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45" windowWidth="15180" windowHeight="8835" tabRatio="868" firstSheet="12" activeTab="12"/>
  </bookViews>
  <sheets>
    <sheet name="Dec(31)NW" sheetId="23" r:id="rId1"/>
    <sheet name="Dec(30) sunday NW" sheetId="24" r:id="rId2"/>
    <sheet name="Dec(29)NW" sheetId="25" r:id="rId3"/>
    <sheet name="Dec(28)NW" sheetId="26" r:id="rId4"/>
    <sheet name="Dec(27)NW" sheetId="27" r:id="rId5"/>
    <sheet name="Dec(26)NW" sheetId="28" r:id="rId6"/>
    <sheet name="Dec(25)NW" sheetId="29" r:id="rId7"/>
    <sheet name="Dec(24)NW" sheetId="30" r:id="rId8"/>
    <sheet name="Dec(23)NW" sheetId="31" r:id="rId9"/>
    <sheet name="Dec(21-22)NW" sheetId="32" r:id="rId10"/>
    <sheet name="DEC(20)NW" sheetId="33" r:id="rId11"/>
    <sheet name="DEC(19)NW" sheetId="34" r:id="rId12"/>
    <sheet name="DEC (19)MIDC" sheetId="35" r:id="rId13"/>
    <sheet name="DEC (18)MIDC" sheetId="36" r:id="rId14"/>
    <sheet name="DEC (17)MIDC" sheetId="37" r:id="rId15"/>
    <sheet name="DEC (16)MIDC" sheetId="38" r:id="rId16"/>
    <sheet name="DEC (15)MIDC" sheetId="39" r:id="rId17"/>
    <sheet name="DEC (14)MIDC" sheetId="40" r:id="rId18"/>
    <sheet name="DEC (13)MDC" sheetId="41" r:id="rId19"/>
    <sheet name="DEC (12)MDC" sheetId="42" r:id="rId20"/>
    <sheet name="DEC (11)MDC" sheetId="43" r:id="rId21"/>
    <sheet name="DEC (10)MDC" sheetId="44" r:id="rId22"/>
    <sheet name="DEC (9)MIDC" sheetId="45" r:id="rId23"/>
    <sheet name="DEC (8)MDC" sheetId="46" r:id="rId24"/>
    <sheet name="DEC (7)MDC" sheetId="47" r:id="rId25"/>
    <sheet name="DEC (6)MDC" sheetId="48" r:id="rId26"/>
    <sheet name="DEC (5MDC" sheetId="49" r:id="rId27"/>
    <sheet name="DEC (4)MDC" sheetId="50" r:id="rId28"/>
    <sheet name="DEC (3)MDC" sheetId="51" r:id="rId29"/>
    <sheet name="DEC (2)MDC" sheetId="52" r:id="rId30"/>
    <sheet name="DEC (01)MDC" sheetId="53" r:id="rId31"/>
    <sheet name="HEAVY LOAD MDC" sheetId="54" r:id="rId32"/>
    <sheet name="LIGHT LOAD MDC" sheetId="55" r:id="rId33"/>
    <sheet name="DEC(18)CB" sheetId="16" r:id="rId34"/>
    <sheet name="DEC(17)CB" sheetId="17" r:id="rId35"/>
    <sheet name="DEC(16)SUN CB" sheetId="18" r:id="rId36"/>
    <sheet name="DEC(15)CB" sheetId="19" r:id="rId37"/>
    <sheet name="DEC(14)CB" sheetId="20" r:id="rId38"/>
    <sheet name="DEC(13)CB" sheetId="21" r:id="rId39"/>
    <sheet name="DEC(12)CB 2" sheetId="22" r:id="rId40"/>
    <sheet name="DEC(12)CB" sheetId="14" r:id="rId41"/>
    <sheet name="DEC(11)CB" sheetId="13" r:id="rId42"/>
    <sheet name="DEC(10)CB" sheetId="12" r:id="rId43"/>
    <sheet name="DEC(9)SUN CB" sheetId="11" r:id="rId44"/>
    <sheet name="DEC(7-8)CB" sheetId="10" r:id="rId45"/>
    <sheet name="DEC(6)CB" sheetId="9" r:id="rId46"/>
    <sheet name="DEC(5)CB" sheetId="8" r:id="rId47"/>
    <sheet name="DEC(4)COB" sheetId="7" r:id="rId48"/>
    <sheet name="DEC(3)COB" sheetId="4" r:id="rId49"/>
    <sheet name="DEC(2)COB" sheetId="5" r:id="rId50"/>
    <sheet name="DEC(01)COB" sheetId="1" r:id="rId51"/>
    <sheet name="NET  CUT IMPACT FROM BO COB" sheetId="6" r:id="rId52"/>
    <sheet name="HLH BOOKOUTS COB" sheetId="2" r:id="rId53"/>
    <sheet name="LLH  BOOKOUTS COB" sheetId="3" r:id="rId54"/>
  </sheets>
  <definedNames>
    <definedName name="_xlnm._FilterDatabase" localSheetId="31" hidden="1">'HEAVY LOAD MDC'!$A$2:$AO$149</definedName>
    <definedName name="_xlnm._FilterDatabase" localSheetId="52" hidden="1">'HLH BOOKOUTS COB'!$A$2:$AO$48</definedName>
    <definedName name="_xlnm._FilterDatabase" localSheetId="32" hidden="1">'LIGHT LOAD MDC'!$A$2:$AO$30</definedName>
    <definedName name="_xlnm._FilterDatabase" localSheetId="53" hidden="1">'LLH  BOOKOUTS COB'!$A$2:$AO$30</definedName>
    <definedName name="_xlnm._FilterDatabase" localSheetId="51" hidden="1">'NET  CUT IMPACT FROM BO COB'!$A$2:$AO$79</definedName>
    <definedName name="_xlnm.Print_Area" localSheetId="21">'DEC (10)MDC'!$A$1:$W$674</definedName>
    <definedName name="_xlnm.Print_Area" localSheetId="20">'DEC (11)MDC'!$A$1:$W$678</definedName>
    <definedName name="_xlnm.Print_Area" localSheetId="19">'DEC (12)MDC'!$A$1:$W$678</definedName>
    <definedName name="_xlnm.Print_Area" localSheetId="18">'DEC (13)MDC'!$A$1:$W$680</definedName>
    <definedName name="_xlnm.Print_Area" localSheetId="17">'DEC (14)MIDC'!$A$1:$W$679</definedName>
    <definedName name="_xlnm.Print_Area" localSheetId="16">'DEC (15)MIDC'!$A$1:$W$679</definedName>
    <definedName name="_xlnm.Print_Area" localSheetId="15">'DEC (16)MIDC'!$A$1:$W$653</definedName>
    <definedName name="_xlnm.Print_Area" localSheetId="14">'DEC (17)MIDC'!$A$1:$W$679</definedName>
    <definedName name="_xlnm.Print_Area" localSheetId="13">'DEC (18)MIDC'!$A$1:$W$682</definedName>
    <definedName name="_xlnm.Print_Area" localSheetId="12">'DEC (19)MIDC'!$A$1:$W$681</definedName>
    <definedName name="_xlnm.Print_Area" localSheetId="27">'DEC (4)MDC'!$399:$441</definedName>
    <definedName name="_xlnm.Print_Area" localSheetId="26">'DEC (5MDC'!$A$1:$W$671</definedName>
    <definedName name="_xlnm.Print_Area" localSheetId="25">'DEC (6)MDC'!$A$1:$W$672</definedName>
    <definedName name="_xlnm.Print_Area" localSheetId="24">'DEC (7)MDC'!$A$1:$W$676</definedName>
    <definedName name="_xlnm.Print_Area" localSheetId="23">'DEC (8)MDC'!$A$1:$W$675</definedName>
    <definedName name="_xlnm.Print_Area" localSheetId="22">'DEC (9)MIDC'!$A$1:$W$134</definedName>
    <definedName name="_xlnm.Print_Area" localSheetId="2">'Dec(29)NW'!$A$1:$V$44</definedName>
    <definedName name="_xlnm.Print_Area" localSheetId="1">'Dec(30) sunday NW'!$A$1:$T$26</definedName>
    <definedName name="_xlnm.Print_Area" localSheetId="0">'Dec(31)NW'!$A$1:$T$51</definedName>
  </definedNames>
  <calcPr calcId="152511" fullCalcOnLoad="1"/>
</workbook>
</file>

<file path=xl/calcChain.xml><?xml version="1.0" encoding="utf-8"?>
<calcChain xmlns="http://schemas.openxmlformats.org/spreadsheetml/2006/main">
  <c r="H87" i="53" l="1"/>
  <c r="M87" i="53" s="1"/>
  <c r="P87" i="53"/>
  <c r="H135" i="53"/>
  <c r="M135" i="53"/>
  <c r="P135" i="53"/>
  <c r="H139" i="53"/>
  <c r="M139" i="53"/>
  <c r="P139" i="53"/>
  <c r="H145" i="53"/>
  <c r="M145" i="53" s="1"/>
  <c r="P145" i="53"/>
  <c r="H151" i="53"/>
  <c r="M151" i="53" s="1"/>
  <c r="P151" i="53"/>
  <c r="H161" i="53"/>
  <c r="M161" i="53" s="1"/>
  <c r="P161" i="53"/>
  <c r="H173" i="53"/>
  <c r="P173" i="53"/>
  <c r="M173" i="53" s="1"/>
  <c r="H532" i="44"/>
  <c r="P532" i="44"/>
  <c r="M532" i="44" s="1"/>
  <c r="H637" i="44"/>
  <c r="M637" i="44"/>
  <c r="P637" i="44"/>
  <c r="H641" i="44"/>
  <c r="M641" i="44"/>
  <c r="P641" i="44"/>
  <c r="H653" i="44"/>
  <c r="M653" i="44"/>
  <c r="P653" i="44"/>
  <c r="H663" i="44"/>
  <c r="M663" i="44" s="1"/>
  <c r="P663" i="44"/>
  <c r="H674" i="44"/>
  <c r="M674" i="44" s="1"/>
  <c r="P674" i="44"/>
  <c r="H534" i="43"/>
  <c r="M534" i="43" s="1"/>
  <c r="P534" i="43"/>
  <c r="H641" i="43"/>
  <c r="P641" i="43"/>
  <c r="M641" i="43" s="1"/>
  <c r="H645" i="43"/>
  <c r="P645" i="43"/>
  <c r="M645" i="43" s="1"/>
  <c r="H657" i="43"/>
  <c r="M657" i="43"/>
  <c r="P657" i="43"/>
  <c r="H667" i="43"/>
  <c r="M667" i="43"/>
  <c r="P667" i="43"/>
  <c r="H678" i="43"/>
  <c r="M678" i="43"/>
  <c r="P678" i="43"/>
  <c r="H534" i="42"/>
  <c r="M534" i="42" s="1"/>
  <c r="P534" i="42"/>
  <c r="H641" i="42"/>
  <c r="M641" i="42" s="1"/>
  <c r="P641" i="42"/>
  <c r="H645" i="42"/>
  <c r="M645" i="42" s="1"/>
  <c r="P645" i="42"/>
  <c r="H657" i="42"/>
  <c r="P657" i="42"/>
  <c r="M657" i="42" s="1"/>
  <c r="H667" i="42"/>
  <c r="P667" i="42"/>
  <c r="M667" i="42" s="1"/>
  <c r="H678" i="42"/>
  <c r="M678" i="42"/>
  <c r="P678" i="42"/>
  <c r="H536" i="41"/>
  <c r="M536" i="41"/>
  <c r="P536" i="41"/>
  <c r="H643" i="41"/>
  <c r="M643" i="41"/>
  <c r="P643" i="41"/>
  <c r="H647" i="41"/>
  <c r="M647" i="41" s="1"/>
  <c r="P647" i="41"/>
  <c r="H659" i="41"/>
  <c r="M659" i="41" s="1"/>
  <c r="P659" i="41"/>
  <c r="H669" i="41"/>
  <c r="M669" i="41" s="1"/>
  <c r="P669" i="41"/>
  <c r="H680" i="41"/>
  <c r="P680" i="41"/>
  <c r="M680" i="41" s="1"/>
  <c r="H535" i="40"/>
  <c r="P535" i="40"/>
  <c r="M535" i="40" s="1"/>
  <c r="H642" i="40"/>
  <c r="M642" i="40"/>
  <c r="P642" i="40"/>
  <c r="H646" i="40"/>
  <c r="M646" i="40"/>
  <c r="P646" i="40"/>
  <c r="H658" i="40"/>
  <c r="M658" i="40"/>
  <c r="P658" i="40"/>
  <c r="H668" i="40"/>
  <c r="M668" i="40" s="1"/>
  <c r="P668" i="40"/>
  <c r="H679" i="40"/>
  <c r="M679" i="40" s="1"/>
  <c r="P679" i="40"/>
  <c r="H535" i="39"/>
  <c r="M535" i="39" s="1"/>
  <c r="P535" i="39"/>
  <c r="H642" i="39"/>
  <c r="P642" i="39"/>
  <c r="M642" i="39" s="1"/>
  <c r="H646" i="39"/>
  <c r="P646" i="39"/>
  <c r="M646" i="39" s="1"/>
  <c r="H658" i="39"/>
  <c r="M658" i="39"/>
  <c r="P658" i="39"/>
  <c r="H668" i="39"/>
  <c r="M668" i="39"/>
  <c r="P668" i="39"/>
  <c r="H679" i="39"/>
  <c r="M679" i="39"/>
  <c r="P679" i="39"/>
  <c r="H616" i="38"/>
  <c r="M616" i="38" s="1"/>
  <c r="P616" i="38"/>
  <c r="H620" i="38"/>
  <c r="M620" i="38" s="1"/>
  <c r="P620" i="38"/>
  <c r="H632" i="38"/>
  <c r="M632" i="38" s="1"/>
  <c r="P632" i="38"/>
  <c r="H642" i="38"/>
  <c r="P642" i="38"/>
  <c r="M642" i="38" s="1"/>
  <c r="H653" i="38"/>
  <c r="P653" i="38"/>
  <c r="M653" i="38" s="1"/>
  <c r="H535" i="37"/>
  <c r="M535" i="37"/>
  <c r="P535" i="37"/>
  <c r="H642" i="37"/>
  <c r="M642" i="37"/>
  <c r="P642" i="37"/>
  <c r="H646" i="37"/>
  <c r="M646" i="37"/>
  <c r="P646" i="37"/>
  <c r="H658" i="37"/>
  <c r="M658" i="37" s="1"/>
  <c r="P658" i="37"/>
  <c r="H668" i="37"/>
  <c r="M668" i="37" s="1"/>
  <c r="P668" i="37"/>
  <c r="H679" i="37"/>
  <c r="M679" i="37" s="1"/>
  <c r="P679" i="37"/>
  <c r="H534" i="36"/>
  <c r="P534" i="36"/>
  <c r="M534" i="36" s="1"/>
  <c r="H645" i="36"/>
  <c r="P645" i="36"/>
  <c r="M645" i="36" s="1"/>
  <c r="H649" i="36"/>
  <c r="M649" i="36"/>
  <c r="P649" i="36"/>
  <c r="H661" i="36"/>
  <c r="M661" i="36"/>
  <c r="P661" i="36"/>
  <c r="H671" i="36"/>
  <c r="M671" i="36"/>
  <c r="P671" i="36"/>
  <c r="H682" i="36"/>
  <c r="M682" i="36" s="1"/>
  <c r="P682" i="36"/>
  <c r="H533" i="35"/>
  <c r="M533" i="35" s="1"/>
  <c r="P533" i="35"/>
  <c r="H644" i="35"/>
  <c r="M644" i="35" s="1"/>
  <c r="P644" i="35"/>
  <c r="H648" i="35"/>
  <c r="P648" i="35"/>
  <c r="M648" i="35" s="1"/>
  <c r="H660" i="35"/>
  <c r="P660" i="35"/>
  <c r="M660" i="35" s="1"/>
  <c r="H670" i="35"/>
  <c r="M670" i="35"/>
  <c r="P670" i="35"/>
  <c r="H681" i="35"/>
  <c r="M681" i="35"/>
  <c r="P681" i="35"/>
  <c r="H20" i="52"/>
  <c r="M20" i="52"/>
  <c r="P20" i="52"/>
  <c r="H24" i="52"/>
  <c r="M24" i="52" s="1"/>
  <c r="P24" i="52"/>
  <c r="H55" i="52"/>
  <c r="M55" i="52" s="1"/>
  <c r="P55" i="52"/>
  <c r="H59" i="52"/>
  <c r="M59" i="52" s="1"/>
  <c r="P59" i="52"/>
  <c r="H65" i="52"/>
  <c r="P65" i="52"/>
  <c r="M65" i="52" s="1"/>
  <c r="H71" i="52"/>
  <c r="P71" i="52"/>
  <c r="M71" i="52" s="1"/>
  <c r="H83" i="52"/>
  <c r="M83" i="52"/>
  <c r="P83" i="52"/>
  <c r="H258" i="51"/>
  <c r="M258" i="51"/>
  <c r="P258" i="51"/>
  <c r="H309" i="51"/>
  <c r="M309" i="51"/>
  <c r="P309" i="51"/>
  <c r="H313" i="51"/>
  <c r="M313" i="51" s="1"/>
  <c r="P313" i="51"/>
  <c r="H319" i="51"/>
  <c r="M319" i="51" s="1"/>
  <c r="P319" i="51"/>
  <c r="H325" i="51"/>
  <c r="M325" i="51" s="1"/>
  <c r="P325" i="51"/>
  <c r="H335" i="51"/>
  <c r="P335" i="51"/>
  <c r="M335" i="51" s="1"/>
  <c r="H347" i="51"/>
  <c r="P347" i="51"/>
  <c r="M347" i="51" s="1"/>
  <c r="H441" i="50"/>
  <c r="M441" i="50"/>
  <c r="P441" i="50"/>
  <c r="H525" i="50"/>
  <c r="M525" i="50"/>
  <c r="P525" i="50"/>
  <c r="H529" i="50"/>
  <c r="M529" i="50"/>
  <c r="P529" i="50"/>
  <c r="H535" i="50"/>
  <c r="M535" i="50" s="1"/>
  <c r="P535" i="50"/>
  <c r="H541" i="50"/>
  <c r="M541" i="50" s="1"/>
  <c r="P541" i="50"/>
  <c r="H551" i="50"/>
  <c r="M551" i="50" s="1"/>
  <c r="P551" i="50"/>
  <c r="H563" i="50"/>
  <c r="P563" i="50"/>
  <c r="M563" i="50" s="1"/>
  <c r="H526" i="49"/>
  <c r="P526" i="49"/>
  <c r="M526" i="49" s="1"/>
  <c r="H634" i="49"/>
  <c r="M634" i="49"/>
  <c r="P634" i="49"/>
  <c r="H638" i="49"/>
  <c r="M638" i="49"/>
  <c r="P638" i="49"/>
  <c r="H644" i="49"/>
  <c r="M644" i="49"/>
  <c r="P644" i="49"/>
  <c r="H650" i="49"/>
  <c r="M650" i="49" s="1"/>
  <c r="P650" i="49"/>
  <c r="H660" i="49"/>
  <c r="M660" i="49" s="1"/>
  <c r="P660" i="49"/>
  <c r="H671" i="49"/>
  <c r="M671" i="49" s="1"/>
  <c r="P671" i="49"/>
  <c r="H529" i="48"/>
  <c r="P529" i="48"/>
  <c r="M529" i="48" s="1"/>
  <c r="H635" i="48"/>
  <c r="P635" i="48"/>
  <c r="M635" i="48" s="1"/>
  <c r="H639" i="48"/>
  <c r="M639" i="48" s="1"/>
  <c r="P639" i="48"/>
  <c r="H645" i="48"/>
  <c r="M645" i="48"/>
  <c r="P645" i="48"/>
  <c r="H651" i="48"/>
  <c r="M651" i="48"/>
  <c r="P651" i="48"/>
  <c r="H661" i="48"/>
  <c r="M661" i="48" s="1"/>
  <c r="P661" i="48"/>
  <c r="H672" i="48"/>
  <c r="M672" i="48" s="1"/>
  <c r="P672" i="48"/>
  <c r="H534" i="47"/>
  <c r="M534" i="47" s="1"/>
  <c r="P534" i="47"/>
  <c r="H639" i="47"/>
  <c r="P639" i="47"/>
  <c r="M639" i="47" s="1"/>
  <c r="H643" i="47"/>
  <c r="P643" i="47"/>
  <c r="M643" i="47" s="1"/>
  <c r="H655" i="47"/>
  <c r="M655" i="47" s="1"/>
  <c r="P655" i="47"/>
  <c r="H665" i="47"/>
  <c r="M665" i="47"/>
  <c r="P665" i="47"/>
  <c r="H676" i="47"/>
  <c r="M676" i="47"/>
  <c r="P676" i="47"/>
  <c r="H533" i="46"/>
  <c r="M533" i="46" s="1"/>
  <c r="P533" i="46"/>
  <c r="H638" i="46"/>
  <c r="M638" i="46" s="1"/>
  <c r="P638" i="46"/>
  <c r="H642" i="46"/>
  <c r="M642" i="46" s="1"/>
  <c r="P642" i="46"/>
  <c r="H654" i="46"/>
  <c r="P654" i="46"/>
  <c r="M654" i="46" s="1"/>
  <c r="H664" i="46"/>
  <c r="P664" i="46"/>
  <c r="M664" i="46" s="1"/>
  <c r="H675" i="46"/>
  <c r="M675" i="46"/>
  <c r="P675" i="46"/>
  <c r="H106" i="45"/>
  <c r="M106" i="45"/>
  <c r="P106" i="45"/>
  <c r="H110" i="45"/>
  <c r="M110" i="45"/>
  <c r="P110" i="45"/>
  <c r="H122" i="45"/>
  <c r="M122" i="45" s="1"/>
  <c r="P122" i="45"/>
  <c r="H134" i="45"/>
  <c r="M134" i="45" s="1"/>
  <c r="P134" i="45"/>
  <c r="H54" i="1"/>
  <c r="M54" i="1" s="1"/>
  <c r="P54" i="1"/>
  <c r="H89" i="1"/>
  <c r="P89" i="1"/>
  <c r="M89" i="1" s="1"/>
  <c r="H31" i="12"/>
  <c r="P31" i="12"/>
  <c r="M31" i="12" s="1"/>
  <c r="H40" i="12"/>
  <c r="M40" i="12"/>
  <c r="P40" i="12"/>
  <c r="H44" i="12"/>
  <c r="M44" i="12"/>
  <c r="P44" i="12"/>
  <c r="H57" i="12"/>
  <c r="M57" i="12"/>
  <c r="P57" i="12"/>
  <c r="M59" i="12"/>
  <c r="P59" i="12"/>
  <c r="H61" i="12"/>
  <c r="M61" i="12"/>
  <c r="H63" i="12"/>
  <c r="M63" i="12"/>
  <c r="H71" i="12"/>
  <c r="M71" i="12" s="1"/>
  <c r="P71" i="12"/>
  <c r="H73" i="12"/>
  <c r="P73" i="12"/>
  <c r="M73" i="12" s="1"/>
  <c r="P75" i="12"/>
  <c r="M75" i="12" s="1"/>
  <c r="H80" i="12"/>
  <c r="M80" i="12" s="1"/>
  <c r="P80" i="12"/>
  <c r="H83" i="12"/>
  <c r="P83" i="12"/>
  <c r="M83" i="12" s="1"/>
  <c r="H85" i="12"/>
  <c r="M85" i="12"/>
  <c r="M89" i="12"/>
  <c r="P89" i="12"/>
  <c r="H93" i="12"/>
  <c r="M93" i="12" s="1"/>
  <c r="P93" i="12"/>
  <c r="M95" i="12"/>
  <c r="P95" i="12"/>
  <c r="H108" i="12"/>
  <c r="M108" i="12"/>
  <c r="P108" i="12"/>
  <c r="H121" i="12"/>
  <c r="M121" i="12" s="1"/>
  <c r="P121" i="12"/>
  <c r="H130" i="12"/>
  <c r="M130" i="12" s="1"/>
  <c r="H135" i="12"/>
  <c r="M135" i="12"/>
  <c r="P135" i="12"/>
  <c r="H139" i="12"/>
  <c r="M139" i="12" s="1"/>
  <c r="P139" i="12"/>
  <c r="M143" i="12"/>
  <c r="P143" i="12"/>
  <c r="H145" i="12"/>
  <c r="M145" i="12"/>
  <c r="H151" i="12"/>
  <c r="M151" i="12" s="1"/>
  <c r="H153" i="12"/>
  <c r="M153" i="12"/>
  <c r="H158" i="12"/>
  <c r="M158" i="12" s="1"/>
  <c r="P158" i="12"/>
  <c r="H176" i="12"/>
  <c r="M176" i="12" s="1"/>
  <c r="P176" i="12"/>
  <c r="H14" i="13"/>
  <c r="P14" i="13"/>
  <c r="M14" i="13" s="1"/>
  <c r="H31" i="13"/>
  <c r="P31" i="13"/>
  <c r="M31" i="13" s="1"/>
  <c r="H40" i="13"/>
  <c r="M40" i="13" s="1"/>
  <c r="P40" i="13"/>
  <c r="H44" i="13"/>
  <c r="M44" i="13"/>
  <c r="P44" i="13"/>
  <c r="H57" i="13"/>
  <c r="M57" i="13"/>
  <c r="P57" i="13"/>
  <c r="M59" i="13"/>
  <c r="P59" i="13"/>
  <c r="H61" i="13"/>
  <c r="M61" i="13"/>
  <c r="H63" i="13"/>
  <c r="M63" i="13"/>
  <c r="H71" i="13"/>
  <c r="M71" i="13" s="1"/>
  <c r="P71" i="13"/>
  <c r="H73" i="13"/>
  <c r="P73" i="13"/>
  <c r="M73" i="13" s="1"/>
  <c r="P75" i="13"/>
  <c r="M75" i="13" s="1"/>
  <c r="H80" i="13"/>
  <c r="M80" i="13" s="1"/>
  <c r="P80" i="13"/>
  <c r="H83" i="13"/>
  <c r="P83" i="13"/>
  <c r="M83" i="13" s="1"/>
  <c r="H85" i="13"/>
  <c r="M85" i="13"/>
  <c r="M89" i="13"/>
  <c r="P89" i="13"/>
  <c r="H93" i="13"/>
  <c r="M93" i="13" s="1"/>
  <c r="P93" i="13"/>
  <c r="M95" i="13"/>
  <c r="P95" i="13"/>
  <c r="H108" i="13"/>
  <c r="M108" i="13"/>
  <c r="P108" i="13"/>
  <c r="H121" i="13"/>
  <c r="M121" i="13" s="1"/>
  <c r="P121" i="13"/>
  <c r="H130" i="13"/>
  <c r="M130" i="13" s="1"/>
  <c r="H135" i="13"/>
  <c r="M135" i="13"/>
  <c r="P135" i="13"/>
  <c r="H139" i="13"/>
  <c r="M139" i="13" s="1"/>
  <c r="P139" i="13"/>
  <c r="M143" i="13"/>
  <c r="P143" i="13"/>
  <c r="H145" i="13"/>
  <c r="M145" i="13"/>
  <c r="H151" i="13"/>
  <c r="M151" i="13"/>
  <c r="H153" i="13"/>
  <c r="M153" i="13"/>
  <c r="H158" i="13"/>
  <c r="M158" i="13" s="1"/>
  <c r="P158" i="13"/>
  <c r="H176" i="13"/>
  <c r="M176" i="13" s="1"/>
  <c r="P176" i="13"/>
  <c r="H14" i="14"/>
  <c r="P14" i="14"/>
  <c r="M14" i="14" s="1"/>
  <c r="H31" i="14"/>
  <c r="P31" i="14"/>
  <c r="M31" i="14" s="1"/>
  <c r="H40" i="14"/>
  <c r="M40" i="14"/>
  <c r="P40" i="14"/>
  <c r="H44" i="14"/>
  <c r="M44" i="14"/>
  <c r="P44" i="14"/>
  <c r="H57" i="14"/>
  <c r="M57" i="14"/>
  <c r="P57" i="14"/>
  <c r="M59" i="14"/>
  <c r="P59" i="14"/>
  <c r="H61" i="14"/>
  <c r="M61" i="14"/>
  <c r="H63" i="14"/>
  <c r="M63" i="14"/>
  <c r="H71" i="14"/>
  <c r="M71" i="14" s="1"/>
  <c r="P71" i="14"/>
  <c r="H73" i="14"/>
  <c r="P73" i="14"/>
  <c r="M73" i="14" s="1"/>
  <c r="P75" i="14"/>
  <c r="M75" i="14" s="1"/>
  <c r="H80" i="14"/>
  <c r="M80" i="14" s="1"/>
  <c r="P80" i="14"/>
  <c r="H83" i="14"/>
  <c r="P83" i="14"/>
  <c r="M83" i="14" s="1"/>
  <c r="H85" i="14"/>
  <c r="M85" i="14"/>
  <c r="M89" i="14"/>
  <c r="P89" i="14"/>
  <c r="H93" i="14"/>
  <c r="M93" i="14" s="1"/>
  <c r="P93" i="14"/>
  <c r="M95" i="14"/>
  <c r="P95" i="14"/>
  <c r="H108" i="14"/>
  <c r="M108" i="14"/>
  <c r="P108" i="14"/>
  <c r="H123" i="14"/>
  <c r="M123" i="14" s="1"/>
  <c r="P123" i="14"/>
  <c r="H132" i="14"/>
  <c r="M132" i="14" s="1"/>
  <c r="H137" i="14"/>
  <c r="M137" i="14"/>
  <c r="P137" i="14"/>
  <c r="H141" i="14"/>
  <c r="M141" i="14" s="1"/>
  <c r="P141" i="14"/>
  <c r="M145" i="14"/>
  <c r="P145" i="14"/>
  <c r="H147" i="14"/>
  <c r="M147" i="14"/>
  <c r="H153" i="14"/>
  <c r="M153" i="14" s="1"/>
  <c r="H155" i="14"/>
  <c r="M155" i="14"/>
  <c r="H160" i="14"/>
  <c r="M160" i="14" s="1"/>
  <c r="P160" i="14"/>
  <c r="H179" i="14"/>
  <c r="M179" i="14" s="1"/>
  <c r="P179" i="14"/>
  <c r="H13" i="22"/>
  <c r="P13" i="22"/>
  <c r="M13" i="22" s="1"/>
  <c r="H18" i="22"/>
  <c r="P18" i="22"/>
  <c r="M18" i="22" s="1"/>
  <c r="H23" i="22"/>
  <c r="M23" i="22" s="1"/>
  <c r="P23" i="22"/>
  <c r="H13" i="21"/>
  <c r="M13" i="21"/>
  <c r="P13" i="21"/>
  <c r="H22" i="21"/>
  <c r="M22" i="21"/>
  <c r="P22" i="21"/>
  <c r="H28" i="21"/>
  <c r="M28" i="21" s="1"/>
  <c r="P28" i="21"/>
  <c r="H13" i="20"/>
  <c r="M13" i="20" s="1"/>
  <c r="P13" i="20"/>
  <c r="H21" i="20"/>
  <c r="M21" i="20" s="1"/>
  <c r="P21" i="20"/>
  <c r="H30" i="20"/>
  <c r="P30" i="20"/>
  <c r="M30" i="20" s="1"/>
  <c r="H13" i="19"/>
  <c r="P13" i="19"/>
  <c r="M13" i="19" s="1"/>
  <c r="H21" i="19"/>
  <c r="M21" i="19" s="1"/>
  <c r="P21" i="19"/>
  <c r="H30" i="19"/>
  <c r="M30" i="19"/>
  <c r="P30" i="19"/>
  <c r="H10" i="18"/>
  <c r="M10" i="18"/>
  <c r="P10" i="18"/>
  <c r="H19" i="18"/>
  <c r="M19" i="18" s="1"/>
  <c r="P19" i="18"/>
  <c r="H13" i="17"/>
  <c r="M13" i="17" s="1"/>
  <c r="P13" i="17"/>
  <c r="H21" i="17"/>
  <c r="M21" i="17" s="1"/>
  <c r="P21" i="17"/>
  <c r="H28" i="17"/>
  <c r="P28" i="17"/>
  <c r="M28" i="17" s="1"/>
  <c r="H13" i="16"/>
  <c r="P13" i="16"/>
  <c r="M13" i="16" s="1"/>
  <c r="H21" i="16"/>
  <c r="M21" i="16" s="1"/>
  <c r="P21" i="16"/>
  <c r="H27" i="16"/>
  <c r="M27" i="16"/>
  <c r="P27" i="16"/>
  <c r="H11" i="34"/>
  <c r="M11" i="34"/>
  <c r="P11" i="34"/>
  <c r="H21" i="34"/>
  <c r="M21" i="34" s="1"/>
  <c r="P21" i="34"/>
  <c r="H27" i="34"/>
  <c r="M27" i="34" s="1"/>
  <c r="P27" i="34"/>
  <c r="H33" i="34"/>
  <c r="M33" i="34" s="1"/>
  <c r="P33" i="34"/>
  <c r="H23" i="5"/>
  <c r="P23" i="5"/>
  <c r="M23" i="5" s="1"/>
  <c r="H11" i="33"/>
  <c r="P11" i="33"/>
  <c r="M11" i="33" s="1"/>
  <c r="H16" i="33"/>
  <c r="M16" i="33" s="1"/>
  <c r="P16" i="33"/>
  <c r="H27" i="33"/>
  <c r="M27" i="33"/>
  <c r="P27" i="33"/>
  <c r="H10" i="32"/>
  <c r="M10" i="32"/>
  <c r="P10" i="32"/>
  <c r="H15" i="32"/>
  <c r="M15" i="32" s="1"/>
  <c r="P15" i="32"/>
  <c r="H20" i="32"/>
  <c r="M20" i="32" s="1"/>
  <c r="P20" i="32"/>
  <c r="H28" i="32"/>
  <c r="M28" i="32" s="1"/>
  <c r="P28" i="32"/>
  <c r="H7" i="31"/>
  <c r="P7" i="31"/>
  <c r="M7" i="31" s="1"/>
  <c r="H15" i="31"/>
  <c r="P15" i="31"/>
  <c r="M15" i="31" s="1"/>
  <c r="H6" i="30"/>
  <c r="M6" i="30" s="1"/>
  <c r="P6" i="30"/>
  <c r="H11" i="30"/>
  <c r="M11" i="30"/>
  <c r="P11" i="30"/>
  <c r="H16" i="30"/>
  <c r="M16" i="30"/>
  <c r="P16" i="30"/>
  <c r="H24" i="30"/>
  <c r="M24" i="30" s="1"/>
  <c r="P24" i="30"/>
  <c r="H14" i="29"/>
  <c r="M14" i="29" s="1"/>
  <c r="P14" i="29"/>
  <c r="H24" i="29"/>
  <c r="M24" i="29" s="1"/>
  <c r="P24" i="29"/>
  <c r="H13" i="28"/>
  <c r="P13" i="28"/>
  <c r="M13" i="28" s="1"/>
  <c r="H23" i="28"/>
  <c r="P23" i="28"/>
  <c r="M23" i="28" s="1"/>
  <c r="H35" i="28"/>
  <c r="M35" i="28" s="1"/>
  <c r="P35" i="28"/>
  <c r="H44" i="28"/>
  <c r="M44" i="28"/>
  <c r="P44" i="28"/>
  <c r="H12" i="27"/>
  <c r="M12" i="27"/>
  <c r="P12" i="27"/>
  <c r="H25" i="27"/>
  <c r="M25" i="27" s="1"/>
  <c r="P25" i="27"/>
  <c r="H37" i="27"/>
  <c r="M37" i="27" s="1"/>
  <c r="P37" i="27"/>
  <c r="H46" i="27"/>
  <c r="M46" i="27" s="1"/>
  <c r="P46" i="27"/>
  <c r="H12" i="26"/>
  <c r="P12" i="26"/>
  <c r="M12" i="26" s="1"/>
  <c r="H22" i="26"/>
  <c r="P22" i="26"/>
  <c r="M22" i="26" s="1"/>
  <c r="H34" i="26"/>
  <c r="M34" i="26" s="1"/>
  <c r="P34" i="26"/>
  <c r="H43" i="26"/>
  <c r="M43" i="26"/>
  <c r="P43" i="26"/>
  <c r="H12" i="25"/>
  <c r="M12" i="25"/>
  <c r="P12" i="25"/>
  <c r="H22" i="25"/>
  <c r="M22" i="25" s="1"/>
  <c r="P22" i="25"/>
  <c r="H34" i="25"/>
  <c r="M34" i="25" s="1"/>
  <c r="P34" i="25"/>
  <c r="H43" i="25"/>
  <c r="M43" i="25" s="1"/>
  <c r="P43" i="25"/>
  <c r="H83" i="4"/>
  <c r="P83" i="4"/>
  <c r="M83" i="4" s="1"/>
  <c r="H123" i="4"/>
  <c r="P123" i="4"/>
  <c r="M123" i="4" s="1"/>
  <c r="H17" i="24"/>
  <c r="M17" i="24" s="1"/>
  <c r="P17" i="24"/>
  <c r="H28" i="24"/>
  <c r="M28" i="24"/>
  <c r="P28" i="24"/>
  <c r="H14" i="23"/>
  <c r="M14" i="23"/>
  <c r="P14" i="23"/>
  <c r="H27" i="23"/>
  <c r="M27" i="23" s="1"/>
  <c r="P27" i="23"/>
  <c r="H41" i="23"/>
  <c r="M41" i="23" s="1"/>
  <c r="P41" i="23"/>
  <c r="H52" i="23"/>
  <c r="M52" i="23" s="1"/>
  <c r="P52" i="23"/>
  <c r="H31" i="7"/>
  <c r="P31" i="7"/>
  <c r="M31" i="7" s="1"/>
  <c r="H40" i="7"/>
  <c r="P40" i="7"/>
  <c r="M40" i="7" s="1"/>
  <c r="H44" i="7"/>
  <c r="M44" i="7" s="1"/>
  <c r="P44" i="7"/>
  <c r="H57" i="7"/>
  <c r="M57" i="7"/>
  <c r="P57" i="7"/>
  <c r="P59" i="7"/>
  <c r="M59" i="7" s="1"/>
  <c r="H61" i="7"/>
  <c r="M61" i="7" s="1"/>
  <c r="H63" i="7"/>
  <c r="M63" i="7"/>
  <c r="H71" i="7"/>
  <c r="M71" i="7" s="1"/>
  <c r="P71" i="7"/>
  <c r="H73" i="7"/>
  <c r="M73" i="7" s="1"/>
  <c r="P73" i="7"/>
  <c r="P75" i="7"/>
  <c r="M75" i="7" s="1"/>
  <c r="H80" i="7"/>
  <c r="M80" i="7" s="1"/>
  <c r="P80" i="7"/>
  <c r="H83" i="7"/>
  <c r="M83" i="7" s="1"/>
  <c r="P83" i="7"/>
  <c r="H85" i="7"/>
  <c r="M85" i="7"/>
  <c r="M89" i="7"/>
  <c r="P89" i="7"/>
  <c r="H99" i="7"/>
  <c r="M99" i="7"/>
  <c r="P99" i="7"/>
  <c r="M101" i="7"/>
  <c r="P101" i="7"/>
  <c r="H107" i="7"/>
  <c r="M107" i="7"/>
  <c r="P107" i="7"/>
  <c r="H116" i="7"/>
  <c r="M116" i="7"/>
  <c r="H121" i="7"/>
  <c r="M121" i="7" s="1"/>
  <c r="P121" i="7"/>
  <c r="H125" i="7"/>
  <c r="M125" i="7"/>
  <c r="P125" i="7"/>
  <c r="P129" i="7"/>
  <c r="M129" i="7" s="1"/>
  <c r="H131" i="7"/>
  <c r="M131" i="7" s="1"/>
  <c r="H137" i="7"/>
  <c r="M137" i="7"/>
  <c r="H139" i="7"/>
  <c r="M139" i="7" s="1"/>
  <c r="P147" i="7"/>
  <c r="M147" i="7" s="1"/>
  <c r="H158" i="7"/>
  <c r="M158" i="7" s="1"/>
  <c r="P158" i="7"/>
  <c r="H31" i="8"/>
  <c r="M31" i="8"/>
  <c r="P31" i="8"/>
  <c r="H40" i="8"/>
  <c r="M40" i="8"/>
  <c r="P40" i="8"/>
  <c r="H44" i="8"/>
  <c r="M44" i="8" s="1"/>
  <c r="P44" i="8"/>
  <c r="H57" i="8"/>
  <c r="M57" i="8" s="1"/>
  <c r="P57" i="8"/>
  <c r="M59" i="8"/>
  <c r="P59" i="8"/>
  <c r="H61" i="8"/>
  <c r="M61" i="8" s="1"/>
  <c r="H63" i="8"/>
  <c r="M63" i="8"/>
  <c r="H71" i="8"/>
  <c r="P71" i="8"/>
  <c r="M71" i="8" s="1"/>
  <c r="H73" i="8"/>
  <c r="M73" i="8"/>
  <c r="P73" i="8"/>
  <c r="P75" i="8"/>
  <c r="M75" i="8" s="1"/>
  <c r="H80" i="8"/>
  <c r="P80" i="8"/>
  <c r="M80" i="8" s="1"/>
  <c r="H83" i="8"/>
  <c r="M83" i="8"/>
  <c r="P83" i="8"/>
  <c r="H85" i="8"/>
  <c r="M85" i="8"/>
  <c r="P89" i="8"/>
  <c r="M89" i="8" s="1"/>
  <c r="H93" i="8"/>
  <c r="M93" i="8" s="1"/>
  <c r="P93" i="8"/>
  <c r="P95" i="8"/>
  <c r="M95" i="8" s="1"/>
  <c r="H108" i="8"/>
  <c r="M108" i="8" s="1"/>
  <c r="P108" i="8"/>
  <c r="H123" i="8"/>
  <c r="M123" i="8" s="1"/>
  <c r="P123" i="8"/>
  <c r="H132" i="8"/>
  <c r="M132" i="8"/>
  <c r="H137" i="8"/>
  <c r="M137" i="8" s="1"/>
  <c r="P137" i="8"/>
  <c r="H141" i="8"/>
  <c r="M141" i="8" s="1"/>
  <c r="P141" i="8"/>
  <c r="P145" i="8"/>
  <c r="M145" i="8" s="1"/>
  <c r="H147" i="8"/>
  <c r="M147" i="8" s="1"/>
  <c r="H153" i="8"/>
  <c r="M153" i="8"/>
  <c r="H155" i="8"/>
  <c r="M155" i="8"/>
  <c r="H160" i="8"/>
  <c r="P160" i="8"/>
  <c r="M160" i="8" s="1"/>
  <c r="H181" i="8"/>
  <c r="P181" i="8"/>
  <c r="M181" i="8" s="1"/>
  <c r="H31" i="9"/>
  <c r="M31" i="9"/>
  <c r="P31" i="9"/>
  <c r="H40" i="9"/>
  <c r="M40" i="9"/>
  <c r="P40" i="9"/>
  <c r="H44" i="9"/>
  <c r="M44" i="9"/>
  <c r="P44" i="9"/>
  <c r="H57" i="9"/>
  <c r="M57" i="9" s="1"/>
  <c r="P57" i="9"/>
  <c r="M59" i="9"/>
  <c r="P59" i="9"/>
  <c r="H61" i="9"/>
  <c r="M61" i="9"/>
  <c r="H63" i="9"/>
  <c r="M63" i="9"/>
  <c r="H71" i="9"/>
  <c r="P71" i="9"/>
  <c r="M71" i="9" s="1"/>
  <c r="H73" i="9"/>
  <c r="P73" i="9"/>
  <c r="M73" i="9" s="1"/>
  <c r="P75" i="9"/>
  <c r="M75" i="9" s="1"/>
  <c r="H80" i="9"/>
  <c r="P80" i="9"/>
  <c r="M80" i="9" s="1"/>
  <c r="H83" i="9"/>
  <c r="P83" i="9"/>
  <c r="M83" i="9" s="1"/>
  <c r="H85" i="9"/>
  <c r="M85" i="9" s="1"/>
  <c r="P89" i="9"/>
  <c r="M89" i="9" s="1"/>
  <c r="H93" i="9"/>
  <c r="M93" i="9" s="1"/>
  <c r="P93" i="9"/>
  <c r="M95" i="9"/>
  <c r="P95" i="9"/>
  <c r="H108" i="9"/>
  <c r="M108" i="9" s="1"/>
  <c r="P108" i="9"/>
  <c r="H120" i="9"/>
  <c r="M120" i="9" s="1"/>
  <c r="H129" i="9"/>
  <c r="M129" i="9"/>
  <c r="H134" i="9"/>
  <c r="M134" i="9"/>
  <c r="P134" i="9"/>
  <c r="H138" i="9"/>
  <c r="M138" i="9"/>
  <c r="P138" i="9"/>
  <c r="P142" i="9"/>
  <c r="M142" i="9" s="1"/>
  <c r="H144" i="9"/>
  <c r="M144" i="9"/>
  <c r="H150" i="9"/>
  <c r="M150" i="9"/>
  <c r="H152" i="9"/>
  <c r="M152" i="9" s="1"/>
  <c r="H157" i="9"/>
  <c r="M157" i="9"/>
  <c r="P157" i="9"/>
  <c r="H175" i="9"/>
  <c r="M175" i="9" s="1"/>
  <c r="P175" i="9"/>
  <c r="H31" i="10"/>
  <c r="M31" i="10" s="1"/>
  <c r="P31" i="10"/>
  <c r="H40" i="10"/>
  <c r="M40" i="10" s="1"/>
  <c r="P40" i="10"/>
  <c r="H44" i="10"/>
  <c r="P44" i="10"/>
  <c r="M44" i="10" s="1"/>
  <c r="H57" i="10"/>
  <c r="P57" i="10"/>
  <c r="M57" i="10" s="1"/>
  <c r="P59" i="10"/>
  <c r="M59" i="10" s="1"/>
  <c r="H61" i="10"/>
  <c r="M61" i="10"/>
  <c r="H63" i="10"/>
  <c r="M63" i="10" s="1"/>
  <c r="H71" i="10"/>
  <c r="M71" i="10"/>
  <c r="P71" i="10"/>
  <c r="H73" i="10"/>
  <c r="M73" i="10" s="1"/>
  <c r="P73" i="10"/>
  <c r="M75" i="10"/>
  <c r="P75" i="10"/>
  <c r="H80" i="10"/>
  <c r="M80" i="10"/>
  <c r="P80" i="10"/>
  <c r="H83" i="10"/>
  <c r="M83" i="10" s="1"/>
  <c r="P83" i="10"/>
  <c r="H85" i="10"/>
  <c r="M85" i="10" s="1"/>
  <c r="P89" i="10"/>
  <c r="M89" i="10" s="1"/>
  <c r="H93" i="10"/>
  <c r="M93" i="10" s="1"/>
  <c r="P93" i="10"/>
  <c r="P95" i="10"/>
  <c r="M95" i="10" s="1"/>
  <c r="H108" i="10"/>
  <c r="P108" i="10"/>
  <c r="M108" i="10" s="1"/>
  <c r="H126" i="10"/>
  <c r="M126" i="10" s="1"/>
  <c r="P126" i="10"/>
  <c r="H135" i="10"/>
  <c r="M135" i="10"/>
  <c r="H140" i="10"/>
  <c r="P140" i="10"/>
  <c r="M140" i="10" s="1"/>
  <c r="H144" i="10"/>
  <c r="M144" i="10" s="1"/>
  <c r="P144" i="10"/>
  <c r="P148" i="10"/>
  <c r="M148" i="10" s="1"/>
  <c r="H150" i="10"/>
  <c r="M150" i="10"/>
  <c r="H156" i="10"/>
  <c r="M156" i="10" s="1"/>
  <c r="H158" i="10"/>
  <c r="M158" i="10" s="1"/>
  <c r="H163" i="10"/>
  <c r="M163" i="10"/>
  <c r="P163" i="10"/>
  <c r="H181" i="10"/>
  <c r="M181" i="10" s="1"/>
  <c r="P181" i="10"/>
  <c r="H22" i="11"/>
  <c r="M22" i="11" s="1"/>
  <c r="H27" i="11"/>
  <c r="M27" i="11"/>
  <c r="P27" i="11"/>
  <c r="H31" i="11"/>
  <c r="M31" i="11" s="1"/>
  <c r="P31" i="11"/>
  <c r="M35" i="11"/>
  <c r="P35" i="11"/>
  <c r="H37" i="11"/>
  <c r="M37" i="11"/>
  <c r="H43" i="11"/>
  <c r="M43" i="11"/>
  <c r="H45" i="11"/>
  <c r="M45" i="11" s="1"/>
  <c r="H50" i="11"/>
  <c r="M50" i="11" s="1"/>
  <c r="P50" i="11"/>
  <c r="H68" i="11"/>
  <c r="P68" i="11"/>
  <c r="H151" i="54"/>
  <c r="M151" i="54" s="1"/>
  <c r="P151" i="54"/>
  <c r="H50" i="2"/>
  <c r="P50" i="2"/>
  <c r="M50" i="2" s="1"/>
  <c r="H32" i="55"/>
  <c r="P32" i="55"/>
  <c r="M32" i="55" s="1"/>
  <c r="H32" i="3"/>
  <c r="M32" i="3"/>
  <c r="P32" i="3"/>
  <c r="H82" i="6"/>
  <c r="M82" i="6"/>
  <c r="P82" i="6"/>
  <c r="H125" i="6"/>
  <c r="M125" i="6"/>
  <c r="P125" i="6"/>
  <c r="M68" i="11" l="1"/>
</calcChain>
</file>

<file path=xl/comments1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2.xml><?xml version="1.0" encoding="utf-8"?>
<comments xmlns="http://schemas.openxmlformats.org/spreadsheetml/2006/main">
  <authors>
    <author>csemper</author>
  </authors>
  <commentLis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3.xml><?xml version="1.0" encoding="utf-8"?>
<comments xmlns="http://schemas.openxmlformats.org/spreadsheetml/2006/main">
  <authors>
    <author>csemper</author>
  </authors>
  <commentList>
    <comment ref="I30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4.xml><?xml version="1.0" encoding="utf-8"?>
<comments xmlns="http://schemas.openxmlformats.org/spreadsheetml/2006/main">
  <authors>
    <author>csemper</author>
  </authors>
  <commentList>
    <comment ref="I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  <comment ref="I2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5.xml><?xml version="1.0" encoding="utf-8"?>
<comments xmlns="http://schemas.openxmlformats.org/spreadsheetml/2006/main">
  <authors>
    <author>csemper</author>
  </authors>
  <commentList>
    <comment ref="I14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6.xml><?xml version="1.0" encoding="utf-8"?>
<comments xmlns="http://schemas.openxmlformats.org/spreadsheetml/2006/main">
  <authors>
    <author>csemper</author>
  </authors>
  <commentList>
    <comment ref="I18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7.xml><?xml version="1.0" encoding="utf-8"?>
<comments xmlns="http://schemas.openxmlformats.org/spreadsheetml/2006/main">
  <authors>
    <author>csemper</author>
  </authors>
  <commentList>
    <comment ref="I22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8.xml><?xml version="1.0" encoding="utf-8"?>
<comments xmlns="http://schemas.openxmlformats.org/spreadsheetml/2006/main">
  <authors>
    <author>csemper</author>
  </authors>
  <commentList>
    <comment ref="I37" authorId="0" shapeId="0">
      <text>
        <r>
          <rPr>
            <b/>
            <sz val="8"/>
            <color indexed="81"/>
            <rFont val="Tahoma"/>
          </rPr>
          <t>THIS CONTRACT NUMBER IS A LITTLE DIFFERENT</t>
        </r>
      </text>
    </comment>
  </commentList>
</comments>
</file>

<file path=xl/comments9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0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1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2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5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3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4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9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5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8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6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7.xml><?xml version="1.0" encoding="utf-8"?>
<comments xmlns="http://schemas.openxmlformats.org/spreadsheetml/2006/main">
  <authors>
    <author>csemper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</commentList>
</comments>
</file>

<file path=xl/comments18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19.xml><?xml version="1.0" encoding="utf-8"?>
<comments xmlns="http://schemas.openxmlformats.org/spreadsheetml/2006/main">
  <authors>
    <author>csemper</author>
  </authors>
  <commentList>
    <comment ref="K45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8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9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0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1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5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8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2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2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2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61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63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2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2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3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3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10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70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613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1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65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65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4.xml><?xml version="1.0" encoding="utf-8"?>
<comments xmlns="http://schemas.openxmlformats.org/spreadsheetml/2006/main">
  <authors>
    <author>csemper</author>
    <author>dcutsfor</author>
  </authors>
  <commentList>
    <comment ref="M244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5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6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47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42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36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48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49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49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50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547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8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549" authorId="1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</commentList>
</comments>
</file>

<file path=xl/comments25.xml><?xml version="1.0" encoding="utf-8"?>
<comments xmlns="http://schemas.openxmlformats.org/spreadsheetml/2006/main">
  <authors>
    <author>dcutsfor</author>
    <author>csemper</author>
  </authors>
  <commentList>
    <comment ref="K22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K289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35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4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55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703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6.xml><?xml version="1.0" encoding="utf-8"?>
<comments xmlns="http://schemas.openxmlformats.org/spreadsheetml/2006/main">
  <authors>
    <author>csemper</author>
  </authors>
  <commentList>
    <comment ref="K26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K27" authorId="0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28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29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0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31" authorId="0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7.xml><?xml version="1.0" encoding="utf-8"?>
<comments xmlns="http://schemas.openxmlformats.org/spreadsheetml/2006/main">
  <authors>
    <author>dcutsfor</author>
    <author>csemper</author>
  </authors>
  <commentList>
    <comment ref="K54" authorId="0" shapeId="0">
      <text>
        <r>
          <rPr>
            <b/>
            <sz val="8"/>
            <color indexed="81"/>
            <rFont val="Tahoma"/>
          </rPr>
          <t>dcutsfor:</t>
        </r>
        <r>
          <rPr>
            <sz val="8"/>
            <color indexed="81"/>
            <rFont val="Tahoma"/>
          </rPr>
          <t xml:space="preserve">
PGET WANTS TO CONFIRM THIS BO DAILY</t>
        </r>
      </text>
    </comment>
    <comment ref="M5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6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67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82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K105" authorId="1" shapeId="0">
      <text>
        <r>
          <rPr>
            <b/>
            <sz val="8"/>
            <color indexed="81"/>
            <rFont val="Tahoma"/>
          </rPr>
          <t>DC CONTINGENT BETWEEN GLENDALE AND PWX, DONE FOR THE MONTH UNLESS THE DC GOES DOWN</t>
        </r>
      </text>
    </comment>
    <comment ref="M10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8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19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0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  <comment ref="M121" authorId="1" shapeId="0">
      <text>
        <r>
          <rPr>
            <b/>
            <sz val="8"/>
            <color indexed="81"/>
            <rFont val="Tahoma"/>
          </rPr>
          <t>NOT ABLE TO BOOKOUT, IS IDAHO POWER LOAD DEAL</t>
        </r>
      </text>
    </comment>
  </commentList>
</comments>
</file>

<file path=xl/comments28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29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</commentList>
</comments>
</file>

<file path=xl/comments30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2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1.xml><?xml version="1.0" encoding="utf-8"?>
<comments xmlns="http://schemas.openxmlformats.org/spreadsheetml/2006/main">
  <authors>
    <author>csemper</author>
  </authors>
  <commentList>
    <comment ref="M6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2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3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1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4.xml><?xml version="1.0" encoding="utf-8"?>
<comments xmlns="http://schemas.openxmlformats.org/spreadsheetml/2006/main">
  <authors>
    <author>csemper</author>
  </authors>
  <commentList>
    <comment ref="S110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73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5.xml><?xml version="1.0" encoding="utf-8"?>
<comments xmlns="http://schemas.openxmlformats.org/spreadsheetml/2006/main">
  <authors>
    <author>csemper</author>
  </authors>
  <commentList>
    <comment ref="S93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54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6.xml><?xml version="1.0" encoding="utf-8"?>
<comments xmlns="http://schemas.openxmlformats.org/spreadsheetml/2006/main">
  <authors>
    <author>csemper</author>
  </authors>
  <commentList>
    <comment ref="S76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M1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7.xml><?xml version="1.0" encoding="utf-8"?>
<comments xmlns="http://schemas.openxmlformats.org/spreadsheetml/2006/main">
  <authors>
    <author>csemper</author>
  </authors>
  <commentList>
    <comment ref="M1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comments38.xml><?xml version="1.0" encoding="utf-8"?>
<comments xmlns="http://schemas.openxmlformats.org/spreadsheetml/2006/main">
  <authors>
    <author>csemper</author>
  </authors>
  <commentList>
    <comment ref="S42" authorId="0" shapeId="0">
      <text>
        <r>
          <rPr>
            <b/>
            <sz val="8"/>
            <color indexed="81"/>
            <rFont val="Tahoma"/>
          </rPr>
          <t>ALCAN DEAL</t>
        </r>
      </text>
    </comment>
    <comment ref="K68" authorId="0" shapeId="0">
      <text>
        <r>
          <rPr>
            <b/>
            <sz val="8"/>
            <color indexed="81"/>
            <rFont val="Tahoma"/>
          </rPr>
          <t xml:space="preserve">CUT PER JANA
</t>
        </r>
      </text>
    </comment>
    <comment ref="M75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  <comment ref="M77" authorId="0" shapeId="0">
      <text>
        <r>
          <rPr>
            <b/>
            <sz val="8"/>
            <color indexed="81"/>
            <rFont val="Tahoma"/>
          </rPr>
          <t>CAN'T BOOKOUT, THEIR OPTION</t>
        </r>
      </text>
    </comment>
  </commentList>
</comments>
</file>

<file path=xl/sharedStrings.xml><?xml version="1.0" encoding="utf-8"?>
<sst xmlns="http://schemas.openxmlformats.org/spreadsheetml/2006/main" count="160043" uniqueCount="2352">
  <si>
    <t>CORAL</t>
  </si>
  <si>
    <t>711453.1</t>
  </si>
  <si>
    <t>BPA(T)PSEI/GHPUD #96083HNF</t>
  </si>
  <si>
    <t>846769.1</t>
  </si>
  <si>
    <t>C#24504 BPA(T)BPAP/CHPD #95363HNF</t>
  </si>
  <si>
    <t>757497.1</t>
  </si>
  <si>
    <t>39223-39244-32945</t>
  </si>
  <si>
    <t>C#24504 BPA(t)BPAP/PSEI #95363HNF</t>
  </si>
  <si>
    <t>INTELCOR</t>
  </si>
  <si>
    <t>802102.1</t>
  </si>
  <si>
    <t>39387-39388</t>
  </si>
  <si>
    <t>C#24504</t>
  </si>
  <si>
    <t>664061.1</t>
  </si>
  <si>
    <t>883637.1</t>
  </si>
  <si>
    <t>781401.1</t>
  </si>
  <si>
    <t>12/5/2001-12/31/2001</t>
  </si>
  <si>
    <t>883896.1</t>
  </si>
  <si>
    <t>781559.1</t>
  </si>
  <si>
    <t>791492.1</t>
  </si>
  <si>
    <t>803965.1</t>
  </si>
  <si>
    <t>839269.1</t>
  </si>
  <si>
    <t>851688.1</t>
  </si>
  <si>
    <t>854552.1</t>
  </si>
  <si>
    <t>854642.1</t>
  </si>
  <si>
    <t>DETM-DYPMI</t>
  </si>
  <si>
    <t>BPAP C#10440 -BPAP-BPA(T)BPAP/MCMN O#10649 HNF</t>
  </si>
  <si>
    <t>MORGAN TAG ms05951</t>
  </si>
  <si>
    <t>-E-SNPD-BPA(T)CENT/JD #96092NF-PGE(T)JD/MAL5 #401F-CISO(T)MAL5/NP15-#ENRJ_CISO_3001</t>
  </si>
  <si>
    <t>-E-SNPD-BPA(T)GS2/JD #96092NF-PGE(T)JD/MAL5 #401F-CISO(T)MAL5/NP-15-ENRJ_CISO_3001</t>
  </si>
  <si>
    <t>BPA(T)GS2/MCMN #96086HNF-MCMN</t>
  </si>
  <si>
    <t>MID C LLH</t>
  </si>
  <si>
    <t>587647.1</t>
  </si>
  <si>
    <t>PSPL-EPME</t>
  </si>
  <si>
    <t>678226.1</t>
  </si>
  <si>
    <t>433084.1</t>
  </si>
  <si>
    <t>433090.1</t>
  </si>
  <si>
    <t>426657.1</t>
  </si>
  <si>
    <t>279725.1</t>
  </si>
  <si>
    <t>781777.1</t>
  </si>
  <si>
    <t>742340.1</t>
  </si>
  <si>
    <t>441501.1</t>
  </si>
  <si>
    <t>PSPL-MORGAN</t>
  </si>
  <si>
    <t>BPA(T)BPAP/SNPD #96092HNF</t>
  </si>
  <si>
    <t>533175.1</t>
  </si>
  <si>
    <t>789688.1</t>
  </si>
  <si>
    <t>852975.1</t>
  </si>
  <si>
    <t>TACOMA(G)SYS-BPA(T)SYS/AVA #10103HNF-TACOMA</t>
  </si>
  <si>
    <t>883631.1</t>
  </si>
  <si>
    <t>877044.1</t>
  </si>
  <si>
    <t>871647.1</t>
  </si>
  <si>
    <t>868500.1</t>
  </si>
  <si>
    <t>WWP</t>
  </si>
  <si>
    <t>868593.1</t>
  </si>
  <si>
    <t>438487.1</t>
  </si>
  <si>
    <t>524297.1</t>
  </si>
  <si>
    <t>428843.1</t>
  </si>
  <si>
    <t>541574.1</t>
  </si>
  <si>
    <t>541580.1</t>
  </si>
  <si>
    <t>883630.1</t>
  </si>
  <si>
    <t>MIRANT-PACW</t>
  </si>
  <si>
    <t>457441.1</t>
  </si>
  <si>
    <t>535742.1</t>
  </si>
  <si>
    <t>524174.1</t>
  </si>
  <si>
    <t>752425.1</t>
  </si>
  <si>
    <t>511690.1</t>
  </si>
  <si>
    <t>869832.1</t>
  </si>
  <si>
    <t>870763.1</t>
  </si>
  <si>
    <t>PSC(G)SYS PSC(T)WSYS/STORY-TRI(T)STY/DJ-PACW(T)DJ/YLT-MPCO(T)YLW/HTS-AVA(T)HTS/MIDC</t>
  </si>
  <si>
    <t>869576.1</t>
  </si>
  <si>
    <t>PSC(G)SYS PSC(T)WSYS/STORY-TRI(T)STY/DJ-PACW(T)DJ/YLT-MPCO(T)YLW/HTS-AVA(T)HTS/MIDC-PSC</t>
  </si>
  <si>
    <t>515163.1</t>
  </si>
  <si>
    <t>PSC(G)SYS PSC(T)WSYS/CRAIG-TRI(T)CRG/WRANGLY-DES(T)WRGR/MONA-PACW(T)MONA/YLW-MPCO(T)YLW/HTS-AVA(T)HTS/MIDC-PSC</t>
  </si>
  <si>
    <t>857829.1</t>
  </si>
  <si>
    <t>871963.1</t>
  </si>
  <si>
    <t>877043.1</t>
  </si>
  <si>
    <t>TEMU(G)CENTRALIA-TEMU-PWX-ALCOA-BPA(T)CENT/PSEI #10630HNF-ALCOA-PWX</t>
  </si>
  <si>
    <t>845309.1</t>
  </si>
  <si>
    <t>PGE-AETS</t>
  </si>
  <si>
    <t>AVISTA-SEMP-AETS</t>
  </si>
  <si>
    <t>305695.1</t>
  </si>
  <si>
    <t>457467.1</t>
  </si>
  <si>
    <t>785686.1</t>
  </si>
  <si>
    <t>793757.1</t>
  </si>
  <si>
    <t>MON-SAT 1-6, 23-24</t>
  </si>
  <si>
    <t>378608.1</t>
  </si>
  <si>
    <t>785680.1</t>
  </si>
  <si>
    <t>378692.1</t>
  </si>
  <si>
    <t>681444.1</t>
  </si>
  <si>
    <t>813274.1</t>
  </si>
  <si>
    <t>853018.1</t>
  </si>
  <si>
    <t>TRANSCANADA -MORGAN</t>
  </si>
  <si>
    <t>268740.1</t>
  </si>
  <si>
    <t>TEMU</t>
  </si>
  <si>
    <t>201559.1</t>
  </si>
  <si>
    <t>154586.1</t>
  </si>
  <si>
    <t>541583.1</t>
  </si>
  <si>
    <t>280672.1</t>
  </si>
  <si>
    <t>205311.1</t>
  </si>
  <si>
    <t>325869.1</t>
  </si>
  <si>
    <t>802232.1</t>
  </si>
  <si>
    <t>811033.1</t>
  </si>
  <si>
    <t>454040.1</t>
  </si>
  <si>
    <t>733202.1</t>
  </si>
  <si>
    <t>702820.1</t>
  </si>
  <si>
    <t>495103.1</t>
  </si>
  <si>
    <t>781796.1</t>
  </si>
  <si>
    <t>568947.1</t>
  </si>
  <si>
    <t>610488.1</t>
  </si>
  <si>
    <t>PWX-BP</t>
  </si>
  <si>
    <t>610305.1</t>
  </si>
  <si>
    <t>???-BP</t>
  </si>
  <si>
    <t>690007.1</t>
  </si>
  <si>
    <t>CORAL TAG #6273</t>
  </si>
  <si>
    <t>CUT FOR DEC 5TH</t>
  </si>
  <si>
    <t>763092.1</t>
  </si>
  <si>
    <t>GCPD</t>
  </si>
  <si>
    <t>BPA C#24343</t>
  </si>
  <si>
    <t>610489.1</t>
  </si>
  <si>
    <t>883021.1</t>
  </si>
  <si>
    <t>C#22576</t>
  </si>
  <si>
    <t>207866.1</t>
  </si>
  <si>
    <t>508891.1</t>
  </si>
  <si>
    <t>883632.1</t>
  </si>
  <si>
    <t>883639.1</t>
  </si>
  <si>
    <t>454039.1</t>
  </si>
  <si>
    <t>883641.1</t>
  </si>
  <si>
    <t>883629.1</t>
  </si>
  <si>
    <t>868827.1</t>
  </si>
  <si>
    <t>883640.1</t>
  </si>
  <si>
    <t>807040.1</t>
  </si>
  <si>
    <t>C#23622 BPA(T)BPAP/CHPD #95363HNF</t>
  </si>
  <si>
    <t>39204-39219-39208-39209</t>
  </si>
  <si>
    <t>C#23622 BP(T)BPAP/PSEI #95363HNF</t>
  </si>
  <si>
    <t>PSEI LOAD</t>
  </si>
  <si>
    <t>39616-39322-39323-39324</t>
  </si>
  <si>
    <t>MORGAN TAG ms05933</t>
  </si>
  <si>
    <t>NW DELIVERED FLAT</t>
  </si>
  <si>
    <t>NW Delivered</t>
  </si>
  <si>
    <t>BPA BUSBAR HLH</t>
  </si>
  <si>
    <t>BPA BUSBAR LLH</t>
  </si>
  <si>
    <t>MONTANA SYS MONTH ALL SCHEDULES FLAT</t>
  </si>
  <si>
    <t>-E-SNPD(T)BCPD/MPCO #96092HNF</t>
  </si>
  <si>
    <t>EXPRESSPIP</t>
  </si>
  <si>
    <t>668191.1</t>
  </si>
  <si>
    <t>HOLNAM</t>
  </si>
  <si>
    <t>668190.1</t>
  </si>
  <si>
    <t>LOUISIANAP</t>
  </si>
  <si>
    <t>421598.1</t>
  </si>
  <si>
    <t>LUZENACAME</t>
  </si>
  <si>
    <t>406028.1</t>
  </si>
  <si>
    <t>-E-SNPD(T)PSPL/MPCO #96092HNF</t>
  </si>
  <si>
    <t>10/29/2001-2/28/2002</t>
  </si>
  <si>
    <t>770040.1</t>
  </si>
  <si>
    <t>ASHGROVE</t>
  </si>
  <si>
    <t>633457.1</t>
  </si>
  <si>
    <t>SMURFITSTO</t>
  </si>
  <si>
    <t>770033.1</t>
  </si>
  <si>
    <t>Montana System Border</t>
  </si>
  <si>
    <t>765278.1</t>
  </si>
  <si>
    <t>403522.1</t>
  </si>
  <si>
    <t>CANCELLED TAG AS OF 12/07/00</t>
  </si>
  <si>
    <t>-E-SNPD(T)BPAP/MPCO #96092HNF</t>
  </si>
  <si>
    <t>BPAP C#10440 -BPAP</t>
  </si>
  <si>
    <t>BPA(T)MIDC/MCMN #96086HNF-MCMN</t>
  </si>
  <si>
    <t>BPA(G)SYS C#10668-DETM-NRG-EPME-WESCO-PACW-PSC-IDAC-AETS-TEMI-PGET</t>
  </si>
  <si>
    <t>TEMU-PPM-SNCL-PGET-BPAP C#DAILY SPOT DEAL</t>
  </si>
  <si>
    <t>C# 23610-AEP-MORGAN-CISO(T)MAL5/NP15-APX SINKS</t>
  </si>
  <si>
    <t>EWEB-BPA(T)BPAP/EWEB #10793HNF-EWEB</t>
  </si>
  <si>
    <t>39544</t>
  </si>
  <si>
    <t>BPAP C#10440 BPA(T)BPAP/PSEI #10649HNF-BPAP</t>
  </si>
  <si>
    <t>AETS-TEMU-DYPMI</t>
  </si>
  <si>
    <t>-E-SNPD-BPA(T)GS2/JD #96092NF-PGE(T)JD/MAL5 #401F</t>
  </si>
  <si>
    <t>-E-SNPD-BPA(T)??/JD #96092NF-PGE(T)JD/MAL5 #401F-CISO(T)MAL5/NP15 #ENRJ_CISO_3002</t>
  </si>
  <si>
    <t>891909</t>
  </si>
  <si>
    <t>-E-SNPD-BPA(T)??/JD #96092NF-PGE(T)JD/MAL5 #401F-CISO(T)MAL5/NP15 #ENRJ_CISO_3003</t>
  </si>
  <si>
    <t>DONALD TAG</t>
  </si>
  <si>
    <t>C#23763 BPA(T)BPAP/MIDC #95363HNF</t>
  </si>
  <si>
    <t>TO COB</t>
  </si>
  <si>
    <t>BPA C#23622 BPA(T)BPAP/PSEI #95363HNF</t>
  </si>
  <si>
    <t>C#23763 BPA(T)BPAP/PACW #95363HNF</t>
  </si>
  <si>
    <t>SINKIING</t>
  </si>
  <si>
    <t>COB SHEET</t>
  </si>
  <si>
    <t>EPME-EMMT-DYPMI</t>
  </si>
  <si>
    <t>BCHYDRO(G)BCHA(T)BCHA/BCUS#-PWX-ALCOA BPA(T)BCUS/MIDC #10630HNF-ALCOA-PWX-PESCO-CARGIL-AQUILA-PGET</t>
  </si>
  <si>
    <t>PACW(G)MIDC-PACW-MORGAN-PSPL-BP-MIECO-TEMU-PINWEST-CONOCO</t>
  </si>
  <si>
    <t>-E-SNPD-BPA(T)??/JD #96092NF-PGE(T)JD/MAL5 #401F-CISO(T)MAL5/NP15 #ENRJ_CISO_3001</t>
  </si>
  <si>
    <t>COB TAG</t>
  </si>
  <si>
    <t>IDAC(G)BRMN IPC(T)BRMN/SLATT #066F-IDAC-BPA(T)SLATT/JD#96108HNF-IDAC-AETS-TEMI-PGET</t>
  </si>
  <si>
    <t>-E-PGE(T)JD/MAL5 #401F-CISO(T)MAL5/NP15#ENRJ_CISO_3001</t>
  </si>
  <si>
    <t>BPA(G)SLICE-PNGC(PSE)-TEMU-SNCL-SPP-PESCO-PGET</t>
  </si>
  <si>
    <t>-E-SNPD(T)BPA(T)BPAP/JD #96092NF-PGE(T)JD/MAL5 #401F</t>
  </si>
  <si>
    <t>MORGAN tag</t>
  </si>
  <si>
    <t>TEMU-MIRANT-PACW</t>
  </si>
  <si>
    <t>MIRANT TAG</t>
  </si>
  <si>
    <t>-E--PGE(T)JD/MAL5 #401F</t>
  </si>
  <si>
    <t>c</t>
  </si>
  <si>
    <t>AVISTA-AQULA-DYPMI</t>
  </si>
  <si>
    <t>TCL/JD O#96092 HNF</t>
  </si>
  <si>
    <t>PSPL-PINWEST-CONOCO</t>
  </si>
  <si>
    <t>BCHYDRO(G)BCHA(T)BCHA/BCUS#-PWX-PESCO-PGET</t>
  </si>
  <si>
    <t>-E-SNPD(T)BPA(T)BPAP/JD #96092NF-PGE(T)JD/MAL5 #401F-CISO(T)MAL5/NP15-ENRJ_CISO_3001</t>
  </si>
  <si>
    <t>BCHYDRO(G)BCHA(T)BCHA/BCUS#-PWX-ALCOA BPA(T)BCUS/PSEI #10630HNF-ALCOA-PWX-PESCO-PGET</t>
  </si>
  <si>
    <t>BCHYDRO(G)BCHA(T)SYS/BCUS-PWX-CARGIL-AQUILA-PGET</t>
  </si>
  <si>
    <t>-E-SNPD-BPA(T)BCUS/JD #96092HNF-PGE(T)JD/MAL5 #401F-E-</t>
  </si>
  <si>
    <t>SPP-AVISTA-CERS-CISO(T)MAL5/NP15 CERS SINKS</t>
  </si>
  <si>
    <t>DOUGLAS(G)MIDC-CORAL-PWX-CARGIL-AQUILA-PGET</t>
  </si>
  <si>
    <t>-E-SNPD-BPA(T)MIDC/JD #96092HNF-PGE(T)JD/MAL5 #401F-E-</t>
  </si>
  <si>
    <t>39321-39322-39323-39324</t>
  </si>
  <si>
    <t>BCHYDRO(G)BCHA(T)SYS/BCUS-PWX-PGET-BPAP C#23617</t>
  </si>
  <si>
    <t>PWX-WAPA(G)CPT/TRACEY-CISO(T)TRACEY/NP-15</t>
  </si>
  <si>
    <t>BCHYDRO(G)BCHA(T)SYS/BCUS-PWX-BPA(T)BCUS/MIDC-PWX-TEMU-SNCL-PGET-BPAP C#23617</t>
  </si>
  <si>
    <t>PACW</t>
  </si>
  <si>
    <t>BPAP C#10440 BPA(T)BPAP/PSEI #95363HNF-BPAP</t>
  </si>
  <si>
    <t>-E-SNPD(T)BPA(T)GPD/JD #96092NF-PGE(T)JD/MAL5 #401F-CISO(T)MAL5/NP15-E-</t>
  </si>
  <si>
    <t>12/12/2001-12/12/2001</t>
  </si>
  <si>
    <t>-E-SNPD(T)BPA(T)MARROW/JD #96092NF-PGE(T)JD/MAL5 #401F-CISO(T)MAL5/NP15-E-</t>
  </si>
  <si>
    <t>AVA/JD O#96092 HNF</t>
  </si>
  <si>
    <t>BPAP C#10440</t>
  </si>
  <si>
    <t xml:space="preserve"> BPAC#23939 BPA(T)BPAP/DOPD #95363hnf</t>
  </si>
  <si>
    <t>BPA(CA)MARROW(G)SYS-AVISTA-GAC-BPA(T)SYS/MIDC #96109HNF-AVISTA</t>
  </si>
  <si>
    <t>39501</t>
  </si>
  <si>
    <t>BPAP C#23617-BPA(T)BPAP/MIDC #95363NF</t>
  </si>
  <si>
    <t>39500</t>
  </si>
  <si>
    <t>BCHA-BCPS01-BCHA(T)BCHA/BCUS #327080B F-BCPS01-PWX-ALCOA(T)BPA(T)BCUS/JD #10630NF-PWX</t>
  </si>
  <si>
    <t>12/11/2001-12/11/2001</t>
  </si>
  <si>
    <t>884443.1</t>
  </si>
  <si>
    <t>39540</t>
  </si>
  <si>
    <t>BCHA-BCPS01-BCHA(T)BCHA/BCUS #327080B F-BCPS01-PWX</t>
  </si>
  <si>
    <t>39539</t>
  </si>
  <si>
    <t>39541</t>
  </si>
  <si>
    <t>39542</t>
  </si>
  <si>
    <t>39545</t>
  </si>
  <si>
    <t>PWX-DYPMI</t>
  </si>
  <si>
    <t>CHPD</t>
  </si>
  <si>
    <t>39546</t>
  </si>
  <si>
    <t>BPAP C#23617-BPA(T)BPAP/PACW #95363NF</t>
  </si>
  <si>
    <t>AETS-PACW</t>
  </si>
  <si>
    <t xml:space="preserve">AETS TAG </t>
  </si>
  <si>
    <t>39543</t>
  </si>
  <si>
    <t>PSPL-PWX-IDACORP-AETS-CALPINE</t>
  </si>
  <si>
    <t>12/10/2001-12/10/2001</t>
  </si>
  <si>
    <t>884173.1</t>
  </si>
  <si>
    <t>39517</t>
  </si>
  <si>
    <t>CHPD-AVISTA-PINWEST-CONOCO</t>
  </si>
  <si>
    <t>39503</t>
  </si>
  <si>
    <t>PSPL-PINW-CONOCO</t>
  </si>
  <si>
    <t>39504</t>
  </si>
  <si>
    <t>WAPA-WAPA(T)GARR/MILECITY-WAPA(T)MILECITY/CROSSOVER-WAPA-PWX-MPC(T)CROSSOVER/BURKE-AVA(T)BURKE/AVA-PWX-WESCO-AEP-BPEC-CAES-TEMI-PGET</t>
  </si>
  <si>
    <t>-E-SNPD(T)BPA(T)AVA/JD #96092NF-PGE(T)JD/MAL5 #401F-CISO(T)MAL5/NP15-E-</t>
  </si>
  <si>
    <t>PWX TAG #</t>
  </si>
  <si>
    <t>CHPD-AVISTA-AETS-ENGAGE-PGET</t>
  </si>
  <si>
    <t>GLENDALE-PWX-BPA</t>
  </si>
  <si>
    <t>SCL-BPA(T)BPAP/SCL #96018NF-SCL</t>
  </si>
  <si>
    <t>BPAP C#23617-BPA(T)BPAP/PSPL #95363HNF</t>
  </si>
  <si>
    <t>39497</t>
  </si>
  <si>
    <t>BPA C#22576-CLATSKANPE-BPA(T)BPAP/PSEI #10649NF</t>
  </si>
  <si>
    <t>39496</t>
  </si>
  <si>
    <t>BPA C#23622-BPA(T)BPAP/PSEI #95363NF</t>
  </si>
  <si>
    <t>39499</t>
  </si>
  <si>
    <t>CORAL TAG #6272</t>
  </si>
  <si>
    <t>-124</t>
  </si>
  <si>
    <t>IDAC(G)BRDMN-IDAC(T)BRDMN/SLATT #1066F-IDAC-SCL-BPA(T)SLATT/MIDC #96018HNF-IDAC-AQUILA</t>
  </si>
  <si>
    <t>-E-SNPD(T)BPA(T)MIDC/JD #96092NF-PGE(T)JD/MAL5 #101F-CISO(T)MAL5/NP15-E-</t>
  </si>
  <si>
    <t>CARA TAG</t>
  </si>
  <si>
    <t>SNPD</t>
  </si>
  <si>
    <t>BPA(T)MIDC/JD #96092</t>
  </si>
  <si>
    <t>JD/MAL5 #101F</t>
  </si>
  <si>
    <t>PPM(G)STLN-FLORIDAPWR-PAC(T)STL/MIDC #142787F-PPM-PSC-CARGIL-AQUILA</t>
  </si>
  <si>
    <t>PINWEST-CONOCO-DYPMI</t>
  </si>
  <si>
    <t>AVISTA-PIMWEST-CONOCO-DYPMI</t>
  </si>
  <si>
    <t>PPM-STLN(G)FLORIDA PWR-PAC(T)STL/CHPD #142787F-PPM-PSC-CARGILL-AQUILA</t>
  </si>
  <si>
    <t>GLENDALE-PWX-MORGAN-BP-NRG-TEMU-PPM-SCL-SCL BPA(T)BPAP/SCL #96018HNF-SCL SINKS</t>
  </si>
  <si>
    <t>MIDCO HLH BOOKOUTS</t>
  </si>
  <si>
    <t>MIDCO LLH BOOKOUTS</t>
  </si>
  <si>
    <t>PPM-STLN(G)FLORIDA PWR-PAC(t)STL/MIDC #142787F-PPM-PSC-CARGIL-AQUILA</t>
  </si>
  <si>
    <t>CUT ON DEC 5TH</t>
  </si>
  <si>
    <t>GLENDALE-PWX-TEMU-PNGC-AQUILA-DYPMI</t>
  </si>
  <si>
    <t>BCHDYRO(G)SYS-BCHA(T)BCHA/BCUS-PWX-ENGAGE BPA(T)BCUS/MIDC#10158-PWX-CONOCO</t>
  </si>
  <si>
    <t>SINK AT MIDC</t>
  </si>
  <si>
    <t>BCHDYRO(G)SYS-BCHA(T)BCHA/BCUS-PWX-ENGAGE BPA(T)BCUS/JD#10158-PWX-CONOCO</t>
  </si>
  <si>
    <t>PGE(T)JD/MAL#401F-CISO(T)MAL5/NP15 #EPMI_CA_3001-EPMI SINK AT NP15</t>
  </si>
  <si>
    <t>TACOMA(G)SYS-CARGIL-AQUILA-CALPINE-MIRANT</t>
  </si>
  <si>
    <t>BPA(T)TACOMA/JD #96092HNF-PGE(T)JD/MAL5#401F-CISO(T)MAL5/NP15 #EPMI_CA_3001</t>
  </si>
  <si>
    <t>BPAP-EWEB</t>
  </si>
  <si>
    <t>39168-39169</t>
  </si>
  <si>
    <t>PPM-SNCL</t>
  </si>
  <si>
    <t>CUT FOR DEC 6TH</t>
  </si>
  <si>
    <t>BCHDYRO(G)SYS-BCHA(T)BCH/BCUS-PWX-???-BPA(T)BCUS/PSEI#HNF-PWX-MORGAN-BPAP C#23617</t>
  </si>
  <si>
    <t>BCHDYRO(G)SYS-BCHA(T)BCHA/BCUS-PWX-engage-BPA(T)BCUS/DC2#HNF-PWX-MORGAN-PGET-C#23617</t>
  </si>
  <si>
    <t>DOUGLAS</t>
  </si>
  <si>
    <t>SEE BELOW</t>
  </si>
  <si>
    <t>GLENDALE-PWX</t>
  </si>
  <si>
    <t>AVISTA-TEMU-CALPINE</t>
  </si>
  <si>
    <t>BCHA-BCPS01-BCHA(T)BCHA/BCUS-PWX-ENGAGE-BPA(T)BCUS/PSPL-ENGAGE-PWX-TEMU-PNGC-AQUILA</t>
  </si>
  <si>
    <t>BPA(T)MIDC/JD #96092HNF-PGE(T)JD/MAL#401F-CISO(T)MAL5/NP15 #EPMI_CA_3001-EPMI SINK AT NP15</t>
  </si>
  <si>
    <t>BCHA-BCPS01-BCHA(T)BCHA/BCUS-PWX-ENGAGE-BPA(T)BCUS/NWHUB-ENGAGE-PWX-TEMU-EPME-EMMT</t>
  </si>
  <si>
    <t>BPA(T)NWHUB/JD #96092HNF-PGE(T)JD/MAL5#401F-CISO(T)MAL5/NP15 #EPMI_CA_3001</t>
  </si>
  <si>
    <t>687847.1</t>
  </si>
  <si>
    <t>GLENDALE-PWX-BP</t>
  </si>
  <si>
    <t>C#23617 BPA(T)BPAP/NWHUB #95363HNF</t>
  </si>
  <si>
    <t>PINWEST TAG</t>
  </si>
  <si>
    <t>C#23622 BPA(T)BPAP/NWHUB #95363HNF</t>
  </si>
  <si>
    <t>C#23617-BPA(T)BPAP/PSEI #95363HNF</t>
  </si>
  <si>
    <t>EPME TAG 16549</t>
  </si>
  <si>
    <t>CUT FOR DEC 4TH</t>
  </si>
  <si>
    <t>CRC-MIRANT</t>
  </si>
  <si>
    <t>883898.1</t>
  </si>
  <si>
    <t>883900.1</t>
  </si>
  <si>
    <t>883901.1</t>
  </si>
  <si>
    <t>883902.1</t>
  </si>
  <si>
    <t>AQUILA-PGET-DYPMI</t>
  </si>
  <si>
    <t>AVISTA(G)CHELAN-AVISTA-WESCO-DETM-AQUILA</t>
  </si>
  <si>
    <t>BPA C#42022 BPA(t)CHPD/BPAP #95363HNF</t>
  </si>
  <si>
    <t>PSPL(G)MIDC-AQUILA-PGET</t>
  </si>
  <si>
    <t>PGE(G)MIDC</t>
  </si>
  <si>
    <t>SNPD-BPA(T)MIDC/BCUS-BCHA(T)-BCHDYRO SINK</t>
  </si>
  <si>
    <t>PWX TAG 190U</t>
  </si>
  <si>
    <t>DCPD(G)MIDC-AQUILA</t>
  </si>
  <si>
    <t>PWX TAG 190Y</t>
  </si>
  <si>
    <t>AVIST(G)CHELAN-WESCO-DETM-AQUILA</t>
  </si>
  <si>
    <t>PWX TAG 190V</t>
  </si>
  <si>
    <t>PWX TAG 19OE</t>
  </si>
  <si>
    <t>PWX-190L</t>
  </si>
  <si>
    <t>TO MONTANA</t>
  </si>
  <si>
    <t>BCPD(G)SYS-BCPD</t>
  </si>
  <si>
    <t>DEC 4TH CUT ONLY</t>
  </si>
  <si>
    <t>39170-39194-39199-39201</t>
  </si>
  <si>
    <t>39281-39289-39291-39309</t>
  </si>
  <si>
    <t>PIWEST</t>
  </si>
  <si>
    <t>ALCOA-BPA(T)BPAP/BCUS#10630HNF-PWX-BCHA(T)BCUS/BCHA-BCHYDRO SINK</t>
  </si>
  <si>
    <t>BCHDYRO(G)BCHA(T)BCHA/BCUS-PWX-ALCOA-BPA(T)BCUS/PSEI#10630HNF-ALCOA-PWX-BP</t>
  </si>
  <si>
    <t>PWX TAG 19NS</t>
  </si>
  <si>
    <t>BCHDYRO(G)BCHA(T)BCHA/BCUS-PWX-ALCOA-BPA(T)BCUS/PSEI#10630HNF-ALCOA-PWX-MORGAN-BP</t>
  </si>
  <si>
    <t>SPP-PACW SINK</t>
  </si>
  <si>
    <t>PWX TAG 190S</t>
  </si>
  <si>
    <t>BCPD(G)SYS-BCPD-AVISTA</t>
  </si>
  <si>
    <t>883645.1</t>
  </si>
  <si>
    <t>AVISTA-PINWEST</t>
  </si>
  <si>
    <t>PGET-SPP-PINWEST</t>
  </si>
  <si>
    <t>BPA C#42022 BPA(T)PSEI/BPAP #95363HNF</t>
  </si>
  <si>
    <t>AEP-TRANSCANADA</t>
  </si>
  <si>
    <t>PACW-RESI</t>
  </si>
  <si>
    <t>EPME-PACW</t>
  </si>
  <si>
    <t>576490</t>
  </si>
  <si>
    <t>AQUILA-PGET-RESI</t>
  </si>
  <si>
    <t>TEMU(G)CENTRALIA-BPA(T)CENT/PSEI#361431HNF-TEMU</t>
  </si>
  <si>
    <t>TEMU(G)CENTRALIA-TEMU</t>
  </si>
  <si>
    <t>PACW(G)MIDC-RESI</t>
  </si>
  <si>
    <t>PACW(G)MIDC-MIRANT</t>
  </si>
  <si>
    <t>GCPD(G)MIDC-AQUILA-PGET</t>
  </si>
  <si>
    <t>TEMU(G)CENTRALIA-BPA(T)CENT/CHPD#361431HNF</t>
  </si>
  <si>
    <t>AVISTA @CHELAN</t>
  </si>
  <si>
    <t>TACOMA(G)SYS-BPA(T)SYS/PACW #10103HNF-AEP-DETM</t>
  </si>
  <si>
    <t>TACOMA(G)SYS-BPA(T)SYS/MIDC#10103HNF-TACOMA-CARGILL-AQUILA-DYPMI-CPS</t>
  </si>
  <si>
    <t>BCHYDRO(T)BCHA(T)BCHA/BCUS-PWX-ENGAGE-BPA(T)BCUS/PSEI#10158HNF-ENGAGE</t>
  </si>
  <si>
    <t>BCHYDRO(G)BCHA/BCUS-PWX-ENGAGE-BPA(T)BCUS/PACW #10158HNF-RESI</t>
  </si>
  <si>
    <t>BCHYDRO(G)BCHA(T)BCHA/BCUS-PWX-ENGAGE-BPA(T)BCUS/PACWO#10158HNF-ENGAGE-PWX</t>
  </si>
  <si>
    <t>BCHYDRO(G)BCHA(T)BCHA/BCUS-PWX-ENGAGE-BPA(T)BCUS/CHPDO#10158HNF-ENGAGE-PWX</t>
  </si>
  <si>
    <t>PWX-BP-NRG</t>
  </si>
  <si>
    <t>12/2/2001-12/3/2001</t>
  </si>
  <si>
    <t>883644.1</t>
  </si>
  <si>
    <t>PPM-CONAGRE</t>
  </si>
  <si>
    <t>39211-39216</t>
  </si>
  <si>
    <t>C#23622 BPA(T)BPAP/PSEI #95363HNF</t>
  </si>
  <si>
    <t>39179-39178</t>
  </si>
  <si>
    <t>WAPA(G)GARRISON-WAP(T)GARR/MLC WAP(T)MLC/CRSOVR-PWX-MPC(T)CRS/BURK-AVA(T)BURK/MIDC-PWX</t>
  </si>
  <si>
    <t>GCPD SINK</t>
  </si>
  <si>
    <t>PSPL(G)MIDC-PWX-BP</t>
  </si>
  <si>
    <t>MECOL TAG 3321604-3321605</t>
  </si>
  <si>
    <t>BCHYDRO(T)BCHA(T)BCHA/BCUS-PWX-ALOCA-BPA(T)BCUS/PACW#10630HNF-ALCOA-PWX-BP</t>
  </si>
  <si>
    <t>DYPMI-EPME-PACW</t>
  </si>
  <si>
    <t>PSC TAG 38487-38490</t>
  </si>
  <si>
    <t>PSC TAG 38491-38495</t>
  </si>
  <si>
    <t>AEP-TRANC-SEMP-IDAC-EWEB-PACW</t>
  </si>
  <si>
    <t>PSC TAG 38520-38523</t>
  </si>
  <si>
    <t>BCHDYRO(G)BCHA(T)BCHA/BCUS-PWX-ENGAGE-BPA(T)BCUS/PSEI #10138HNF-ENGAGE</t>
  </si>
  <si>
    <t>-E-SNPD(T)PACW/MPCO #96092HNF</t>
  </si>
  <si>
    <t>-E-SNPD(T)CENT/MPCO #96092HNF</t>
  </si>
  <si>
    <t>39136-39137</t>
  </si>
  <si>
    <t>AVA(T)MIDC/LOLO IPC(T)LOLO/IPC SINK</t>
  </si>
  <si>
    <t>IPC(T)LGRD/IPCSYS</t>
  </si>
  <si>
    <t>39223--39244-32945</t>
  </si>
  <si>
    <t>51353.3</t>
  </si>
  <si>
    <t>C#10203</t>
  </si>
  <si>
    <t>C#42022</t>
  </si>
  <si>
    <t>C#10642</t>
  </si>
  <si>
    <t>11/1/2001-4/6/2002</t>
  </si>
  <si>
    <t>281938.1</t>
  </si>
  <si>
    <t>C#23397</t>
  </si>
  <si>
    <t>330315.1</t>
  </si>
  <si>
    <t>C#23342</t>
  </si>
  <si>
    <t>315551.1</t>
  </si>
  <si>
    <t>829311.1</t>
  </si>
  <si>
    <t>C#24480</t>
  </si>
  <si>
    <t>C#24207</t>
  </si>
  <si>
    <t>607613.1</t>
  </si>
  <si>
    <t>789701.1</t>
  </si>
  <si>
    <t>C#24438</t>
  </si>
  <si>
    <t>C#23464</t>
  </si>
  <si>
    <t>342142.1</t>
  </si>
  <si>
    <t>834135.1</t>
  </si>
  <si>
    <t>C#24485</t>
  </si>
  <si>
    <t>C#24441</t>
  </si>
  <si>
    <t>793727.1</t>
  </si>
  <si>
    <t>839027.1</t>
  </si>
  <si>
    <t>C#24496</t>
  </si>
  <si>
    <t>389923.1</t>
  </si>
  <si>
    <t>C#23636</t>
  </si>
  <si>
    <t>C#10605</t>
  </si>
  <si>
    <t>12/1/2001-3/31/2002</t>
  </si>
  <si>
    <t>246561.1</t>
  </si>
  <si>
    <t>494286.2</t>
  </si>
  <si>
    <t>C#23953</t>
  </si>
  <si>
    <t>495280.1</t>
  </si>
  <si>
    <t>508935.1</t>
  </si>
  <si>
    <t>494243.1</t>
  </si>
  <si>
    <t>495369.1</t>
  </si>
  <si>
    <t>488887.1</t>
  </si>
  <si>
    <t>491989.1</t>
  </si>
  <si>
    <t>522045.1</t>
  </si>
  <si>
    <t>488118.1</t>
  </si>
  <si>
    <t>754169.1</t>
  </si>
  <si>
    <t>EPMI-LT-MG</t>
  </si>
  <si>
    <t>774980.1</t>
  </si>
  <si>
    <t>754155.1</t>
  </si>
  <si>
    <t>774978.1</t>
  </si>
  <si>
    <t>754223.1</t>
  </si>
  <si>
    <t>773555.1</t>
  </si>
  <si>
    <t>754245.1</t>
  </si>
  <si>
    <t>777050.1</t>
  </si>
  <si>
    <t>568039.1</t>
  </si>
  <si>
    <t>EPMI-LT-WH</t>
  </si>
  <si>
    <t>607925.1</t>
  </si>
  <si>
    <t>568040.1</t>
  </si>
  <si>
    <t>761275.1</t>
  </si>
  <si>
    <t>785539.1</t>
  </si>
  <si>
    <t>535432.1</t>
  </si>
  <si>
    <t>857275.1</t>
  </si>
  <si>
    <t>HAFSLUND</t>
  </si>
  <si>
    <t>744565.1</t>
  </si>
  <si>
    <t>825672.1</t>
  </si>
  <si>
    <t>849084.1</t>
  </si>
  <si>
    <t>821940.1</t>
  </si>
  <si>
    <t>839492.1</t>
  </si>
  <si>
    <t>829185.1</t>
  </si>
  <si>
    <t>852022.1</t>
  </si>
  <si>
    <t>836120.1</t>
  </si>
  <si>
    <t>754619.1</t>
  </si>
  <si>
    <t>837056.1</t>
  </si>
  <si>
    <t>851659.1</t>
  </si>
  <si>
    <t>854471.1</t>
  </si>
  <si>
    <t>851989.1</t>
  </si>
  <si>
    <t>838848.1</t>
  </si>
  <si>
    <t>854580.1</t>
  </si>
  <si>
    <t>850742.1</t>
  </si>
  <si>
    <t>856732.1</t>
  </si>
  <si>
    <t>850744.1</t>
  </si>
  <si>
    <t>794384.1</t>
  </si>
  <si>
    <t>796287.1</t>
  </si>
  <si>
    <t>536679.1</t>
  </si>
  <si>
    <t>793614.1</t>
  </si>
  <si>
    <t>631402.1</t>
  </si>
  <si>
    <t>641337.1</t>
  </si>
  <si>
    <t>331028.1</t>
  </si>
  <si>
    <t>648394.1</t>
  </si>
  <si>
    <t>845418.1</t>
  </si>
  <si>
    <t>629798.1</t>
  </si>
  <si>
    <t>641331.1</t>
  </si>
  <si>
    <t>644267.2</t>
  </si>
  <si>
    <t>658387.1</t>
  </si>
  <si>
    <t>658385.1</t>
  </si>
  <si>
    <t>648470.1</t>
  </si>
  <si>
    <t>721337.1</t>
  </si>
  <si>
    <t>648471.1</t>
  </si>
  <si>
    <t>687136.1</t>
  </si>
  <si>
    <t>425811.1</t>
  </si>
  <si>
    <t>442005.1</t>
  </si>
  <si>
    <t>741321.1</t>
  </si>
  <si>
    <t>678247.1</t>
  </si>
  <si>
    <t>796299.1</t>
  </si>
  <si>
    <t>645974.1</t>
  </si>
  <si>
    <t>777066.1</t>
  </si>
  <si>
    <t>493994.1</t>
  </si>
  <si>
    <t>839214.1</t>
  </si>
  <si>
    <t>531431.1</t>
  </si>
  <si>
    <t>415924.1</t>
  </si>
  <si>
    <t>533166.1</t>
  </si>
  <si>
    <t>837233.1</t>
  </si>
  <si>
    <t>599815.1</t>
  </si>
  <si>
    <t>837232.1</t>
  </si>
  <si>
    <t>599708.1</t>
  </si>
  <si>
    <t>758662.1</t>
  </si>
  <si>
    <t>526850.1</t>
  </si>
  <si>
    <t>760869.1</t>
  </si>
  <si>
    <t>607940.1</t>
  </si>
  <si>
    <t>837230.1</t>
  </si>
  <si>
    <t>548844.1</t>
  </si>
  <si>
    <t>788004.1</t>
  </si>
  <si>
    <t>548497.1</t>
  </si>
  <si>
    <t>803942.1</t>
  </si>
  <si>
    <t>548474.1</t>
  </si>
  <si>
    <t>764894.1</t>
  </si>
  <si>
    <t>590583.1</t>
  </si>
  <si>
    <t>862372.1</t>
  </si>
  <si>
    <t>590423.1</t>
  </si>
  <si>
    <t>303683.1</t>
  </si>
  <si>
    <t>550225.1</t>
  </si>
  <si>
    <t>877847.1</t>
  </si>
  <si>
    <t>877853.1</t>
  </si>
  <si>
    <t>870748.1</t>
  </si>
  <si>
    <t>468074.1</t>
  </si>
  <si>
    <t>873799.1</t>
  </si>
  <si>
    <t>709232.1</t>
  </si>
  <si>
    <t>870068.1</t>
  </si>
  <si>
    <t>845051.1</t>
  </si>
  <si>
    <t>802228.1</t>
  </si>
  <si>
    <t>845010.1</t>
  </si>
  <si>
    <t>844268.1</t>
  </si>
  <si>
    <t>846840.1</t>
  </si>
  <si>
    <t>773093.1</t>
  </si>
  <si>
    <t>809887.1</t>
  </si>
  <si>
    <t>850002.1</t>
  </si>
  <si>
    <t>867832.1</t>
  </si>
  <si>
    <t>838753.1</t>
  </si>
  <si>
    <t>810682.1</t>
  </si>
  <si>
    <t>842916.1</t>
  </si>
  <si>
    <t>810683.1</t>
  </si>
  <si>
    <t>850542.1</t>
  </si>
  <si>
    <t>867755.1</t>
  </si>
  <si>
    <t>849993.1</t>
  </si>
  <si>
    <t>859412.1</t>
  </si>
  <si>
    <t>850419.1</t>
  </si>
  <si>
    <t>797394.1</t>
  </si>
  <si>
    <t>766812.1</t>
  </si>
  <si>
    <t>806636.1</t>
  </si>
  <si>
    <t>842610.1</t>
  </si>
  <si>
    <t>807232.1</t>
  </si>
  <si>
    <t>838648.1</t>
  </si>
  <si>
    <t>866719.1</t>
  </si>
  <si>
    <t>842441.1</t>
  </si>
  <si>
    <t>758414.1</t>
  </si>
  <si>
    <t>838612.1</t>
  </si>
  <si>
    <t>857045.1</t>
  </si>
  <si>
    <t>849976.1</t>
  </si>
  <si>
    <t>862837.1</t>
  </si>
  <si>
    <t>839125.1</t>
  </si>
  <si>
    <t>862496.1</t>
  </si>
  <si>
    <t>849410.1</t>
  </si>
  <si>
    <t>856795.1</t>
  </si>
  <si>
    <t>778908.1</t>
  </si>
  <si>
    <t>793773.1</t>
  </si>
  <si>
    <t>852580.1</t>
  </si>
  <si>
    <t>856537.1</t>
  </si>
  <si>
    <t>838387.1</t>
  </si>
  <si>
    <t>857744.1</t>
  </si>
  <si>
    <t>780986.1</t>
  </si>
  <si>
    <t>862413.1</t>
  </si>
  <si>
    <t>781522.1</t>
  </si>
  <si>
    <t>856636.1</t>
  </si>
  <si>
    <t>781778.1</t>
  </si>
  <si>
    <t>856766.1</t>
  </si>
  <si>
    <t>837493.1</t>
  </si>
  <si>
    <t>862354.1</t>
  </si>
  <si>
    <t>837427.1</t>
  </si>
  <si>
    <t>793662.1</t>
  </si>
  <si>
    <t>837278.1</t>
  </si>
  <si>
    <t>817161.1</t>
  </si>
  <si>
    <t>783541.1</t>
  </si>
  <si>
    <t>856741.1</t>
  </si>
  <si>
    <t>754747.1</t>
  </si>
  <si>
    <t>793595.1</t>
  </si>
  <si>
    <t>837214.1</t>
  </si>
  <si>
    <t>862349.1</t>
  </si>
  <si>
    <t>836949.1</t>
  </si>
  <si>
    <t>817139.1</t>
  </si>
  <si>
    <t>786840.1</t>
  </si>
  <si>
    <t>813279.1</t>
  </si>
  <si>
    <t>788837.1</t>
  </si>
  <si>
    <t>803935.1</t>
  </si>
  <si>
    <t>788775.1</t>
  </si>
  <si>
    <t>829166.1</t>
  </si>
  <si>
    <t>789910.1</t>
  </si>
  <si>
    <t>787782.1</t>
  </si>
  <si>
    <t>831791.1</t>
  </si>
  <si>
    <t>758140.1</t>
  </si>
  <si>
    <t>830860.1</t>
  </si>
  <si>
    <t>758996.1</t>
  </si>
  <si>
    <t>829497.1</t>
  </si>
  <si>
    <t>752020.1</t>
  </si>
  <si>
    <t>791595.1</t>
  </si>
  <si>
    <t>749669.1</t>
  </si>
  <si>
    <t>823254.1</t>
  </si>
  <si>
    <t>778698.1</t>
  </si>
  <si>
    <t>865034.1</t>
  </si>
  <si>
    <t>839373.1</t>
  </si>
  <si>
    <t>815159.1</t>
  </si>
  <si>
    <t>839410.1</t>
  </si>
  <si>
    <t>820864.1</t>
  </si>
  <si>
    <t>849055.1</t>
  </si>
  <si>
    <t>856351.1</t>
  </si>
  <si>
    <t>768676.1</t>
  </si>
  <si>
    <t>803701.1</t>
  </si>
  <si>
    <t>842857.1</t>
  </si>
  <si>
    <t>812230.1</t>
  </si>
  <si>
    <t>849045.1</t>
  </si>
  <si>
    <t>862137.1</t>
  </si>
  <si>
    <t>850013.1</t>
  </si>
  <si>
    <t>862138.1</t>
  </si>
  <si>
    <t>777880.1</t>
  </si>
  <si>
    <t>802475.1</t>
  </si>
  <si>
    <t>802156.1</t>
  </si>
  <si>
    <t>776933.1</t>
  </si>
  <si>
    <t>804819.1</t>
  </si>
  <si>
    <t>846883.1</t>
  </si>
  <si>
    <t>846526.1</t>
  </si>
  <si>
    <t>858677.1</t>
  </si>
  <si>
    <t>711984.1</t>
  </si>
  <si>
    <t>802154.1</t>
  </si>
  <si>
    <t>721125.1</t>
  </si>
  <si>
    <t>802578.1</t>
  </si>
  <si>
    <t>875677.1</t>
  </si>
  <si>
    <t>862914.1</t>
  </si>
  <si>
    <t>876394.1</t>
  </si>
  <si>
    <t>801708.1</t>
  </si>
  <si>
    <t>881975.1</t>
  </si>
  <si>
    <t>870959.1</t>
  </si>
  <si>
    <t>808959.1</t>
  </si>
  <si>
    <t>877874.1</t>
  </si>
  <si>
    <t>716213.1</t>
  </si>
  <si>
    <t>664061.2</t>
  </si>
  <si>
    <t>332918.1</t>
  </si>
  <si>
    <t>377633.1</t>
  </si>
  <si>
    <t>531853.1</t>
  </si>
  <si>
    <t>508892.1</t>
  </si>
  <si>
    <t>524295.1</t>
  </si>
  <si>
    <t>507666.1</t>
  </si>
  <si>
    <t>508790.1</t>
  </si>
  <si>
    <t>733203.1</t>
  </si>
  <si>
    <t>555402.1</t>
  </si>
  <si>
    <t>498148.1</t>
  </si>
  <si>
    <t>606409.1</t>
  </si>
  <si>
    <t>536680.1</t>
  </si>
  <si>
    <t>633681.1</t>
  </si>
  <si>
    <t>586554.1</t>
  </si>
  <si>
    <t>782082.1</t>
  </si>
  <si>
    <t>517879.1</t>
  </si>
  <si>
    <t>787772.1</t>
  </si>
  <si>
    <t>507665.1</t>
  </si>
  <si>
    <t>799988.1</t>
  </si>
  <si>
    <t>515319.1</t>
  </si>
  <si>
    <t>782081.1</t>
  </si>
  <si>
    <t>511706.1</t>
  </si>
  <si>
    <t>879703.1</t>
  </si>
  <si>
    <t>881976.1</t>
  </si>
  <si>
    <t>532928.1</t>
  </si>
  <si>
    <t>536681.1</t>
  </si>
  <si>
    <t>706629.1</t>
  </si>
  <si>
    <t>642577.1</t>
  </si>
  <si>
    <t>MID C LLH CUTS</t>
  </si>
  <si>
    <t>MID C LLH ONLY</t>
  </si>
  <si>
    <t>MID C FLAT</t>
  </si>
  <si>
    <t>-E-SNPD(T)???/MPCO #96092HNF</t>
  </si>
  <si>
    <t>MIDCO LL BOOKOUTS</t>
  </si>
  <si>
    <t>DO NOT DELIVER</t>
  </si>
  <si>
    <t>883227.1</t>
  </si>
  <si>
    <t>AEP-SNCL</t>
  </si>
  <si>
    <t>TEMU-CINERGY</t>
  </si>
  <si>
    <t>RESI-PACW-PWX</t>
  </si>
  <si>
    <t>AQUILA-DYPMI-CPS-PINWEST</t>
  </si>
  <si>
    <t>PSC-CARGILL</t>
  </si>
  <si>
    <t>IDAC-TEMU</t>
  </si>
  <si>
    <t>RESI-PPLM-AQUILA-PGET-DYPMI-PWX-MIRANT</t>
  </si>
  <si>
    <t>C#42022-BPA(T)PSEI/BPAP#95363HNF</t>
  </si>
  <si>
    <t>C#42022 BPA(T)PSEI/BPAP#95363HNF-BPAP SINK</t>
  </si>
  <si>
    <t>TACOMA(G) BPA(T)SYS/CHPD #10103 HNF-TACOMA-AEP</t>
  </si>
  <si>
    <t>CHPD(G)MIDC-IDAC-TEMU</t>
  </si>
  <si>
    <t>CHPD(G)MIDC-AQUILA-IDAC-TEMU</t>
  </si>
  <si>
    <t>CHELAN(G)MIDC-PINWEST</t>
  </si>
  <si>
    <t>IDAC TAG 585DT00</t>
  </si>
  <si>
    <t>EWEB(G)SYS SCL(T)BPA(T)SYS/LGRD #96018-MIRANT</t>
  </si>
  <si>
    <t>IDAC TAG 587DT00</t>
  </si>
  <si>
    <t>TEMU(G)CENTRALIA-TEMU-PWX-ALCOA-BPA(T)CENT/AVA O#10630HNF-ALCOA-PWX-MIRANT</t>
  </si>
  <si>
    <t>AQUILA-PGET-DYPMI-EPME-SEMP-WWP</t>
  </si>
  <si>
    <t>SEMP TAG MIDC01B</t>
  </si>
  <si>
    <t>AVISTA(G)CHELAN-AVISTA</t>
  </si>
  <si>
    <t>PPM-PWX</t>
  </si>
  <si>
    <t>CPS-DETM</t>
  </si>
  <si>
    <t>MIRANT-PPM</t>
  </si>
  <si>
    <t>TEMU-PSPL</t>
  </si>
  <si>
    <t>AEP-EPME</t>
  </si>
  <si>
    <t>C#23617-BPA(t)BPAP/PSEI #95363HNF</t>
  </si>
  <si>
    <t>BCHYDRO(G)BCHA(T)BCHA/BCUS #327080BF-PWX0-ALCOA BPA(T)BCUS/AVA #10630HNF-PWX</t>
  </si>
  <si>
    <t>AVA(T)AVA/LOLO-IPC(T)LOLO/IPC SINK</t>
  </si>
  <si>
    <t>PWX TAG 19FL</t>
  </si>
  <si>
    <t>AVA(T)AVA/LOLO IPC(T)LOLO/IPC SINK</t>
  </si>
  <si>
    <t>IDAC TAG 11J1201</t>
  </si>
  <si>
    <t>AVISTA(G)CHELAN-AVISTA-RESI-AQUILA-PWX</t>
  </si>
  <si>
    <t>AVA(T)MIDC/LOLO IPC(t)LOLO/IPC SINK</t>
  </si>
  <si>
    <t>IDAC TAG 17J1201</t>
  </si>
  <si>
    <t>TESORO PSEI LOAD</t>
  </si>
  <si>
    <t>IDAC TAG 19J1201</t>
  </si>
  <si>
    <t>C#23617-BPA(T)BPAP/CHPD #95363HNF</t>
  </si>
  <si>
    <t>SINK AT CHELAN</t>
  </si>
  <si>
    <t>883224.1</t>
  </si>
  <si>
    <t>BCHYDRO(G)BCHA(T)BCHA/BCUS-PWX-ALCOA-BPA(T)BCUS/CHPD #10630HNF-PWX-BP</t>
  </si>
  <si>
    <t>PPM(G)STATELINE PACW(T)STLN/CHPD #142787F-PPM</t>
  </si>
  <si>
    <t>PSC TAG 38398</t>
  </si>
  <si>
    <t>AVISTA AT CHELAN</t>
  </si>
  <si>
    <t>PSC TAG 38365</t>
  </si>
  <si>
    <t>BCHYDRO(G)BCHA/BCUS-PWX-ALCOA-BPA(T)-PWX-MIRANT-DETM-PACW</t>
  </si>
  <si>
    <t>PINWEST TAG 934S000</t>
  </si>
  <si>
    <t>BPA(T)BCUS/MCMN #96086HNF</t>
  </si>
  <si>
    <t>BCHYDRO(G)BCHA/BCUS-PWX-ALCOA-BPA(T)BCUS/CHPD-PWX-MIRANT-DETM-PACW</t>
  </si>
  <si>
    <t>PWX 19FS</t>
  </si>
  <si>
    <t>PSC TAG 38380</t>
  </si>
  <si>
    <t>BCHYDRO(G)BCHA/BCUS-PWX-ALCOA-BPA(T)BCUS/AVA-PWX-MIRANT-DETM-PACW</t>
  </si>
  <si>
    <t>-E-SNPD(T)CHELAN/MPCO #96092HNF</t>
  </si>
  <si>
    <t>39086</t>
  </si>
  <si>
    <t>BCHYDRO(G)BCHA/BCUS #327080BF-PWX-MIRANT-DETM-PACW</t>
  </si>
  <si>
    <t>-E-SNPD(T)BCUS/MPCO #96092HNF</t>
  </si>
  <si>
    <t>GRANT-DETM</t>
  </si>
  <si>
    <t>MIDC HL BOOKOUTS</t>
  </si>
  <si>
    <r>
      <t>IPC(G)SYS-IPC(T)SYS/LOLO #106144HNF-</t>
    </r>
    <r>
      <rPr>
        <sz val="8"/>
        <color indexed="10"/>
        <rFont val="Arial"/>
        <family val="2"/>
      </rPr>
      <t>AVA(T)LOLO/MIDC #367901HNF-</t>
    </r>
    <r>
      <rPr>
        <sz val="8"/>
        <rFont val="Arial"/>
        <family val="2"/>
      </rPr>
      <t>IDAC-TEMU-DETM-NRG-BP-CONAGRE-TEMI-PGET</t>
    </r>
  </si>
  <si>
    <t>SCHED TERM</t>
  </si>
  <si>
    <t>BORDER 1</t>
  </si>
  <si>
    <t>S DEAL#</t>
  </si>
  <si>
    <t>S PRICE</t>
  </si>
  <si>
    <t>S CONT TERM</t>
  </si>
  <si>
    <t>SCHD HRS</t>
  </si>
  <si>
    <t>TZ</t>
  </si>
  <si>
    <t>MWS</t>
  </si>
  <si>
    <t>UPSTREAM PATH</t>
  </si>
  <si>
    <t>X</t>
  </si>
  <si>
    <t>SUPPLY</t>
  </si>
  <si>
    <t>-E-</t>
  </si>
  <si>
    <t>MARKET</t>
  </si>
  <si>
    <t>DOWNSTREAM PATH</t>
  </si>
  <si>
    <t>M CONT TERM</t>
  </si>
  <si>
    <t>M PRICE</t>
  </si>
  <si>
    <t>M DEAL#</t>
  </si>
  <si>
    <t>TAG</t>
  </si>
  <si>
    <t>GLOBAL ID</t>
  </si>
  <si>
    <t>PHY?</t>
  </si>
  <si>
    <t>COMMENTS</t>
  </si>
  <si>
    <t>TRAN1 NAME</t>
  </si>
  <si>
    <t>TRAN1 DEAL#</t>
  </si>
  <si>
    <t>TRAN1 OASIS</t>
  </si>
  <si>
    <t>TRAN2 NAME</t>
  </si>
  <si>
    <t>TRAN2 DEAL#</t>
  </si>
  <si>
    <t>TRAN2 OASIS</t>
  </si>
  <si>
    <t>TRAN3 NAME</t>
  </si>
  <si>
    <t>TRAN3 DEAL#</t>
  </si>
  <si>
    <t>TRAN3 OASIS</t>
  </si>
  <si>
    <t>TRAN4 NAME</t>
  </si>
  <si>
    <t>TRAN4 DEAL#</t>
  </si>
  <si>
    <t>TRAN4 OASIS</t>
  </si>
  <si>
    <t>BORDER 2</t>
  </si>
  <si>
    <t>EXPORTED DATE</t>
  </si>
  <si>
    <t>S STRIP ID</t>
  </si>
  <si>
    <t>M STRIP ID</t>
  </si>
  <si>
    <t>COB N/S</t>
  </si>
  <si>
    <t>428844.1</t>
  </si>
  <si>
    <t>10/29/2001-12/31/2001</t>
  </si>
  <si>
    <t>7-22</t>
  </si>
  <si>
    <t>PST</t>
  </si>
  <si>
    <t>AEP</t>
  </si>
  <si>
    <t>299985.1</t>
  </si>
  <si>
    <t>556671.1</t>
  </si>
  <si>
    <t>627746.1</t>
  </si>
  <si>
    <t>12/1/2001-12/31/2001</t>
  </si>
  <si>
    <t>793829.1</t>
  </si>
  <si>
    <t>795570.1</t>
  </si>
  <si>
    <t>862803.1</t>
  </si>
  <si>
    <t>637512.1</t>
  </si>
  <si>
    <t>AETS</t>
  </si>
  <si>
    <t>334606.1</t>
  </si>
  <si>
    <t>637754.1</t>
  </si>
  <si>
    <t>716210.1</t>
  </si>
  <si>
    <t>AQUILA</t>
  </si>
  <si>
    <t>771091.1</t>
  </si>
  <si>
    <t>847368.1</t>
  </si>
  <si>
    <t>782820.1</t>
  </si>
  <si>
    <t>854459.1</t>
  </si>
  <si>
    <t>871043.1</t>
  </si>
  <si>
    <t>225094.1</t>
  </si>
  <si>
    <t>AVISTA</t>
  </si>
  <si>
    <t>198182.1</t>
  </si>
  <si>
    <t>248755.1</t>
  </si>
  <si>
    <t>207961.1</t>
  </si>
  <si>
    <t>249195.1</t>
  </si>
  <si>
    <t>856500.1</t>
  </si>
  <si>
    <t>289528.1</t>
  </si>
  <si>
    <t>207963.1</t>
  </si>
  <si>
    <t>305218.1</t>
  </si>
  <si>
    <t>10/29/2001-4/6/2002</t>
  </si>
  <si>
    <t>225982.1</t>
  </si>
  <si>
    <t>308273.1</t>
  </si>
  <si>
    <t>216067.1</t>
  </si>
  <si>
    <t>573589.1</t>
  </si>
  <si>
    <t>232238.1</t>
  </si>
  <si>
    <t>573599.1</t>
  </si>
  <si>
    <t>233555.1</t>
  </si>
  <si>
    <t>453992.1</t>
  </si>
  <si>
    <t>BP</t>
  </si>
  <si>
    <t>452885.1</t>
  </si>
  <si>
    <t>BPA</t>
  </si>
  <si>
    <t>330273.1</t>
  </si>
  <si>
    <t>459799.1</t>
  </si>
  <si>
    <t>486310.1</t>
  </si>
  <si>
    <t>111641.1</t>
  </si>
  <si>
    <t>CINERGY</t>
  </si>
  <si>
    <t>93548.1</t>
  </si>
  <si>
    <t>CPS</t>
  </si>
  <si>
    <t>452883.1</t>
  </si>
  <si>
    <t>305771.1</t>
  </si>
  <si>
    <t>DETM</t>
  </si>
  <si>
    <t>360689.1</t>
  </si>
  <si>
    <t>799569.1</t>
  </si>
  <si>
    <t>856768.1</t>
  </si>
  <si>
    <t>354524.1</t>
  </si>
  <si>
    <t>360922.1</t>
  </si>
  <si>
    <t>450632.1</t>
  </si>
  <si>
    <t>627756.1</t>
  </si>
  <si>
    <t>225981.1</t>
  </si>
  <si>
    <t>EESI</t>
  </si>
  <si>
    <t>421894.1</t>
  </si>
  <si>
    <t>360690.1</t>
  </si>
  <si>
    <t>197672.1</t>
  </si>
  <si>
    <t>392738.1</t>
  </si>
  <si>
    <t>430989.1</t>
  </si>
  <si>
    <t>452882.1</t>
  </si>
  <si>
    <t>471758.1</t>
  </si>
  <si>
    <t>452884.1</t>
  </si>
  <si>
    <t>471952.1</t>
  </si>
  <si>
    <t>453993.1</t>
  </si>
  <si>
    <t>471961.1</t>
  </si>
  <si>
    <t>454510.1</t>
  </si>
  <si>
    <t>481619.1</t>
  </si>
  <si>
    <t>457263.1</t>
  </si>
  <si>
    <t>488888.1</t>
  </si>
  <si>
    <t>457264.1</t>
  </si>
  <si>
    <t>494245.1</t>
  </si>
  <si>
    <t>457906.1</t>
  </si>
  <si>
    <t>495281.1</t>
  </si>
  <si>
    <t>459800.1</t>
  </si>
  <si>
    <t>505265.1</t>
  </si>
  <si>
    <t>227995.1</t>
  </si>
  <si>
    <t>351845.1</t>
  </si>
  <si>
    <t>354523.1</t>
  </si>
  <si>
    <t>360924.1</t>
  </si>
  <si>
    <t>505407.1</t>
  </si>
  <si>
    <t>505409.1</t>
  </si>
  <si>
    <t>522046.1</t>
  </si>
  <si>
    <t>793867.1</t>
  </si>
  <si>
    <t>11/1/2001-12/31/2001</t>
  </si>
  <si>
    <t>794006.1</t>
  </si>
  <si>
    <t>511449.1</t>
  </si>
  <si>
    <t>EPME</t>
  </si>
  <si>
    <t>339982.1</t>
  </si>
  <si>
    <t>303210.1</t>
  </si>
  <si>
    <t>MIECO</t>
  </si>
  <si>
    <t>289498.1</t>
  </si>
  <si>
    <t>MIRANT</t>
  </si>
  <si>
    <t>350773.1</t>
  </si>
  <si>
    <t>303802.1</t>
  </si>
  <si>
    <t>371336.1</t>
  </si>
  <si>
    <t>329391.1</t>
  </si>
  <si>
    <t>371981.1</t>
  </si>
  <si>
    <t>471951.1</t>
  </si>
  <si>
    <t>494247.1</t>
  </si>
  <si>
    <t>495282.1</t>
  </si>
  <si>
    <t>522044.1</t>
  </si>
  <si>
    <t>108484.1</t>
  </si>
  <si>
    <t>MORGAN</t>
  </si>
  <si>
    <t>793615.1</t>
  </si>
  <si>
    <t>257179.1</t>
  </si>
  <si>
    <t>329693.1</t>
  </si>
  <si>
    <t>598620.1</t>
  </si>
  <si>
    <t>402566.1</t>
  </si>
  <si>
    <t>629799.1</t>
  </si>
  <si>
    <t>645975.1</t>
  </si>
  <si>
    <t>631403.1</t>
  </si>
  <si>
    <t>678248.1</t>
  </si>
  <si>
    <t>687137.1</t>
  </si>
  <si>
    <t>PACE</t>
  </si>
  <si>
    <t>326704.1</t>
  </si>
  <si>
    <t>PGET</t>
  </si>
  <si>
    <t>216113.1</t>
  </si>
  <si>
    <t>216114.1</t>
  </si>
  <si>
    <t>421893.1</t>
  </si>
  <si>
    <t>779790.1</t>
  </si>
  <si>
    <t>PPM</t>
  </si>
  <si>
    <t>481618.1</t>
  </si>
  <si>
    <t>PWX</t>
  </si>
  <si>
    <t>457168.1</t>
  </si>
  <si>
    <t>468150.1</t>
  </si>
  <si>
    <t>197671.1</t>
  </si>
  <si>
    <t>RESI</t>
  </si>
  <si>
    <t>471953.1</t>
  </si>
  <si>
    <t>SEMP</t>
  </si>
  <si>
    <t>454509.1</t>
  </si>
  <si>
    <t>713773.1</t>
  </si>
  <si>
    <t>SMUD</t>
  </si>
  <si>
    <t>764961.1</t>
  </si>
  <si>
    <t>637687.1</t>
  </si>
  <si>
    <t>SPP</t>
  </si>
  <si>
    <t>573388.1</t>
  </si>
  <si>
    <t>421889.1</t>
  </si>
  <si>
    <t>TEMI</t>
  </si>
  <si>
    <t>411584.1</t>
  </si>
  <si>
    <t>451952.1</t>
  </si>
  <si>
    <t>420497.1</t>
  </si>
  <si>
    <t>TRANSCAN</t>
  </si>
  <si>
    <t>305219.1</t>
  </si>
  <si>
    <t>303890.1</t>
  </si>
  <si>
    <t>WESCO</t>
  </si>
  <si>
    <t>376820.1</t>
  </si>
  <si>
    <t>488890.1</t>
  </si>
  <si>
    <t>514297.1</t>
  </si>
  <si>
    <t>Portland General System</t>
  </si>
  <si>
    <t>519875.1</t>
  </si>
  <si>
    <t>PGE</t>
  </si>
  <si>
    <t>519874.1</t>
  </si>
  <si>
    <t>COB S/N</t>
  </si>
  <si>
    <t>517674.1</t>
  </si>
  <si>
    <t>NCPA</t>
  </si>
  <si>
    <t>94133.1</t>
  </si>
  <si>
    <t>153325.1</t>
  </si>
  <si>
    <t>361390.1</t>
  </si>
  <si>
    <t>119481.1</t>
  </si>
  <si>
    <t>108780.1</t>
  </si>
  <si>
    <t>118984.1</t>
  </si>
  <si>
    <t>120734.1</t>
  </si>
  <si>
    <t>173693.1</t>
  </si>
  <si>
    <t>328123.1</t>
  </si>
  <si>
    <t>330253.1</t>
  </si>
  <si>
    <t>585276.1</t>
  </si>
  <si>
    <t>MID</t>
  </si>
  <si>
    <t>3689.4</t>
  </si>
  <si>
    <t>227388.1</t>
  </si>
  <si>
    <t>NEVI</t>
  </si>
  <si>
    <t>361392.1</t>
  </si>
  <si>
    <t>121480.1</t>
  </si>
  <si>
    <t>SNCL</t>
  </si>
  <si>
    <t>403520.1</t>
  </si>
  <si>
    <t>153992.1</t>
  </si>
  <si>
    <t>1-6, 23-24</t>
  </si>
  <si>
    <t>154587.1</t>
  </si>
  <si>
    <t>295290.1</t>
  </si>
  <si>
    <t>205310.1</t>
  </si>
  <si>
    <t>458689.1</t>
  </si>
  <si>
    <t>332919.1</t>
  </si>
  <si>
    <t>377634.1</t>
  </si>
  <si>
    <t>380414.1</t>
  </si>
  <si>
    <t>381345.1</t>
  </si>
  <si>
    <t>457466.1</t>
  </si>
  <si>
    <t>457490.1</t>
  </si>
  <si>
    <t>377632.1</t>
  </si>
  <si>
    <t>330252.1</t>
  </si>
  <si>
    <t>392742.1</t>
  </si>
  <si>
    <t>333883.1</t>
  </si>
  <si>
    <t>228045.1</t>
  </si>
  <si>
    <t>376202.1</t>
  </si>
  <si>
    <t>380395.1</t>
  </si>
  <si>
    <t>409652.1</t>
  </si>
  <si>
    <t>410701.1</t>
  </si>
  <si>
    <t>457464.1</t>
  </si>
  <si>
    <t>457489.1</t>
  </si>
  <si>
    <t>458688.1</t>
  </si>
  <si>
    <t>459811.1</t>
  </si>
  <si>
    <t>524296.1</t>
  </si>
  <si>
    <t>531828.1</t>
  </si>
  <si>
    <t>794119.1</t>
  </si>
  <si>
    <t>794214.1</t>
  </si>
  <si>
    <t>410702.1</t>
  </si>
  <si>
    <t>524298.1</t>
  </si>
  <si>
    <t>279149.1</t>
  </si>
  <si>
    <t>291882.1</t>
  </si>
  <si>
    <t>305694.1</t>
  </si>
  <si>
    <t>333882.1</t>
  </si>
  <si>
    <t>409653.1</t>
  </si>
  <si>
    <t>414895.1</t>
  </si>
  <si>
    <t>414896.1</t>
  </si>
  <si>
    <t>531827.1</t>
  </si>
  <si>
    <t>PSPL</t>
  </si>
  <si>
    <t>376203.1</t>
  </si>
  <si>
    <t>457468.1</t>
  </si>
  <si>
    <t>576490.1</t>
  </si>
  <si>
    <t>457463.1</t>
  </si>
  <si>
    <t>735680.1</t>
  </si>
  <si>
    <t>517673.1</t>
  </si>
  <si>
    <t>519875.2</t>
  </si>
  <si>
    <t>519874.2</t>
  </si>
  <si>
    <t>COB N/S HLH</t>
  </si>
  <si>
    <t>COB N/S LLH</t>
  </si>
  <si>
    <t>COB S/N  HLH</t>
  </si>
  <si>
    <t>COB S/N LLH</t>
  </si>
  <si>
    <t>PGE SYSTEM</t>
  </si>
  <si>
    <t>C#21896</t>
  </si>
  <si>
    <t>C#23545</t>
  </si>
  <si>
    <t>C#23420</t>
  </si>
  <si>
    <t>C#23610</t>
  </si>
  <si>
    <t>C#23617</t>
  </si>
  <si>
    <t>C#23622</t>
  </si>
  <si>
    <t>C#23763</t>
  </si>
  <si>
    <t>C#23764</t>
  </si>
  <si>
    <t>C#23996</t>
  </si>
  <si>
    <t>C#23772</t>
  </si>
  <si>
    <t>C#23939</t>
  </si>
  <si>
    <t>MONTH</t>
  </si>
  <si>
    <t>874650.1</t>
  </si>
  <si>
    <t>BPA C#23547-PGE</t>
  </si>
  <si>
    <t>BPA C#23548-PGE</t>
  </si>
  <si>
    <t>ALCAN</t>
  </si>
  <si>
    <t>875429.1</t>
  </si>
  <si>
    <t>DAY</t>
  </si>
  <si>
    <t>11/23/01-11/23/01</t>
  </si>
  <si>
    <t>SYS/GRIZ B/R</t>
  </si>
  <si>
    <t>-EPMI-PGE(T)PGE/GRIZZLY#401F-PGE(T)GRIZZLY/CJ #401F-EPMI-</t>
  </si>
  <si>
    <t>-EPMI-PGE(T)PGE/GRIZZLY #401F-PGE(T)GRIZZLY/MAL5 #401F-EPMI-</t>
  </si>
  <si>
    <t>SYS/JD B/R</t>
  </si>
  <si>
    <t>-EPMI-PGE(T)JD/MAL5 #401F-EPMI-</t>
  </si>
  <si>
    <t>-EPMI-PGE(T)JD/CJ #401F-EPMI-</t>
  </si>
  <si>
    <t>SYS/SYS</t>
  </si>
  <si>
    <t>12/01/2001</t>
  </si>
  <si>
    <t>445159.2</t>
  </si>
  <si>
    <t>10/1/2001-10/31/2001</t>
  </si>
  <si>
    <t>BPA C#10440-CLATSKANPE-BPA(T)BPAP/PGE #10649NF</t>
  </si>
  <si>
    <t>CLATSKANPE</t>
  </si>
  <si>
    <t>EWEB IS SC FOR CLSK</t>
  </si>
  <si>
    <t>38384</t>
  </si>
  <si>
    <t>P</t>
  </si>
  <si>
    <t>SYS/SYS OUT AT GRIZZ</t>
  </si>
  <si>
    <t>SALE AT SYSTEM</t>
  </si>
  <si>
    <t>PLACE HOLDER SECTION</t>
  </si>
  <si>
    <t>877848.1</t>
  </si>
  <si>
    <t>880736.1</t>
  </si>
  <si>
    <t>TEMI-MIRANT</t>
  </si>
  <si>
    <t>PGE-MIRANT</t>
  </si>
  <si>
    <t>BP-PGE-MIRANT</t>
  </si>
  <si>
    <t>BOOKOUT</t>
  </si>
  <si>
    <t>N</t>
  </si>
  <si>
    <t>882035.1</t>
  </si>
  <si>
    <t>882036.1</t>
  </si>
  <si>
    <t>CALL PGE BEFORE 8 AM</t>
  </si>
  <si>
    <t>Real Power Losses Tag number</t>
  </si>
  <si>
    <t>LOSSES</t>
  </si>
  <si>
    <t>TO MID C</t>
  </si>
  <si>
    <t>BPA C#10232</t>
  </si>
  <si>
    <t>CKFG-BPA(T)CKF/MAL5 O#10204 F-CKFG</t>
  </si>
  <si>
    <t>PWX TAG</t>
  </si>
  <si>
    <t>ALCOA(T)BPA(T)BPAP/BCUS O#10630-BCH(T)BCUS/BCH-PWX</t>
  </si>
  <si>
    <t>CKFG-BPA(T)CKFG/MAL5 O#10204F-CKFG-PPM</t>
  </si>
  <si>
    <t>BPA C#42022</t>
  </si>
  <si>
    <t>BPA C#42022-CLATSKANPE-BPA(T)BPAP/PGE #10649NF</t>
  </si>
  <si>
    <t>BPA C#22576-CLATSKANPE-BPA(T)BPAP/PGE #10649NF</t>
  </si>
  <si>
    <t>WAPA(T)CJ/TRACY-CISO(T)TRACY/NP-PWX</t>
  </si>
  <si>
    <t>CKFG-BPA(T)CKFG/CJ O#10204F-CKFG-PPM</t>
  </si>
  <si>
    <t>CISO(T)CJ/SNCL-O#PGAB_PSPL_SNCL1</t>
  </si>
  <si>
    <t>SPP TAG #4718</t>
  </si>
  <si>
    <t>WAPA(T)CJ/TRACY-CISO(T)TRACY/NP15-PWX</t>
  </si>
  <si>
    <t>CISO(T)MAL5/NP15-PWX</t>
  </si>
  <si>
    <t>LDWP-LDWP(T)MAL5/SYL/LDWP-LDWP</t>
  </si>
  <si>
    <t>CUT</t>
  </si>
  <si>
    <t>BPA C#23948</t>
  </si>
  <si>
    <t>ALCOA(T)BPA(T)BPAP/BCUS O#10630-BCH(T)BCUS/BCH-BCH</t>
  </si>
  <si>
    <t>ALCOA(T)BPAP/PSEI-PWX-PSEI</t>
  </si>
  <si>
    <t>PSPL-BPA(T)PSEI/JD O#93974 F-PSEI(T)JD/CJ O#4093 F-PSEI-DETM</t>
  </si>
  <si>
    <t>1-5</t>
  </si>
  <si>
    <t>6, 23-24</t>
  </si>
  <si>
    <t>PSPL-BPA(T)PSEI/JD O#93947-PSEI(T)JD/CJ O#5911 HNF</t>
  </si>
  <si>
    <t>PSPL-BPA(T)PSEI/JD O#93947-PGE(T)JD/CJ O#425575</t>
  </si>
  <si>
    <t>PAC-PPW(T)PACW/COBH O#100105 F-BPA(T)PACW/JD O#94332 F-PAC(T)JD/MAL5 O#NOR-PAC-CDWR</t>
  </si>
  <si>
    <t>AVISTA-AQUILA-AEP-DETM-WESCO-MIRANT-SDGE-CISO(T)MAL5/NP-SDGE</t>
  </si>
  <si>
    <t>BPA C#23547-BPA(T)BPAP/JD/MAL5-PGE</t>
  </si>
  <si>
    <t>BPA C#21898-AEP-DETM</t>
  </si>
  <si>
    <t>BPA C#21898-BPA(T)BPAP/JD/CJ O#95363-AEP-DETM</t>
  </si>
  <si>
    <t>EPMICALPOO</t>
  </si>
  <si>
    <t>EPMI_CISO_3000</t>
  </si>
  <si>
    <t>CISO(T)MAL5/NP15-EPMI</t>
  </si>
  <si>
    <t>BPA(T)MAL5/JD-BPA(T)JD/BCUS-PWX-BCH-BCH(T)BCUS/BCHA-BCH</t>
  </si>
  <si>
    <t>PAC-PPW(T)PACW/COBH O#100105 F-BPA(T)PACW/JD O#94332 F-PAC(T)JD/MAL5 O#NOR-PAC</t>
  </si>
  <si>
    <t>ALCOA(T)BPA(T)BPAP/SCL-PWX-SCL</t>
  </si>
  <si>
    <t>CISO(T)CJ/SNCL-O#PGAB_PSPL_SNCL2</t>
  </si>
  <si>
    <t>6</t>
  </si>
  <si>
    <t>23-24</t>
  </si>
  <si>
    <t>PSPL-BPA(T)PSEI/JD O#93974 F-PSEI(T)JD/CJ O#5922 NF-PSEI-DETM</t>
  </si>
  <si>
    <t>PAC-PPW(T)PPW/COBH O#100105 F-BPA(T)PACW/JD O#94332 F-PAC(T)JD/MAL5 O#NOR-PAC-SEMP</t>
  </si>
  <si>
    <t>PSPL-BPA(T)PSEI/JD O#93974 F-PSEI(T)JD/CJ O#5924 NF-PSEI-DETM</t>
  </si>
  <si>
    <t>PWX TAG #19FY</t>
  </si>
  <si>
    <t>PWX TAG #19FX</t>
  </si>
  <si>
    <t>PWX TAG #19FW</t>
  </si>
  <si>
    <t>COTBWXWAMP4</t>
  </si>
  <si>
    <t>PWX TAG #19FA</t>
  </si>
  <si>
    <t>COTBWXWAMP1</t>
  </si>
  <si>
    <t>PWX TAG #19F8</t>
  </si>
  <si>
    <t>COTBWXWAMP2</t>
  </si>
  <si>
    <t>PWX TAG #19FZ</t>
  </si>
  <si>
    <t>PWXDACOBIN</t>
  </si>
  <si>
    <t>PWX TAG #19FC</t>
  </si>
  <si>
    <t>PWX TAG #19F9</t>
  </si>
  <si>
    <t>PWX TAG #19FD</t>
  </si>
  <si>
    <t>PWX TAG #19FB</t>
  </si>
  <si>
    <t>SDGE TAG #1114</t>
  </si>
  <si>
    <t>SDG3_A28755</t>
  </si>
  <si>
    <t>NONE NEEDED FOR 12/01</t>
  </si>
  <si>
    <t>12/1/2001-12/1/2001</t>
  </si>
  <si>
    <t>883223.1</t>
  </si>
  <si>
    <t>883302.1</t>
  </si>
  <si>
    <t>12/2/2001-12/31/2001</t>
  </si>
  <si>
    <t>1-24</t>
  </si>
  <si>
    <t>883301.1</t>
  </si>
  <si>
    <t>BOM</t>
  </si>
  <si>
    <t>HIDDEN CELLS HERE</t>
  </si>
  <si>
    <t>883154.1</t>
  </si>
  <si>
    <t>BPA C#23864-BPA(T)BPAP/JD/CJ O#95363</t>
  </si>
  <si>
    <t>CISO(T)CJ/SNCL-O#PGAB__BPA_SNCL1</t>
  </si>
  <si>
    <t>r</t>
  </si>
  <si>
    <t>TO MIDC</t>
  </si>
  <si>
    <t>CISO(T)CJ/SNCL-O#PGAB__PACW_SNCL1</t>
  </si>
  <si>
    <t xml:space="preserve">TO MID C </t>
  </si>
  <si>
    <t>BPA C#22576-CLATSKANPE-BPA(T)BPAP/JD #10649NF</t>
  </si>
  <si>
    <t>AVISTA-AEP-DETM-WESC</t>
  </si>
  <si>
    <t>BPA(T)10251 HNF MAL5/JD-ALCOA(T)BPA(T)JD MIDC-O#10630 HNF-PWX</t>
  </si>
  <si>
    <t>BPA C#42022-CLATSKANPE-BPA(T)BPAP/JD #10649 HNF</t>
  </si>
  <si>
    <t>PACW(T)MAL5/MAL2-BPA(T)MAL2/HILLTOP-SPP</t>
  </si>
  <si>
    <t>JOHN DAY</t>
  </si>
  <si>
    <t>AVISTA(G) CHELAN-GAC(T)BPA(T) CHPD/JD O#96109 HNF</t>
  </si>
  <si>
    <t>EPME WAS UPSTREAM</t>
  </si>
  <si>
    <t>ALCOA(T)BPAP/SCL-PWX-SCL</t>
  </si>
  <si>
    <t>MIRANT-PGET-BPA</t>
  </si>
  <si>
    <t>PSPL-BPA(T)PSEI/JD O#93947-PSEI(T)JD/CJ O#4093 MF-PSEI-DETM</t>
  </si>
  <si>
    <t>CKFG-SCL-BPA(T)CKFG/MAL5 O#94522-CKFG-AVISTA-AEP-DETM</t>
  </si>
  <si>
    <t>BPA C#10232-BPA(T)BPAP/JD/MAL5 O#95363</t>
  </si>
  <si>
    <t>PSPL-BPA(T)PSEI/JD O#93947-PSEI(T)JD/MAL5 O#4093 MF</t>
  </si>
  <si>
    <t>UPSTREAM CUT TO GO TO NP INSTEAD</t>
  </si>
  <si>
    <t>EPMI_CISO_3001</t>
  </si>
  <si>
    <t>SPP TAG #4747</t>
  </si>
  <si>
    <t>AVISTA AT LANCASTER-BPA(T)LANC/DJ O#50002 F-PGE(T)JD/MAL O#301F-AVISTA-AEP-DETM</t>
  </si>
  <si>
    <t>PWX TAG #19J2</t>
  </si>
  <si>
    <t>PWX TAG #19HL</t>
  </si>
  <si>
    <t>PWX TAG #19HK</t>
  </si>
  <si>
    <t>TAG IS INCORRECTLY MISSING AVISTA BETWEEN BPA AND EPMI</t>
  </si>
  <si>
    <t>12/2/2001-12/2/2001</t>
  </si>
  <si>
    <t>883790.1</t>
  </si>
  <si>
    <t>p</t>
  </si>
  <si>
    <t>883785.1</t>
  </si>
  <si>
    <t>12/3/2001-12/3/2001</t>
  </si>
  <si>
    <t>883646.1</t>
  </si>
  <si>
    <t>JD/MAL5 O#401F</t>
  </si>
  <si>
    <t>REMEMBER TO CHECK THE CWI FOR  REAL POWER LOSSES</t>
  </si>
  <si>
    <t>883790.2</t>
  </si>
  <si>
    <t>PSPL-BPA(T)PSEI/JD O#93947F-PSEI(T)JD/MAL5 O#4093 MF</t>
  </si>
  <si>
    <t>PBAB_PSPLSNCL1</t>
  </si>
  <si>
    <t>CISO(T)CJ-SNCL-SNCL PGAB_PSPLSNCL1</t>
  </si>
  <si>
    <t>BPA C#42022-CLATSKANPE-BPA(T)BPAP/JD #10649NF</t>
  </si>
  <si>
    <t>DAILY CUT</t>
  </si>
  <si>
    <t>-E-PGE(T)JD/CJ O#401F-EPMI</t>
  </si>
  <si>
    <t>C#23610-AEP-MIRANT-CISO(T)MAL5/NP15-MIRANT</t>
  </si>
  <si>
    <t>MIRANT TAG #11710</t>
  </si>
  <si>
    <t>PWX TAG #19MR</t>
  </si>
  <si>
    <t>2 ot midc</t>
  </si>
  <si>
    <t>12/4/2001-12/4/2001</t>
  </si>
  <si>
    <t>CISO(T)CJ/SNCL-SNCL PGAB_PSPLSNCL1</t>
  </si>
  <si>
    <t>CISO(T)CJ/SNCL-SNCL PGAB_PSPL_SNCL1</t>
  </si>
  <si>
    <t>PGAB_PSPLSNCL1</t>
  </si>
  <si>
    <t>CISO(T)CJ/SNCL-SNCL</t>
  </si>
  <si>
    <t>BCH-BCH(T)BCUS/BCH-BCH</t>
  </si>
  <si>
    <t>MID COLUMBIA</t>
  </si>
  <si>
    <t>350736.1</t>
  </si>
  <si>
    <t>CRC</t>
  </si>
  <si>
    <t>854596.1</t>
  </si>
  <si>
    <t>DYPMI</t>
  </si>
  <si>
    <t>PPLM(G)COLSTRIP-MPCO-PWX-MPC(T)COLSTRIP/BURKE-WAPA(T)BURKE/AVA INTERCONNECT-PWX-MIRANT</t>
  </si>
  <si>
    <t>-EPMI-SNOH(T)BPA(T)BPA.AVA/JD O#96092 HNF-EPMI-PGE(T)JD/MAL5 #401F-EPMI-</t>
  </si>
  <si>
    <t>BCHA-BCPS01-BCHA(T)BCHA/BCUS-PWX-ENGAGE-BPA(T)BCUS/JD-ENGAGE-PWX-TEMU-EPME-EMMT</t>
  </si>
  <si>
    <t>883981.1</t>
  </si>
  <si>
    <t>12/5/2001-12/5/2001</t>
  </si>
  <si>
    <t>PWX TAG #19Q8</t>
  </si>
  <si>
    <t>884010.1</t>
  </si>
  <si>
    <t>JD/MAL5 O#104F</t>
  </si>
  <si>
    <t>SNO</t>
  </si>
  <si>
    <t>JD/MAL5 O#96092 HNF</t>
  </si>
  <si>
    <t>PGAB_PSPL_SNCL1</t>
  </si>
  <si>
    <t>12/6/2001-12/6/2001</t>
  </si>
  <si>
    <t>884106.1</t>
  </si>
  <si>
    <t>803930.1</t>
  </si>
  <si>
    <t>854622.1</t>
  </si>
  <si>
    <t>-E-SNPD(T)MIDC/JD O#96092-EPMI-PGE(T)JD/MAL5 O#401 F-EPMI-</t>
  </si>
  <si>
    <t>839491.1</t>
  </si>
  <si>
    <t>CHELAN(G)MIDC-AVISTA-PWX-IDAC-TEMU-DETM-NRG-BP-CONAGRE-TEMI-PGET</t>
  </si>
  <si>
    <t>IPC(G)SYS-IPC(T)SYS/LOLO #106144HNF-AVA(T)LOLO/MIDC #367901 HNF-IDAC-TEMU-DETM-NRG-BP-CONAGRE-TEMI-PGET</t>
  </si>
  <si>
    <t>-EPMI-PGE(T)JD/MAL5 O#401 F-EPMI-</t>
  </si>
  <si>
    <t>IDAC(G)BRDMN-IDAC(T)BRDMN/SLATT #066F-IDAC-SCL(T)BPA(T)SLATT/JD O#96018HNF-IDAC-AQUILA</t>
  </si>
  <si>
    <t>12/7/2001-12/8/2001</t>
  </si>
  <si>
    <t>JD/MAL 4 O#401 F</t>
  </si>
  <si>
    <t>MIDC/JD O#96092 HNF</t>
  </si>
  <si>
    <t>PSPL-BPA(T)PSEI/JD #93947F-PSEI(T)JD/MAL5 #4093 MF</t>
  </si>
  <si>
    <t>39486</t>
  </si>
  <si>
    <t>39487</t>
  </si>
  <si>
    <t>12/11/01-12/11/01</t>
  </si>
  <si>
    <t>39532</t>
  </si>
  <si>
    <t>39533</t>
  </si>
  <si>
    <t>12/12/01-12/12/01</t>
  </si>
  <si>
    <t>PSPL-BPA(T)PSEI/JD #93947F-PSEI(T)JD/MAL5 #6366NF</t>
  </si>
  <si>
    <t>PSPL-BPA(T)PSEI/JD #93947F-PSEI(T)JD/MAL5 #4093 F</t>
  </si>
  <si>
    <t>PGAB_PSPL_SNCL3</t>
  </si>
  <si>
    <t>39567</t>
  </si>
  <si>
    <t>39568</t>
  </si>
  <si>
    <t>39569</t>
  </si>
  <si>
    <t>ENRJ_CISO_3001</t>
  </si>
  <si>
    <t>FROM MIDC</t>
  </si>
  <si>
    <t>12/18/01-12/18/01</t>
  </si>
  <si>
    <t>-E-PGE(T)JD/MAL5 #401F-E-</t>
  </si>
  <si>
    <t>MORGAN TAG #</t>
  </si>
  <si>
    <t>BPAP/JD #96092NF</t>
  </si>
  <si>
    <t>JD/MAL5 #401 F</t>
  </si>
  <si>
    <t>-E-SNPD(T)BPA(T)MIDC/JD #96092NF-PGE(T)JD/MAL5 #401F-CISO(T)MAL5/NP15-E-</t>
  </si>
  <si>
    <t>891909.1</t>
  </si>
  <si>
    <t>-E-SNPD(T)BPA(T)BPAP/JD #96092NF-PGE(T)JD/MAL5 #401F-CISO(T)MAL5/NP15-E-</t>
  </si>
  <si>
    <t>-E-SNPD(T)BPA(T)BPA/JD #96092NF-PGE(T)JD/MAL5 #401F-E-</t>
  </si>
  <si>
    <t>MORGAN TAG</t>
  </si>
  <si>
    <t>PSPL-BPA(T)PSEI/JD #93947F-PSEI(T)JD/CJ #4093F</t>
  </si>
  <si>
    <t>891965.1</t>
  </si>
  <si>
    <t>BPA (G) MIDC C#10668-DETM-NRG-EPME-WESCO-PACW-PSC-IDAC-AETS-TEMI-PGET</t>
  </si>
  <si>
    <t>MORGAN-APX-CISO(T)MAL5/NP15-APX</t>
  </si>
  <si>
    <t>MORGAN TAG #5951</t>
  </si>
  <si>
    <t>TEMU(G)CENTRALIA-TEMU-PWX-PSC-AEP-MIRANT-CRC</t>
  </si>
  <si>
    <t>839344.1</t>
  </si>
  <si>
    <t>GCPD(G)MIDC-PGET</t>
  </si>
  <si>
    <t>380413.1</t>
  </si>
  <si>
    <t>BPAP C#23617</t>
  </si>
  <si>
    <t>MORGAN TAG #5933</t>
  </si>
  <si>
    <t>12/17/01-12/17/01</t>
  </si>
  <si>
    <t>GCPD(G)MIDC</t>
  </si>
  <si>
    <t>39650</t>
  </si>
  <si>
    <t>PSPL(G)MIDC-PINWEST-CONOCO</t>
  </si>
  <si>
    <t>AVISTA(CHPD)-AQUILA-PGET</t>
  </si>
  <si>
    <t>-E-SNPD(T)BPA(T)MIDC/JD #96092NF-PGE(T)JD/MAL5 #401F-E-</t>
  </si>
  <si>
    <t>39653</t>
  </si>
  <si>
    <t xml:space="preserve">AVISTA TAG </t>
  </si>
  <si>
    <t>39654</t>
  </si>
  <si>
    <t>12/16/01-12/16/01</t>
  </si>
  <si>
    <t>39652</t>
  </si>
  <si>
    <t>-E-SNPD(T)BPA(T)BCUS/JD #96092NF-PGE(T)JD/MAL5 #401F-E-</t>
  </si>
  <si>
    <t>39651</t>
  </si>
  <si>
    <t>12/14/01-12/15/01</t>
  </si>
  <si>
    <t>PACW(G)MIDC-MORGAN-PSPL-BP-MIECO-TEMU-PINWEST-CONOCO</t>
  </si>
  <si>
    <t>39632</t>
  </si>
  <si>
    <t>MIDC/JD #96092NF</t>
  </si>
  <si>
    <t>IDACORP(G)BRDMN-IPC(T)BRDMN/SLATT #066F-IDACORP-BPA(T)SLATT/JD #96108NF-IDACORP-AETS-TEMI-PGET</t>
  </si>
  <si>
    <t>-E-PGE(T)JD/MAL5 #401F-CISO(T)MAL5/NP15-E-</t>
  </si>
  <si>
    <t>39631</t>
  </si>
  <si>
    <t>BPA(G)SLICE-PNGC-SNPD(T)BPA(T)SLICE/JD #96092NF-PNGC-TEMU-SNCL-SPP-PSCO-PGET</t>
  </si>
  <si>
    <t>MORGAN-SDGE-CISO(T)MAL5/NP15-SDGE</t>
  </si>
  <si>
    <t>SDGE TAG</t>
  </si>
  <si>
    <t>FAILURE TO DELIVER 25MW</t>
  </si>
  <si>
    <t>39618</t>
  </si>
  <si>
    <t>39617</t>
  </si>
  <si>
    <t>12/13/01-12/13/01</t>
  </si>
  <si>
    <t>GCPD(G)MIDC-TEMU-AQUILA</t>
  </si>
  <si>
    <t>884475.1</t>
  </si>
  <si>
    <t>ENRJ_CISO-3001</t>
  </si>
  <si>
    <t>BCHYDRO-BCPS01-BCHA(T)BCHA/BCUS # 327080B F-BCPS01-PWX-PSCO-PGET</t>
  </si>
  <si>
    <t>-E-SNPD(T)BPA(T)BCUS/JD #96092NF-PGE(T)JD/MAL5 #401F-CISO(T)MAL5/NP15-E-</t>
  </si>
  <si>
    <t>BCUS/JD #96092NF</t>
  </si>
  <si>
    <t>11-16, 21-22</t>
  </si>
  <si>
    <t>BCHYDRO-BCPS01-BCHA(T)BCHA/BCUS #327080B F-BCPS01-PWX-CARGILL-AQUILA-PGET</t>
  </si>
  <si>
    <t>AVISTA-CERS-CISO(T)MAL5/NP15-CERS</t>
  </si>
  <si>
    <t>7-10, 17-20</t>
  </si>
  <si>
    <t>DOUGLAS(G)MIDC-CORAL-PWX-CARGILL-AQUILA-PGET</t>
  </si>
  <si>
    <t>AVISTA TAG</t>
  </si>
  <si>
    <t>BCHYDRO-BCPS01-BCHA(T)BCHA/BCUS-BCPS01-PWX-MORGAN-PGET-BPAP C#23617</t>
  </si>
  <si>
    <t>C#23610-PWX-WAPA(T)CJ/TRACY-CISO(T)TRACY/NP15-PWXSC</t>
  </si>
  <si>
    <t>PSPL-BPA(T)PSEI/JD #93947F-PSEI(T)JD/MAL5 #4093F</t>
  </si>
  <si>
    <t>39596</t>
  </si>
  <si>
    <t>REMEMBER TO CHECK THE CWI FOR  REAL POWER LOSSES:  NONE FOR 12/12</t>
  </si>
  <si>
    <r>
      <t>C# 23610-</t>
    </r>
    <r>
      <rPr>
        <sz val="8"/>
        <color indexed="12"/>
        <rFont val="Arial"/>
        <family val="2"/>
      </rPr>
      <t>AEP-MORGAN-APX-CISO(T)MAL5/NP15-APX</t>
    </r>
  </si>
  <si>
    <r>
      <t>C# 23610-</t>
    </r>
    <r>
      <rPr>
        <sz val="8"/>
        <color indexed="12"/>
        <rFont val="Arial"/>
        <family val="2"/>
      </rPr>
      <t>AEP-AVISTA-CISO(T)MAL5/NP15-AVISTA</t>
    </r>
  </si>
  <si>
    <t>12/30/01-12/31//01</t>
  </si>
  <si>
    <t>893787.1</t>
  </si>
  <si>
    <t>John Day</t>
  </si>
  <si>
    <t>893864.1</t>
  </si>
  <si>
    <t>12/25/2001-12/31/2001</t>
  </si>
  <si>
    <t>GHPUD(G)-AQUILA-IDAC-SCL-BPA(T)GHPUD/JD #96018HNF-SCL</t>
  </si>
  <si>
    <t>IDACORP</t>
  </si>
  <si>
    <t>-E-PGE(T)JD/CPTJACK #401F</t>
  </si>
  <si>
    <t>CISO(T)CJ/SNCL-SNCL-#PGAB_BPAP_SNCL1</t>
  </si>
  <si>
    <t>CISO(T)CJ/SNCL-SNCL-#PGAB_BPA_SNCL2</t>
  </si>
  <si>
    <t>893864.2</t>
  </si>
  <si>
    <t>12/26/2001-12/31/2001</t>
  </si>
  <si>
    <t>TEMU(G)CENTRALIA-PWX-PSC-PGET-DYPMI-AEP</t>
  </si>
  <si>
    <t>-E-SNPD(T)BPA(T)CENT/JD #96092NF-PGE(T)JD/MAL5 #401F-</t>
  </si>
  <si>
    <t>CISO(T)MAL5/NP15 #ENRJ_CISO_3001</t>
  </si>
  <si>
    <t>BPA(G)C#31556-TEMU-AQUILA-CALPINE-MIRANT</t>
  </si>
  <si>
    <t>-E-SNPD(T)BPA(T)BPAP/JD #96092NF-PGE(T)JD/MAL5 #401F-E-</t>
  </si>
  <si>
    <t>AETS-WESCO-TEMU-BP-PGE-MORGAN-APX-CISO(T)MAL5/NP15</t>
  </si>
  <si>
    <t>NORGAN TAG</t>
  </si>
  <si>
    <t>BCHYDRO(G)BCHA(T)BCHA #327080BF-BCUS-PWX</t>
  </si>
  <si>
    <t>-E-SNPD(T)BPA(T)???/JD #96092NF-PGE(T)JD/MAL5 #401F-E-</t>
  </si>
  <si>
    <t>PWX WILLTAG-39901</t>
  </si>
  <si>
    <t>486309.1</t>
  </si>
  <si>
    <t>PSPL(G)BPA(T)PSEI/JD #93947F-PSEI(T)JD/CPTJACK #4093MF</t>
  </si>
  <si>
    <t>CISO(T)CJ/SNCLSYS-#PGAB_BCHA_SNCL1</t>
  </si>
  <si>
    <t>39823-39824</t>
  </si>
  <si>
    <t>CUT FOR 30/31ST</t>
  </si>
  <si>
    <t>457465.1</t>
  </si>
  <si>
    <t>-E-SNPD(T)BPA(T)BPAP/JD #96092NF-PGE(T)JD/CPTJACK #401F-</t>
  </si>
  <si>
    <t>CISO(T)CJ/SNCLSYS-#PGAB_BPAP_SNCL1</t>
  </si>
  <si>
    <t>39870-39871</t>
  </si>
  <si>
    <t>PGAB_BPAP_SNCL1</t>
  </si>
  <si>
    <t>BCHDYRO(G)BCHA(T)BCHA/BCUS#327080BF-PWX-ALCOA-BPA(T)BCUS/JD #10630HNF-PWX-TEMU</t>
  </si>
  <si>
    <t>-E-PGE(T)JD/MAL5 #401F</t>
  </si>
  <si>
    <t>C#23610-PGE-MIECO-MORAN-APX-CISO(T)MAL5/NP15</t>
  </si>
  <si>
    <t>BCHDYRO(G)BCHA(T)BCHA/BCUS#327080BF-PWX-TEMU-IDAC-SCL-BPA(T)BCUS/JD #96018HNF-SCL</t>
  </si>
  <si>
    <t>C#23617-PGE-MIECO-MORAN-APX-CISO(T)MAL5/NP15</t>
  </si>
  <si>
    <t>BCHDYRO(G)BCHA(T)BCHA/BCUS#327080BF0-PWX-TEMU-IDAC-SCL-BPA(T)BCUS/JD #96018HNF-SCL</t>
  </si>
  <si>
    <t>894105.1</t>
  </si>
  <si>
    <t>39826-39827</t>
  </si>
  <si>
    <t>MORGAN TAG 6443</t>
  </si>
  <si>
    <t>MSC_APX4_5023</t>
  </si>
  <si>
    <t>SINKING</t>
  </si>
  <si>
    <t>875423.1</t>
  </si>
  <si>
    <t>11/1/2001-1/31/2002</t>
  </si>
  <si>
    <t>642576.1</t>
  </si>
  <si>
    <t>MIDC HL</t>
  </si>
  <si>
    <t>-E-SNPD(T)BPA(T)BCUS/JD #96092NF-PGE(T)JD/MAL5 #401F-CISO(T)MAL5/NP15-E-ENRJ_CISO_30-01</t>
  </si>
  <si>
    <t>ON COB SECTION</t>
  </si>
  <si>
    <t>BPA(G)C#31563-BPA(T)BPAP/DOPD #95363HNF-BPAP</t>
  </si>
  <si>
    <t>DPD</t>
  </si>
  <si>
    <t>12/1/2001-2/28/2002</t>
  </si>
  <si>
    <t>831359.1</t>
  </si>
  <si>
    <t>BPA C#10440-CLATSKANPE-#10649NF</t>
  </si>
  <si>
    <t>MCMINNWATL</t>
  </si>
  <si>
    <t>BPA(T)CLSK/MCMN #96086HNF</t>
  </si>
  <si>
    <t>12/1/2001-4/6/2002</t>
  </si>
  <si>
    <t>199599.1</t>
  </si>
  <si>
    <t>GHPUD</t>
  </si>
  <si>
    <t>BPA(T)BCUS/GHPUD #96083HNF</t>
  </si>
  <si>
    <t>715879.1</t>
  </si>
  <si>
    <t>BCHYDRO(G)BCHA(T)BCHA #327080BF-BCUS-PWX-ALCOA-BPA(T)BCUS/PSEI#10630HNF-PWX</t>
  </si>
  <si>
    <t>AIRPROD</t>
  </si>
  <si>
    <t>PSEI-LOAD-THURSDAY-MONDAY</t>
  </si>
  <si>
    <t>737863.1</t>
  </si>
  <si>
    <t>BPA(T)CENT/MCMN #96086HNF</t>
  </si>
  <si>
    <t>-E-SNPD(T)BPA(T)???/JD #96092NF-PGE(T)JD/MAL5 #401F-CISO(T)MAL5/NP15-E-</t>
  </si>
  <si>
    <t>-E-SNPD(T)BPA(T)???/JD #96092NF-PGE(T)JD/MAL5 #401F-CISO(T)MAL5/NP15-E-#ENRJCISO3001</t>
  </si>
  <si>
    <t>531854.1</t>
  </si>
  <si>
    <t>39829-39830</t>
  </si>
  <si>
    <t>MIDC LIGHT</t>
  </si>
  <si>
    <t>-E-SNPD-BPA(T)BPAP/JD #96092HNF-PGE(T)JD/MAL5 #401F-E-CISO(T)MAL5/NP15 -ENRJCISO3001</t>
  </si>
  <si>
    <t>CISO(T)CJ/SNCL-SNCL-#PGAB_PSPL_SNCL1</t>
  </si>
  <si>
    <t>BPAP C#10440-CLSK-BPA(T)BPAP/PSEI #10649HNF</t>
  </si>
  <si>
    <t>BPA(T)BPAP/MCMN #96086HNF</t>
  </si>
  <si>
    <t>381344.1</t>
  </si>
  <si>
    <t>BPA C#23622</t>
  </si>
  <si>
    <t>39831-39832</t>
  </si>
  <si>
    <t>BPAP C#23617 BPA(T)BPAP/PSEI #95353HNF</t>
  </si>
  <si>
    <t>39837-39836</t>
  </si>
  <si>
    <t>-E-SNPD-BPA(T)BPAP/JD #96092HNF-PGE(T)JD/MAL5 #401F-E-</t>
  </si>
  <si>
    <t xml:space="preserve">BPA </t>
  </si>
  <si>
    <t>CHELAN</t>
  </si>
  <si>
    <t>646794.1</t>
  </si>
  <si>
    <t>cuts</t>
  </si>
  <si>
    <t>-E-SNPD-BPA(T)BPAP/JD #96092HNF-PGE(T)JD/CPTJACK #401F</t>
  </si>
  <si>
    <t>MORGAN TAG ms06442</t>
  </si>
  <si>
    <t>-E-SNPD-BPA(T)BPAP/JD #96092HNF-PGE(T)JD/MAL5 #401F</t>
  </si>
  <si>
    <t>12/26/01-12/26/01</t>
  </si>
  <si>
    <t>BPA(G)C#31563-BPAP-IDC-SCL BPA(T)BPAP/JD #96018HNF-SCL</t>
  </si>
  <si>
    <t>BPA(G)#SLICE-PNGC-AQUILA-IDAC-SCL BPA(T)BPAP/JD #96018HNF-SCL</t>
  </si>
  <si>
    <t>TEMU(G)CENT-PWX-PSC</t>
  </si>
  <si>
    <t>MIRANT-MORGAN-CISO(T)MAL5/SP15-MORGAN SINKS AT SP15</t>
  </si>
  <si>
    <t>CHELAN(G)MIDC-AQUILA-CALPINE-MIRANT</t>
  </si>
  <si>
    <t>-E-SNPD(T)BPA(T)CHPD/JD #96092NF-PGE(T)JD/MAL5 #401F-E-</t>
  </si>
  <si>
    <t>12/27/2001-12/29/2001</t>
  </si>
  <si>
    <t>C#23610-PGE-MIECO-MORGAN-APX-CISO(T)MAL5/NP15 APX SINKS AT NP15</t>
  </si>
  <si>
    <t>MORGAN TAG 6370</t>
  </si>
  <si>
    <t>BCHDYR0(G)BCHA(T)BCHA/BCUS #327080BF-PWX-TEMU</t>
  </si>
  <si>
    <t>C#23617-AVISTA-PGE-MIECO-SMUD-MSCG-TEMU-BPA(T)BCUS/AVA #???</t>
  </si>
  <si>
    <t>TEMU TAG 888W006</t>
  </si>
  <si>
    <t>BCHDYR0(G)BCHA/BCUS #327080BF-PWX-TEMU</t>
  </si>
  <si>
    <t>C#23617-AVISTA-MIECO-SMUD-MSCG-TEMU-BPA(T)BCUS/AVA #???</t>
  </si>
  <si>
    <t>TEMU TAG 888W004</t>
  </si>
  <si>
    <t>BCHDYR0(G)BCHA/BCUS#327080BF-PWX-MORGAN-MIECO-AVISTA-TEMU-IDAC-SCL-BPA(T)BCUS/JD#96018HNF-SCL-IDAC</t>
  </si>
  <si>
    <t>-E-PGE(T)JD/CJ #401F</t>
  </si>
  <si>
    <t>CISO(T)CJ/SNCLSYS-SNCL-#PGAB_BCHA_SNCL1</t>
  </si>
  <si>
    <t>894098</t>
  </si>
  <si>
    <t>MORGAN TAG 06359</t>
  </si>
  <si>
    <t>PWX-IDAC</t>
  </si>
  <si>
    <t>IDAC</t>
  </si>
  <si>
    <t>C#23939 BPA(T)BPAP/DOPD #95363HNF</t>
  </si>
  <si>
    <t>BCHYDRO(G)BCHA(T)BCHA/BCUS#327080BF-PWX</t>
  </si>
  <si>
    <t>BCHYDRO(G)BCHA(T)BCHA/BCUS#327080BF-PWX-ALCOA BPA(T)BCUS/PSEI #10630HNF-PWX</t>
  </si>
  <si>
    <t>PSC</t>
  </si>
  <si>
    <t>BPA(T)CHPD/MCMN #96086HNF</t>
  </si>
  <si>
    <t>.</t>
  </si>
  <si>
    <t>C#23763-BPA(T)BPAP/MIDC #95363 HNF</t>
  </si>
  <si>
    <t>39815-39833</t>
  </si>
  <si>
    <t>BPA C#23622-BPA(T)BPAP/PSEI #95363HNF</t>
  </si>
  <si>
    <t>-E-SNPD(T)BPA(T)BPAP/JD #96092HNF-PGE(T)JD/MAL5 #401F-E-CISO(T)MAL5/NP15 -ENRJCISO3001</t>
  </si>
  <si>
    <t>-E-SNPD(T)BPA(T)BPAP/JD #96092HNF-PGE(T)JD/MAL5 #401F-E-</t>
  </si>
  <si>
    <t>MORGAN TAG 06359 MS06369</t>
  </si>
  <si>
    <t>AETS-WESCO-TEMU-SDGE-CISO(T)MAL5/NP15 SDGE SINKS #sdg3_A29989</t>
  </si>
  <si>
    <t>TEMU TAG 404w108</t>
  </si>
  <si>
    <t>BPA C#10440-CLATSKANPE-BPA(T)BPAP/MCMN #10649NF</t>
  </si>
  <si>
    <t>PPLM(G)COLSTRIP-MPCO(CA)-MPCO(T)COLSTRIP/BURKE-AVA(T)BURKE/MIDC-PWX-IDAC-</t>
  </si>
  <si>
    <t>-E-SNPD(T)BPA(T)MIDC/JD #96092NF-PGE(T)JD/MAL5 #401F-CISO(T)MAL5/NP15-#ENRJ_CISO_3001</t>
  </si>
  <si>
    <t>TACOMA(G)BPA(T)SYS/JD #10103HNF-TACOMA</t>
  </si>
  <si>
    <t>-E-pge(T)JD/MAL5 #401F</t>
  </si>
  <si>
    <t>CISO(T)CJ/SNCL-SNCL-#PGAB_TCL_SNCL1</t>
  </si>
  <si>
    <t>PWX-MORGAN</t>
  </si>
  <si>
    <t>C#23617-PWX</t>
  </si>
  <si>
    <t>C#23610-AEP-SMUD-SMUD(T)MAL/NP15</t>
  </si>
  <si>
    <t>AEP TAG</t>
  </si>
  <si>
    <t>39734-39735</t>
  </si>
  <si>
    <t>CALPINE(G)S-POINT-EPME(CA)-WALC(T)TOT2/DAV-WALC(T)DAV/MCL5-CALPINE-BURB-TEMU-LDWP(T)MCL5/NOB-BPA(T)NOB/BIGEDDY-BPA(T)BIGEDDY/MAL5-TEMU-PPM</t>
  </si>
  <si>
    <t>C#23420-DETM-MORGAN-APX CISO(T)MAL5/NP15 SINKS #MSCG_APX4_5023</t>
  </si>
  <si>
    <t>TEMU TAG</t>
  </si>
  <si>
    <t>SRP(G)NAVAJO-SRP(T)NAJ/MCL5-SRP(T)MCL5/MCL2-SRP(T)MCL2/DAVIS-SRP(T)DAVIS/MCL5-BURB-TEMU-LDWP(T)MCL5/NOB-BPA(T)NOB/BIGEDDY-BPA(T)BIGEDDY/PSEI-TEMU-PSC</t>
  </si>
  <si>
    <t>C#23617-PWX-PSPL AT SYSTEM</t>
  </si>
  <si>
    <t>-E-SNPD(T)BPA(T)CLSK/JD #96092NF-PGE(T)JD/MAL5 #401F-CISO(T)MAL5/NP15-E-</t>
  </si>
  <si>
    <t>-E-SNPD(T)BPA(T)BPAP/JD #96092HNF-PGE(T)JD/MAL5 #401F-CISO(T)MAL5/NP15-E-</t>
  </si>
  <si>
    <t>PPLM(G)COLSTRIP-MPCO(CA)-MPCO(T)COLSTRIP/BURKE#363856F-AVA(T)BURKE/MIDC#-AVA-BPAT-PWX-IDAC-</t>
  </si>
  <si>
    <t>BPA(T)MIDC/GHPUD #96083HNF</t>
  </si>
  <si>
    <t>MPCO(G)COLSTRIP-MPCO(T)COLSTRIP/GARRISON#363856F-DETM-PWX-CHPD(CA)BPA(T)GARR/MIDC#99TX10251N-F-PWX-IDAC</t>
  </si>
  <si>
    <t>BPA(G)C#31564-BPAP-AQUILA</t>
  </si>
  <si>
    <t>AVISTA(G)CHELAN-PSEI-PWX</t>
  </si>
  <si>
    <t>BPA(G)C#31563-BPA(T)BPAP/PSEI #95363HNF-BPAP</t>
  </si>
  <si>
    <t>C#23763-BPA(T)BPAP/PSEI O#95363 HNF</t>
  </si>
  <si>
    <t>39727-39728</t>
  </si>
  <si>
    <t>BPAP C#10440-CLSK-BPA(T)BPAP/MCMN #10649HNF</t>
  </si>
  <si>
    <t>BPA(T)???/MCMN #96086HNF</t>
  </si>
  <si>
    <t>39730-39731</t>
  </si>
  <si>
    <t>39732-39733</t>
  </si>
  <si>
    <t>-E-SNPD(T)BPA(T)BPAP/JD #96092HNF-PGE(T)JD/MAL5 #401F-CISO(T)MAL5/NP15- #ENRJ_CISO_3001</t>
  </si>
  <si>
    <t>Remember to tag llh for TUESDAY flat too</t>
  </si>
  <si>
    <t>CALPINE(G)S-POINT-WALC(T)TOPECK/DAVIS-WALC(T)DAVIS/MCL5-CALPINE-BURB-TEMU-LDWP(T)MCL5/NOB-BPA(T)NOB/BIGEDDY-BPA(T)BIGEDDY/MAL5-TEMU-PPM</t>
  </si>
  <si>
    <t>C#23420-DETM-MORGAN-APX CISO(T)MAL5/NP15 SINKS #GLOBAL</t>
  </si>
  <si>
    <t xml:space="preserve"> BPAC#23939</t>
  </si>
  <si>
    <t>IDAC-CISO(T)MAL5/NP15 IDAC SINKS</t>
  </si>
  <si>
    <t>IDAC TAG#</t>
  </si>
  <si>
    <t>12/19/01-12/19/01</t>
  </si>
  <si>
    <t>-E-SNPD(T)BPA(T)BPA/JD #96092NF-PGE(T)JD/CPTJACK #401F-E-</t>
  </si>
  <si>
    <t>AEP TAG #5514</t>
  </si>
  <si>
    <t>IDAC-CISO*T)MAL5/NP15 IDAC SINKS</t>
  </si>
  <si>
    <t>BPA C#42022-CLATSKANPE-BPA(T)BPAP/MCMN #10649NF</t>
  </si>
  <si>
    <t>BPAP C#22576 CLSK-BPA(T)BPAP/MCMN #10649HNF</t>
  </si>
  <si>
    <t>BPA C#23622-BPA(T)BPAP/PSEI O#95363</t>
  </si>
  <si>
    <t>BPAP C#23617-BPA(T)BPAP/PSEI O#95363 HNF</t>
  </si>
  <si>
    <t>AT COB</t>
  </si>
  <si>
    <t>Remember to tag llh for Sunday flat too</t>
  </si>
  <si>
    <t>IDAC-DYPMI</t>
  </si>
  <si>
    <t>PWX TAG #1AUX</t>
  </si>
  <si>
    <t>-E-SNPD(T)BPA(T)BPAP/JD #96092NF-PGE(T)JD/MAL5 #401F-CISO(T)MAL5/NP15</t>
  </si>
  <si>
    <t>-E-SNPD(T)BPA(T)BPAp/JD #96092NF-PGE(T)JD/CPTJACK #401F-E-</t>
  </si>
  <si>
    <t>AEP TAG #5515</t>
  </si>
  <si>
    <t>12/21-22/2001</t>
  </si>
  <si>
    <t>12/21/01-12/22/01</t>
  </si>
  <si>
    <t xml:space="preserve"> BPAC#23939-BPA(T)BPAP/DOPD O#95363</t>
  </si>
  <si>
    <t>PAC(T)MAL5/MAL2-BPA(T)MAL2/HILLTOP-SPP</t>
  </si>
  <si>
    <t>SPP TAG #4947</t>
  </si>
  <si>
    <t>AEP TAG #5492</t>
  </si>
  <si>
    <t>MIDC</t>
  </si>
  <si>
    <t>BPAP C#22576 CLSK-BPA(T)BPAP/PSEI #10649HNF</t>
  </si>
  <si>
    <t>876408.1</t>
  </si>
  <si>
    <t>llh</t>
  </si>
  <si>
    <t>BPA(T)BPAP/MCMN #96086HNF-MCMN</t>
  </si>
  <si>
    <t>EWEB</t>
  </si>
  <si>
    <t>12/20/01-12/20/01</t>
  </si>
  <si>
    <t>BCH-BCH(T)BCH/BCUS O#327080 F-PWX-ALCOA(T)BPA(T)BCUS/JD O# 10630 HNF-PWX</t>
  </si>
  <si>
    <t>BCH-BCH(T)BCH/BCUS O#327080 F-PWX-ALCOA(T)BPA(T)BCUS/CHPD O# 10630 HNF-PWX</t>
  </si>
  <si>
    <t>SINK</t>
  </si>
  <si>
    <t>BCH-BCH(T)BCH/BCUS O#327080 F-PWX-ALCOA(T)BPA(T)BCUS/PSEI O# 10630 HNF-PWX</t>
  </si>
  <si>
    <t>BCH-BCH(T)BCH/BCUS O#327080 F-PWX-ALCOA(T)BPA(T)BCUS/DOPD O# 10630 HNF-PWX</t>
  </si>
  <si>
    <t>BPA C#42022-CLATSKANPE-BPA(T)BPAP/PSEI #10649NF</t>
  </si>
  <si>
    <t>PWX-WILL DELIVER J/D</t>
  </si>
  <si>
    <t>BPA AT COB</t>
  </si>
  <si>
    <t>-E-SNPD(T)BPA(T)BPAP/JD #96092NF-L25-E-PGE(T)JD/MAL5 #401F-E</t>
  </si>
  <si>
    <t>LLH</t>
  </si>
  <si>
    <t>PALO VERDE HLH</t>
  </si>
  <si>
    <t>PALO VERDE</t>
  </si>
  <si>
    <t>401849.1</t>
  </si>
  <si>
    <t>SRP-SRP(T)SYS/KY5 O#GF-SRP(T)KY5/PV5 O#8452 F-SRP-CARGILL</t>
  </si>
  <si>
    <t>BURB</t>
  </si>
  <si>
    <t>PSC-CALPINE-CRC-BP-IDAC-LDWP-LDWP(T)PV5/SYL/SYS-LDWP</t>
  </si>
  <si>
    <t>587652.1</t>
  </si>
  <si>
    <t>IDAC TAG #C060E01</t>
  </si>
  <si>
    <t>874525.1</t>
  </si>
  <si>
    <t>TEP(G)SJ-TEP(T)SJ3/WW5#GF-TEP(T)WW5/PV#GF-TEP-MSR-SNCL</t>
  </si>
  <si>
    <t>PINWEST-APS(T)PV5/WW5-PINW</t>
  </si>
  <si>
    <t>395293.1</t>
  </si>
  <si>
    <t>SPP TAG #4927</t>
  </si>
  <si>
    <t>474429.1</t>
  </si>
  <si>
    <t>SPP TAG #4928</t>
  </si>
  <si>
    <t>880623.1</t>
  </si>
  <si>
    <t>PNM(G) PV</t>
  </si>
  <si>
    <t>474044.1</t>
  </si>
  <si>
    <t>SPP TAG #4929</t>
  </si>
  <si>
    <t>427636.1</t>
  </si>
  <si>
    <t>SRP-SRP(T)NAV/WW O#5714-SRP(T)WW/PV O#6733-SRP-AEP</t>
  </si>
  <si>
    <t>NEVP</t>
  </si>
  <si>
    <t>SPP TAG #4931</t>
  </si>
  <si>
    <t>SRP(G) PV-CORAL-MORGAN-CARGILL-DETM-SEMP-RESI-MIRANT-EMMT-CINERGY</t>
  </si>
  <si>
    <t>CPS-LDWP-LDWP(T)PV/SYL/SYS-LDWP</t>
  </si>
  <si>
    <t>498627.1</t>
  </si>
  <si>
    <t>CPS TAG #2141S</t>
  </si>
  <si>
    <t>PALO VERDE LLH</t>
  </si>
  <si>
    <t>427886.1</t>
  </si>
  <si>
    <t>PINWEST-NEVP</t>
  </si>
  <si>
    <t>523021.1</t>
  </si>
  <si>
    <t>PINWEST-PAC-NEVP</t>
  </si>
  <si>
    <t>488868.1</t>
  </si>
  <si>
    <t>PINWEST-EPME-NEVP</t>
  </si>
  <si>
    <t>843101.1</t>
  </si>
  <si>
    <t>EPE</t>
  </si>
  <si>
    <t>PINWEST-TEP-CPS-PGET-IDAC-CISO(T)DEV5/SP15-IDAC</t>
  </si>
  <si>
    <t>IDAC TAG</t>
  </si>
  <si>
    <t>ENRJ_CISO_5001</t>
  </si>
  <si>
    <t>865565.1</t>
  </si>
  <si>
    <t>TEMU(G)-PWX ALCOA(T)BPA(T)CENT/JD O#10630 HNF-PWX-AEP-SNPD-AQUILA</t>
  </si>
  <si>
    <t>AVISTA-AQUILA-AEP-DETM-BP-PGE-MORGAN-APX-CISO(T)MAL/NP15-APX</t>
  </si>
  <si>
    <t>MORGAN TAG #MS06008</t>
  </si>
  <si>
    <t>BENT(G)BPA(T)BCPD/JD O#10041-AQUILA-PGET</t>
  </si>
  <si>
    <t>AVISTA TAG #2615AA</t>
  </si>
  <si>
    <t>AVISTA-TEMU-DYPMI</t>
  </si>
  <si>
    <t>BCH-BCH(T)BCH/BCUS-PWX-ALCOA(T)BPA(T)BCUS/PSEI-PWX-DETM</t>
  </si>
  <si>
    <t>BENT(G)BPA(T)BCPD/MCMN O#10041 HNF-AQUILA-PGET</t>
  </si>
  <si>
    <t>BENT(G) MIDC-AQUILA-PGET</t>
  </si>
  <si>
    <t>-E-PGE(T)JD/MAL5 #401F-CISO(T)MAL5/NP15-#ENRJ_CISO_3001</t>
  </si>
  <si>
    <t>PWX-TEMU-PAC</t>
  </si>
  <si>
    <t>TEMU TAG #665W116</t>
  </si>
  <si>
    <t>BPAP C#10440 CLSK-BPA(T)BPAP/EWEB #10649HNF</t>
  </si>
  <si>
    <t>-E-SNPD-BPA(T)BPAP/JD #96092NF-PGE(T)JD/MAL5 #401F-CISO(T)MAL5/NP-15-ENRJ_CISO_3001</t>
  </si>
  <si>
    <t>C# 23610</t>
  </si>
  <si>
    <r>
      <t>C#23420</t>
    </r>
    <r>
      <rPr>
        <sz val="8"/>
        <color indexed="12"/>
        <rFont val="Arial"/>
        <family val="2"/>
      </rPr>
      <t>-MIECO-MORGAN-APX-CISO(T)MAL5/NP15</t>
    </r>
  </si>
  <si>
    <r>
      <t>PSPL(G)</t>
    </r>
    <r>
      <rPr>
        <sz val="8"/>
        <color indexed="10"/>
        <rFont val="Arial"/>
        <family val="2"/>
      </rPr>
      <t>BPA(T)PSEI/JD #93947F-PSEI(T)JD/CPTJACK #4093MF</t>
    </r>
  </si>
  <si>
    <r>
      <t>C# 23610</t>
    </r>
    <r>
      <rPr>
        <sz val="8"/>
        <color indexed="12"/>
        <rFont val="Arial"/>
        <family val="2"/>
      </rPr>
      <t>-AEP-SNCL-CISO(T)CJ/SNCL-SNCL</t>
    </r>
  </si>
  <si>
    <r>
      <t>C# 23610-</t>
    </r>
    <r>
      <rPr>
        <sz val="8"/>
        <color indexed="12"/>
        <rFont val="Arial"/>
        <family val="2"/>
      </rPr>
      <t>AEP-SMUD-SMUD(T)MAL/NP-SMUD</t>
    </r>
  </si>
  <si>
    <r>
      <t>C# 23610-</t>
    </r>
    <r>
      <rPr>
        <sz val="8"/>
        <color indexed="12"/>
        <rFont val="Arial"/>
        <family val="2"/>
      </rPr>
      <t>AEP-AVISTA-CERS-CISO(T)MAL5/NP15-CERS</t>
    </r>
  </si>
  <si>
    <t>MID C HLH</t>
  </si>
  <si>
    <t>793828.1</t>
  </si>
  <si>
    <t>605221.1</t>
  </si>
  <si>
    <t>650085.1</t>
  </si>
  <si>
    <t>795569.1</t>
  </si>
  <si>
    <t>650207.1</t>
  </si>
  <si>
    <t>456765.1</t>
  </si>
  <si>
    <t>825772.1</t>
  </si>
  <si>
    <t>769738.1</t>
  </si>
  <si>
    <t>307182.1</t>
  </si>
  <si>
    <t>340476.1</t>
  </si>
  <si>
    <t>829189.1</t>
  </si>
  <si>
    <t>838393.1</t>
  </si>
  <si>
    <t>793287.1</t>
  </si>
  <si>
    <t>838391.1</t>
  </si>
  <si>
    <t>793299.1</t>
  </si>
  <si>
    <t>838390.1</t>
  </si>
  <si>
    <t>791047.1</t>
  </si>
  <si>
    <t>838389.1</t>
  </si>
  <si>
    <t>851907.1</t>
  </si>
  <si>
    <t>783504.1</t>
  </si>
  <si>
    <t>853016.1</t>
  </si>
  <si>
    <t>854129.1</t>
  </si>
  <si>
    <t>785537.1</t>
  </si>
  <si>
    <t>854090.1</t>
  </si>
  <si>
    <t>783209.1</t>
  </si>
  <si>
    <t>777104.1</t>
  </si>
  <si>
    <t>755082.1</t>
  </si>
  <si>
    <t>747534.1</t>
  </si>
  <si>
    <t>861947.1</t>
  </si>
  <si>
    <t>721129.1</t>
  </si>
  <si>
    <t>803663.1</t>
  </si>
  <si>
    <t>689009.1</t>
  </si>
  <si>
    <t>862804.1</t>
  </si>
  <si>
    <t>679626.1</t>
  </si>
  <si>
    <t>645617.1</t>
  </si>
  <si>
    <t>627745.1</t>
  </si>
  <si>
    <t>858966.1</t>
  </si>
  <si>
    <t>616919.1</t>
  </si>
  <si>
    <t>859475.1</t>
  </si>
  <si>
    <t>562241.1</t>
  </si>
  <si>
    <t>868286.1</t>
  </si>
  <si>
    <t>570323.1</t>
  </si>
  <si>
    <t>869795.1</t>
  </si>
  <si>
    <t>97493.1</t>
  </si>
  <si>
    <t>782731.1</t>
  </si>
  <si>
    <t>721964.1</t>
  </si>
  <si>
    <t>491994.1</t>
  </si>
  <si>
    <t>699790.1</t>
  </si>
  <si>
    <t>495305.1</t>
  </si>
  <si>
    <t>713804.1</t>
  </si>
  <si>
    <t>491988.1</t>
  </si>
  <si>
    <t>499227.1</t>
  </si>
  <si>
    <t>500139.1</t>
  </si>
  <si>
    <t>196980.1</t>
  </si>
  <si>
    <t>522043.1</t>
  </si>
  <si>
    <t>124730.1</t>
  </si>
  <si>
    <t>131910.1</t>
  </si>
  <si>
    <t>541384.1</t>
  </si>
  <si>
    <t>823664.1</t>
  </si>
  <si>
    <t>605403.1</t>
  </si>
  <si>
    <t>314040.1</t>
  </si>
  <si>
    <t>494244.1</t>
  </si>
  <si>
    <t>777045.1</t>
  </si>
  <si>
    <t>495278.1</t>
  </si>
  <si>
    <t>845120.1</t>
  </si>
  <si>
    <t>681932.1</t>
  </si>
  <si>
    <t>741285.1</t>
  </si>
  <si>
    <t>692484.1</t>
  </si>
  <si>
    <t>351294.1</t>
  </si>
  <si>
    <t>389896.1</t>
  </si>
  <si>
    <t>349966.1</t>
  </si>
  <si>
    <t>709229.1</t>
  </si>
  <si>
    <t>744566.1</t>
  </si>
  <si>
    <t>754598.1</t>
  </si>
  <si>
    <t>257177.1</t>
  </si>
  <si>
    <t>161541.1</t>
  </si>
  <si>
    <t>BPA(T)??/SNOH O#96092 HNF-SNOH</t>
  </si>
  <si>
    <t>650236.1</t>
  </si>
  <si>
    <t>507496.1</t>
  </si>
  <si>
    <t>119462.1</t>
  </si>
  <si>
    <t>587530.1</t>
  </si>
  <si>
    <t>646578.1</t>
  </si>
  <si>
    <t>273969.1</t>
  </si>
  <si>
    <t>846850.1</t>
  </si>
  <si>
    <t>777498.1</t>
  </si>
  <si>
    <t>872976.1</t>
  </si>
  <si>
    <t>849130.1</t>
  </si>
  <si>
    <t>799516.1</t>
  </si>
  <si>
    <t>849125.1</t>
  </si>
  <si>
    <t>856767.1</t>
  </si>
  <si>
    <t>851682.1</t>
  </si>
  <si>
    <t>851679.1</t>
  </si>
  <si>
    <t>828503.1</t>
  </si>
  <si>
    <t>833540.1</t>
  </si>
  <si>
    <t>845021.1</t>
  </si>
  <si>
    <t>833507.1</t>
  </si>
  <si>
    <t>627755.1</t>
  </si>
  <si>
    <t>856542.1</t>
  </si>
  <si>
    <t>569952.1</t>
  </si>
  <si>
    <t>869459.1</t>
  </si>
  <si>
    <t>880735.1</t>
  </si>
  <si>
    <t>386758.1</t>
  </si>
  <si>
    <t>880497.1</t>
  </si>
  <si>
    <t>826947.2</t>
  </si>
  <si>
    <t>799568.1</t>
  </si>
  <si>
    <t>835095.2</t>
  </si>
  <si>
    <t>AQUILA-DYPMI</t>
  </si>
  <si>
    <t>833370.1</t>
  </si>
  <si>
    <t>754596.1</t>
  </si>
  <si>
    <t>796188.1</t>
  </si>
  <si>
    <t>878110.1</t>
  </si>
  <si>
    <t>810062.1</t>
  </si>
  <si>
    <t>667631.1</t>
  </si>
  <si>
    <t>839451.1</t>
  </si>
  <si>
    <t>667453.1</t>
  </si>
  <si>
    <t>838837.1</t>
  </si>
  <si>
    <t>734258.1</t>
  </si>
  <si>
    <t>850052.1</t>
  </si>
  <si>
    <t>747655.1</t>
  </si>
  <si>
    <t>846714.1</t>
  </si>
  <si>
    <t>842145.1</t>
  </si>
  <si>
    <t>845312.1</t>
  </si>
  <si>
    <t>839603.1</t>
  </si>
  <si>
    <t>839547.1</t>
  </si>
  <si>
    <t>666155.1</t>
  </si>
  <si>
    <t>853021.1</t>
  </si>
  <si>
    <t>874542.1</t>
  </si>
  <si>
    <t>EMMT</t>
  </si>
  <si>
    <t>850217.1</t>
  </si>
  <si>
    <t>874529.1</t>
  </si>
  <si>
    <t>854571.1</t>
  </si>
  <si>
    <t>874524.1</t>
  </si>
  <si>
    <t>869738.1</t>
  </si>
  <si>
    <t>869683.1</t>
  </si>
  <si>
    <t>872889.1</t>
  </si>
  <si>
    <t>875549.1</t>
  </si>
  <si>
    <t>875424.1</t>
  </si>
  <si>
    <t>869868.1</t>
  </si>
  <si>
    <t>876816.1</t>
  </si>
  <si>
    <t>865549.1</t>
  </si>
  <si>
    <t>877866.1</t>
  </si>
  <si>
    <t>849117.1</t>
  </si>
  <si>
    <t>878006.1</t>
  </si>
  <si>
    <t>849183.1</t>
  </si>
  <si>
    <t>878045.1</t>
  </si>
  <si>
    <t>879348.1</t>
  </si>
  <si>
    <t>879564.1</t>
  </si>
  <si>
    <t>880494.1</t>
  </si>
  <si>
    <t>879817.1</t>
  </si>
  <si>
    <t>880671.1</t>
  </si>
  <si>
    <t>881797.1</t>
  </si>
  <si>
    <t>871312.1</t>
  </si>
  <si>
    <t>652486.1</t>
  </si>
  <si>
    <t>870732.1</t>
  </si>
  <si>
    <t>667457.1</t>
  </si>
  <si>
    <t>871042.1</t>
  </si>
  <si>
    <t>716100.1</t>
  </si>
  <si>
    <t>715861.1</t>
  </si>
  <si>
    <t>862866.1</t>
  </si>
  <si>
    <t>844157.1</t>
  </si>
  <si>
    <t>860169.1</t>
  </si>
  <si>
    <t>847367.1</t>
  </si>
  <si>
    <t>862139.1</t>
  </si>
  <si>
    <t>795492.1</t>
  </si>
  <si>
    <t>773200.1</t>
  </si>
  <si>
    <t>821290.1</t>
  </si>
  <si>
    <t>767079.1</t>
  </si>
  <si>
    <t>856016.1</t>
  </si>
  <si>
    <t>839212.1</t>
  </si>
  <si>
    <t>754092.1</t>
  </si>
  <si>
    <t>838834.1</t>
  </si>
  <si>
    <t>793428.1</t>
  </si>
  <si>
    <t>779106.1</t>
  </si>
  <si>
    <t>817415.1</t>
  </si>
  <si>
    <t>753618.1</t>
  </si>
  <si>
    <t>792970.1</t>
  </si>
  <si>
    <t>750549.1</t>
  </si>
  <si>
    <t>767441.1</t>
  </si>
  <si>
    <t>763079.1</t>
  </si>
  <si>
    <t>833879.1</t>
  </si>
  <si>
    <t>783391.1</t>
  </si>
  <si>
    <t>836999.1</t>
  </si>
  <si>
    <t>754371.1</t>
  </si>
  <si>
    <t>833713.1</t>
  </si>
  <si>
    <t>755135.1</t>
  </si>
  <si>
    <t>782819.1</t>
  </si>
  <si>
    <t>836986.1</t>
  </si>
  <si>
    <t>786792.1</t>
  </si>
  <si>
    <t>837484.1</t>
  </si>
  <si>
    <t>836876.1</t>
  </si>
  <si>
    <t>854458.1</t>
  </si>
  <si>
    <t>833379.1</t>
  </si>
  <si>
    <t>821685.1</t>
  </si>
  <si>
    <t>785540.1</t>
  </si>
  <si>
    <t>814597.1</t>
  </si>
  <si>
    <t>851523.1</t>
  </si>
  <si>
    <t>795151.1</t>
  </si>
  <si>
    <t>850104.1</t>
  </si>
  <si>
    <t>861681.1</t>
  </si>
  <si>
    <t>838951.1</t>
  </si>
  <si>
    <t>820847.1</t>
  </si>
  <si>
    <t>840331.1</t>
  </si>
  <si>
    <t>804909.1</t>
  </si>
  <si>
    <t>839244.1</t>
  </si>
  <si>
    <t>857276.1</t>
  </si>
  <si>
    <t>771090.1</t>
  </si>
  <si>
    <t>866684.1</t>
  </si>
  <si>
    <t>846507.1</t>
  </si>
  <si>
    <t>862890.1</t>
  </si>
  <si>
    <t>844460.1</t>
  </si>
  <si>
    <t>859564.1</t>
  </si>
  <si>
    <t>844421.1</t>
  </si>
  <si>
    <t>870836.1</t>
  </si>
  <si>
    <t>716099.1</t>
  </si>
  <si>
    <t>874649.1</t>
  </si>
  <si>
    <t>701596.1</t>
  </si>
  <si>
    <t>652144.1</t>
  </si>
  <si>
    <t>875422.1</t>
  </si>
  <si>
    <t>647665.1</t>
  </si>
  <si>
    <t>876413.1</t>
  </si>
  <si>
    <t>876233.1</t>
  </si>
  <si>
    <t>876538.1</t>
  </si>
  <si>
    <t>876234.1</t>
  </si>
  <si>
    <t>880463.1</t>
  </si>
  <si>
    <t>880722.1</t>
  </si>
  <si>
    <t>CALPINE</t>
  </si>
  <si>
    <t>881793.1</t>
  </si>
  <si>
    <t>862141.1</t>
  </si>
  <si>
    <t>703922.1</t>
  </si>
  <si>
    <t>804876.1</t>
  </si>
  <si>
    <t>810928.1</t>
  </si>
  <si>
    <t>32632.1</t>
  </si>
  <si>
    <t>111653.1</t>
  </si>
  <si>
    <t>32635.1</t>
  </si>
  <si>
    <t>823309.1</t>
  </si>
  <si>
    <t>CONAGRAENE</t>
  </si>
  <si>
    <t>646583.1</t>
  </si>
  <si>
    <t>829304.1</t>
  </si>
  <si>
    <t>814090.1</t>
  </si>
  <si>
    <t>787679.1</t>
  </si>
  <si>
    <t>826796.1</t>
  </si>
  <si>
    <t>855128.1</t>
  </si>
  <si>
    <t>822396.1</t>
  </si>
  <si>
    <t>679238.1</t>
  </si>
  <si>
    <t>681931.1</t>
  </si>
  <si>
    <t>874560.1</t>
  </si>
  <si>
    <t>838737.1</t>
  </si>
  <si>
    <t>873051.1</t>
  </si>
  <si>
    <t>841976.1</t>
  </si>
  <si>
    <t>873094.1</t>
  </si>
  <si>
    <t>855125.1</t>
  </si>
  <si>
    <t>872853.1</t>
  </si>
  <si>
    <t>872903.1</t>
  </si>
  <si>
    <t>813350.1</t>
  </si>
  <si>
    <t>871359.1</t>
  </si>
  <si>
    <t>813379.1</t>
  </si>
  <si>
    <t>871371.1</t>
  </si>
  <si>
    <t>812914.1</t>
  </si>
  <si>
    <t>870813.1</t>
  </si>
  <si>
    <t>862308.1</t>
  </si>
  <si>
    <t>870853.1</t>
  </si>
  <si>
    <t>812837.1</t>
  </si>
  <si>
    <t>799082.1</t>
  </si>
  <si>
    <t>821631.1</t>
  </si>
  <si>
    <t>806274.1</t>
  </si>
  <si>
    <t>860093.1</t>
  </si>
  <si>
    <t>858648.1</t>
  </si>
  <si>
    <t>860092.1</t>
  </si>
  <si>
    <t>858685.1</t>
  </si>
  <si>
    <t>857832.1</t>
  </si>
  <si>
    <t>819187.1</t>
  </si>
  <si>
    <t>873364.1</t>
  </si>
  <si>
    <t>857456.1</t>
  </si>
  <si>
    <t>873336.1</t>
  </si>
  <si>
    <t>856832.1</t>
  </si>
  <si>
    <t>873279.1</t>
  </si>
  <si>
    <t>857585.1</t>
  </si>
  <si>
    <t>873236.1</t>
  </si>
  <si>
    <t>862130.1</t>
  </si>
  <si>
    <t>MIECO-PGE</t>
  </si>
  <si>
    <t>875443.1</t>
  </si>
  <si>
    <t>814188.1</t>
  </si>
  <si>
    <t>826950.2</t>
  </si>
  <si>
    <t>816871.1</t>
  </si>
  <si>
    <t>814115.1</t>
  </si>
  <si>
    <t>880751.1</t>
  </si>
  <si>
    <t>TRANSALT</t>
  </si>
  <si>
    <t>860033.1</t>
  </si>
  <si>
    <t>862074.1</t>
  </si>
  <si>
    <t>880988.1</t>
  </si>
  <si>
    <t>880989.1</t>
  </si>
  <si>
    <t>876235.1</t>
  </si>
  <si>
    <t>879694.1</t>
  </si>
  <si>
    <t>862883.1</t>
  </si>
  <si>
    <t>511450.1</t>
  </si>
  <si>
    <t>862882.1</t>
  </si>
  <si>
    <t>556326.1</t>
  </si>
  <si>
    <t>862513.1</t>
  </si>
  <si>
    <t>485461.1</t>
  </si>
  <si>
    <t>862832.1</t>
  </si>
  <si>
    <t>549854.1</t>
  </si>
  <si>
    <t>864337.1</t>
  </si>
  <si>
    <t>495306.1</t>
  </si>
  <si>
    <t>793743.1</t>
  </si>
  <si>
    <t>646590.2</t>
  </si>
  <si>
    <t>814377.1</t>
  </si>
  <si>
    <t>679945.1</t>
  </si>
  <si>
    <t>814248.1</t>
  </si>
  <si>
    <t>456763.1</t>
  </si>
  <si>
    <t>862344.1</t>
  </si>
  <si>
    <t>687850.1</t>
  </si>
  <si>
    <t>862316.1</t>
  </si>
  <si>
    <t>720135.1</t>
  </si>
  <si>
    <t>862340.1</t>
  </si>
  <si>
    <t>775034.1</t>
  </si>
  <si>
    <t>791481.1</t>
  </si>
  <si>
    <t>771078.1</t>
  </si>
  <si>
    <t>834081.1</t>
  </si>
  <si>
    <t>839389.1</t>
  </si>
  <si>
    <t>852125.1</t>
  </si>
  <si>
    <t>852384.1</t>
  </si>
  <si>
    <t>851658.1</t>
  </si>
  <si>
    <t>783177.1</t>
  </si>
  <si>
    <t>865172.1</t>
  </si>
  <si>
    <t>849416.1</t>
  </si>
  <si>
    <t>826613.1</t>
  </si>
  <si>
    <t>849338.1</t>
  </si>
  <si>
    <t>865366.1</t>
  </si>
  <si>
    <t>850173.1</t>
  </si>
  <si>
    <t>821198.1</t>
  </si>
  <si>
    <t>839306.1</t>
  </si>
  <si>
    <t>825955.1</t>
  </si>
  <si>
    <t>850075.1</t>
  </si>
  <si>
    <t>804731.1</t>
  </si>
  <si>
    <t>848956.1</t>
  </si>
  <si>
    <t>802571.1</t>
  </si>
  <si>
    <t>717205.1</t>
  </si>
  <si>
    <t>862616.1</t>
  </si>
  <si>
    <t>713636.1</t>
  </si>
  <si>
    <t>859998.1</t>
  </si>
  <si>
    <t>450047.1</t>
  </si>
  <si>
    <t>869409.1</t>
  </si>
  <si>
    <t>672710.1</t>
  </si>
  <si>
    <t>644524.1</t>
  </si>
  <si>
    <t>491739.1</t>
  </si>
  <si>
    <t>616966.1</t>
  </si>
  <si>
    <t>605402.1</t>
  </si>
  <si>
    <t>596844.1</t>
  </si>
  <si>
    <t>554806.1</t>
  </si>
  <si>
    <t>32812.1</t>
  </si>
  <si>
    <t>32814.1</t>
  </si>
  <si>
    <t>32818.1</t>
  </si>
  <si>
    <t>264372.1</t>
  </si>
  <si>
    <t>468000.1</t>
  </si>
  <si>
    <t>839505.1</t>
  </si>
  <si>
    <t>421888.1</t>
  </si>
  <si>
    <t>838994.1</t>
  </si>
  <si>
    <t>386112.1</t>
  </si>
  <si>
    <t>839316.1</t>
  </si>
  <si>
    <t>696074.1</t>
  </si>
  <si>
    <t>838892.1</t>
  </si>
  <si>
    <t>341451.1</t>
  </si>
  <si>
    <t>695836.1</t>
  </si>
  <si>
    <t>845263.1</t>
  </si>
  <si>
    <t>457002.1</t>
  </si>
  <si>
    <t>844345.1</t>
  </si>
  <si>
    <t>532921.1</t>
  </si>
  <si>
    <t>859908.1</t>
  </si>
  <si>
    <t>536678.1</t>
  </si>
  <si>
    <t>468064.1</t>
  </si>
  <si>
    <t>645868.1</t>
  </si>
  <si>
    <t>881630.1</t>
  </si>
  <si>
    <t>864556.1</t>
  </si>
  <si>
    <t>IDACORPENE</t>
  </si>
  <si>
    <t>713772.1</t>
  </si>
  <si>
    <t>864971.1</t>
  </si>
  <si>
    <t>758667.1</t>
  </si>
  <si>
    <t>754618.1</t>
  </si>
  <si>
    <t>759003.1</t>
  </si>
  <si>
    <t>849418.1</t>
  </si>
  <si>
    <t>752142.1</t>
  </si>
  <si>
    <t>716211.1</t>
  </si>
  <si>
    <t>755097.1</t>
  </si>
  <si>
    <t>716212.1</t>
  </si>
  <si>
    <t>755098.1</t>
  </si>
  <si>
    <t>475464.1</t>
  </si>
  <si>
    <t>755220.1</t>
  </si>
  <si>
    <t>605362.1</t>
  </si>
  <si>
    <t>786796.1</t>
  </si>
  <si>
    <t>534113.1</t>
  </si>
  <si>
    <t>786878.1</t>
  </si>
  <si>
    <t>611207.1</t>
  </si>
  <si>
    <t>789395.1</t>
  </si>
  <si>
    <t>535381.1</t>
  </si>
  <si>
    <t>754595.1</t>
  </si>
  <si>
    <t>582403.1</t>
  </si>
  <si>
    <t>868819.1</t>
  </si>
  <si>
    <t>505425.1</t>
  </si>
  <si>
    <t>868683.1</t>
  </si>
  <si>
    <t>505427.1</t>
  </si>
  <si>
    <t>873087.1</t>
  </si>
  <si>
    <t>878491.1</t>
  </si>
  <si>
    <t>875487.1</t>
  </si>
  <si>
    <t>871880.1</t>
  </si>
  <si>
    <t>857721.1</t>
  </si>
  <si>
    <t>876432.1</t>
  </si>
  <si>
    <t>877842.1</t>
  </si>
  <si>
    <t>877845.1</t>
  </si>
  <si>
    <t>881130.1</t>
  </si>
  <si>
    <t>883769.1</t>
  </si>
  <si>
    <t>12/4/2001-12/31/2001</t>
  </si>
  <si>
    <t>IPC</t>
  </si>
  <si>
    <t>690242.1</t>
  </si>
  <si>
    <t>883019.1</t>
  </si>
  <si>
    <t>12/3/2001-12/31/2001</t>
  </si>
  <si>
    <t>870018.1</t>
  </si>
  <si>
    <t>318870.1</t>
  </si>
  <si>
    <t>480236.1</t>
  </si>
  <si>
    <t>719227.1</t>
  </si>
  <si>
    <t>693829.1</t>
  </si>
  <si>
    <t>376819.1</t>
  </si>
  <si>
    <t>349864.1</t>
  </si>
  <si>
    <t>376821.1</t>
  </si>
  <si>
    <t>845419.1</t>
  </si>
  <si>
    <t>700673.1</t>
  </si>
  <si>
    <t>678147.1</t>
  </si>
  <si>
    <t>646556.1</t>
  </si>
  <si>
    <t>493173.1</t>
  </si>
  <si>
    <t>540018.1</t>
  </si>
  <si>
    <t>525045.1</t>
  </si>
  <si>
    <t>836566.1</t>
  </si>
  <si>
    <t>578866.1</t>
  </si>
  <si>
    <t>301781.1</t>
  </si>
  <si>
    <t>294655.1</t>
  </si>
  <si>
    <t>865286.1</t>
  </si>
  <si>
    <t>639543.1</t>
  </si>
  <si>
    <t>803988.1</t>
  </si>
  <si>
    <t>637511.1</t>
  </si>
  <si>
    <t>834098.1</t>
  </si>
  <si>
    <t>668869.1</t>
  </si>
  <si>
    <t>340009.1</t>
  </si>
  <si>
    <t>713809.1</t>
  </si>
  <si>
    <t>846816.1</t>
  </si>
  <si>
    <t>720143.1</t>
  </si>
  <si>
    <t>846789.1</t>
  </si>
  <si>
    <t>844365.1</t>
  </si>
  <si>
    <t>721175.1</t>
  </si>
  <si>
    <t>850042.1</t>
  </si>
  <si>
    <t>616951.1</t>
  </si>
  <si>
    <t>823494.1</t>
  </si>
  <si>
    <t>616978.1</t>
  </si>
  <si>
    <t>307184.1</t>
  </si>
  <si>
    <t>877229.1</t>
  </si>
  <si>
    <t>821255.1</t>
  </si>
  <si>
    <t>874830.1</t>
  </si>
  <si>
    <t>876683.1</t>
  </si>
  <si>
    <t>883633.1</t>
  </si>
  <si>
    <t>876781.1</t>
  </si>
  <si>
    <t>880769.1</t>
  </si>
  <si>
    <t>880670.1</t>
  </si>
  <si>
    <t>514298.1</t>
  </si>
  <si>
    <t>875390.1</t>
  </si>
  <si>
    <t>568949.1</t>
  </si>
  <si>
    <t>881212.1</t>
  </si>
  <si>
    <t>562393.1</t>
  </si>
  <si>
    <t>877772.1</t>
  </si>
  <si>
    <t>488891.1</t>
  </si>
  <si>
    <t>876955.1</t>
  </si>
  <si>
    <t>646579.1</t>
  </si>
  <si>
    <t>871962.1</t>
  </si>
  <si>
    <t>641333.1</t>
  </si>
  <si>
    <t>876846.1</t>
  </si>
  <si>
    <t>646641.2</t>
  </si>
  <si>
    <t>872006.1</t>
  </si>
  <si>
    <t>668882.1</t>
  </si>
  <si>
    <t>871944.1</t>
  </si>
  <si>
    <t>668881.1</t>
  </si>
  <si>
    <t>870066.1</t>
  </si>
  <si>
    <t>664059.1</t>
  </si>
  <si>
    <t>869594.1</t>
  </si>
  <si>
    <t>459112.1</t>
  </si>
  <si>
    <t>869428.1</t>
  </si>
  <si>
    <t>691132.1</t>
  </si>
  <si>
    <t>869462.1</t>
  </si>
  <si>
    <t>721968.1</t>
  </si>
  <si>
    <t>868850.1</t>
  </si>
  <si>
    <t>838550.1</t>
  </si>
  <si>
    <t>806527.1</t>
  </si>
  <si>
    <t>862168.1</t>
  </si>
  <si>
    <t>868839.1</t>
  </si>
  <si>
    <t>804022.1</t>
  </si>
  <si>
    <t>866714.1</t>
  </si>
  <si>
    <t>819177.1</t>
  </si>
  <si>
    <t>857729.1</t>
  </si>
  <si>
    <t>867204.1</t>
  </si>
  <si>
    <t>822111.1</t>
  </si>
  <si>
    <t>868308.1</t>
  </si>
  <si>
    <t>868094.1</t>
  </si>
  <si>
    <t>823846.1</t>
  </si>
  <si>
    <t>870331.1</t>
  </si>
  <si>
    <t>834392.1</t>
  </si>
  <si>
    <t>881909.1</t>
  </si>
  <si>
    <t>781578.1</t>
  </si>
  <si>
    <t>870064.1</t>
  </si>
  <si>
    <t>846698.1</t>
  </si>
  <si>
    <t>870118.1</t>
  </si>
  <si>
    <t>460340.1</t>
  </si>
  <si>
    <t>881890.1</t>
  </si>
  <si>
    <t>663625.1</t>
  </si>
  <si>
    <t>881867.1</t>
  </si>
  <si>
    <t>643312.1</t>
  </si>
  <si>
    <t>881790.1</t>
  </si>
  <si>
    <t>627811.1</t>
  </si>
  <si>
    <t>870754.1</t>
  </si>
  <si>
    <t>625130.1</t>
  </si>
  <si>
    <t>871400.1</t>
  </si>
  <si>
    <t>625087.1</t>
  </si>
  <si>
    <t>876498.1</t>
  </si>
  <si>
    <t>881172.1</t>
  </si>
  <si>
    <t>883638.1</t>
  </si>
  <si>
    <t>877873.1</t>
  </si>
  <si>
    <t>883015.1</t>
  </si>
  <si>
    <t>880763.1</t>
  </si>
  <si>
    <t>878423.1</t>
  </si>
  <si>
    <t>883636.1</t>
  </si>
  <si>
    <t>777713.1</t>
  </si>
  <si>
    <t>468149.1</t>
  </si>
  <si>
    <t>495368.1</t>
  </si>
  <si>
    <t>829305.1</t>
  </si>
  <si>
    <t>456754.1</t>
  </si>
  <si>
    <t>785696.1</t>
  </si>
  <si>
    <t>456757.1</t>
  </si>
  <si>
    <t>785538.1</t>
  </si>
  <si>
    <t>880986.1</t>
  </si>
  <si>
    <t>772164.1</t>
  </si>
  <si>
    <t>880990.1</t>
  </si>
  <si>
    <t>ENGAGE</t>
  </si>
  <si>
    <t>AEP-EPME-AVISTA AT CHELAN</t>
  </si>
  <si>
    <t>762449.1</t>
  </si>
  <si>
    <t>833460.1</t>
  </si>
  <si>
    <t>PGET-DYPMI</t>
  </si>
  <si>
    <t>834597.1</t>
  </si>
  <si>
    <t>812833.1</t>
  </si>
  <si>
    <t>TEMU-SNCL</t>
  </si>
  <si>
    <t>787415.1</t>
  </si>
  <si>
    <t>666179.1</t>
  </si>
  <si>
    <t>728999.1</t>
  </si>
  <si>
    <t>189189.1</t>
  </si>
  <si>
    <t>356647.1</t>
  </si>
  <si>
    <t>197126.1</t>
  </si>
  <si>
    <t>276287.1</t>
  </si>
  <si>
    <t>277504.1</t>
  </si>
  <si>
    <t>257175.1</t>
  </si>
  <si>
    <t>281831.1</t>
  </si>
  <si>
    <t>281832.1</t>
  </si>
  <si>
    <t>276285.1</t>
  </si>
  <si>
    <t>286230.1</t>
  </si>
  <si>
    <t>223474.1</t>
  </si>
  <si>
    <t>276269.1</t>
  </si>
  <si>
    <t>301237.1</t>
  </si>
  <si>
    <t>248733.1</t>
  </si>
  <si>
    <t>301215.1</t>
  </si>
  <si>
    <t>226212.1</t>
  </si>
  <si>
    <t>303684.1</t>
  </si>
  <si>
    <t>314462.1</t>
  </si>
  <si>
    <t>229613.1</t>
  </si>
  <si>
    <t>313907.1</t>
  </si>
  <si>
    <t>245820.1</t>
  </si>
  <si>
    <t>227730.1</t>
  </si>
  <si>
    <t>415923.1</t>
  </si>
  <si>
    <t>875194.1</t>
  </si>
  <si>
    <t>243542.1</t>
  </si>
  <si>
    <t>879585.1</t>
  </si>
  <si>
    <t>PUGET-PWX-SNCL</t>
  </si>
  <si>
    <t>166518.1</t>
  </si>
  <si>
    <t>EPME-WESCO-PGET-SNCL</t>
  </si>
  <si>
    <t>760794.1</t>
  </si>
  <si>
    <t>826943.2</t>
  </si>
  <si>
    <t>754600.1</t>
  </si>
  <si>
    <t>767434.1</t>
  </si>
  <si>
    <t>870057.1</t>
  </si>
  <si>
    <t>556362.1</t>
  </si>
  <si>
    <t>797894.1</t>
  </si>
  <si>
    <t>555155.1</t>
  </si>
  <si>
    <t>801583.1</t>
  </si>
  <si>
    <t>845370.1</t>
  </si>
  <si>
    <t>862919.1</t>
  </si>
  <si>
    <t>845304.1</t>
  </si>
  <si>
    <t>795813.1</t>
  </si>
  <si>
    <t>844927.1</t>
  </si>
  <si>
    <t>798119.1</t>
  </si>
  <si>
    <t>844828.1</t>
  </si>
  <si>
    <t>795720.1</t>
  </si>
  <si>
    <t>846549.1</t>
  </si>
  <si>
    <t>862132.1</t>
  </si>
  <si>
    <t>777239.1</t>
  </si>
  <si>
    <t>863865.1</t>
  </si>
  <si>
    <t>746684.1</t>
  </si>
  <si>
    <t>860195.1</t>
  </si>
  <si>
    <t>766793.1</t>
  </si>
  <si>
    <t>764943.1</t>
  </si>
  <si>
    <t>795624.1</t>
  </si>
  <si>
    <t>783811.1</t>
  </si>
  <si>
    <t>812280.1</t>
  </si>
  <si>
    <t>785022.1</t>
  </si>
  <si>
    <t>814592.1</t>
  </si>
  <si>
    <t>852206.1</t>
  </si>
  <si>
    <t>814598.1</t>
  </si>
  <si>
    <t>783370.1</t>
  </si>
  <si>
    <t>814505.1</t>
  </si>
  <si>
    <t>783328.1</t>
  </si>
  <si>
    <t>815093.1</t>
  </si>
  <si>
    <t>783130.1</t>
  </si>
  <si>
    <t>791613.1</t>
  </si>
  <si>
    <t>787657.1</t>
  </si>
  <si>
    <t>791396.1</t>
  </si>
  <si>
    <t>786869.1</t>
  </si>
  <si>
    <t>787614.1</t>
  </si>
  <si>
    <t>786975.1</t>
  </si>
  <si>
    <t>789007.1</t>
  </si>
  <si>
    <t>754594.1</t>
  </si>
  <si>
    <t>789138.1</t>
  </si>
  <si>
    <t>862084.1</t>
  </si>
  <si>
    <t>789405.1</t>
  </si>
  <si>
    <t>794403.1</t>
  </si>
  <si>
    <t>789709.1</t>
  </si>
  <si>
    <t>870067.1</t>
  </si>
  <si>
    <t>787680.1</t>
  </si>
  <si>
    <t>871362.1</t>
  </si>
  <si>
    <t>563769.1</t>
  </si>
  <si>
    <t>680252.1</t>
  </si>
  <si>
    <t>709069.1</t>
  </si>
  <si>
    <t>883635.1</t>
  </si>
  <si>
    <t>756683.1</t>
  </si>
  <si>
    <t>874532.1</t>
  </si>
  <si>
    <t>844976.1</t>
  </si>
  <si>
    <t>799065.1</t>
  </si>
  <si>
    <t>837364.1</t>
  </si>
  <si>
    <t>856267.1</t>
  </si>
  <si>
    <t>836592.1</t>
  </si>
  <si>
    <t>856415.1</t>
  </si>
  <si>
    <t>865135.1</t>
  </si>
  <si>
    <t>861144.1</t>
  </si>
  <si>
    <t>865581.1</t>
  </si>
  <si>
    <t>865294.1</t>
  </si>
  <si>
    <t>865508.1</t>
  </si>
  <si>
    <t>853991.1</t>
  </si>
  <si>
    <t>860155.1</t>
  </si>
  <si>
    <t>851529.1</t>
  </si>
  <si>
    <t>804643.1</t>
  </si>
  <si>
    <t>691627.1</t>
  </si>
  <si>
    <t>875375.1</t>
  </si>
  <si>
    <t>646566.1</t>
  </si>
  <si>
    <t>874900.1</t>
  </si>
  <si>
    <t>876536.1</t>
  </si>
  <si>
    <t>879819.1</t>
  </si>
  <si>
    <t>797295.1</t>
  </si>
  <si>
    <t>713771.1</t>
  </si>
  <si>
    <t>796187.1</t>
  </si>
  <si>
    <t>721973.1</t>
  </si>
  <si>
    <t>786635.1</t>
  </si>
  <si>
    <t>766960.1</t>
  </si>
  <si>
    <t>783547.1</t>
  </si>
  <si>
    <t>766585.1</t>
  </si>
  <si>
    <t>745634.1</t>
  </si>
  <si>
    <t>766591.1</t>
  </si>
  <si>
    <t>777872.1</t>
  </si>
  <si>
    <t>783848.1</t>
  </si>
  <si>
    <t>869283.1</t>
  </si>
  <si>
    <t>839129.1</t>
  </si>
  <si>
    <t>870346.1</t>
  </si>
  <si>
    <t>861588.1</t>
  </si>
  <si>
    <t>868502.1</t>
  </si>
  <si>
    <t>804332.1</t>
  </si>
  <si>
    <t>863840.1</t>
  </si>
  <si>
    <t>879795.1</t>
  </si>
  <si>
    <t>806447.1</t>
  </si>
  <si>
    <t>808316.1</t>
  </si>
  <si>
    <t>856134.1</t>
  </si>
  <si>
    <t>874549.1</t>
  </si>
  <si>
    <t>573590.1</t>
  </si>
  <si>
    <t>818650.1</t>
  </si>
  <si>
    <t>616979.1</t>
  </si>
  <si>
    <t>794319.1</t>
  </si>
  <si>
    <t>720136.1</t>
  </si>
  <si>
    <t>803982.1</t>
  </si>
  <si>
    <t>756526.1</t>
  </si>
  <si>
    <t>836581.1</t>
  </si>
  <si>
    <t>763115.1</t>
  </si>
  <si>
    <t>786867.1</t>
  </si>
  <si>
    <t>764476.1</t>
  </si>
  <si>
    <t>788957.1</t>
  </si>
  <si>
    <t>781773.1</t>
  </si>
  <si>
    <t>782742.1</t>
  </si>
  <si>
    <t>783657.1</t>
  </si>
  <si>
    <t>838617.1</t>
  </si>
  <si>
    <t>783733.1</t>
  </si>
  <si>
    <t>611223.1</t>
  </si>
  <si>
    <t>783735.1</t>
  </si>
  <si>
    <t>590889.1</t>
  </si>
  <si>
    <t>783737.1</t>
  </si>
  <si>
    <t>876545.1</t>
  </si>
  <si>
    <t>641594.1</t>
  </si>
  <si>
    <t>877575.1</t>
  </si>
  <si>
    <t>666161.1</t>
  </si>
  <si>
    <t>877616.1</t>
  </si>
  <si>
    <t>680269.1</t>
  </si>
  <si>
    <t>877774.1</t>
  </si>
  <si>
    <t>711985.1</t>
  </si>
  <si>
    <t>877844.1</t>
  </si>
  <si>
    <t>783739.1</t>
  </si>
  <si>
    <t>877846.1</t>
  </si>
  <si>
    <t>801556.1</t>
  </si>
  <si>
    <t>877876.1</t>
  </si>
  <si>
    <t>821750.1</t>
  </si>
  <si>
    <t>878013.1</t>
  </si>
  <si>
    <t>823469.1</t>
  </si>
  <si>
    <t>878052.1</t>
  </si>
  <si>
    <t>842398.1</t>
  </si>
  <si>
    <t>879646.1</t>
  </si>
  <si>
    <t>844502.1</t>
  </si>
  <si>
    <t>803993.1</t>
  </si>
  <si>
    <t>823731.1</t>
  </si>
  <si>
    <t>846740.1</t>
  </si>
  <si>
    <t>845259.1</t>
  </si>
  <si>
    <t>754506.1</t>
  </si>
  <si>
    <t>838940.1</t>
  </si>
  <si>
    <t>BCHDYRO(G)BCHA(T)BCHA/BCUS-PWX-ALCOA-BPA(T)BCUS/MIDC#10630HNF-PWX</t>
  </si>
  <si>
    <t>BCHDYRO(G)BCHA(T)BCHA/BCUA-PWX-ALCOA-BPA(T)BCUS/MIDC#10630HNF-PWX</t>
  </si>
  <si>
    <t>851640.1</t>
  </si>
  <si>
    <t>862379.1</t>
  </si>
  <si>
    <t>596863.1</t>
  </si>
  <si>
    <t>883634.1</t>
  </si>
  <si>
    <t>597255.1</t>
  </si>
  <si>
    <t>511444.1</t>
  </si>
  <si>
    <t>PPLM BOOKOUT CUT</t>
  </si>
  <si>
    <t>83896.1</t>
  </si>
  <si>
    <t>573600.1</t>
  </si>
  <si>
    <t>95050.1</t>
  </si>
  <si>
    <t>635428.1</t>
  </si>
  <si>
    <t>92001.1</t>
  </si>
  <si>
    <t>347931.1</t>
  </si>
  <si>
    <t>95117.1</t>
  </si>
  <si>
    <t>310383.1</t>
  </si>
  <si>
    <t>386759.1</t>
  </si>
  <si>
    <t>826632.1</t>
  </si>
  <si>
    <t>794373.1</t>
  </si>
  <si>
    <t>117242.1</t>
  </si>
  <si>
    <t>305217.1</t>
  </si>
  <si>
    <t>129032.1</t>
  </si>
  <si>
    <t>301762.1</t>
  </si>
  <si>
    <t>801543.1</t>
  </si>
  <si>
    <t>123170.1</t>
  </si>
  <si>
    <t>276261.1</t>
  </si>
  <si>
    <t>123174.1</t>
  </si>
  <si>
    <t>153621.1</t>
  </si>
  <si>
    <t>216680.1</t>
  </si>
  <si>
    <t>871578.1</t>
  </si>
  <si>
    <t>259963.1</t>
  </si>
  <si>
    <t>870332.1</t>
  </si>
  <si>
    <t>263971.1</t>
  </si>
  <si>
    <t>862142.1</t>
  </si>
  <si>
    <t>267553.1</t>
  </si>
  <si>
    <t>356646.1</t>
  </si>
  <si>
    <t>201099.1</t>
  </si>
  <si>
    <t>204150.1</t>
  </si>
  <si>
    <t>192420.1</t>
  </si>
  <si>
    <t>270865.1</t>
  </si>
  <si>
    <t>856499.1</t>
  </si>
  <si>
    <t>271402.1</t>
  </si>
  <si>
    <t>813354.1</t>
  </si>
  <si>
    <t>313225.1</t>
  </si>
  <si>
    <t>270527.1</t>
  </si>
  <si>
    <t>840409.1</t>
  </si>
  <si>
    <t>153812.1</t>
  </si>
  <si>
    <t>842141.1</t>
  </si>
  <si>
    <t>144730.1</t>
  </si>
  <si>
    <t>740133.1</t>
  </si>
  <si>
    <t>549128.1</t>
  </si>
  <si>
    <t>432047.1</t>
  </si>
  <si>
    <t>454038.1</t>
  </si>
  <si>
    <t>85095.1</t>
  </si>
  <si>
    <t>488117.1</t>
  </si>
  <si>
    <t>880640.1</t>
  </si>
  <si>
    <t>PPLM</t>
  </si>
  <si>
    <t>862146.1</t>
  </si>
  <si>
    <t>864185.1</t>
  </si>
  <si>
    <t>NRG</t>
  </si>
  <si>
    <t>614722.2</t>
  </si>
  <si>
    <t>BPEC-CONAGRE-TEMI-PGET-SPP-PINWEST</t>
  </si>
  <si>
    <t>643719.1</t>
  </si>
  <si>
    <t>610501.1</t>
  </si>
  <si>
    <t>500190.2</t>
  </si>
  <si>
    <t>PINWEST</t>
  </si>
  <si>
    <t>508934.1</t>
  </si>
  <si>
    <t>PSPL(G)MIDC</t>
  </si>
  <si>
    <t>PPLMON</t>
  </si>
  <si>
    <t>MIRANT-TEMU-BPA C#24443</t>
  </si>
  <si>
    <t>765278.2</t>
  </si>
  <si>
    <t>CUT AS OF DEC 6TH</t>
  </si>
  <si>
    <t>CONOCOGASA</t>
  </si>
  <si>
    <t>AEP-EPME-PPLM-AQUILA-SEMP-MORGAN-IDAC-CALPINE</t>
  </si>
  <si>
    <t>831264.1</t>
  </si>
  <si>
    <t>828411.1</t>
  </si>
  <si>
    <t>828425.1</t>
  </si>
  <si>
    <t>865158.1</t>
  </si>
  <si>
    <t>EQUILONENT</t>
  </si>
  <si>
    <t>LOAD IN PSEI SYSTEM</t>
  </si>
  <si>
    <t>880778.1</t>
  </si>
  <si>
    <t>706346.1</t>
  </si>
  <si>
    <t>CUT ON DEC 6TH</t>
  </si>
  <si>
    <t>668034.1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</si>
</sst>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3" formatCode="_(* #,##0.00_);_(* \(#,##0.00\);_(* &quot;-&quot;??_);_(@_)"/>
    <numFmt numFmtId="164" formatCode="&quot;$&quot;#,##0.00"/>
  </numFmts>
  <fonts count="6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0"/>
      <name val="Arial"/>
      <family val="2"/>
    </font>
    <font>
      <sz val="8"/>
      <color indexed="16"/>
      <name val="Arial"/>
      <family val="2"/>
    </font>
    <font>
      <b/>
      <sz val="8"/>
      <name val="Arial"/>
      <family val="2"/>
    </font>
    <font>
      <b/>
      <u/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6"/>
      <name val="Arial"/>
      <family val="2"/>
    </font>
    <font>
      <sz val="8"/>
      <color indexed="10"/>
      <name val="Arial"/>
      <family val="2"/>
    </font>
    <font>
      <b/>
      <sz val="12"/>
      <color indexed="17"/>
      <name val="Arial"/>
      <family val="2"/>
    </font>
    <font>
      <b/>
      <sz val="8"/>
      <color indexed="81"/>
      <name val="Tahoma"/>
    </font>
    <font>
      <sz val="8"/>
      <color indexed="17"/>
      <name val="Arial"/>
      <family val="2"/>
    </font>
    <font>
      <b/>
      <sz val="10"/>
      <name val="Arial"/>
      <family val="2"/>
    </font>
    <font>
      <sz val="8"/>
      <color indexed="12"/>
      <name val="Arial"/>
      <family val="2"/>
    </font>
    <font>
      <b/>
      <sz val="8"/>
      <color indexed="20"/>
      <name val="Arial"/>
      <family val="2"/>
    </font>
    <font>
      <b/>
      <sz val="8"/>
      <color indexed="60"/>
      <name val="Arial"/>
      <family val="2"/>
    </font>
    <font>
      <b/>
      <sz val="8"/>
      <color indexed="12"/>
      <name val="Arial"/>
      <family val="2"/>
    </font>
    <font>
      <b/>
      <u/>
      <sz val="9"/>
      <color indexed="10"/>
      <name val="Arial"/>
      <family val="2"/>
    </font>
    <font>
      <sz val="8"/>
      <color indexed="55"/>
      <name val="Arial"/>
      <family val="2"/>
    </font>
    <font>
      <b/>
      <u/>
      <sz val="8"/>
      <color indexed="55"/>
      <name val="Arial"/>
      <family val="2"/>
    </font>
    <font>
      <sz val="8"/>
      <color indexed="23"/>
      <name val="Arial"/>
      <family val="2"/>
    </font>
    <font>
      <b/>
      <u/>
      <sz val="8"/>
      <color indexed="23"/>
      <name val="Arial"/>
      <family val="2"/>
    </font>
    <font>
      <u/>
      <sz val="8"/>
      <color indexed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2"/>
      <color indexed="17"/>
      <name val="Arial"/>
      <family val="2"/>
    </font>
    <font>
      <b/>
      <sz val="10"/>
      <color indexed="56"/>
      <name val="Arial"/>
      <family val="2"/>
    </font>
    <font>
      <b/>
      <sz val="12"/>
      <color indexed="56"/>
      <name val="Arial"/>
      <family val="2"/>
    </font>
    <font>
      <sz val="10"/>
      <color indexed="10"/>
      <name val="Arial"/>
      <family val="2"/>
    </font>
    <font>
      <b/>
      <sz val="8"/>
      <color indexed="17"/>
      <name val="Arial"/>
      <family val="2"/>
    </font>
    <font>
      <b/>
      <sz val="8"/>
      <color indexed="16"/>
      <name val="Arial"/>
      <family val="2"/>
    </font>
    <font>
      <b/>
      <sz val="10"/>
      <color indexed="12"/>
      <name val="Arial"/>
      <family val="2"/>
    </font>
    <font>
      <sz val="8"/>
      <color indexed="18"/>
      <name val="Arial"/>
      <family val="2"/>
    </font>
    <font>
      <u/>
      <sz val="10"/>
      <color indexed="12"/>
      <name val="Arial"/>
    </font>
    <font>
      <b/>
      <sz val="8"/>
      <color indexed="8"/>
      <name val="Arial"/>
      <family val="2"/>
    </font>
    <font>
      <sz val="8"/>
      <color indexed="56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8"/>
      <color indexed="14"/>
      <name val="Arial"/>
      <family val="2"/>
    </font>
    <font>
      <b/>
      <sz val="8"/>
      <color indexed="14"/>
      <name val="Arial"/>
      <family val="2"/>
    </font>
    <font>
      <b/>
      <sz val="10"/>
      <color indexed="10"/>
      <name val="Arial"/>
      <family val="2"/>
    </font>
    <font>
      <b/>
      <sz val="10"/>
      <color indexed="14"/>
      <name val="Arial"/>
      <family val="2"/>
    </font>
    <font>
      <sz val="10"/>
      <color indexed="14"/>
      <name val="Arial"/>
      <family val="2"/>
    </font>
    <font>
      <sz val="12"/>
      <color indexed="18"/>
      <name val="Arial"/>
      <family val="2"/>
    </font>
    <font>
      <b/>
      <sz val="8"/>
      <color indexed="53"/>
      <name val="Arial"/>
      <family val="2"/>
    </font>
    <font>
      <b/>
      <sz val="8"/>
      <color indexed="22"/>
      <name val="Arial"/>
      <family val="2"/>
    </font>
    <font>
      <b/>
      <sz val="8"/>
      <color indexed="56"/>
      <name val="Arial"/>
      <family val="2"/>
    </font>
    <font>
      <sz val="8"/>
      <color indexed="20"/>
      <name val="Arial"/>
      <family val="2"/>
    </font>
    <font>
      <b/>
      <sz val="8"/>
      <color indexed="21"/>
      <name val="Arial"/>
      <family val="2"/>
    </font>
    <font>
      <b/>
      <sz val="9"/>
      <color indexed="18"/>
      <name val="Arial"/>
      <family val="2"/>
    </font>
    <font>
      <b/>
      <sz val="12"/>
      <color indexed="20"/>
      <name val="Arial"/>
      <family val="2"/>
    </font>
    <font>
      <sz val="10"/>
      <color indexed="20"/>
      <name val="Arial"/>
      <family val="2"/>
    </font>
    <font>
      <b/>
      <sz val="12"/>
      <color indexed="10"/>
      <name val="Arial"/>
      <family val="2"/>
    </font>
    <font>
      <b/>
      <sz val="10"/>
      <color indexed="21"/>
      <name val="Arial"/>
      <family val="2"/>
    </font>
    <font>
      <sz val="8"/>
      <color indexed="9"/>
      <name val="Arial"/>
      <family val="2"/>
    </font>
    <font>
      <b/>
      <u/>
      <sz val="8"/>
      <color indexed="53"/>
      <name val="Arial"/>
      <family val="2"/>
    </font>
    <font>
      <b/>
      <u/>
      <sz val="8"/>
      <name val="Arial"/>
      <family val="2"/>
    </font>
    <font>
      <sz val="8"/>
      <color indexed="53"/>
      <name val="Arial"/>
      <family val="2"/>
    </font>
    <font>
      <b/>
      <sz val="8"/>
      <color indexed="40"/>
      <name val="Arial"/>
      <family val="2"/>
    </font>
    <font>
      <sz val="8"/>
      <color indexed="21"/>
      <name val="Arial"/>
      <family val="2"/>
    </font>
    <font>
      <sz val="10"/>
      <color indexed="21"/>
      <name val="Arial"/>
      <family val="2"/>
    </font>
    <font>
      <b/>
      <sz val="8"/>
      <color indexed="61"/>
      <name val="Arial"/>
      <family val="2"/>
    </font>
    <font>
      <sz val="10"/>
      <color indexed="17"/>
      <name val="Arial"/>
      <family val="2"/>
    </font>
    <font>
      <sz val="8"/>
      <color indexed="57"/>
      <name val="Arial"/>
      <family val="2"/>
    </font>
    <font>
      <sz val="12"/>
      <color indexed="21"/>
      <name val="Arial"/>
      <family val="2"/>
    </font>
    <font>
      <b/>
      <sz val="12"/>
      <color indexed="21"/>
      <name val="Arial"/>
      <family val="2"/>
    </font>
    <font>
      <sz val="8"/>
      <color indexed="81"/>
      <name val="Tahoma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</cellStyleXfs>
  <cellXfs count="1051">
    <xf numFmtId="0" fontId="0" fillId="0" borderId="0" xfId="0"/>
    <xf numFmtId="0" fontId="2" fillId="0" borderId="0" xfId="0" applyFont="1" applyFill="1"/>
    <xf numFmtId="14" fontId="3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right"/>
    </xf>
    <xf numFmtId="0" fontId="5" fillId="0" borderId="0" xfId="0" applyFont="1" applyFill="1"/>
    <xf numFmtId="0" fontId="6" fillId="0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49" fontId="7" fillId="2" borderId="0" xfId="0" applyNumberFormat="1" applyFont="1" applyFill="1" applyAlignment="1">
      <alignment horizontal="center"/>
    </xf>
    <xf numFmtId="8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right"/>
    </xf>
    <xf numFmtId="0" fontId="2" fillId="0" borderId="0" xfId="0" applyFont="1"/>
    <xf numFmtId="49" fontId="2" fillId="0" borderId="0" xfId="0" applyNumberFormat="1" applyFont="1"/>
    <xf numFmtId="8" fontId="2" fillId="0" borderId="0" xfId="0" applyNumberFormat="1" applyFont="1"/>
    <xf numFmtId="0" fontId="2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0" fontId="0" fillId="0" borderId="1" xfId="0" applyBorder="1"/>
    <xf numFmtId="49" fontId="2" fillId="0" borderId="0" xfId="0" applyNumberFormat="1" applyFont="1" applyFill="1"/>
    <xf numFmtId="8" fontId="2" fillId="0" borderId="0" xfId="0" applyNumberFormat="1" applyFont="1" applyFill="1"/>
    <xf numFmtId="0" fontId="0" fillId="0" borderId="0" xfId="0" applyFill="1"/>
    <xf numFmtId="0" fontId="6" fillId="0" borderId="0" xfId="0" applyFont="1"/>
    <xf numFmtId="0" fontId="4" fillId="0" borderId="0" xfId="0" applyFont="1"/>
    <xf numFmtId="0" fontId="11" fillId="0" borderId="0" xfId="0" applyFont="1"/>
    <xf numFmtId="0" fontId="13" fillId="0" borderId="0" xfId="0" applyFont="1"/>
    <xf numFmtId="0" fontId="13" fillId="0" borderId="0" xfId="0" applyFont="1" applyFill="1"/>
    <xf numFmtId="0" fontId="11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8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15" fillId="0" borderId="0" xfId="0" applyFont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15" fillId="0" borderId="0" xfId="0" applyFont="1" applyFill="1" applyBorder="1" applyAlignment="1">
      <alignment horizontal="right"/>
    </xf>
    <xf numFmtId="0" fontId="15" fillId="0" borderId="0" xfId="0" applyFont="1" applyFill="1" applyBorder="1" applyAlignment="1"/>
    <xf numFmtId="0" fontId="16" fillId="0" borderId="0" xfId="0" applyFont="1" applyFill="1" applyBorder="1" applyAlignment="1"/>
    <xf numFmtId="0" fontId="2" fillId="0" borderId="0" xfId="0" applyFont="1" applyFill="1" applyBorder="1" applyAlignment="1"/>
    <xf numFmtId="0" fontId="10" fillId="0" borderId="0" xfId="0" applyFont="1" applyFill="1" applyBorder="1" applyAlignment="1"/>
    <xf numFmtId="0" fontId="2" fillId="0" borderId="1" xfId="0" applyFont="1" applyFill="1" applyBorder="1"/>
    <xf numFmtId="49" fontId="2" fillId="0" borderId="1" xfId="0" applyNumberFormat="1" applyFont="1" applyFill="1" applyBorder="1"/>
    <xf numFmtId="0" fontId="2" fillId="0" borderId="2" xfId="0" applyFont="1" applyFill="1" applyBorder="1" applyAlignment="1"/>
    <xf numFmtId="49" fontId="2" fillId="0" borderId="2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right"/>
    </xf>
    <xf numFmtId="49" fontId="2" fillId="0" borderId="2" xfId="0" applyNumberFormat="1" applyFont="1" applyFill="1" applyBorder="1" applyAlignment="1"/>
    <xf numFmtId="8" fontId="2" fillId="0" borderId="2" xfId="0" applyNumberFormat="1" applyFont="1" applyFill="1" applyBorder="1" applyAlignment="1"/>
    <xf numFmtId="0" fontId="16" fillId="0" borderId="2" xfId="0" applyFont="1" applyFill="1" applyBorder="1" applyAlignment="1">
      <alignment horizontal="left"/>
    </xf>
    <xf numFmtId="22" fontId="2" fillId="0" borderId="2" xfId="0" applyNumberFormat="1" applyFont="1" applyFill="1" applyBorder="1" applyAlignment="1"/>
    <xf numFmtId="0" fontId="8" fillId="3" borderId="0" xfId="0" applyFont="1" applyFill="1"/>
    <xf numFmtId="0" fontId="8" fillId="4" borderId="0" xfId="0" applyFont="1" applyFill="1"/>
    <xf numFmtId="43" fontId="19" fillId="5" borderId="0" xfId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center"/>
    </xf>
    <xf numFmtId="0" fontId="17" fillId="0" borderId="0" xfId="0" applyFont="1" applyFill="1"/>
    <xf numFmtId="0" fontId="15" fillId="0" borderId="0" xfId="0" applyFont="1" applyFill="1"/>
    <xf numFmtId="0" fontId="2" fillId="0" borderId="2" xfId="0" applyFont="1" applyFill="1" applyBorder="1"/>
    <xf numFmtId="49" fontId="2" fillId="0" borderId="2" xfId="0" applyNumberFormat="1" applyFont="1" applyFill="1" applyBorder="1"/>
    <xf numFmtId="8" fontId="2" fillId="0" borderId="2" xfId="0" applyNumberFormat="1" applyFont="1" applyFill="1" applyBorder="1"/>
    <xf numFmtId="0" fontId="17" fillId="0" borderId="2" xfId="0" applyFont="1" applyFill="1" applyBorder="1"/>
    <xf numFmtId="0" fontId="15" fillId="0" borderId="2" xfId="0" applyFont="1" applyFill="1" applyBorder="1" applyAlignment="1"/>
    <xf numFmtId="0" fontId="3" fillId="0" borderId="2" xfId="0" applyFont="1" applyFill="1" applyBorder="1" applyAlignment="1"/>
    <xf numFmtId="0" fontId="15" fillId="0" borderId="2" xfId="0" applyFont="1" applyFill="1" applyBorder="1"/>
    <xf numFmtId="49" fontId="15" fillId="0" borderId="2" xfId="0" applyNumberFormat="1" applyFont="1" applyFill="1" applyBorder="1" applyAlignment="1"/>
    <xf numFmtId="49" fontId="2" fillId="0" borderId="2" xfId="0" applyNumberFormat="1" applyFont="1" applyBorder="1"/>
    <xf numFmtId="0" fontId="3" fillId="0" borderId="2" xfId="0" quotePrefix="1" applyFont="1" applyFill="1" applyBorder="1" applyAlignment="1">
      <alignment horizontal="left"/>
    </xf>
    <xf numFmtId="0" fontId="22" fillId="0" borderId="2" xfId="0" applyFont="1" applyFill="1" applyBorder="1" applyAlignment="1"/>
    <xf numFmtId="0" fontId="22" fillId="0" borderId="2" xfId="0" applyFont="1" applyFill="1" applyBorder="1" applyAlignment="1">
      <alignment horizontal="left"/>
    </xf>
    <xf numFmtId="43" fontId="23" fillId="0" borderId="2" xfId="1" applyFont="1" applyFill="1" applyBorder="1" applyAlignment="1">
      <alignment horizontal="center"/>
    </xf>
    <xf numFmtId="43" fontId="23" fillId="0" borderId="2" xfId="1" quotePrefix="1" applyFont="1" applyFill="1" applyBorder="1" applyAlignment="1">
      <alignment horizontal="center"/>
    </xf>
    <xf numFmtId="0" fontId="14" fillId="0" borderId="0" xfId="0" applyFont="1"/>
    <xf numFmtId="0" fontId="10" fillId="0" borderId="0" xfId="0" applyFont="1" applyFill="1"/>
    <xf numFmtId="0" fontId="2" fillId="0" borderId="0" xfId="0" applyFont="1" applyAlignment="1">
      <alignment horizontal="center"/>
    </xf>
    <xf numFmtId="0" fontId="6" fillId="0" borderId="0" xfId="0" applyFont="1" applyFill="1"/>
    <xf numFmtId="0" fontId="24" fillId="2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25" fillId="0" borderId="0" xfId="0" applyFont="1"/>
    <xf numFmtId="0" fontId="10" fillId="0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27" fillId="0" borderId="0" xfId="0" applyFont="1"/>
    <xf numFmtId="0" fontId="26" fillId="0" borderId="0" xfId="0" applyFont="1" applyFill="1" applyAlignment="1">
      <alignment horizontal="center"/>
    </xf>
    <xf numFmtId="0" fontId="4" fillId="0" borderId="0" xfId="0" applyFont="1" applyFill="1"/>
    <xf numFmtId="0" fontId="28" fillId="0" borderId="1" xfId="0" applyFont="1" applyBorder="1"/>
    <xf numFmtId="0" fontId="2" fillId="2" borderId="0" xfId="0" applyFont="1" applyFill="1"/>
    <xf numFmtId="49" fontId="2" fillId="2" borderId="0" xfId="0" applyNumberFormat="1" applyFont="1" applyFill="1"/>
    <xf numFmtId="8" fontId="2" fillId="2" borderId="0" xfId="0" applyNumberFormat="1" applyFont="1" applyFill="1"/>
    <xf numFmtId="49" fontId="15" fillId="2" borderId="0" xfId="0" applyNumberFormat="1" applyFont="1" applyFill="1" applyAlignment="1"/>
    <xf numFmtId="49" fontId="2" fillId="2" borderId="0" xfId="0" applyNumberFormat="1" applyFont="1" applyFill="1" applyAlignment="1"/>
    <xf numFmtId="0" fontId="4" fillId="2" borderId="0" xfId="0" applyFont="1" applyFill="1" applyAlignment="1"/>
    <xf numFmtId="0" fontId="3" fillId="2" borderId="0" xfId="0" applyFont="1" applyFill="1" applyAlignment="1">
      <alignment horizontal="right"/>
    </xf>
    <xf numFmtId="0" fontId="2" fillId="2" borderId="0" xfId="0" applyFont="1" applyFill="1" applyAlignment="1"/>
    <xf numFmtId="0" fontId="15" fillId="2" borderId="0" xfId="0" applyFont="1" applyFill="1" applyAlignment="1">
      <alignment horizontal="right"/>
    </xf>
    <xf numFmtId="0" fontId="15" fillId="2" borderId="0" xfId="0" applyFont="1" applyFill="1"/>
    <xf numFmtId="0" fontId="15" fillId="2" borderId="0" xfId="0" applyFont="1" applyFill="1" applyAlignment="1"/>
    <xf numFmtId="0" fontId="16" fillId="2" borderId="0" xfId="0" applyFont="1" applyFill="1" applyAlignment="1"/>
    <xf numFmtId="0" fontId="10" fillId="2" borderId="0" xfId="0" applyFont="1" applyFill="1" applyAlignment="1"/>
    <xf numFmtId="0" fontId="2" fillId="2" borderId="0" xfId="0" applyFont="1" applyFill="1" applyBorder="1" applyAlignment="1">
      <alignment horizontal="left"/>
    </xf>
    <xf numFmtId="0" fontId="17" fillId="2" borderId="0" xfId="0" applyFont="1" applyFill="1" applyAlignment="1">
      <alignment horizontal="right"/>
    </xf>
    <xf numFmtId="0" fontId="4" fillId="2" borderId="0" xfId="0" applyFont="1" applyFill="1" applyBorder="1" applyAlignment="1"/>
    <xf numFmtId="0" fontId="18" fillId="2" borderId="0" xfId="0" applyFont="1" applyFill="1" applyAlignment="1">
      <alignment horizontal="right"/>
    </xf>
    <xf numFmtId="0" fontId="2" fillId="2" borderId="0" xfId="0" applyFont="1" applyFill="1" applyBorder="1" applyAlignment="1"/>
    <xf numFmtId="0" fontId="15" fillId="2" borderId="0" xfId="0" applyFont="1" applyFill="1" applyBorder="1" applyAlignment="1">
      <alignment horizontal="right"/>
    </xf>
    <xf numFmtId="49" fontId="2" fillId="2" borderId="0" xfId="0" applyNumberFormat="1" applyFont="1" applyFill="1" applyBorder="1"/>
    <xf numFmtId="0" fontId="15" fillId="2" borderId="0" xfId="0" applyFont="1" applyFill="1" applyBorder="1"/>
    <xf numFmtId="0" fontId="2" fillId="2" borderId="0" xfId="0" applyFont="1" applyFill="1" applyBorder="1"/>
    <xf numFmtId="0" fontId="15" fillId="2" borderId="0" xfId="0" applyFont="1" applyFill="1" applyBorder="1" applyAlignment="1"/>
    <xf numFmtId="8" fontId="2" fillId="2" borderId="0" xfId="0" applyNumberFormat="1" applyFont="1" applyFill="1" applyBorder="1"/>
    <xf numFmtId="0" fontId="16" fillId="2" borderId="0" xfId="0" applyFont="1" applyFill="1" applyBorder="1" applyAlignment="1"/>
    <xf numFmtId="0" fontId="10" fillId="2" borderId="0" xfId="0" applyFont="1" applyFill="1" applyBorder="1" applyAlignment="1"/>
    <xf numFmtId="0" fontId="2" fillId="2" borderId="1" xfId="0" applyFont="1" applyFill="1" applyBorder="1"/>
    <xf numFmtId="49" fontId="2" fillId="2" borderId="1" xfId="0" applyNumberFormat="1" applyFont="1" applyFill="1" applyBorder="1"/>
    <xf numFmtId="8" fontId="2" fillId="2" borderId="1" xfId="0" applyNumberFormat="1" applyFont="1" applyFill="1" applyBorder="1"/>
    <xf numFmtId="49" fontId="15" fillId="2" borderId="1" xfId="0" applyNumberFormat="1" applyFont="1" applyFill="1" applyBorder="1" applyAlignment="1"/>
    <xf numFmtId="0" fontId="4" fillId="2" borderId="1" xfId="0" applyFont="1" applyFill="1" applyBorder="1" applyAlignment="1"/>
    <xf numFmtId="0" fontId="18" fillId="2" borderId="1" xfId="0" applyFont="1" applyFill="1" applyBorder="1" applyAlignment="1">
      <alignment horizontal="right"/>
    </xf>
    <xf numFmtId="0" fontId="2" fillId="2" borderId="1" xfId="0" applyFont="1" applyFill="1" applyBorder="1" applyAlignment="1"/>
    <xf numFmtId="0" fontId="15" fillId="2" borderId="1" xfId="0" applyFont="1" applyFill="1" applyBorder="1" applyAlignment="1">
      <alignment horizontal="right"/>
    </xf>
    <xf numFmtId="0" fontId="15" fillId="2" borderId="1" xfId="0" applyFont="1" applyFill="1" applyBorder="1"/>
    <xf numFmtId="0" fontId="15" fillId="2" borderId="1" xfId="0" applyFont="1" applyFill="1" applyBorder="1" applyAlignment="1"/>
    <xf numFmtId="0" fontId="16" fillId="2" borderId="1" xfId="0" applyFont="1" applyFill="1" applyBorder="1" applyAlignment="1"/>
    <xf numFmtId="0" fontId="10" fillId="2" borderId="1" xfId="0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right"/>
    </xf>
    <xf numFmtId="0" fontId="17" fillId="2" borderId="0" xfId="0" applyFont="1" applyFill="1"/>
    <xf numFmtId="49" fontId="2" fillId="2" borderId="0" xfId="0" applyNumberFormat="1" applyFont="1" applyFill="1" applyBorder="1" applyAlignment="1">
      <alignment horizontal="center"/>
    </xf>
    <xf numFmtId="0" fontId="18" fillId="2" borderId="0" xfId="0" applyFont="1" applyFill="1" applyAlignment="1"/>
    <xf numFmtId="8" fontId="2" fillId="2" borderId="0" xfId="0" applyNumberFormat="1" applyFont="1" applyFill="1" applyAlignment="1"/>
    <xf numFmtId="0" fontId="3" fillId="2" borderId="0" xfId="0" quotePrefix="1" applyFont="1" applyFill="1" applyAlignment="1">
      <alignment horizontal="left"/>
    </xf>
    <xf numFmtId="0" fontId="20" fillId="2" borderId="0" xfId="0" applyFont="1" applyFill="1" applyBorder="1" applyAlignment="1"/>
    <xf numFmtId="0" fontId="20" fillId="2" borderId="0" xfId="0" applyFont="1" applyFill="1" applyBorder="1" applyAlignment="1">
      <alignment horizontal="left"/>
    </xf>
    <xf numFmtId="43" fontId="21" fillId="2" borderId="0" xfId="1" applyFont="1" applyFill="1" applyBorder="1" applyAlignment="1">
      <alignment horizontal="center"/>
    </xf>
    <xf numFmtId="43" fontId="21" fillId="2" borderId="0" xfId="1" quotePrefix="1" applyFont="1" applyFill="1" applyBorder="1" applyAlignment="1">
      <alignment horizontal="center"/>
    </xf>
    <xf numFmtId="0" fontId="3" fillId="2" borderId="0" xfId="0" applyFont="1" applyFill="1" applyAlignment="1"/>
    <xf numFmtId="0" fontId="22" fillId="2" borderId="0" xfId="0" applyFont="1" applyFill="1" applyBorder="1" applyAlignment="1"/>
    <xf numFmtId="0" fontId="22" fillId="2" borderId="0" xfId="0" applyFont="1" applyFill="1" applyBorder="1" applyAlignment="1">
      <alignment horizontal="left"/>
    </xf>
    <xf numFmtId="43" fontId="23" fillId="2" borderId="0" xfId="1" applyFont="1" applyFill="1" applyBorder="1" applyAlignment="1">
      <alignment horizontal="center"/>
    </xf>
    <xf numFmtId="43" fontId="23" fillId="2" borderId="0" xfId="1" quotePrefix="1" applyFont="1" applyFill="1" applyBorder="1" applyAlignment="1">
      <alignment horizontal="center"/>
    </xf>
    <xf numFmtId="0" fontId="29" fillId="0" borderId="1" xfId="0" applyFont="1" applyBorder="1"/>
    <xf numFmtId="0" fontId="15" fillId="0" borderId="0" xfId="0" applyFont="1" applyAlignment="1">
      <alignment horizontal="right"/>
    </xf>
    <xf numFmtId="0" fontId="0" fillId="5" borderId="0" xfId="0" applyFill="1"/>
    <xf numFmtId="0" fontId="18" fillId="0" borderId="0" xfId="0" applyFont="1" applyFill="1"/>
    <xf numFmtId="0" fontId="10" fillId="0" borderId="0" xfId="0" applyFont="1"/>
    <xf numFmtId="49" fontId="10" fillId="0" borderId="0" xfId="0" applyNumberFormat="1" applyFont="1" applyFill="1"/>
    <xf numFmtId="8" fontId="10" fillId="0" borderId="0" xfId="0" applyNumberFormat="1" applyFont="1" applyFill="1"/>
    <xf numFmtId="0" fontId="10" fillId="0" borderId="0" xfId="0" applyFont="1" applyFill="1" applyAlignment="1">
      <alignment horizontal="right"/>
    </xf>
    <xf numFmtId="0" fontId="10" fillId="2" borderId="0" xfId="0" applyFont="1" applyFill="1"/>
    <xf numFmtId="49" fontId="10" fillId="2" borderId="0" xfId="0" applyNumberFormat="1" applyFont="1" applyFill="1"/>
    <xf numFmtId="8" fontId="10" fillId="2" borderId="0" xfId="0" applyNumberFormat="1" applyFont="1" applyFill="1"/>
    <xf numFmtId="0" fontId="10" fillId="2" borderId="0" xfId="0" applyFont="1" applyFill="1" applyAlignment="1">
      <alignment horizontal="right"/>
    </xf>
    <xf numFmtId="0" fontId="30" fillId="2" borderId="0" xfId="0" applyFont="1" applyFill="1"/>
    <xf numFmtId="49" fontId="10" fillId="0" borderId="0" xfId="0" applyNumberFormat="1" applyFont="1"/>
    <xf numFmtId="8" fontId="10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30" fillId="0" borderId="0" xfId="0" applyFont="1"/>
    <xf numFmtId="0" fontId="30" fillId="0" borderId="0" xfId="0" applyFont="1" applyFill="1"/>
    <xf numFmtId="0" fontId="31" fillId="0" borderId="0" xfId="0" applyFont="1"/>
    <xf numFmtId="0" fontId="32" fillId="0" borderId="0" xfId="0" applyFont="1" applyFill="1"/>
    <xf numFmtId="0" fontId="32" fillId="0" borderId="0" xfId="0" applyFont="1"/>
    <xf numFmtId="0" fontId="2" fillId="6" borderId="0" xfId="0" applyFont="1" applyFill="1" applyAlignment="1">
      <alignment horizontal="right"/>
    </xf>
    <xf numFmtId="0" fontId="32" fillId="0" borderId="0" xfId="0" applyFont="1" applyFill="1" applyAlignment="1">
      <alignment horizontal="left"/>
    </xf>
    <xf numFmtId="0" fontId="15" fillId="7" borderId="0" xfId="0" applyFont="1" applyFill="1"/>
    <xf numFmtId="0" fontId="2" fillId="7" borderId="0" xfId="0" applyFont="1" applyFill="1"/>
    <xf numFmtId="0" fontId="4" fillId="7" borderId="0" xfId="0" applyFont="1" applyFill="1"/>
    <xf numFmtId="0" fontId="32" fillId="0" borderId="0" xfId="0" applyFont="1" applyAlignment="1">
      <alignment horizontal="left"/>
    </xf>
    <xf numFmtId="49" fontId="6" fillId="0" borderId="0" xfId="0" applyNumberFormat="1" applyFont="1" applyFill="1"/>
    <xf numFmtId="0" fontId="26" fillId="0" borderId="0" xfId="0" applyFont="1"/>
    <xf numFmtId="0" fontId="33" fillId="0" borderId="0" xfId="0" applyFont="1" applyFill="1"/>
    <xf numFmtId="0" fontId="0" fillId="0" borderId="1" xfId="0" applyFill="1" applyBorder="1"/>
    <xf numFmtId="0" fontId="10" fillId="0" borderId="1" xfId="0" applyFont="1" applyBorder="1"/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/>
    <xf numFmtId="49" fontId="10" fillId="0" borderId="1" xfId="0" applyNumberFormat="1" applyFont="1" applyBorder="1"/>
    <xf numFmtId="8" fontId="10" fillId="0" borderId="1" xfId="0" applyNumberFormat="1" applyFont="1" applyBorder="1"/>
    <xf numFmtId="0" fontId="4" fillId="0" borderId="1" xfId="0" applyFont="1" applyFill="1" applyBorder="1"/>
    <xf numFmtId="49" fontId="10" fillId="0" borderId="1" xfId="0" applyNumberFormat="1" applyFont="1" applyFill="1" applyBorder="1"/>
    <xf numFmtId="8" fontId="10" fillId="0" borderId="1" xfId="0" applyNumberFormat="1" applyFont="1" applyFill="1" applyBorder="1"/>
    <xf numFmtId="49" fontId="34" fillId="0" borderId="0" xfId="0" applyNumberFormat="1" applyFont="1" applyFill="1"/>
    <xf numFmtId="0" fontId="2" fillId="0" borderId="0" xfId="0" applyFont="1" applyFill="1" applyBorder="1"/>
    <xf numFmtId="49" fontId="2" fillId="0" borderId="0" xfId="0" applyNumberFormat="1" applyFont="1" applyFill="1" applyBorder="1"/>
    <xf numFmtId="8" fontId="2" fillId="0" borderId="0" xfId="0" applyNumberFormat="1" applyFont="1" applyFill="1" applyBorder="1"/>
    <xf numFmtId="49" fontId="15" fillId="0" borderId="0" xfId="0" applyNumberFormat="1" applyFont="1" applyFill="1" applyBorder="1" applyAlignment="1"/>
    <xf numFmtId="0" fontId="18" fillId="0" borderId="0" xfId="0" applyFont="1" applyFill="1" applyBorder="1" applyAlignment="1">
      <alignment horizontal="right"/>
    </xf>
    <xf numFmtId="0" fontId="15" fillId="0" borderId="0" xfId="0" applyFont="1" applyFill="1" applyBorder="1"/>
    <xf numFmtId="0" fontId="34" fillId="0" borderId="0" xfId="0" applyFont="1" applyFill="1" applyBorder="1"/>
    <xf numFmtId="49" fontId="34" fillId="2" borderId="0" xfId="0" applyNumberFormat="1" applyFont="1" applyFill="1"/>
    <xf numFmtId="49" fontId="34" fillId="2" borderId="1" xfId="0" applyNumberFormat="1" applyFont="1" applyFill="1" applyBorder="1"/>
    <xf numFmtId="0" fontId="31" fillId="0" borderId="0" xfId="0" applyFont="1" applyFill="1"/>
    <xf numFmtId="8" fontId="26" fillId="0" borderId="0" xfId="0" applyNumberFormat="1" applyFont="1" applyFill="1" applyBorder="1"/>
    <xf numFmtId="0" fontId="26" fillId="0" borderId="0" xfId="0" applyFont="1" applyFill="1"/>
    <xf numFmtId="0" fontId="2" fillId="0" borderId="0" xfId="0" applyFont="1" applyBorder="1"/>
    <xf numFmtId="49" fontId="2" fillId="0" borderId="0" xfId="0" applyNumberFormat="1" applyFont="1" applyBorder="1"/>
    <xf numFmtId="8" fontId="2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49" fontId="26" fillId="0" borderId="0" xfId="0" applyNumberFormat="1" applyFont="1" applyFill="1" applyBorder="1"/>
    <xf numFmtId="0" fontId="10" fillId="0" borderId="0" xfId="0" applyFont="1" applyBorder="1"/>
    <xf numFmtId="0" fontId="0" fillId="0" borderId="0" xfId="0" applyBorder="1"/>
    <xf numFmtId="49" fontId="10" fillId="0" borderId="0" xfId="0" applyNumberFormat="1" applyFont="1" applyBorder="1"/>
    <xf numFmtId="8" fontId="10" fillId="0" borderId="0" xfId="0" applyNumberFormat="1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0" fontId="30" fillId="0" borderId="0" xfId="0" applyFont="1" applyFill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49" fontId="10" fillId="0" borderId="0" xfId="0" applyNumberFormat="1" applyFont="1" applyFill="1" applyBorder="1"/>
    <xf numFmtId="8" fontId="10" fillId="0" borderId="0" xfId="0" applyNumberFormat="1" applyFont="1" applyFill="1" applyBorder="1"/>
    <xf numFmtId="0" fontId="4" fillId="0" borderId="0" xfId="0" applyFont="1" applyFill="1" applyBorder="1"/>
    <xf numFmtId="0" fontId="31" fillId="0" borderId="0" xfId="0" applyFont="1" applyFill="1" applyAlignment="1">
      <alignment horizontal="left"/>
    </xf>
    <xf numFmtId="0" fontId="3" fillId="0" borderId="0" xfId="0" applyFont="1" applyFill="1" applyAlignment="1"/>
    <xf numFmtId="49" fontId="15" fillId="0" borderId="0" xfId="0" applyNumberFormat="1" applyFont="1" applyFill="1" applyAlignment="1"/>
    <xf numFmtId="8" fontId="2" fillId="0" borderId="0" xfId="0" applyNumberFormat="1" applyFont="1" applyFill="1" applyAlignment="1"/>
    <xf numFmtId="0" fontId="3" fillId="0" borderId="0" xfId="0" quotePrefix="1" applyFont="1" applyFill="1" applyAlignment="1">
      <alignment horizontal="left"/>
    </xf>
    <xf numFmtId="0" fontId="22" fillId="0" borderId="0" xfId="0" applyFont="1" applyFill="1" applyBorder="1" applyAlignment="1"/>
    <xf numFmtId="0" fontId="18" fillId="0" borderId="1" xfId="0" applyFont="1" applyFill="1" applyBorder="1"/>
    <xf numFmtId="49" fontId="2" fillId="5" borderId="0" xfId="0" applyNumberFormat="1" applyFont="1" applyFill="1" applyAlignment="1"/>
    <xf numFmtId="0" fontId="2" fillId="8" borderId="0" xfId="0" applyFont="1" applyFill="1"/>
    <xf numFmtId="49" fontId="2" fillId="8" borderId="0" xfId="0" applyNumberFormat="1" applyFont="1" applyFill="1"/>
    <xf numFmtId="8" fontId="2" fillId="8" borderId="0" xfId="0" applyNumberFormat="1" applyFont="1" applyFill="1"/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right"/>
    </xf>
    <xf numFmtId="0" fontId="0" fillId="8" borderId="0" xfId="0" applyFill="1"/>
    <xf numFmtId="0" fontId="26" fillId="8" borderId="0" xfId="0" applyFont="1" applyFill="1"/>
    <xf numFmtId="0" fontId="26" fillId="8" borderId="0" xfId="0" applyFont="1" applyFill="1" applyAlignment="1">
      <alignment horizontal="center"/>
    </xf>
    <xf numFmtId="49" fontId="26" fillId="8" borderId="0" xfId="0" applyNumberFormat="1" applyFont="1" applyFill="1"/>
    <xf numFmtId="8" fontId="26" fillId="8" borderId="0" xfId="0" applyNumberFormat="1" applyFont="1" applyFill="1"/>
    <xf numFmtId="0" fontId="36" fillId="8" borderId="0" xfId="0" applyFont="1" applyFill="1"/>
    <xf numFmtId="0" fontId="15" fillId="8" borderId="0" xfId="0" applyFont="1" applyFill="1"/>
    <xf numFmtId="49" fontId="34" fillId="8" borderId="0" xfId="0" applyNumberFormat="1" applyFont="1" applyFill="1"/>
    <xf numFmtId="0" fontId="31" fillId="8" borderId="0" xfId="0" applyFont="1" applyFill="1"/>
    <xf numFmtId="0" fontId="6" fillId="0" borderId="0" xfId="0" applyFont="1" applyAlignment="1">
      <alignment horizontal="center"/>
    </xf>
    <xf numFmtId="0" fontId="10" fillId="0" borderId="0" xfId="0" applyFont="1" applyFill="1" applyBorder="1" applyAlignment="1">
      <alignment horizontal="right"/>
    </xf>
    <xf numFmtId="0" fontId="10" fillId="0" borderId="1" xfId="0" applyFont="1" applyFill="1" applyBorder="1" applyAlignment="1">
      <alignment horizontal="right"/>
    </xf>
    <xf numFmtId="0" fontId="37" fillId="0" borderId="0" xfId="0" applyFont="1" applyFill="1" applyBorder="1" applyAlignment="1">
      <alignment horizontal="right"/>
    </xf>
    <xf numFmtId="0" fontId="0" fillId="2" borderId="0" xfId="0" applyFill="1"/>
    <xf numFmtId="0" fontId="31" fillId="2" borderId="0" xfId="0" applyFont="1" applyFill="1"/>
    <xf numFmtId="0" fontId="4" fillId="2" borderId="0" xfId="0" applyFont="1" applyFill="1"/>
    <xf numFmtId="0" fontId="31" fillId="0" borderId="0" xfId="0" quotePrefix="1" applyFont="1" applyFill="1" applyAlignment="1">
      <alignment horizontal="left"/>
    </xf>
    <xf numFmtId="0" fontId="31" fillId="0" borderId="0" xfId="0" applyFont="1" applyAlignment="1">
      <alignment horizontal="left"/>
    </xf>
    <xf numFmtId="0" fontId="2" fillId="9" borderId="0" xfId="0" applyFont="1" applyFill="1"/>
    <xf numFmtId="49" fontId="2" fillId="9" borderId="0" xfId="0" applyNumberFormat="1" applyFont="1" applyFill="1"/>
    <xf numFmtId="8" fontId="2" fillId="9" borderId="0" xfId="0" applyNumberFormat="1" applyFont="1" applyFill="1"/>
    <xf numFmtId="49" fontId="6" fillId="9" borderId="0" xfId="0" applyNumberFormat="1" applyFont="1" applyFill="1"/>
    <xf numFmtId="0" fontId="15" fillId="9" borderId="0" xfId="0" applyFont="1" applyFill="1" applyAlignment="1">
      <alignment horizontal="right"/>
    </xf>
    <xf numFmtId="0" fontId="2" fillId="9" borderId="0" xfId="0" applyFont="1" applyFill="1" applyAlignment="1">
      <alignment horizontal="right"/>
    </xf>
    <xf numFmtId="0" fontId="15" fillId="9" borderId="0" xfId="0" applyFont="1" applyFill="1"/>
    <xf numFmtId="0" fontId="32" fillId="9" borderId="0" xfId="0" applyFont="1" applyFill="1"/>
    <xf numFmtId="0" fontId="0" fillId="9" borderId="0" xfId="0" applyFill="1"/>
    <xf numFmtId="0" fontId="36" fillId="9" borderId="0" xfId="0" applyFont="1" applyFill="1"/>
    <xf numFmtId="0" fontId="0" fillId="9" borderId="1" xfId="0" applyFill="1" applyBorder="1"/>
    <xf numFmtId="49" fontId="2" fillId="9" borderId="1" xfId="0" applyNumberFormat="1" applyFont="1" applyFill="1" applyBorder="1"/>
    <xf numFmtId="0" fontId="2" fillId="0" borderId="0" xfId="0" applyFont="1" applyFill="1" applyBorder="1" applyAlignment="1">
      <alignment horizontal="right"/>
    </xf>
    <xf numFmtId="0" fontId="32" fillId="0" borderId="0" xfId="0" applyFont="1" applyBorder="1"/>
    <xf numFmtId="0" fontId="2" fillId="9" borderId="1" xfId="0" applyFont="1" applyFill="1" applyBorder="1"/>
    <xf numFmtId="8" fontId="2" fillId="9" borderId="1" xfId="0" applyNumberFormat="1" applyFont="1" applyFill="1" applyBorder="1"/>
    <xf numFmtId="0" fontId="36" fillId="9" borderId="1" xfId="0" applyFont="1" applyFill="1" applyBorder="1"/>
    <xf numFmtId="0" fontId="15" fillId="9" borderId="1" xfId="0" applyFont="1" applyFill="1" applyBorder="1" applyAlignment="1">
      <alignment horizontal="right"/>
    </xf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right"/>
    </xf>
    <xf numFmtId="0" fontId="15" fillId="9" borderId="1" xfId="0" applyFont="1" applyFill="1" applyBorder="1"/>
    <xf numFmtId="0" fontId="32" fillId="9" borderId="1" xfId="0" applyFont="1" applyFill="1" applyBorder="1"/>
    <xf numFmtId="49" fontId="26" fillId="0" borderId="0" xfId="0" applyNumberFormat="1" applyFont="1" applyFill="1"/>
    <xf numFmtId="0" fontId="0" fillId="5" borderId="0" xfId="0" applyFill="1" applyBorder="1"/>
    <xf numFmtId="43" fontId="19" fillId="0" borderId="0" xfId="1" applyFont="1" applyFill="1" applyBorder="1" applyAlignment="1">
      <alignment horizontal="left"/>
    </xf>
    <xf numFmtId="0" fontId="36" fillId="0" borderId="0" xfId="0" applyFont="1" applyFill="1"/>
    <xf numFmtId="8" fontId="26" fillId="0" borderId="0" xfId="0" applyNumberFormat="1" applyFont="1" applyFill="1"/>
    <xf numFmtId="0" fontId="4" fillId="5" borderId="0" xfId="0" applyFont="1" applyFill="1"/>
    <xf numFmtId="49" fontId="2" fillId="0" borderId="0" xfId="0" applyNumberFormat="1" applyFont="1" applyFill="1" applyBorder="1" applyAlignment="1"/>
    <xf numFmtId="8" fontId="2" fillId="0" borderId="0" xfId="0" applyNumberFormat="1" applyFont="1" applyFill="1" applyBorder="1" applyAlignment="1"/>
    <xf numFmtId="0" fontId="16" fillId="0" borderId="0" xfId="0" applyFont="1" applyFill="1" applyBorder="1" applyAlignment="1">
      <alignment horizontal="left"/>
    </xf>
    <xf numFmtId="22" fontId="2" fillId="0" borderId="0" xfId="0" applyNumberFormat="1" applyFont="1" applyFill="1" applyBorder="1" applyAlignment="1"/>
    <xf numFmtId="0" fontId="34" fillId="0" borderId="1" xfId="0" applyFont="1" applyFill="1" applyBorder="1"/>
    <xf numFmtId="49" fontId="26" fillId="5" borderId="0" xfId="0" applyNumberFormat="1" applyFont="1" applyFill="1"/>
    <xf numFmtId="0" fontId="10" fillId="2" borderId="0" xfId="0" applyFont="1" applyFill="1" applyAlignment="1">
      <alignment horizontal="center"/>
    </xf>
    <xf numFmtId="0" fontId="4" fillId="2" borderId="0" xfId="0" applyFont="1" applyFill="1" applyBorder="1"/>
    <xf numFmtId="0" fontId="10" fillId="2" borderId="0" xfId="0" applyFont="1" applyFill="1" applyBorder="1"/>
    <xf numFmtId="49" fontId="10" fillId="2" borderId="0" xfId="0" applyNumberFormat="1" applyFont="1" applyFill="1" applyBorder="1"/>
    <xf numFmtId="8" fontId="10" fillId="2" borderId="0" xfId="0" applyNumberFormat="1" applyFont="1" applyFill="1" applyBorder="1"/>
    <xf numFmtId="0" fontId="10" fillId="2" borderId="0" xfId="0" applyFont="1" applyFill="1" applyBorder="1" applyAlignment="1">
      <alignment horizontal="right"/>
    </xf>
    <xf numFmtId="0" fontId="10" fillId="2" borderId="0" xfId="0" applyFont="1" applyFill="1" applyBorder="1" applyAlignment="1">
      <alignment horizontal="center"/>
    </xf>
    <xf numFmtId="0" fontId="30" fillId="2" borderId="0" xfId="0" applyFont="1" applyFill="1" applyBorder="1"/>
    <xf numFmtId="0" fontId="2" fillId="2" borderId="0" xfId="0" applyFont="1" applyFill="1" applyAlignment="1">
      <alignment horizontal="center"/>
    </xf>
    <xf numFmtId="0" fontId="36" fillId="2" borderId="1" xfId="0" applyFont="1" applyFill="1" applyBorder="1"/>
    <xf numFmtId="49" fontId="36" fillId="2" borderId="1" xfId="0" applyNumberFormat="1" applyFont="1" applyFill="1" applyBorder="1"/>
    <xf numFmtId="8" fontId="36" fillId="2" borderId="1" xfId="0" applyNumberFormat="1" applyFont="1" applyFill="1" applyBorder="1"/>
    <xf numFmtId="0" fontId="36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right"/>
    </xf>
    <xf numFmtId="0" fontId="26" fillId="2" borderId="0" xfId="0" applyFont="1" applyFill="1" applyAlignment="1">
      <alignment horizontal="center"/>
    </xf>
    <xf numFmtId="0" fontId="26" fillId="2" borderId="0" xfId="0" applyFont="1" applyFill="1"/>
    <xf numFmtId="49" fontId="26" fillId="2" borderId="0" xfId="0" applyNumberFormat="1" applyFont="1" applyFill="1" applyBorder="1"/>
    <xf numFmtId="8" fontId="26" fillId="2" borderId="0" xfId="0" applyNumberFormat="1" applyFont="1" applyFill="1" applyBorder="1"/>
    <xf numFmtId="0" fontId="26" fillId="2" borderId="0" xfId="0" applyFont="1" applyFill="1" applyBorder="1"/>
    <xf numFmtId="0" fontId="0" fillId="2" borderId="0" xfId="0" applyFill="1" applyBorder="1"/>
    <xf numFmtId="0" fontId="38" fillId="2" borderId="1" xfId="0" applyFont="1" applyFill="1" applyBorder="1"/>
    <xf numFmtId="0" fontId="31" fillId="2" borderId="0" xfId="0" applyFont="1" applyFill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right"/>
    </xf>
    <xf numFmtId="49" fontId="26" fillId="2" borderId="0" xfId="0" applyNumberFormat="1" applyFont="1" applyFill="1"/>
    <xf numFmtId="0" fontId="9" fillId="2" borderId="0" xfId="0" applyFont="1" applyFill="1"/>
    <xf numFmtId="0" fontId="0" fillId="2" borderId="1" xfId="0" applyFill="1" applyBorder="1"/>
    <xf numFmtId="0" fontId="6" fillId="2" borderId="0" xfId="0" applyFont="1" applyFill="1"/>
    <xf numFmtId="0" fontId="6" fillId="2" borderId="0" xfId="0" applyFont="1" applyFill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40" fillId="0" borderId="0" xfId="0" applyFont="1" applyFill="1"/>
    <xf numFmtId="49" fontId="40" fillId="0" borderId="0" xfId="0" applyNumberFormat="1" applyFont="1" applyFill="1" applyBorder="1"/>
    <xf numFmtId="8" fontId="40" fillId="0" borderId="0" xfId="0" applyNumberFormat="1" applyFont="1" applyFill="1" applyBorder="1"/>
    <xf numFmtId="0" fontId="41" fillId="0" borderId="0" xfId="0" applyFont="1" applyFill="1" applyAlignment="1">
      <alignment horizontal="left"/>
    </xf>
    <xf numFmtId="0" fontId="41" fillId="0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49" fontId="40" fillId="0" borderId="0" xfId="0" applyNumberFormat="1" applyFont="1"/>
    <xf numFmtId="8" fontId="40" fillId="0" borderId="0" xfId="0" applyNumberFormat="1" applyFont="1"/>
    <xf numFmtId="0" fontId="41" fillId="0" borderId="0" xfId="0" applyFont="1"/>
    <xf numFmtId="0" fontId="40" fillId="0" borderId="0" xfId="0" applyFont="1" applyFill="1" applyAlignment="1">
      <alignment horizontal="center"/>
    </xf>
    <xf numFmtId="49" fontId="40" fillId="0" borderId="0" xfId="0" applyNumberFormat="1" applyFont="1" applyFill="1"/>
    <xf numFmtId="8" fontId="40" fillId="0" borderId="0" xfId="0" applyNumberFormat="1" applyFont="1" applyFill="1"/>
    <xf numFmtId="0" fontId="4" fillId="2" borderId="1" xfId="0" applyFont="1" applyFill="1" applyBorder="1"/>
    <xf numFmtId="0" fontId="10" fillId="8" borderId="0" xfId="0" applyFont="1" applyFill="1"/>
    <xf numFmtId="0" fontId="10" fillId="8" borderId="0" xfId="0" applyFont="1" applyFill="1" applyAlignment="1">
      <alignment horizontal="center"/>
    </xf>
    <xf numFmtId="49" fontId="10" fillId="8" borderId="0" xfId="0" applyNumberFormat="1" applyFont="1" applyFill="1"/>
    <xf numFmtId="8" fontId="10" fillId="8" borderId="0" xfId="0" applyNumberFormat="1" applyFont="1" applyFill="1"/>
    <xf numFmtId="0" fontId="4" fillId="8" borderId="0" xfId="0" applyFont="1" applyFill="1"/>
    <xf numFmtId="0" fontId="2" fillId="0" borderId="3" xfId="0" applyFont="1" applyFill="1" applyBorder="1"/>
    <xf numFmtId="0" fontId="34" fillId="0" borderId="3" xfId="0" applyFont="1" applyFill="1" applyBorder="1"/>
    <xf numFmtId="49" fontId="2" fillId="0" borderId="3" xfId="0" applyNumberFormat="1" applyFont="1" applyFill="1" applyBorder="1"/>
    <xf numFmtId="0" fontId="26" fillId="0" borderId="0" xfId="0" applyFont="1" applyAlignment="1">
      <alignment horizontal="center"/>
    </xf>
    <xf numFmtId="49" fontId="26" fillId="0" borderId="0" xfId="0" applyNumberFormat="1" applyFont="1"/>
    <xf numFmtId="8" fontId="26" fillId="0" borderId="0" xfId="0" applyNumberFormat="1" applyFont="1"/>
    <xf numFmtId="0" fontId="26" fillId="0" borderId="0" xfId="0" applyFont="1" applyFill="1" applyAlignment="1">
      <alignment horizontal="right"/>
    </xf>
    <xf numFmtId="49" fontId="4" fillId="2" borderId="0" xfId="0" applyNumberFormat="1" applyFont="1" applyFill="1"/>
    <xf numFmtId="49" fontId="4" fillId="2" borderId="0" xfId="0" applyNumberFormat="1" applyFont="1" applyFill="1" applyBorder="1"/>
    <xf numFmtId="0" fontId="42" fillId="2" borderId="0" xfId="0" applyFont="1" applyFill="1"/>
    <xf numFmtId="0" fontId="42" fillId="2" borderId="0" xfId="0" applyFont="1" applyFill="1" applyBorder="1"/>
    <xf numFmtId="49" fontId="4" fillId="2" borderId="1" xfId="0" applyNumberFormat="1" applyFont="1" applyFill="1" applyBorder="1"/>
    <xf numFmtId="0" fontId="42" fillId="2" borderId="1" xfId="0" applyFont="1" applyFill="1" applyBorder="1"/>
    <xf numFmtId="0" fontId="4" fillId="0" borderId="3" xfId="0" applyFont="1" applyFill="1" applyBorder="1"/>
    <xf numFmtId="0" fontId="38" fillId="0" borderId="0" xfId="0" applyFont="1" applyFill="1" applyBorder="1"/>
    <xf numFmtId="0" fontId="36" fillId="0" borderId="0" xfId="0" applyFont="1" applyFill="1" applyBorder="1"/>
    <xf numFmtId="0" fontId="0" fillId="4" borderId="0" xfId="0" applyFill="1"/>
    <xf numFmtId="49" fontId="26" fillId="4" borderId="0" xfId="0" applyNumberFormat="1" applyFont="1" applyFill="1" applyBorder="1"/>
    <xf numFmtId="0" fontId="40" fillId="4" borderId="0" xfId="0" applyFont="1" applyFill="1"/>
    <xf numFmtId="0" fontId="40" fillId="4" borderId="0" xfId="0" applyFont="1" applyFill="1" applyAlignment="1">
      <alignment horizontal="center"/>
    </xf>
    <xf numFmtId="49" fontId="40" fillId="4" borderId="0" xfId="0" applyNumberFormat="1" applyFont="1" applyFill="1"/>
    <xf numFmtId="8" fontId="40" fillId="4" borderId="0" xfId="0" applyNumberFormat="1" applyFont="1" applyFill="1"/>
    <xf numFmtId="0" fontId="41" fillId="4" borderId="0" xfId="0" applyFont="1" applyFill="1"/>
    <xf numFmtId="0" fontId="26" fillId="4" borderId="0" xfId="0" applyFont="1" applyFill="1"/>
    <xf numFmtId="49" fontId="26" fillId="4" borderId="0" xfId="0" applyNumberFormat="1" applyFont="1" applyFill="1"/>
    <xf numFmtId="8" fontId="26" fillId="4" borderId="0" xfId="0" applyNumberFormat="1" applyFont="1" applyFill="1"/>
    <xf numFmtId="0" fontId="26" fillId="4" borderId="0" xfId="0" applyFont="1" applyFill="1" applyAlignment="1">
      <alignment horizontal="right"/>
    </xf>
    <xf numFmtId="0" fontId="26" fillId="4" borderId="0" xfId="0" applyFont="1" applyFill="1" applyAlignment="1">
      <alignment horizontal="center"/>
    </xf>
    <xf numFmtId="0" fontId="40" fillId="4" borderId="0" xfId="0" applyFont="1" applyFill="1" applyBorder="1"/>
    <xf numFmtId="49" fontId="40" fillId="4" borderId="0" xfId="0" applyNumberFormat="1" applyFont="1" applyFill="1" applyBorder="1"/>
    <xf numFmtId="8" fontId="40" fillId="4" borderId="0" xfId="0" applyNumberFormat="1" applyFont="1" applyFill="1" applyBorder="1"/>
    <xf numFmtId="0" fontId="43" fillId="4" borderId="0" xfId="0" applyFont="1" applyFill="1" applyBorder="1"/>
    <xf numFmtId="0" fontId="41" fillId="4" borderId="0" xfId="0" applyFont="1" applyFill="1" applyBorder="1"/>
    <xf numFmtId="0" fontId="40" fillId="4" borderId="0" xfId="0" applyFont="1" applyFill="1" applyAlignment="1">
      <alignment horizontal="right"/>
    </xf>
    <xf numFmtId="0" fontId="44" fillId="4" borderId="0" xfId="0" applyFont="1" applyFill="1"/>
    <xf numFmtId="0" fontId="40" fillId="4" borderId="0" xfId="0" applyFont="1" applyFill="1" applyBorder="1" applyAlignment="1">
      <alignment horizontal="center"/>
    </xf>
    <xf numFmtId="0" fontId="41" fillId="4" borderId="0" xfId="0" applyFont="1" applyFill="1" applyAlignment="1">
      <alignment horizontal="left"/>
    </xf>
    <xf numFmtId="0" fontId="44" fillId="4" borderId="0" xfId="0" applyFont="1" applyFill="1" applyBorder="1"/>
    <xf numFmtId="0" fontId="26" fillId="4" borderId="2" xfId="0" applyFont="1" applyFill="1" applyBorder="1"/>
    <xf numFmtId="49" fontId="26" fillId="4" borderId="2" xfId="0" applyNumberFormat="1" applyFont="1" applyFill="1" applyBorder="1"/>
    <xf numFmtId="0" fontId="40" fillId="4" borderId="2" xfId="0" applyFont="1" applyFill="1" applyBorder="1"/>
    <xf numFmtId="49" fontId="40" fillId="4" borderId="2" xfId="0" applyNumberFormat="1" applyFont="1" applyFill="1" applyBorder="1"/>
    <xf numFmtId="8" fontId="40" fillId="4" borderId="2" xfId="0" applyNumberFormat="1" applyFont="1" applyFill="1" applyBorder="1"/>
    <xf numFmtId="0" fontId="41" fillId="4" borderId="2" xfId="0" applyFont="1" applyFill="1" applyBorder="1"/>
    <xf numFmtId="0" fontId="40" fillId="4" borderId="2" xfId="0" applyFont="1" applyFill="1" applyBorder="1" applyAlignment="1">
      <alignment horizontal="right"/>
    </xf>
    <xf numFmtId="0" fontId="40" fillId="4" borderId="2" xfId="0" applyFont="1" applyFill="1" applyBorder="1" applyAlignment="1">
      <alignment horizontal="center"/>
    </xf>
    <xf numFmtId="0" fontId="44" fillId="4" borderId="2" xfId="0" applyFont="1" applyFill="1" applyBorder="1"/>
    <xf numFmtId="49" fontId="2" fillId="3" borderId="0" xfId="0" applyNumberFormat="1" applyFont="1" applyFill="1" applyAlignment="1"/>
    <xf numFmtId="8" fontId="26" fillId="4" borderId="0" xfId="0" applyNumberFormat="1" applyFont="1" applyFill="1" applyBorder="1"/>
    <xf numFmtId="0" fontId="39" fillId="0" borderId="0" xfId="0" applyFont="1" applyFill="1"/>
    <xf numFmtId="0" fontId="39" fillId="0" borderId="0" xfId="0" applyFont="1" applyFill="1" applyBorder="1"/>
    <xf numFmtId="0" fontId="26" fillId="0" borderId="0" xfId="0" applyFont="1" applyFill="1" applyBorder="1" applyAlignment="1">
      <alignment horizontal="right"/>
    </xf>
    <xf numFmtId="0" fontId="17" fillId="5" borderId="0" xfId="0" applyFont="1" applyFill="1"/>
    <xf numFmtId="0" fontId="2" fillId="4" borderId="0" xfId="0" applyFont="1" applyFill="1"/>
    <xf numFmtId="49" fontId="2" fillId="4" borderId="0" xfId="0" applyNumberFormat="1" applyFont="1" applyFill="1"/>
    <xf numFmtId="8" fontId="2" fillId="4" borderId="0" xfId="0" applyNumberFormat="1" applyFont="1" applyFill="1"/>
    <xf numFmtId="0" fontId="17" fillId="4" borderId="0" xfId="0" applyFont="1" applyFill="1"/>
    <xf numFmtId="0" fontId="2" fillId="4" borderId="0" xfId="0" applyFont="1" applyFill="1" applyAlignment="1">
      <alignment horizontal="right"/>
    </xf>
    <xf numFmtId="0" fontId="2" fillId="4" borderId="0" xfId="0" applyFont="1" applyFill="1" applyBorder="1" applyAlignment="1"/>
    <xf numFmtId="49" fontId="10" fillId="4" borderId="0" xfId="0" applyNumberFormat="1" applyFont="1" applyFill="1" applyBorder="1"/>
    <xf numFmtId="0" fontId="10" fillId="4" borderId="0" xfId="0" applyFont="1" applyFill="1"/>
    <xf numFmtId="0" fontId="10" fillId="4" borderId="0" xfId="0" applyFont="1" applyFill="1" applyAlignment="1">
      <alignment horizontal="center"/>
    </xf>
    <xf numFmtId="0" fontId="4" fillId="4" borderId="0" xfId="0" applyFont="1" applyFill="1"/>
    <xf numFmtId="49" fontId="10" fillId="4" borderId="0" xfId="0" applyNumberFormat="1" applyFont="1" applyFill="1"/>
    <xf numFmtId="8" fontId="10" fillId="4" borderId="0" xfId="0" applyNumberFormat="1" applyFont="1" applyFill="1"/>
    <xf numFmtId="0" fontId="2" fillId="4" borderId="0" xfId="0" applyFont="1" applyFill="1" applyBorder="1"/>
    <xf numFmtId="0" fontId="0" fillId="4" borderId="0" xfId="0" applyFill="1" applyBorder="1"/>
    <xf numFmtId="0" fontId="38" fillId="4" borderId="0" xfId="0" applyFont="1" applyFill="1" applyBorder="1"/>
    <xf numFmtId="0" fontId="36" fillId="4" borderId="0" xfId="0" applyFont="1" applyFill="1" applyBorder="1"/>
    <xf numFmtId="0" fontId="39" fillId="4" borderId="0" xfId="0" applyFont="1" applyFill="1"/>
    <xf numFmtId="0" fontId="26" fillId="4" borderId="0" xfId="0" applyFont="1" applyFill="1" applyBorder="1"/>
    <xf numFmtId="0" fontId="39" fillId="4" borderId="0" xfId="0" applyFont="1" applyFill="1" applyBorder="1"/>
    <xf numFmtId="0" fontId="26" fillId="4" borderId="0" xfId="0" applyFont="1" applyFill="1" applyBorder="1" applyAlignment="1">
      <alignment horizontal="right"/>
    </xf>
    <xf numFmtId="0" fontId="26" fillId="4" borderId="0" xfId="0" applyFont="1" applyFill="1" applyBorder="1" applyAlignment="1">
      <alignment horizontal="center"/>
    </xf>
    <xf numFmtId="0" fontId="40" fillId="4" borderId="0" xfId="0" applyFont="1" applyFill="1" applyBorder="1" applyAlignment="1"/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6" fillId="0" borderId="0" xfId="0" applyFont="1" applyFill="1" applyBorder="1" applyAlignment="1"/>
    <xf numFmtId="49" fontId="2" fillId="6" borderId="0" xfId="0" applyNumberFormat="1" applyFont="1" applyFill="1"/>
    <xf numFmtId="0" fontId="2" fillId="6" borderId="0" xfId="0" applyFont="1" applyFill="1"/>
    <xf numFmtId="8" fontId="2" fillId="6" borderId="0" xfId="0" applyNumberFormat="1" applyFont="1" applyFill="1"/>
    <xf numFmtId="0" fontId="15" fillId="6" borderId="0" xfId="0" applyFont="1" applyFill="1"/>
    <xf numFmtId="0" fontId="18" fillId="6" borderId="0" xfId="0" applyFont="1" applyFill="1"/>
    <xf numFmtId="0" fontId="32" fillId="6" borderId="0" xfId="0" applyFont="1" applyFill="1" applyAlignment="1">
      <alignment horizontal="left"/>
    </xf>
    <xf numFmtId="0" fontId="2" fillId="6" borderId="0" xfId="0" applyFont="1" applyFill="1" applyAlignment="1">
      <alignment horizontal="center"/>
    </xf>
    <xf numFmtId="0" fontId="26" fillId="6" borderId="0" xfId="0" applyFont="1" applyFill="1"/>
    <xf numFmtId="0" fontId="26" fillId="6" borderId="0" xfId="0" applyFont="1" applyFill="1" applyBorder="1"/>
    <xf numFmtId="0" fontId="39" fillId="6" borderId="0" xfId="0" applyFont="1" applyFill="1" applyBorder="1"/>
    <xf numFmtId="0" fontId="15" fillId="6" borderId="0" xfId="0" applyFont="1" applyFill="1" applyAlignment="1">
      <alignment horizontal="right"/>
    </xf>
    <xf numFmtId="49" fontId="26" fillId="6" borderId="0" xfId="0" applyNumberFormat="1" applyFont="1" applyFill="1"/>
    <xf numFmtId="8" fontId="26" fillId="6" borderId="0" xfId="0" applyNumberFormat="1" applyFont="1" applyFill="1"/>
    <xf numFmtId="0" fontId="45" fillId="0" borderId="1" xfId="0" applyFont="1" applyFill="1" applyBorder="1"/>
    <xf numFmtId="0" fontId="36" fillId="4" borderId="0" xfId="0" applyFont="1" applyFill="1"/>
    <xf numFmtId="49" fontId="15" fillId="0" borderId="0" xfId="0" applyNumberFormat="1" applyFont="1" applyFill="1"/>
    <xf numFmtId="0" fontId="46" fillId="0" borderId="0" xfId="0" quotePrefix="1" applyFont="1" applyFill="1" applyAlignment="1">
      <alignment horizontal="left"/>
    </xf>
    <xf numFmtId="0" fontId="26" fillId="5" borderId="0" xfId="0" applyFont="1" applyFill="1" applyAlignment="1">
      <alignment horizontal="right"/>
    </xf>
    <xf numFmtId="0" fontId="26" fillId="5" borderId="0" xfId="0" applyFont="1" applyFill="1" applyBorder="1" applyAlignment="1">
      <alignment horizontal="right"/>
    </xf>
    <xf numFmtId="0" fontId="47" fillId="0" borderId="0" xfId="0" quotePrefix="1" applyFont="1" applyFill="1" applyAlignment="1">
      <alignment horizontal="left"/>
    </xf>
    <xf numFmtId="0" fontId="15" fillId="8" borderId="0" xfId="0" applyFont="1" applyFill="1" applyAlignment="1">
      <alignment horizontal="right"/>
    </xf>
    <xf numFmtId="0" fontId="47" fillId="0" borderId="0" xfId="0" applyFont="1" applyFill="1"/>
    <xf numFmtId="0" fontId="47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6" fillId="0" borderId="0" xfId="0" quotePrefix="1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6" fillId="0" borderId="0" xfId="0" applyFont="1" applyFill="1"/>
    <xf numFmtId="0" fontId="32" fillId="0" borderId="0" xfId="0" quotePrefix="1" applyFont="1" applyFill="1" applyAlignment="1">
      <alignment horizontal="left"/>
    </xf>
    <xf numFmtId="0" fontId="32" fillId="0" borderId="0" xfId="0" quotePrefix="1" applyFont="1" applyFill="1"/>
    <xf numFmtId="0" fontId="31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/>
    <xf numFmtId="49" fontId="15" fillId="0" borderId="1" xfId="0" applyNumberFormat="1" applyFont="1" applyFill="1" applyBorder="1"/>
    <xf numFmtId="8" fontId="26" fillId="0" borderId="1" xfId="0" applyNumberFormat="1" applyFont="1" applyFill="1" applyBorder="1"/>
    <xf numFmtId="0" fontId="41" fillId="0" borderId="0" xfId="0" applyFont="1" applyAlignment="1">
      <alignment horizontal="left"/>
    </xf>
    <xf numFmtId="8" fontId="2" fillId="0" borderId="1" xfId="0" applyNumberFormat="1" applyFont="1" applyFill="1" applyBorder="1"/>
    <xf numFmtId="0" fontId="4" fillId="5" borderId="1" xfId="0" applyFont="1" applyFill="1" applyBorder="1"/>
    <xf numFmtId="0" fontId="2" fillId="0" borderId="1" xfId="0" applyFont="1" applyFill="1" applyBorder="1" applyAlignment="1">
      <alignment horizontal="right"/>
    </xf>
    <xf numFmtId="0" fontId="36" fillId="0" borderId="1" xfId="0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/>
    <xf numFmtId="0" fontId="31" fillId="0" borderId="1" xfId="0" applyFont="1" applyFill="1" applyBorder="1"/>
    <xf numFmtId="0" fontId="22" fillId="0" borderId="1" xfId="0" applyFont="1" applyFill="1" applyBorder="1" applyAlignment="1"/>
    <xf numFmtId="0" fontId="2" fillId="0" borderId="1" xfId="0" applyFont="1" applyFill="1" applyBorder="1" applyAlignment="1"/>
    <xf numFmtId="0" fontId="3" fillId="4" borderId="4" xfId="0" applyFont="1" applyFill="1" applyBorder="1"/>
    <xf numFmtId="49" fontId="26" fillId="6" borderId="0" xfId="0" applyNumberFormat="1" applyFont="1" applyFill="1" applyBorder="1"/>
    <xf numFmtId="0" fontId="36" fillId="0" borderId="0" xfId="0" applyFont="1" applyFill="1" applyAlignment="1">
      <alignment horizontal="center"/>
    </xf>
    <xf numFmtId="0" fontId="41" fillId="0" borderId="0" xfId="0" applyFont="1" applyFill="1" applyBorder="1" applyAlignment="1">
      <alignment horizontal="left"/>
    </xf>
    <xf numFmtId="0" fontId="2" fillId="10" borderId="0" xfId="0" applyFont="1" applyFill="1"/>
    <xf numFmtId="49" fontId="2" fillId="10" borderId="0" xfId="0" applyNumberFormat="1" applyFont="1" applyFill="1"/>
    <xf numFmtId="8" fontId="2" fillId="10" borderId="0" xfId="0" applyNumberFormat="1" applyFont="1" applyFill="1"/>
    <xf numFmtId="0" fontId="15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2" fillId="10" borderId="0" xfId="0" applyFont="1" applyFill="1" applyAlignment="1">
      <alignment horizontal="right"/>
    </xf>
    <xf numFmtId="49" fontId="26" fillId="3" borderId="0" xfId="0" applyNumberFormat="1" applyFont="1" applyFill="1" applyBorder="1"/>
    <xf numFmtId="49" fontId="15" fillId="0" borderId="0" xfId="0" applyNumberFormat="1" applyFont="1" applyFill="1" applyBorder="1"/>
    <xf numFmtId="0" fontId="15" fillId="0" borderId="0" xfId="0" applyFont="1" applyFill="1" applyBorder="1" applyAlignment="1">
      <alignment horizontal="left"/>
    </xf>
    <xf numFmtId="0" fontId="18" fillId="0" borderId="0" xfId="0" applyFont="1" applyFill="1" applyBorder="1"/>
    <xf numFmtId="8" fontId="15" fillId="0" borderId="0" xfId="0" applyNumberFormat="1" applyFont="1" applyFill="1"/>
    <xf numFmtId="0" fontId="41" fillId="5" borderId="0" xfId="0" applyFont="1" applyFill="1" applyAlignment="1">
      <alignment horizontal="left"/>
    </xf>
    <xf numFmtId="0" fontId="26" fillId="10" borderId="0" xfId="0" applyFont="1" applyFill="1" applyAlignment="1">
      <alignment horizontal="right"/>
    </xf>
    <xf numFmtId="0" fontId="36" fillId="0" borderId="0" xfId="0" applyFont="1" applyFill="1" applyBorder="1" applyAlignment="1">
      <alignment horizontal="center"/>
    </xf>
    <xf numFmtId="0" fontId="48" fillId="0" borderId="1" xfId="0" applyFont="1" applyFill="1" applyBorder="1"/>
    <xf numFmtId="0" fontId="48" fillId="0" borderId="1" xfId="0" applyFont="1" applyFill="1" applyBorder="1" applyAlignment="1">
      <alignment horizontal="right"/>
    </xf>
    <xf numFmtId="0" fontId="48" fillId="0" borderId="1" xfId="0" applyFont="1" applyFill="1" applyBorder="1" applyAlignment="1">
      <alignment horizontal="center"/>
    </xf>
    <xf numFmtId="0" fontId="48" fillId="0" borderId="1" xfId="0" applyFont="1" applyBorder="1"/>
    <xf numFmtId="0" fontId="48" fillId="0" borderId="1" xfId="0" applyFont="1" applyBorder="1" applyAlignment="1">
      <alignment horizontal="center"/>
    </xf>
    <xf numFmtId="0" fontId="16" fillId="0" borderId="1" xfId="0" applyFont="1" applyBorder="1"/>
    <xf numFmtId="0" fontId="48" fillId="0" borderId="1" xfId="0" applyFont="1" applyBorder="1" applyAlignment="1">
      <alignment horizontal="left"/>
    </xf>
    <xf numFmtId="0" fontId="48" fillId="0" borderId="0" xfId="0" applyFont="1" applyBorder="1"/>
    <xf numFmtId="0" fontId="48" fillId="0" borderId="0" xfId="0" applyFont="1" applyBorder="1" applyAlignment="1">
      <alignment horizontal="center"/>
    </xf>
    <xf numFmtId="0" fontId="16" fillId="0" borderId="0" xfId="0" applyFont="1" applyBorder="1"/>
    <xf numFmtId="0" fontId="48" fillId="0" borderId="0" xfId="0" applyFont="1" applyBorder="1" applyAlignment="1">
      <alignment horizontal="left"/>
    </xf>
    <xf numFmtId="0" fontId="48" fillId="0" borderId="0" xfId="0" applyFont="1" applyFill="1" applyBorder="1"/>
    <xf numFmtId="0" fontId="48" fillId="0" borderId="0" xfId="0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49" fillId="0" borderId="0" xfId="0" applyFont="1"/>
    <xf numFmtId="0" fontId="2" fillId="0" borderId="0" xfId="0" applyFont="1" applyAlignment="1">
      <alignment horizontal="left"/>
    </xf>
    <xf numFmtId="0" fontId="6" fillId="6" borderId="0" xfId="0" applyFont="1" applyFill="1" applyBorder="1" applyAlignment="1">
      <alignment horizontal="center"/>
    </xf>
    <xf numFmtId="0" fontId="4" fillId="10" borderId="0" xfId="0" applyFont="1" applyFill="1"/>
    <xf numFmtId="8" fontId="26" fillId="10" borderId="0" xfId="0" applyNumberFormat="1" applyFont="1" applyFill="1"/>
    <xf numFmtId="0" fontId="48" fillId="0" borderId="1" xfId="0" applyFont="1" applyBorder="1" applyAlignment="1">
      <alignment horizontal="right"/>
    </xf>
    <xf numFmtId="0" fontId="48" fillId="0" borderId="0" xfId="0" applyFont="1" applyBorder="1" applyAlignment="1">
      <alignment horizontal="right"/>
    </xf>
    <xf numFmtId="0" fontId="10" fillId="0" borderId="0" xfId="0" applyFont="1" applyFill="1" applyAlignment="1"/>
    <xf numFmtId="0" fontId="4" fillId="5" borderId="4" xfId="0" applyFont="1" applyFill="1" applyBorder="1"/>
    <xf numFmtId="0" fontId="6" fillId="11" borderId="0" xfId="0" applyFont="1" applyFill="1" applyAlignment="1">
      <alignment horizontal="center"/>
    </xf>
    <xf numFmtId="0" fontId="18" fillId="10" borderId="0" xfId="0" applyFont="1" applyFill="1" applyBorder="1"/>
    <xf numFmtId="0" fontId="2" fillId="11" borderId="0" xfId="0" applyFont="1" applyFill="1"/>
    <xf numFmtId="0" fontId="18" fillId="10" borderId="0" xfId="0" applyFont="1" applyFill="1"/>
    <xf numFmtId="1" fontId="2" fillId="0" borderId="0" xfId="0" applyNumberFormat="1" applyFont="1" applyFill="1"/>
    <xf numFmtId="0" fontId="2" fillId="0" borderId="0" xfId="0" applyFont="1" applyFill="1" applyAlignment="1"/>
    <xf numFmtId="0" fontId="4" fillId="0" borderId="0" xfId="0" applyFont="1" applyFill="1" applyAlignment="1">
      <alignment horizontal="right"/>
    </xf>
    <xf numFmtId="1" fontId="6" fillId="0" borderId="0" xfId="0" applyNumberFormat="1" applyFont="1" applyFill="1"/>
    <xf numFmtId="0" fontId="41" fillId="0" borderId="0" xfId="0" quotePrefix="1" applyFont="1" applyFill="1" applyAlignment="1">
      <alignment horizontal="left"/>
    </xf>
    <xf numFmtId="1" fontId="4" fillId="0" borderId="0" xfId="0" applyNumberFormat="1" applyFont="1" applyFill="1"/>
    <xf numFmtId="0" fontId="15" fillId="10" borderId="0" xfId="0" applyFont="1" applyFill="1"/>
    <xf numFmtId="0" fontId="36" fillId="0" borderId="5" xfId="0" applyFont="1" applyFill="1" applyBorder="1"/>
    <xf numFmtId="0" fontId="36" fillId="0" borderId="5" xfId="0" applyFont="1" applyFill="1" applyBorder="1" applyAlignment="1">
      <alignment horizontal="right"/>
    </xf>
    <xf numFmtId="0" fontId="36" fillId="0" borderId="5" xfId="0" applyFont="1" applyFill="1" applyBorder="1" applyAlignment="1">
      <alignment horizontal="center"/>
    </xf>
    <xf numFmtId="49" fontId="36" fillId="0" borderId="5" xfId="0" applyNumberFormat="1" applyFont="1" applyFill="1" applyBorder="1"/>
    <xf numFmtId="1" fontId="36" fillId="0" borderId="5" xfId="0" applyNumberFormat="1" applyFont="1" applyFill="1" applyBorder="1"/>
    <xf numFmtId="0" fontId="2" fillId="0" borderId="5" xfId="0" applyFont="1" applyFill="1" applyBorder="1"/>
    <xf numFmtId="8" fontId="36" fillId="0" borderId="5" xfId="0" applyNumberFormat="1" applyFont="1" applyFill="1" applyBorder="1"/>
    <xf numFmtId="0" fontId="36" fillId="0" borderId="5" xfId="0" applyFont="1" applyFill="1" applyBorder="1" applyAlignment="1">
      <alignment horizontal="left"/>
    </xf>
    <xf numFmtId="0" fontId="36" fillId="0" borderId="5" xfId="0" applyFont="1" applyFill="1" applyBorder="1" applyAlignment="1"/>
    <xf numFmtId="0" fontId="36" fillId="0" borderId="0" xfId="0" applyFont="1" applyFill="1" applyBorder="1" applyAlignment="1">
      <alignment horizontal="right"/>
    </xf>
    <xf numFmtId="49" fontId="36" fillId="0" borderId="0" xfId="0" applyNumberFormat="1" applyFont="1" applyFill="1" applyBorder="1"/>
    <xf numFmtId="1" fontId="36" fillId="0" borderId="0" xfId="0" applyNumberFormat="1" applyFont="1" applyFill="1" applyBorder="1"/>
    <xf numFmtId="8" fontId="36" fillId="0" borderId="0" xfId="0" applyNumberFormat="1" applyFont="1" applyFill="1" applyBorder="1"/>
    <xf numFmtId="0" fontId="36" fillId="0" borderId="0" xfId="0" applyFont="1" applyFill="1" applyBorder="1" applyAlignment="1">
      <alignment horizontal="left"/>
    </xf>
    <xf numFmtId="0" fontId="36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1" fontId="10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0" fontId="4" fillId="5" borderId="0" xfId="0" applyFont="1" applyFill="1" applyBorder="1"/>
    <xf numFmtId="0" fontId="2" fillId="5" borderId="0" xfId="0" applyFont="1" applyFill="1" applyBorder="1"/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6" fillId="11" borderId="0" xfId="0" applyFont="1" applyFill="1" applyBorder="1" applyAlignment="1">
      <alignment horizontal="center"/>
    </xf>
    <xf numFmtId="0" fontId="26" fillId="10" borderId="0" xfId="0" applyFont="1" applyFill="1"/>
    <xf numFmtId="0" fontId="6" fillId="10" borderId="0" xfId="0" applyFont="1" applyFill="1"/>
    <xf numFmtId="49" fontId="26" fillId="10" borderId="0" xfId="0" applyNumberFormat="1" applyFont="1" applyFill="1"/>
    <xf numFmtId="0" fontId="41" fillId="10" borderId="0" xfId="0" applyFont="1" applyFill="1" applyAlignment="1">
      <alignment horizontal="left"/>
    </xf>
    <xf numFmtId="0" fontId="26" fillId="0" borderId="0" xfId="0" applyFont="1" applyFill="1" applyAlignment="1"/>
    <xf numFmtId="49" fontId="15" fillId="10" borderId="0" xfId="0" applyNumberFormat="1" applyFont="1" applyFill="1"/>
    <xf numFmtId="8" fontId="15" fillId="10" borderId="0" xfId="0" applyNumberFormat="1" applyFont="1" applyFill="1"/>
    <xf numFmtId="0" fontId="2" fillId="10" borderId="0" xfId="0" applyFont="1" applyFill="1" applyAlignment="1"/>
    <xf numFmtId="0" fontId="6" fillId="0" borderId="1" xfId="0" applyFont="1" applyFill="1" applyBorder="1"/>
    <xf numFmtId="0" fontId="6" fillId="0" borderId="1" xfId="0" applyFont="1" applyFill="1" applyBorder="1" applyAlignment="1">
      <alignment horizontal="right"/>
    </xf>
    <xf numFmtId="0" fontId="6" fillId="0" borderId="1" xfId="0" applyFont="1" applyFill="1" applyBorder="1" applyAlignment="1">
      <alignment horizontal="center"/>
    </xf>
    <xf numFmtId="1" fontId="6" fillId="0" borderId="1" xfId="0" applyNumberFormat="1" applyFont="1" applyFill="1" applyBorder="1"/>
    <xf numFmtId="0" fontId="16" fillId="0" borderId="1" xfId="0" applyFont="1" applyFill="1" applyBorder="1"/>
    <xf numFmtId="0" fontId="50" fillId="0" borderId="0" xfId="0" applyFont="1" applyFill="1"/>
    <xf numFmtId="0" fontId="3" fillId="4" borderId="6" xfId="0" applyFont="1" applyFill="1" applyBorder="1"/>
    <xf numFmtId="0" fontId="3" fillId="4" borderId="7" xfId="0" applyFont="1" applyFill="1" applyBorder="1"/>
    <xf numFmtId="49" fontId="2" fillId="10" borderId="0" xfId="0" applyNumberFormat="1" applyFont="1" applyFill="1" applyBorder="1"/>
    <xf numFmtId="1" fontId="10" fillId="0" borderId="0" xfId="0" applyNumberFormat="1" applyFont="1" applyFill="1"/>
    <xf numFmtId="0" fontId="2" fillId="0" borderId="8" xfId="0" applyFont="1" applyFill="1" applyBorder="1"/>
    <xf numFmtId="0" fontId="4" fillId="5" borderId="8" xfId="0" applyFont="1" applyFill="1" applyBorder="1"/>
    <xf numFmtId="0" fontId="2" fillId="5" borderId="8" xfId="0" applyFont="1" applyFill="1" applyBorder="1"/>
    <xf numFmtId="0" fontId="2" fillId="0" borderId="8" xfId="0" applyFont="1" applyFill="1" applyBorder="1" applyAlignment="1">
      <alignment horizontal="right"/>
    </xf>
    <xf numFmtId="0" fontId="2" fillId="0" borderId="8" xfId="0" applyFont="1" applyFill="1" applyBorder="1" applyAlignment="1">
      <alignment horizontal="center"/>
    </xf>
    <xf numFmtId="0" fontId="16" fillId="0" borderId="8" xfId="0" applyFont="1" applyFill="1" applyBorder="1"/>
    <xf numFmtId="0" fontId="4" fillId="0" borderId="0" xfId="0" applyFont="1" applyAlignment="1">
      <alignment horizontal="left"/>
    </xf>
    <xf numFmtId="0" fontId="18" fillId="0" borderId="0" xfId="0" applyFont="1" applyFill="1" applyBorder="1" applyAlignment="1">
      <alignment horizontal="left"/>
    </xf>
    <xf numFmtId="0" fontId="18" fillId="0" borderId="0" xfId="0" applyFont="1" applyFill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8" fillId="0" borderId="0" xfId="0" quotePrefix="1" applyFont="1" applyFill="1" applyAlignment="1">
      <alignment horizontal="left"/>
    </xf>
    <xf numFmtId="0" fontId="36" fillId="0" borderId="0" xfId="0" applyFont="1" applyFill="1" applyAlignment="1">
      <alignment horizontal="right"/>
    </xf>
    <xf numFmtId="49" fontId="36" fillId="0" borderId="0" xfId="0" applyNumberFormat="1" applyFont="1" applyFill="1"/>
    <xf numFmtId="1" fontId="36" fillId="0" borderId="0" xfId="0" applyNumberFormat="1" applyFont="1" applyFill="1"/>
    <xf numFmtId="0" fontId="36" fillId="0" borderId="0" xfId="0" applyFont="1" applyFill="1" applyAlignment="1">
      <alignment horizontal="left"/>
    </xf>
    <xf numFmtId="0" fontId="36" fillId="0" borderId="0" xfId="0" applyFont="1" applyFill="1" applyAlignment="1"/>
    <xf numFmtId="8" fontId="15" fillId="0" borderId="0" xfId="0" applyNumberFormat="1" applyFont="1" applyFill="1" applyBorder="1"/>
    <xf numFmtId="0" fontId="16" fillId="10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/>
    </xf>
    <xf numFmtId="0" fontId="4" fillId="4" borderId="0" xfId="0" applyFont="1" applyFill="1" applyAlignment="1">
      <alignment horizontal="right"/>
    </xf>
    <xf numFmtId="0" fontId="6" fillId="4" borderId="0" xfId="0" applyFont="1" applyFill="1"/>
    <xf numFmtId="0" fontId="6" fillId="0" borderId="0" xfId="0" applyFont="1" applyFill="1" applyBorder="1" applyAlignment="1">
      <alignment horizontal="left"/>
    </xf>
    <xf numFmtId="0" fontId="50" fillId="6" borderId="0" xfId="0" applyFont="1" applyFill="1"/>
    <xf numFmtId="0" fontId="50" fillId="0" borderId="0" xfId="0" quotePrefix="1" applyFont="1" applyFill="1" applyAlignment="1">
      <alignment horizontal="left"/>
    </xf>
    <xf numFmtId="0" fontId="15" fillId="0" borderId="0" xfId="0" applyFont="1" applyFill="1" applyAlignment="1"/>
    <xf numFmtId="0" fontId="18" fillId="11" borderId="0" xfId="0" applyFont="1" applyFill="1" applyBorder="1" applyAlignment="1">
      <alignment horizontal="center"/>
    </xf>
    <xf numFmtId="0" fontId="4" fillId="10" borderId="0" xfId="0" applyFont="1" applyFill="1" applyAlignment="1">
      <alignment horizontal="right"/>
    </xf>
    <xf numFmtId="0" fontId="6" fillId="6" borderId="0" xfId="0" applyFont="1" applyFill="1" applyBorder="1" applyAlignment="1">
      <alignment horizontal="left"/>
    </xf>
    <xf numFmtId="1" fontId="18" fillId="0" borderId="0" xfId="0" applyNumberFormat="1" applyFont="1" applyFill="1"/>
    <xf numFmtId="0" fontId="4" fillId="0" borderId="0" xfId="0" quotePrefix="1" applyFont="1" applyFill="1" applyAlignment="1">
      <alignment horizontal="left"/>
    </xf>
    <xf numFmtId="1" fontId="15" fillId="0" borderId="0" xfId="0" applyNumberFormat="1" applyFont="1" applyFill="1"/>
    <xf numFmtId="0" fontId="36" fillId="11" borderId="0" xfId="0" applyFont="1" applyFill="1" applyBorder="1" applyAlignment="1">
      <alignment horizontal="center"/>
    </xf>
    <xf numFmtId="49" fontId="15" fillId="2" borderId="0" xfId="0" applyNumberFormat="1" applyFont="1" applyFill="1"/>
    <xf numFmtId="8" fontId="15" fillId="2" borderId="0" xfId="0" applyNumberFormat="1" applyFont="1" applyFill="1"/>
    <xf numFmtId="0" fontId="16" fillId="2" borderId="0" xfId="0" applyFont="1" applyFill="1" applyAlignment="1">
      <alignment horizontal="left"/>
    </xf>
    <xf numFmtId="49" fontId="10" fillId="5" borderId="0" xfId="0" applyNumberFormat="1" applyFont="1" applyFill="1"/>
    <xf numFmtId="0" fontId="10" fillId="5" borderId="0" xfId="0" applyFont="1" applyFill="1"/>
    <xf numFmtId="0" fontId="4" fillId="5" borderId="0" xfId="0" applyFont="1" applyFill="1" applyAlignment="1">
      <alignment horizontal="center"/>
    </xf>
    <xf numFmtId="1" fontId="4" fillId="5" borderId="0" xfId="0" applyNumberFormat="1" applyFont="1" applyFill="1"/>
    <xf numFmtId="8" fontId="10" fillId="5" borderId="0" xfId="0" applyNumberFormat="1" applyFont="1" applyFill="1"/>
    <xf numFmtId="0" fontId="4" fillId="5" borderId="0" xfId="0" applyFont="1" applyFill="1" applyAlignment="1">
      <alignment horizontal="left"/>
    </xf>
    <xf numFmtId="0" fontId="10" fillId="5" borderId="0" xfId="0" applyFont="1" applyFill="1" applyAlignment="1"/>
    <xf numFmtId="0" fontId="50" fillId="0" borderId="0" xfId="0" applyFont="1" applyFill="1" applyAlignment="1">
      <alignment horizontal="left"/>
    </xf>
    <xf numFmtId="14" fontId="51" fillId="0" borderId="0" xfId="0" applyNumberFormat="1" applyFont="1" applyFill="1" applyAlignment="1">
      <alignment horizontal="left"/>
    </xf>
    <xf numFmtId="0" fontId="8" fillId="4" borderId="4" xfId="0" applyFont="1" applyFill="1" applyBorder="1"/>
    <xf numFmtId="0" fontId="0" fillId="0" borderId="0" xfId="0" applyAlignment="1">
      <alignment horizontal="center"/>
    </xf>
    <xf numFmtId="0" fontId="29" fillId="0" borderId="1" xfId="0" applyFont="1" applyFill="1" applyBorder="1"/>
    <xf numFmtId="0" fontId="45" fillId="0" borderId="0" xfId="0" applyFont="1" applyFill="1" applyBorder="1"/>
    <xf numFmtId="0" fontId="28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2" fillId="0" borderId="1" xfId="0" applyFont="1" applyBorder="1"/>
    <xf numFmtId="0" fontId="0" fillId="0" borderId="0" xfId="0" applyFill="1" applyAlignment="1">
      <alignment horizontal="center"/>
    </xf>
    <xf numFmtId="0" fontId="53" fillId="0" borderId="0" xfId="0" applyFont="1"/>
    <xf numFmtId="0" fontId="29" fillId="0" borderId="0" xfId="0" applyFont="1" applyBorder="1"/>
    <xf numFmtId="0" fontId="54" fillId="5" borderId="4" xfId="0" applyFont="1" applyFill="1" applyBorder="1"/>
    <xf numFmtId="0" fontId="26" fillId="2" borderId="0" xfId="0" applyFont="1" applyFill="1" applyAlignment="1">
      <alignment horizontal="right"/>
    </xf>
    <xf numFmtId="0" fontId="2" fillId="11" borderId="0" xfId="0" applyFont="1" applyFill="1" applyAlignment="1">
      <alignment horizontal="center"/>
    </xf>
    <xf numFmtId="0" fontId="26" fillId="11" borderId="0" xfId="0" applyFont="1" applyFill="1" applyAlignment="1">
      <alignment horizontal="center"/>
    </xf>
    <xf numFmtId="0" fontId="54" fillId="5" borderId="8" xfId="0" applyFont="1" applyFill="1" applyBorder="1"/>
    <xf numFmtId="0" fontId="6" fillId="0" borderId="8" xfId="0" applyFont="1" applyFill="1" applyBorder="1" applyAlignment="1">
      <alignment horizontal="center"/>
    </xf>
    <xf numFmtId="8" fontId="26" fillId="2" borderId="0" xfId="0" applyNumberFormat="1" applyFont="1" applyFill="1"/>
    <xf numFmtId="0" fontId="55" fillId="0" borderId="0" xfId="0" applyFont="1" applyFill="1"/>
    <xf numFmtId="0" fontId="10" fillId="5" borderId="0" xfId="0" applyFont="1" applyFill="1" applyAlignment="1">
      <alignment horizontal="center"/>
    </xf>
    <xf numFmtId="1" fontId="10" fillId="5" borderId="0" xfId="0" applyNumberFormat="1" applyFont="1" applyFill="1"/>
    <xf numFmtId="0" fontId="4" fillId="5" borderId="0" xfId="0" applyFont="1" applyFill="1" applyBorder="1" applyAlignment="1">
      <alignment horizontal="left"/>
    </xf>
    <xf numFmtId="0" fontId="4" fillId="5" borderId="0" xfId="0" quotePrefix="1" applyFont="1" applyFill="1" applyAlignment="1">
      <alignment horizontal="left"/>
    </xf>
    <xf numFmtId="0" fontId="30" fillId="5" borderId="0" xfId="0" applyFont="1" applyFill="1"/>
    <xf numFmtId="0" fontId="6" fillId="0" borderId="8" xfId="0" applyFont="1" applyFill="1" applyBorder="1"/>
    <xf numFmtId="0" fontId="26" fillId="0" borderId="1" xfId="0" applyFont="1" applyFill="1" applyBorder="1" applyAlignment="1">
      <alignment horizontal="center"/>
    </xf>
    <xf numFmtId="0" fontId="32" fillId="0" borderId="1" xfId="0" quotePrefix="1" applyFont="1" applyFill="1" applyBorder="1" applyAlignment="1">
      <alignment horizontal="left"/>
    </xf>
    <xf numFmtId="0" fontId="7" fillId="2" borderId="0" xfId="0" applyFont="1" applyFill="1" applyAlignment="1"/>
    <xf numFmtId="0" fontId="33" fillId="8" borderId="4" xfId="0" applyFont="1" applyFill="1" applyBorder="1"/>
    <xf numFmtId="0" fontId="0" fillId="0" borderId="0" xfId="0" applyAlignment="1"/>
    <xf numFmtId="0" fontId="26" fillId="0" borderId="1" xfId="0" applyFont="1" applyFill="1" applyBorder="1" applyAlignment="1"/>
    <xf numFmtId="0" fontId="32" fillId="0" borderId="1" xfId="0" applyFont="1" applyBorder="1" applyAlignment="1">
      <alignment horizontal="left"/>
    </xf>
    <xf numFmtId="0" fontId="8" fillId="4" borderId="7" xfId="0" applyFont="1" applyFill="1" applyBorder="1"/>
    <xf numFmtId="0" fontId="29" fillId="0" borderId="1" xfId="0" applyFont="1" applyFill="1" applyBorder="1" applyAlignment="1"/>
    <xf numFmtId="0" fontId="0" fillId="0" borderId="0" xfId="0" applyFill="1" applyAlignment="1"/>
    <xf numFmtId="0" fontId="29" fillId="0" borderId="1" xfId="0" applyFont="1" applyBorder="1" applyAlignment="1"/>
    <xf numFmtId="0" fontId="6" fillId="0" borderId="0" xfId="0" applyFont="1" applyFill="1" applyAlignment="1"/>
    <xf numFmtId="1" fontId="26" fillId="0" borderId="0" xfId="0" applyNumberFormat="1" applyFont="1" applyFill="1"/>
    <xf numFmtId="0" fontId="32" fillId="0" borderId="0" xfId="0" applyFont="1" applyFill="1" applyBorder="1" applyAlignment="1">
      <alignment horizontal="left"/>
    </xf>
    <xf numFmtId="8" fontId="36" fillId="0" borderId="0" xfId="0" applyNumberFormat="1" applyFont="1" applyFill="1"/>
    <xf numFmtId="0" fontId="6" fillId="0" borderId="8" xfId="0" applyFont="1" applyFill="1" applyBorder="1" applyAlignment="1"/>
    <xf numFmtId="1" fontId="4" fillId="2" borderId="0" xfId="0" applyNumberFormat="1" applyFont="1" applyFill="1"/>
    <xf numFmtId="0" fontId="6" fillId="0" borderId="1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2" fillId="5" borderId="0" xfId="0" applyFont="1" applyFill="1"/>
    <xf numFmtId="49" fontId="2" fillId="5" borderId="0" xfId="0" applyNumberFormat="1" applyFont="1" applyFill="1"/>
    <xf numFmtId="8" fontId="2" fillId="5" borderId="0" xfId="0" applyNumberFormat="1" applyFont="1" applyFill="1"/>
    <xf numFmtId="0" fontId="31" fillId="5" borderId="0" xfId="0" quotePrefix="1" applyFont="1" applyFill="1" applyAlignment="1">
      <alignment horizontal="left"/>
    </xf>
    <xf numFmtId="0" fontId="26" fillId="5" borderId="0" xfId="0" applyFont="1" applyFill="1"/>
    <xf numFmtId="0" fontId="7" fillId="0" borderId="5" xfId="0" applyFont="1" applyFill="1" applyBorder="1" applyAlignment="1">
      <alignment horizontal="center"/>
    </xf>
    <xf numFmtId="0" fontId="2" fillId="4" borderId="9" xfId="0" applyFont="1" applyFill="1" applyBorder="1"/>
    <xf numFmtId="8" fontId="7" fillId="4" borderId="10" xfId="0" applyNumberFormat="1" applyFont="1" applyFill="1" applyBorder="1" applyAlignment="1">
      <alignment horizontal="center"/>
    </xf>
    <xf numFmtId="49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right"/>
    </xf>
    <xf numFmtId="8" fontId="7" fillId="0" borderId="5" xfId="0" applyNumberFormat="1" applyFont="1" applyFill="1" applyBorder="1" applyAlignment="1">
      <alignment horizontal="center"/>
    </xf>
    <xf numFmtId="0" fontId="0" fillId="0" borderId="5" xfId="0" applyFill="1" applyBorder="1"/>
    <xf numFmtId="0" fontId="36" fillId="7" borderId="0" xfId="0" applyFont="1" applyFill="1" applyBorder="1"/>
    <xf numFmtId="49" fontId="36" fillId="7" borderId="0" xfId="0" applyNumberFormat="1" applyFont="1" applyFill="1" applyBorder="1"/>
    <xf numFmtId="8" fontId="36" fillId="7" borderId="0" xfId="0" applyNumberFormat="1" applyFont="1" applyFill="1" applyBorder="1"/>
    <xf numFmtId="0" fontId="36" fillId="7" borderId="0" xfId="0" applyFont="1" applyFill="1" applyBorder="1" applyAlignment="1">
      <alignment horizontal="right"/>
    </xf>
    <xf numFmtId="49" fontId="13" fillId="0" borderId="0" xfId="0" applyNumberFormat="1" applyFont="1" applyFill="1"/>
    <xf numFmtId="8" fontId="13" fillId="0" borderId="0" xfId="0" applyNumberFormat="1" applyFont="1" applyFill="1"/>
    <xf numFmtId="0" fontId="49" fillId="0" borderId="1" xfId="0" applyFont="1" applyFill="1" applyBorder="1"/>
    <xf numFmtId="49" fontId="49" fillId="0" borderId="1" xfId="0" applyNumberFormat="1" applyFont="1" applyFill="1" applyBorder="1"/>
    <xf numFmtId="8" fontId="49" fillId="0" borderId="1" xfId="0" applyNumberFormat="1" applyFont="1" applyFill="1" applyBorder="1"/>
    <xf numFmtId="0" fontId="49" fillId="0" borderId="1" xfId="0" applyFont="1" applyFill="1" applyBorder="1" applyAlignment="1">
      <alignment horizontal="right"/>
    </xf>
    <xf numFmtId="0" fontId="2" fillId="12" borderId="9" xfId="0" applyFont="1" applyFill="1" applyBorder="1"/>
    <xf numFmtId="0" fontId="2" fillId="12" borderId="5" xfId="0" applyFont="1" applyFill="1" applyBorder="1"/>
    <xf numFmtId="49" fontId="13" fillId="0" borderId="11" xfId="0" applyNumberFormat="1" applyFont="1" applyFill="1" applyBorder="1"/>
    <xf numFmtId="49" fontId="2" fillId="0" borderId="5" xfId="0" applyNumberFormat="1" applyFont="1" applyFill="1" applyBorder="1"/>
    <xf numFmtId="0" fontId="2" fillId="0" borderId="5" xfId="0" applyFont="1" applyFill="1" applyBorder="1" applyAlignment="1">
      <alignment horizontal="right"/>
    </xf>
    <xf numFmtId="8" fontId="2" fillId="0" borderId="5" xfId="0" applyNumberFormat="1" applyFont="1" applyFill="1" applyBorder="1"/>
    <xf numFmtId="0" fontId="13" fillId="0" borderId="0" xfId="0" applyFont="1" applyFill="1" applyBorder="1"/>
    <xf numFmtId="0" fontId="31" fillId="0" borderId="0" xfId="0" applyFont="1" applyFill="1" applyBorder="1" applyAlignment="1">
      <alignment horizontal="left"/>
    </xf>
    <xf numFmtId="0" fontId="18" fillId="2" borderId="0" xfId="0" applyFont="1" applyFill="1"/>
    <xf numFmtId="0" fontId="16" fillId="2" borderId="0" xfId="0" quotePrefix="1" applyFont="1" applyFill="1" applyAlignment="1">
      <alignment horizontal="left"/>
    </xf>
    <xf numFmtId="1" fontId="18" fillId="2" borderId="0" xfId="0" applyNumberFormat="1" applyFont="1" applyFill="1"/>
    <xf numFmtId="1" fontId="7" fillId="2" borderId="0" xfId="0" applyNumberFormat="1" applyFont="1" applyFill="1" applyAlignment="1">
      <alignment horizontal="right"/>
    </xf>
    <xf numFmtId="0" fontId="7" fillId="2" borderId="0" xfId="0" applyFont="1" applyFill="1" applyAlignment="1">
      <alignment horizontal="left"/>
    </xf>
    <xf numFmtId="0" fontId="2" fillId="13" borderId="5" xfId="0" applyFont="1" applyFill="1" applyBorder="1" applyAlignment="1"/>
    <xf numFmtId="43" fontId="7" fillId="13" borderId="5" xfId="1" applyFont="1" applyFill="1" applyBorder="1" applyAlignment="1">
      <alignment horizontal="center"/>
    </xf>
    <xf numFmtId="164" fontId="7" fillId="13" borderId="5" xfId="1" applyNumberFormat="1" applyFont="1" applyFill="1" applyBorder="1" applyAlignment="1">
      <alignment horizontal="center"/>
    </xf>
    <xf numFmtId="43" fontId="3" fillId="13" borderId="5" xfId="1" applyFont="1" applyFill="1" applyBorder="1" applyAlignment="1">
      <alignment horizontal="left"/>
    </xf>
    <xf numFmtId="49" fontId="7" fillId="13" borderId="5" xfId="1" quotePrefix="1" applyNumberFormat="1" applyFont="1" applyFill="1" applyBorder="1" applyAlignment="1">
      <alignment horizontal="center"/>
    </xf>
    <xf numFmtId="49" fontId="56" fillId="13" borderId="5" xfId="1" applyNumberFormat="1" applyFont="1" applyFill="1" applyBorder="1" applyAlignment="1">
      <alignment horizontal="left"/>
    </xf>
    <xf numFmtId="1" fontId="7" fillId="13" borderId="5" xfId="1" quotePrefix="1" applyNumberFormat="1" applyFont="1" applyFill="1" applyBorder="1" applyAlignment="1">
      <alignment horizontal="right"/>
    </xf>
    <xf numFmtId="1" fontId="7" fillId="13" borderId="5" xfId="1" applyNumberFormat="1" applyFont="1" applyFill="1" applyBorder="1" applyAlignment="1">
      <alignment horizontal="center"/>
    </xf>
    <xf numFmtId="43" fontId="57" fillId="13" borderId="5" xfId="1" applyFont="1" applyFill="1" applyBorder="1" applyAlignment="1">
      <alignment horizontal="right"/>
    </xf>
    <xf numFmtId="43" fontId="58" fillId="13" borderId="5" xfId="1" applyFont="1" applyFill="1" applyBorder="1" applyAlignment="1">
      <alignment horizontal="center"/>
    </xf>
    <xf numFmtId="43" fontId="7" fillId="13" borderId="5" xfId="1" applyFont="1" applyFill="1" applyBorder="1" applyAlignment="1">
      <alignment horizontal="right"/>
    </xf>
    <xf numFmtId="43" fontId="58" fillId="13" borderId="5" xfId="1" quotePrefix="1" applyFont="1" applyFill="1" applyBorder="1" applyAlignment="1">
      <alignment horizontal="center"/>
    </xf>
    <xf numFmtId="1" fontId="10" fillId="13" borderId="5" xfId="1" applyNumberFormat="1" applyFont="1" applyFill="1" applyBorder="1" applyAlignment="1">
      <alignment horizontal="right"/>
    </xf>
    <xf numFmtId="43" fontId="7" fillId="13" borderId="5" xfId="1" quotePrefix="1" applyFont="1" applyFill="1" applyBorder="1" applyAlignment="1">
      <alignment horizontal="center"/>
    </xf>
    <xf numFmtId="0" fontId="18" fillId="13" borderId="5" xfId="1" quotePrefix="1" applyNumberFormat="1" applyFont="1" applyFill="1" applyBorder="1" applyAlignment="1">
      <alignment horizontal="left"/>
    </xf>
    <xf numFmtId="43" fontId="7" fillId="13" borderId="5" xfId="1" applyFont="1" applyFill="1" applyBorder="1" applyAlignment="1">
      <alignment horizontal="left"/>
    </xf>
    <xf numFmtId="43" fontId="10" fillId="13" borderId="5" xfId="1" applyFont="1" applyFill="1" applyBorder="1" applyAlignment="1"/>
    <xf numFmtId="43" fontId="2" fillId="13" borderId="5" xfId="1" applyFont="1" applyFill="1" applyBorder="1" applyAlignment="1">
      <alignment horizontal="center"/>
    </xf>
    <xf numFmtId="1" fontId="10" fillId="0" borderId="0" xfId="0" applyNumberFormat="1" applyFont="1"/>
    <xf numFmtId="0" fontId="10" fillId="0" borderId="0" xfId="0" applyFont="1" applyAlignment="1"/>
    <xf numFmtId="1" fontId="30" fillId="0" borderId="0" xfId="0" applyNumberFormat="1" applyFont="1"/>
    <xf numFmtId="1" fontId="30" fillId="0" borderId="0" xfId="0" applyNumberFormat="1" applyFont="1" applyFill="1"/>
    <xf numFmtId="0" fontId="2" fillId="0" borderId="0" xfId="0" applyFont="1" applyAlignment="1"/>
    <xf numFmtId="0" fontId="4" fillId="0" borderId="0" xfId="0" applyFont="1" applyBorder="1" applyAlignment="1">
      <alignment horizontal="left"/>
    </xf>
    <xf numFmtId="0" fontId="2" fillId="0" borderId="0" xfId="0" applyFont="1" applyBorder="1" applyAlignment="1"/>
    <xf numFmtId="0" fontId="30" fillId="0" borderId="0" xfId="0" applyFont="1" applyAlignment="1"/>
    <xf numFmtId="49" fontId="4" fillId="0" borderId="0" xfId="0" applyNumberFormat="1" applyFont="1" applyFill="1"/>
    <xf numFmtId="1" fontId="2" fillId="0" borderId="0" xfId="0" applyNumberFormat="1" applyFont="1"/>
    <xf numFmtId="0" fontId="30" fillId="0" borderId="0" xfId="0" applyFont="1" applyFill="1" applyAlignment="1"/>
    <xf numFmtId="0" fontId="10" fillId="0" borderId="0" xfId="2" applyFont="1" applyFill="1" applyAlignment="1" applyProtection="1"/>
    <xf numFmtId="22" fontId="10" fillId="0" borderId="0" xfId="0" applyNumberFormat="1" applyFont="1" applyFill="1" applyAlignment="1"/>
    <xf numFmtId="43" fontId="7" fillId="0" borderId="0" xfId="1" quotePrefix="1" applyFont="1" applyFill="1" applyBorder="1" applyAlignment="1">
      <alignment horizontal="center"/>
    </xf>
    <xf numFmtId="43" fontId="10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center"/>
    </xf>
    <xf numFmtId="0" fontId="30" fillId="5" borderId="0" xfId="0" applyFont="1" applyFill="1" applyAlignment="1"/>
    <xf numFmtId="0" fontId="25" fillId="0" borderId="0" xfId="0" applyFont="1" applyFill="1"/>
    <xf numFmtId="0" fontId="25" fillId="0" borderId="0" xfId="0" applyFont="1" applyFill="1" applyAlignment="1"/>
    <xf numFmtId="49" fontId="2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15" fillId="0" borderId="0" xfId="0" applyFont="1" applyFill="1" applyAlignment="1">
      <alignment horizontal="left"/>
    </xf>
    <xf numFmtId="0" fontId="26" fillId="0" borderId="0" xfId="0" applyFont="1" applyAlignment="1"/>
    <xf numFmtId="0" fontId="6" fillId="0" borderId="0" xfId="0" applyFont="1" applyFill="1" applyBorder="1" applyAlignment="1">
      <alignment horizontal="right"/>
    </xf>
    <xf numFmtId="0" fontId="16" fillId="0" borderId="0" xfId="0" applyFont="1" applyAlignment="1">
      <alignment horizontal="left"/>
    </xf>
    <xf numFmtId="0" fontId="18" fillId="10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0" fontId="26" fillId="2" borderId="0" xfId="0" applyFont="1" applyFill="1" applyAlignment="1"/>
    <xf numFmtId="0" fontId="18" fillId="0" borderId="0" xfId="0" applyFont="1"/>
    <xf numFmtId="1" fontId="18" fillId="0" borderId="0" xfId="0" applyNumberFormat="1" applyFont="1"/>
    <xf numFmtId="0" fontId="2" fillId="10" borderId="5" xfId="0" applyFont="1" applyFill="1" applyBorder="1" applyAlignment="1"/>
    <xf numFmtId="43" fontId="7" fillId="10" borderId="5" xfId="1" applyFont="1" applyFill="1" applyBorder="1" applyAlignment="1">
      <alignment horizontal="center"/>
    </xf>
    <xf numFmtId="164" fontId="7" fillId="10" borderId="5" xfId="1" applyNumberFormat="1" applyFont="1" applyFill="1" applyBorder="1" applyAlignment="1">
      <alignment horizontal="center"/>
    </xf>
    <xf numFmtId="43" fontId="3" fillId="10" borderId="5" xfId="1" applyFont="1" applyFill="1" applyBorder="1" applyAlignment="1">
      <alignment horizontal="left"/>
    </xf>
    <xf numFmtId="49" fontId="15" fillId="10" borderId="5" xfId="1" applyNumberFormat="1" applyFont="1" applyFill="1" applyBorder="1" applyAlignment="1">
      <alignment horizontal="left"/>
    </xf>
    <xf numFmtId="1" fontId="7" fillId="10" borderId="5" xfId="1" quotePrefix="1" applyNumberFormat="1" applyFont="1" applyFill="1" applyBorder="1" applyAlignment="1">
      <alignment horizontal="right"/>
    </xf>
    <xf numFmtId="1" fontId="7" fillId="10" borderId="5" xfId="1" applyNumberFormat="1" applyFont="1" applyFill="1" applyBorder="1" applyAlignment="1">
      <alignment horizontal="center"/>
    </xf>
    <xf numFmtId="43" fontId="57" fillId="10" borderId="5" xfId="1" applyFont="1" applyFill="1" applyBorder="1" applyAlignment="1">
      <alignment horizontal="right"/>
    </xf>
    <xf numFmtId="43" fontId="58" fillId="10" borderId="5" xfId="1" applyFont="1" applyFill="1" applyBorder="1" applyAlignment="1">
      <alignment horizontal="center"/>
    </xf>
    <xf numFmtId="43" fontId="7" fillId="10" borderId="5" xfId="1" applyFont="1" applyFill="1" applyBorder="1" applyAlignment="1">
      <alignment horizontal="right"/>
    </xf>
    <xf numFmtId="43" fontId="58" fillId="10" borderId="5" xfId="1" quotePrefix="1" applyFont="1" applyFill="1" applyBorder="1" applyAlignment="1">
      <alignment horizontal="center"/>
    </xf>
    <xf numFmtId="1" fontId="10" fillId="10" borderId="5" xfId="1" applyNumberFormat="1" applyFont="1" applyFill="1" applyBorder="1" applyAlignment="1">
      <alignment horizontal="right"/>
    </xf>
    <xf numFmtId="43" fontId="7" fillId="10" borderId="5" xfId="1" quotePrefix="1" applyFont="1" applyFill="1" applyBorder="1" applyAlignment="1">
      <alignment horizontal="center"/>
    </xf>
    <xf numFmtId="0" fontId="18" fillId="10" borderId="5" xfId="1" quotePrefix="1" applyNumberFormat="1" applyFont="1" applyFill="1" applyBorder="1" applyAlignment="1">
      <alignment horizontal="left"/>
    </xf>
    <xf numFmtId="43" fontId="7" fillId="10" borderId="5" xfId="1" applyFont="1" applyFill="1" applyBorder="1" applyAlignment="1">
      <alignment horizontal="left"/>
    </xf>
    <xf numFmtId="43" fontId="10" fillId="10" borderId="5" xfId="1" applyFont="1" applyFill="1" applyBorder="1" applyAlignment="1"/>
    <xf numFmtId="43" fontId="2" fillId="10" borderId="5" xfId="1" applyFont="1" applyFill="1" applyBorder="1" applyAlignment="1">
      <alignment horizontal="center"/>
    </xf>
    <xf numFmtId="0" fontId="59" fillId="0" borderId="0" xfId="0" applyFont="1" applyFill="1"/>
    <xf numFmtId="1" fontId="59" fillId="0" borderId="0" xfId="0" applyNumberFormat="1" applyFont="1" applyFill="1"/>
    <xf numFmtId="49" fontId="59" fillId="0" borderId="0" xfId="0" applyNumberFormat="1" applyFont="1" applyFill="1"/>
    <xf numFmtId="8" fontId="59" fillId="0" borderId="0" xfId="0" applyNumberFormat="1" applyFont="1" applyFill="1"/>
    <xf numFmtId="1" fontId="4" fillId="0" borderId="0" xfId="0" applyNumberFormat="1" applyFont="1"/>
    <xf numFmtId="1" fontId="32" fillId="0" borderId="0" xfId="0" applyNumberFormat="1" applyFont="1"/>
    <xf numFmtId="1" fontId="4" fillId="0" borderId="0" xfId="0" applyNumberFormat="1" applyFont="1" applyFill="1" applyBorder="1"/>
    <xf numFmtId="0" fontId="10" fillId="5" borderId="0" xfId="0" applyFont="1" applyFill="1" applyAlignment="1">
      <alignment horizontal="right"/>
    </xf>
    <xf numFmtId="0" fontId="4" fillId="5" borderId="0" xfId="0" applyFont="1" applyFill="1" applyAlignment="1">
      <alignment horizontal="right"/>
    </xf>
    <xf numFmtId="49" fontId="7" fillId="10" borderId="5" xfId="1" quotePrefix="1" applyNumberFormat="1" applyFont="1" applyFill="1" applyBorder="1" applyAlignment="1">
      <alignment horizontal="center"/>
    </xf>
    <xf numFmtId="1" fontId="26" fillId="0" borderId="0" xfId="0" applyNumberFormat="1" applyFont="1"/>
    <xf numFmtId="0" fontId="39" fillId="0" borderId="0" xfId="0" applyFont="1"/>
    <xf numFmtId="0" fontId="41" fillId="2" borderId="0" xfId="0" quotePrefix="1" applyFont="1" applyFill="1" applyAlignment="1">
      <alignment horizontal="left"/>
    </xf>
    <xf numFmtId="0" fontId="2" fillId="0" borderId="1" xfId="0" applyFont="1" applyBorder="1"/>
    <xf numFmtId="0" fontId="18" fillId="0" borderId="1" xfId="0" applyFont="1" applyBorder="1"/>
    <xf numFmtId="0" fontId="31" fillId="0" borderId="1" xfId="0" applyFont="1" applyBorder="1"/>
    <xf numFmtId="1" fontId="18" fillId="0" borderId="1" xfId="0" applyNumberFormat="1" applyFont="1" applyBorder="1"/>
    <xf numFmtId="0" fontId="6" fillId="0" borderId="1" xfId="0" applyFont="1" applyBorder="1" applyAlignment="1">
      <alignment horizontal="left"/>
    </xf>
    <xf numFmtId="0" fontId="2" fillId="0" borderId="1" xfId="0" applyFont="1" applyBorder="1" applyAlignment="1"/>
    <xf numFmtId="49" fontId="2" fillId="6" borderId="0" xfId="0" applyNumberFormat="1" applyFont="1" applyFill="1" applyAlignment="1"/>
    <xf numFmtId="164" fontId="2" fillId="6" borderId="0" xfId="0" applyNumberFormat="1" applyFont="1" applyFill="1" applyAlignment="1"/>
    <xf numFmtId="0" fontId="2" fillId="6" borderId="0" xfId="0" applyFont="1" applyFill="1" applyAlignment="1"/>
    <xf numFmtId="43" fontId="50" fillId="6" borderId="0" xfId="1" applyFont="1" applyFill="1" applyBorder="1" applyAlignment="1">
      <alignment horizontal="left"/>
    </xf>
    <xf numFmtId="0" fontId="41" fillId="6" borderId="0" xfId="0" applyFont="1" applyFill="1" applyAlignment="1"/>
    <xf numFmtId="1" fontId="2" fillId="6" borderId="0" xfId="0" applyNumberFormat="1" applyFont="1" applyFill="1" applyAlignment="1"/>
    <xf numFmtId="49" fontId="6" fillId="6" borderId="0" xfId="0" applyNumberFormat="1" applyFont="1" applyFill="1" applyAlignment="1">
      <alignment horizontal="left"/>
    </xf>
    <xf numFmtId="22" fontId="2" fillId="6" borderId="0" xfId="0" applyNumberFormat="1" applyFont="1" applyFill="1" applyAlignment="1"/>
    <xf numFmtId="1" fontId="4" fillId="0" borderId="0" xfId="0" applyNumberFormat="1" applyFont="1" applyFill="1" applyAlignment="1"/>
    <xf numFmtId="49" fontId="2" fillId="0" borderId="0" xfId="0" applyNumberFormat="1" applyFont="1" applyFill="1" applyAlignment="1"/>
    <xf numFmtId="164" fontId="2" fillId="0" borderId="0" xfId="0" applyNumberFormat="1" applyFont="1" applyFill="1" applyAlignment="1"/>
    <xf numFmtId="49" fontId="6" fillId="0" borderId="0" xfId="0" applyNumberFormat="1" applyFont="1" applyFill="1" applyAlignment="1">
      <alignment horizontal="left"/>
    </xf>
    <xf numFmtId="22" fontId="2" fillId="0" borderId="0" xfId="0" applyNumberFormat="1" applyFont="1" applyFill="1" applyAlignment="1"/>
    <xf numFmtId="49" fontId="6" fillId="0" borderId="1" xfId="0" applyNumberFormat="1" applyFont="1" applyFill="1" applyBorder="1" applyAlignment="1"/>
    <xf numFmtId="164" fontId="6" fillId="0" borderId="1" xfId="0" applyNumberFormat="1" applyFont="1" applyFill="1" applyBorder="1" applyAlignment="1"/>
    <xf numFmtId="1" fontId="6" fillId="0" borderId="1" xfId="0" applyNumberFormat="1" applyFont="1" applyFill="1" applyBorder="1" applyAlignment="1"/>
    <xf numFmtId="0" fontId="50" fillId="0" borderId="1" xfId="0" applyFont="1" applyFill="1" applyBorder="1" applyAlignment="1"/>
    <xf numFmtId="49" fontId="6" fillId="0" borderId="1" xfId="0" applyNumberFormat="1" applyFont="1" applyFill="1" applyBorder="1" applyAlignment="1">
      <alignment horizontal="left"/>
    </xf>
    <xf numFmtId="49" fontId="2" fillId="0" borderId="1" xfId="0" applyNumberFormat="1" applyFont="1" applyBorder="1"/>
    <xf numFmtId="8" fontId="2" fillId="0" borderId="1" xfId="0" applyNumberFormat="1" applyFont="1" applyBorder="1"/>
    <xf numFmtId="0" fontId="2" fillId="0" borderId="1" xfId="0" applyFont="1" applyBorder="1" applyAlignment="1">
      <alignment horizontal="right"/>
    </xf>
    <xf numFmtId="2" fontId="2" fillId="0" borderId="1" xfId="0" applyNumberFormat="1" applyFont="1" applyBorder="1"/>
    <xf numFmtId="1" fontId="4" fillId="0" borderId="1" xfId="0" applyNumberFormat="1" applyFont="1" applyFill="1" applyBorder="1" applyAlignment="1"/>
    <xf numFmtId="49" fontId="2" fillId="0" borderId="1" xfId="0" applyNumberFormat="1" applyFont="1" applyFill="1" applyBorder="1" applyAlignment="1"/>
    <xf numFmtId="164" fontId="2" fillId="0" borderId="1" xfId="0" applyNumberFormat="1" applyFont="1" applyFill="1" applyBorder="1" applyAlignment="1"/>
    <xf numFmtId="22" fontId="2" fillId="0" borderId="1" xfId="0" applyNumberFormat="1" applyFont="1" applyFill="1" applyBorder="1" applyAlignment="1"/>
    <xf numFmtId="43" fontId="7" fillId="8" borderId="0" xfId="1" applyFont="1" applyFill="1" applyBorder="1" applyAlignment="1">
      <alignment horizontal="center"/>
    </xf>
    <xf numFmtId="164" fontId="2" fillId="8" borderId="0" xfId="0" applyNumberFormat="1" applyFont="1" applyFill="1" applyBorder="1" applyAlignment="1"/>
    <xf numFmtId="0" fontId="2" fillId="8" borderId="0" xfId="0" applyFont="1" applyFill="1" applyBorder="1" applyAlignment="1"/>
    <xf numFmtId="43" fontId="16" fillId="8" borderId="0" xfId="1" applyFont="1" applyFill="1" applyBorder="1" applyAlignment="1">
      <alignment horizontal="left"/>
    </xf>
    <xf numFmtId="49" fontId="7" fillId="8" borderId="0" xfId="1" quotePrefix="1" applyNumberFormat="1" applyFont="1" applyFill="1" applyBorder="1" applyAlignment="1">
      <alignment horizontal="center"/>
    </xf>
    <xf numFmtId="43" fontId="7" fillId="8" borderId="0" xfId="1" quotePrefix="1" applyFont="1" applyFill="1" applyBorder="1" applyAlignment="1">
      <alignment horizontal="center"/>
    </xf>
    <xf numFmtId="1" fontId="7" fillId="8" borderId="0" xfId="1" quotePrefix="1" applyNumberFormat="1" applyFont="1" applyFill="1" applyBorder="1" applyAlignment="1">
      <alignment horizontal="center"/>
    </xf>
    <xf numFmtId="1" fontId="7" fillId="8" borderId="0" xfId="1" applyNumberFormat="1" applyFont="1" applyFill="1" applyBorder="1" applyAlignment="1">
      <alignment horizontal="center"/>
    </xf>
    <xf numFmtId="43" fontId="57" fillId="8" borderId="0" xfId="1" applyFont="1" applyFill="1" applyBorder="1" applyAlignment="1">
      <alignment horizontal="center"/>
    </xf>
    <xf numFmtId="43" fontId="7" fillId="8" borderId="0" xfId="1" applyFont="1" applyFill="1" applyBorder="1" applyAlignment="1">
      <alignment horizontal="right"/>
    </xf>
    <xf numFmtId="43" fontId="2" fillId="8" borderId="0" xfId="1" applyFont="1" applyFill="1" applyBorder="1" applyAlignment="1">
      <alignment horizontal="center"/>
    </xf>
    <xf numFmtId="43" fontId="58" fillId="8" borderId="0" xfId="1" applyFont="1" applyFill="1" applyBorder="1" applyAlignment="1">
      <alignment horizontal="center"/>
    </xf>
    <xf numFmtId="43" fontId="24" fillId="8" borderId="0" xfId="1" applyFont="1" applyFill="1" applyBorder="1" applyAlignment="1">
      <alignment horizontal="center"/>
    </xf>
    <xf numFmtId="1" fontId="4" fillId="8" borderId="0" xfId="1" applyNumberFormat="1" applyFont="1" applyFill="1" applyBorder="1" applyAlignment="1">
      <alignment horizontal="center"/>
    </xf>
    <xf numFmtId="43" fontId="7" fillId="8" borderId="0" xfId="1" applyFont="1" applyFill="1" applyBorder="1" applyAlignment="1">
      <alignment horizontal="left"/>
    </xf>
    <xf numFmtId="43" fontId="10" fillId="8" borderId="0" xfId="1" applyFont="1" applyFill="1" applyBorder="1" applyAlignment="1"/>
    <xf numFmtId="164" fontId="2" fillId="0" borderId="0" xfId="0" applyNumberFormat="1" applyFont="1"/>
    <xf numFmtId="49" fontId="6" fillId="0" borderId="0" xfId="0" applyNumberFormat="1" applyFont="1" applyAlignment="1">
      <alignment horizontal="left"/>
    </xf>
    <xf numFmtId="43" fontId="7" fillId="4" borderId="0" xfId="1" applyFont="1" applyFill="1" applyBorder="1" applyAlignment="1">
      <alignment horizontal="center"/>
    </xf>
    <xf numFmtId="164" fontId="2" fillId="4" borderId="0" xfId="0" applyNumberFormat="1" applyFont="1" applyFill="1" applyBorder="1" applyAlignment="1"/>
    <xf numFmtId="43" fontId="3" fillId="4" borderId="0" xfId="1" applyFont="1" applyFill="1" applyBorder="1" applyAlignment="1">
      <alignment horizontal="left"/>
    </xf>
    <xf numFmtId="49" fontId="7" fillId="4" borderId="0" xfId="1" quotePrefix="1" applyNumberFormat="1" applyFont="1" applyFill="1" applyBorder="1" applyAlignment="1">
      <alignment horizontal="center"/>
    </xf>
    <xf numFmtId="43" fontId="7" fillId="4" borderId="0" xfId="1" quotePrefix="1" applyFont="1" applyFill="1" applyBorder="1" applyAlignment="1">
      <alignment horizontal="center"/>
    </xf>
    <xf numFmtId="1" fontId="7" fillId="4" borderId="0" xfId="1" quotePrefix="1" applyNumberFormat="1" applyFont="1" applyFill="1" applyBorder="1" applyAlignment="1">
      <alignment horizontal="center"/>
    </xf>
    <xf numFmtId="1" fontId="7" fillId="4" borderId="0" xfId="1" applyNumberFormat="1" applyFont="1" applyFill="1" applyBorder="1" applyAlignment="1">
      <alignment horizontal="center"/>
    </xf>
    <xf numFmtId="43" fontId="57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right"/>
    </xf>
    <xf numFmtId="43" fontId="2" fillId="4" borderId="0" xfId="1" applyFont="1" applyFill="1" applyBorder="1" applyAlignment="1">
      <alignment horizontal="center"/>
    </xf>
    <xf numFmtId="43" fontId="58" fillId="4" borderId="0" xfId="1" applyFont="1" applyFill="1" applyBorder="1" applyAlignment="1">
      <alignment horizontal="center"/>
    </xf>
    <xf numFmtId="43" fontId="24" fillId="4" borderId="0" xfId="1" applyFont="1" applyFill="1" applyBorder="1" applyAlignment="1">
      <alignment horizontal="center"/>
    </xf>
    <xf numFmtId="43" fontId="7" fillId="4" borderId="0" xfId="1" applyFont="1" applyFill="1" applyBorder="1" applyAlignment="1">
      <alignment horizontal="left"/>
    </xf>
    <xf numFmtId="43" fontId="10" fillId="4" borderId="0" xfId="1" applyFont="1" applyFill="1" applyBorder="1" applyAlignment="1"/>
    <xf numFmtId="49" fontId="4" fillId="0" borderId="0" xfId="0" applyNumberFormat="1" applyFont="1" applyAlignment="1">
      <alignment horizontal="left"/>
    </xf>
    <xf numFmtId="43" fontId="10" fillId="0" borderId="0" xfId="1" applyFont="1" applyFill="1" applyBorder="1" applyAlignment="1"/>
    <xf numFmtId="0" fontId="4" fillId="0" borderId="1" xfId="0" applyFont="1" applyFill="1" applyBorder="1" applyAlignment="1">
      <alignment horizontal="right"/>
    </xf>
    <xf numFmtId="43" fontId="7" fillId="12" borderId="12" xfId="1" applyFont="1" applyFill="1" applyBorder="1" applyAlignment="1">
      <alignment horizontal="center"/>
    </xf>
    <xf numFmtId="164" fontId="2" fillId="12" borderId="12" xfId="0" applyNumberFormat="1" applyFont="1" applyFill="1" applyBorder="1"/>
    <xf numFmtId="0" fontId="2" fillId="12" borderId="12" xfId="0" applyFont="1" applyFill="1" applyBorder="1" applyAlignment="1"/>
    <xf numFmtId="43" fontId="17" fillId="12" borderId="12" xfId="1" applyFont="1" applyFill="1" applyBorder="1" applyAlignment="1">
      <alignment horizontal="left"/>
    </xf>
    <xf numFmtId="49" fontId="7" fillId="12" borderId="12" xfId="1" quotePrefix="1" applyNumberFormat="1" applyFont="1" applyFill="1" applyBorder="1" applyAlignment="1">
      <alignment horizontal="center"/>
    </xf>
    <xf numFmtId="43" fontId="7" fillId="12" borderId="12" xfId="1" quotePrefix="1" applyFont="1" applyFill="1" applyBorder="1" applyAlignment="1">
      <alignment horizontal="center"/>
    </xf>
    <xf numFmtId="1" fontId="7" fillId="12" borderId="12" xfId="1" quotePrefix="1" applyNumberFormat="1" applyFont="1" applyFill="1" applyBorder="1" applyAlignment="1">
      <alignment horizontal="right"/>
    </xf>
    <xf numFmtId="1" fontId="7" fillId="12" borderId="12" xfId="1" applyNumberFormat="1" applyFont="1" applyFill="1" applyBorder="1" applyAlignment="1">
      <alignment horizontal="center"/>
    </xf>
    <xf numFmtId="43" fontId="57" fillId="12" borderId="12" xfId="1" applyFont="1" applyFill="1" applyBorder="1" applyAlignment="1">
      <alignment horizontal="center"/>
    </xf>
    <xf numFmtId="43" fontId="7" fillId="12" borderId="12" xfId="1" applyFont="1" applyFill="1" applyBorder="1" applyAlignment="1">
      <alignment horizontal="right"/>
    </xf>
    <xf numFmtId="43" fontId="58" fillId="12" borderId="12" xfId="1" applyFont="1" applyFill="1" applyBorder="1" applyAlignment="1">
      <alignment horizontal="center"/>
    </xf>
    <xf numFmtId="43" fontId="58" fillId="12" borderId="12" xfId="1" quotePrefix="1" applyFont="1" applyFill="1" applyBorder="1" applyAlignment="1">
      <alignment horizontal="center"/>
    </xf>
    <xf numFmtId="1" fontId="10" fillId="12" borderId="12" xfId="1" applyNumberFormat="1" applyFont="1" applyFill="1" applyBorder="1" applyAlignment="1">
      <alignment horizontal="left"/>
    </xf>
    <xf numFmtId="43" fontId="7" fillId="12" borderId="12" xfId="1" applyFont="1" applyFill="1" applyBorder="1" applyAlignment="1">
      <alignment horizontal="left"/>
    </xf>
    <xf numFmtId="43" fontId="10" fillId="12" borderId="12" xfId="1" applyFont="1" applyFill="1" applyBorder="1" applyAlignment="1"/>
    <xf numFmtId="43" fontId="2" fillId="12" borderId="12" xfId="1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49" fontId="6" fillId="0" borderId="0" xfId="0" applyNumberFormat="1" applyFont="1"/>
    <xf numFmtId="0" fontId="50" fillId="0" borderId="0" xfId="0" applyFont="1"/>
    <xf numFmtId="1" fontId="50" fillId="0" borderId="0" xfId="0" applyNumberFormat="1" applyFont="1"/>
    <xf numFmtId="0" fontId="6" fillId="0" borderId="0" xfId="0" applyFont="1" applyAlignment="1">
      <alignment horizontal="right"/>
    </xf>
    <xf numFmtId="0" fontId="6" fillId="0" borderId="1" xfId="0" applyFont="1" applyBorder="1"/>
    <xf numFmtId="1" fontId="6" fillId="0" borderId="1" xfId="0" applyNumberFormat="1" applyFont="1" applyBorder="1"/>
    <xf numFmtId="1" fontId="2" fillId="5" borderId="0" xfId="0" applyNumberFormat="1" applyFont="1" applyFill="1"/>
    <xf numFmtId="0" fontId="46" fillId="5" borderId="0" xfId="0" quotePrefix="1" applyFont="1" applyFill="1" applyAlignment="1">
      <alignment horizontal="left"/>
    </xf>
    <xf numFmtId="0" fontId="2" fillId="5" borderId="0" xfId="0" applyFont="1" applyFill="1" applyAlignment="1"/>
    <xf numFmtId="0" fontId="18" fillId="5" borderId="0" xfId="0" applyFont="1" applyFill="1" applyAlignment="1">
      <alignment horizontal="left"/>
    </xf>
    <xf numFmtId="43" fontId="10" fillId="13" borderId="5" xfId="1" applyFont="1" applyFill="1" applyBorder="1" applyAlignment="1">
      <alignment horizontal="center"/>
    </xf>
    <xf numFmtId="0" fontId="30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46" fillId="0" borderId="0" xfId="0" quotePrefix="1" applyFont="1" applyFill="1"/>
    <xf numFmtId="43" fontId="10" fillId="10" borderId="5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43" fontId="10" fillId="8" borderId="0" xfId="1" applyFont="1" applyFill="1" applyBorder="1" applyAlignment="1">
      <alignment horizontal="center"/>
    </xf>
    <xf numFmtId="43" fontId="10" fillId="4" borderId="0" xfId="1" applyFont="1" applyFill="1" applyBorder="1" applyAlignment="1">
      <alignment horizontal="center"/>
    </xf>
    <xf numFmtId="43" fontId="10" fillId="12" borderId="12" xfId="1" applyFont="1" applyFill="1" applyBorder="1" applyAlignment="1">
      <alignment horizontal="center"/>
    </xf>
    <xf numFmtId="0" fontId="10" fillId="6" borderId="0" xfId="0" applyFont="1" applyFill="1"/>
    <xf numFmtId="49" fontId="10" fillId="6" borderId="0" xfId="0" applyNumberFormat="1" applyFont="1" applyFill="1"/>
    <xf numFmtId="8" fontId="10" fillId="6" borderId="0" xfId="0" applyNumberFormat="1" applyFont="1" applyFill="1"/>
    <xf numFmtId="0" fontId="30" fillId="6" borderId="0" xfId="0" applyFont="1" applyFill="1"/>
    <xf numFmtId="0" fontId="0" fillId="6" borderId="0" xfId="0" applyFill="1"/>
    <xf numFmtId="0" fontId="46" fillId="0" borderId="0" xfId="0" applyFont="1" applyFill="1" applyAlignment="1">
      <alignment horizontal="left"/>
    </xf>
    <xf numFmtId="0" fontId="31" fillId="0" borderId="0" xfId="0" quotePrefix="1" applyFont="1" applyFill="1"/>
    <xf numFmtId="8" fontId="15" fillId="0" borderId="0" xfId="0" applyNumberFormat="1" applyFont="1"/>
    <xf numFmtId="0" fontId="6" fillId="5" borderId="0" xfId="0" applyFont="1" applyFill="1" applyAlignment="1">
      <alignment horizontal="left"/>
    </xf>
    <xf numFmtId="0" fontId="18" fillId="11" borderId="0" xfId="0" applyFont="1" applyFill="1"/>
    <xf numFmtId="0" fontId="18" fillId="6" borderId="0" xfId="0" applyFont="1" applyFill="1" applyAlignment="1">
      <alignment horizontal="left"/>
    </xf>
    <xf numFmtId="0" fontId="15" fillId="4" borderId="0" xfId="0" applyFont="1" applyFill="1"/>
    <xf numFmtId="0" fontId="18" fillId="4" borderId="0" xfId="0" applyFont="1" applyFill="1"/>
    <xf numFmtId="0" fontId="2" fillId="4" borderId="0" xfId="0" applyFont="1" applyFill="1" applyAlignment="1">
      <alignment horizontal="center"/>
    </xf>
    <xf numFmtId="0" fontId="16" fillId="14" borderId="0" xfId="0" applyFont="1" applyFill="1" applyAlignment="1">
      <alignment horizontal="left"/>
    </xf>
    <xf numFmtId="0" fontId="18" fillId="5" borderId="0" xfId="0" applyFont="1" applyFill="1"/>
    <xf numFmtId="0" fontId="6" fillId="13" borderId="0" xfId="0" applyFont="1" applyFill="1" applyBorder="1"/>
    <xf numFmtId="0" fontId="2" fillId="13" borderId="0" xfId="0" applyFont="1" applyFill="1" applyBorder="1"/>
    <xf numFmtId="0" fontId="31" fillId="13" borderId="0" xfId="0" applyFont="1" applyFill="1" applyBorder="1"/>
    <xf numFmtId="1" fontId="6" fillId="13" borderId="0" xfId="0" applyNumberFormat="1" applyFont="1" applyFill="1" applyBorder="1"/>
    <xf numFmtId="0" fontId="6" fillId="13" borderId="0" xfId="0" applyFont="1" applyFill="1" applyBorder="1" applyAlignment="1">
      <alignment horizontal="left"/>
    </xf>
    <xf numFmtId="0" fontId="2" fillId="13" borderId="0" xfId="0" applyFont="1" applyFill="1" applyBorder="1" applyAlignment="1">
      <alignment horizontal="center"/>
    </xf>
    <xf numFmtId="0" fontId="14" fillId="14" borderId="0" xfId="0" applyFont="1" applyFill="1"/>
    <xf numFmtId="0" fontId="2" fillId="14" borderId="0" xfId="0" applyFont="1" applyFill="1"/>
    <xf numFmtId="1" fontId="2" fillId="14" borderId="0" xfId="0" applyNumberFormat="1" applyFont="1" applyFill="1"/>
    <xf numFmtId="0" fontId="6" fillId="14" borderId="0" xfId="0" applyFont="1" applyFill="1" applyAlignment="1">
      <alignment horizontal="left"/>
    </xf>
    <xf numFmtId="0" fontId="2" fillId="14" borderId="0" xfId="0" applyFont="1" applyFill="1" applyAlignment="1">
      <alignment horizontal="center"/>
    </xf>
    <xf numFmtId="0" fontId="10" fillId="0" borderId="0" xfId="0" applyFont="1" applyBorder="1" applyAlignment="1">
      <alignment horizontal="left"/>
    </xf>
    <xf numFmtId="0" fontId="26" fillId="11" borderId="0" xfId="0" applyFont="1" applyFill="1"/>
    <xf numFmtId="0" fontId="49" fillId="0" borderId="0" xfId="0" applyFont="1" applyFill="1"/>
    <xf numFmtId="0" fontId="60" fillId="0" borderId="0" xfId="0" applyFont="1" applyFill="1" applyAlignment="1">
      <alignment horizontal="left"/>
    </xf>
    <xf numFmtId="1" fontId="31" fillId="0" borderId="0" xfId="0" applyNumberFormat="1" applyFont="1" applyFill="1" applyBorder="1"/>
    <xf numFmtId="49" fontId="13" fillId="0" borderId="0" xfId="0" applyNumberFormat="1" applyFont="1" applyFill="1" applyBorder="1"/>
    <xf numFmtId="8" fontId="13" fillId="0" borderId="0" xfId="0" applyNumberFormat="1" applyFont="1" applyFill="1" applyBorder="1"/>
    <xf numFmtId="0" fontId="13" fillId="0" borderId="0" xfId="0" applyFont="1" applyFill="1" applyBorder="1" applyAlignment="1">
      <alignment horizontal="center"/>
    </xf>
    <xf numFmtId="0" fontId="61" fillId="0" borderId="0" xfId="0" applyFont="1"/>
    <xf numFmtId="0" fontId="61" fillId="0" borderId="0" xfId="0" applyFont="1" applyAlignment="1">
      <alignment horizontal="center"/>
    </xf>
    <xf numFmtId="1" fontId="61" fillId="0" borderId="0" xfId="0" applyNumberFormat="1" applyFont="1"/>
    <xf numFmtId="49" fontId="61" fillId="0" borderId="0" xfId="0" applyNumberFormat="1" applyFont="1"/>
    <xf numFmtId="8" fontId="61" fillId="0" borderId="0" xfId="0" applyNumberFormat="1" applyFont="1"/>
    <xf numFmtId="0" fontId="61" fillId="0" borderId="0" xfId="0" applyFont="1" applyFill="1"/>
    <xf numFmtId="0" fontId="61" fillId="0" borderId="0" xfId="0" applyFont="1" applyFill="1" applyAlignment="1">
      <alignment horizontal="center"/>
    </xf>
    <xf numFmtId="0" fontId="62" fillId="0" borderId="0" xfId="0" applyFont="1"/>
    <xf numFmtId="0" fontId="63" fillId="0" borderId="0" xfId="0" applyFont="1" applyFill="1" applyAlignment="1">
      <alignment horizontal="left"/>
    </xf>
    <xf numFmtId="0" fontId="4" fillId="6" borderId="0" xfId="0" applyFont="1" applyFill="1"/>
    <xf numFmtId="1" fontId="10" fillId="6" borderId="0" xfId="0" applyNumberFormat="1" applyFont="1" applyFill="1"/>
    <xf numFmtId="0" fontId="4" fillId="6" borderId="0" xfId="0" applyFont="1" applyFill="1" applyAlignment="1">
      <alignment horizontal="left"/>
    </xf>
    <xf numFmtId="0" fontId="10" fillId="6" borderId="0" xfId="0" applyFont="1" applyFill="1" applyAlignment="1">
      <alignment horizontal="center"/>
    </xf>
    <xf numFmtId="0" fontId="30" fillId="0" borderId="0" xfId="0" applyFont="1" applyAlignment="1">
      <alignment horizontal="left"/>
    </xf>
    <xf numFmtId="0" fontId="10" fillId="0" borderId="0" xfId="0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1" fontId="31" fillId="0" borderId="0" xfId="0" applyNumberFormat="1" applyFont="1" applyFill="1"/>
    <xf numFmtId="0" fontId="13" fillId="0" borderId="0" xfId="0" applyFont="1" applyFill="1" applyAlignment="1">
      <alignment horizontal="center"/>
    </xf>
    <xf numFmtId="43" fontId="7" fillId="0" borderId="0" xfId="1" applyFont="1" applyFill="1" applyBorder="1" applyAlignment="1">
      <alignment horizontal="left"/>
    </xf>
    <xf numFmtId="43" fontId="26" fillId="0" borderId="0" xfId="1" applyFont="1" applyFill="1" applyBorder="1" applyAlignment="1">
      <alignment horizontal="center"/>
    </xf>
    <xf numFmtId="43" fontId="2" fillId="0" borderId="0" xfId="1" applyFont="1" applyFill="1" applyBorder="1" applyAlignment="1">
      <alignment horizontal="center"/>
    </xf>
    <xf numFmtId="1" fontId="15" fillId="0" borderId="0" xfId="0" applyNumberFormat="1" applyFont="1"/>
    <xf numFmtId="0" fontId="42" fillId="0" borderId="0" xfId="0" applyFont="1" applyFill="1"/>
    <xf numFmtId="0" fontId="39" fillId="0" borderId="0" xfId="0" applyFont="1" applyFill="1" applyAlignment="1">
      <alignment horizontal="center"/>
    </xf>
    <xf numFmtId="1" fontId="32" fillId="0" borderId="0" xfId="0" applyNumberFormat="1" applyFont="1" applyFill="1"/>
    <xf numFmtId="0" fontId="4" fillId="11" borderId="0" xfId="0" applyFont="1" applyFill="1"/>
    <xf numFmtId="1" fontId="13" fillId="0" borderId="0" xfId="0" applyNumberFormat="1" applyFont="1" applyFill="1"/>
    <xf numFmtId="0" fontId="13" fillId="0" borderId="0" xfId="0" applyFont="1" applyAlignment="1">
      <alignment horizontal="center"/>
    </xf>
    <xf numFmtId="0" fontId="64" fillId="0" borderId="0" xfId="0" applyFont="1"/>
    <xf numFmtId="1" fontId="13" fillId="0" borderId="0" xfId="0" applyNumberFormat="1" applyFont="1"/>
    <xf numFmtId="49" fontId="13" fillId="0" borderId="0" xfId="0" applyNumberFormat="1" applyFont="1"/>
    <xf numFmtId="8" fontId="13" fillId="0" borderId="0" xfId="0" applyNumberFormat="1" applyFont="1"/>
    <xf numFmtId="0" fontId="64" fillId="0" borderId="0" xfId="0" applyFont="1" applyAlignment="1">
      <alignment horizontal="center"/>
    </xf>
    <xf numFmtId="0" fontId="36" fillId="0" borderId="0" xfId="0" applyFont="1" applyAlignment="1">
      <alignment horizontal="right"/>
    </xf>
    <xf numFmtId="49" fontId="36" fillId="0" borderId="0" xfId="0" applyNumberFormat="1" applyFont="1"/>
    <xf numFmtId="0" fontId="36" fillId="0" borderId="0" xfId="0" applyFont="1"/>
    <xf numFmtId="0" fontId="6" fillId="4" borderId="0" xfId="0" applyFont="1" applyFill="1" applyAlignment="1">
      <alignment horizontal="right"/>
    </xf>
    <xf numFmtId="43" fontId="10" fillId="13" borderId="5" xfId="1" applyFont="1" applyFill="1" applyBorder="1" applyAlignment="1">
      <alignment horizontal="right"/>
    </xf>
    <xf numFmtId="0" fontId="4" fillId="0" borderId="0" xfId="0" applyFont="1" applyBorder="1"/>
    <xf numFmtId="0" fontId="46" fillId="0" borderId="0" xfId="0" applyFont="1" applyFill="1"/>
    <xf numFmtId="49" fontId="15" fillId="0" borderId="0" xfId="0" applyNumberFormat="1" applyFont="1"/>
    <xf numFmtId="0" fontId="46" fillId="0" borderId="0" xfId="0" applyFont="1"/>
    <xf numFmtId="0" fontId="15" fillId="0" borderId="0" xfId="2" applyFont="1" applyFill="1" applyAlignment="1" applyProtection="1"/>
    <xf numFmtId="43" fontId="10" fillId="10" borderId="5" xfId="1" applyFont="1" applyFill="1" applyBorder="1" applyAlignment="1">
      <alignment horizontal="right"/>
    </xf>
    <xf numFmtId="0" fontId="6" fillId="0" borderId="0" xfId="0" applyFont="1" applyFill="1" applyBorder="1"/>
    <xf numFmtId="0" fontId="46" fillId="0" borderId="0" xfId="0" applyFont="1" applyFill="1" applyBorder="1"/>
    <xf numFmtId="49" fontId="6" fillId="6" borderId="0" xfId="0" applyNumberFormat="1" applyFont="1" applyFill="1" applyAlignment="1"/>
    <xf numFmtId="0" fontId="4" fillId="0" borderId="0" xfId="0" applyFont="1" applyFill="1" applyAlignment="1"/>
    <xf numFmtId="49" fontId="6" fillId="0" borderId="0" xfId="0" applyNumberFormat="1" applyFont="1" applyFill="1" applyAlignment="1"/>
    <xf numFmtId="0" fontId="4" fillId="0" borderId="1" xfId="0" applyFont="1" applyFill="1" applyBorder="1" applyAlignment="1"/>
    <xf numFmtId="49" fontId="4" fillId="0" borderId="0" xfId="0" applyNumberFormat="1" applyFont="1"/>
    <xf numFmtId="43" fontId="10" fillId="12" borderId="12" xfId="1" applyFont="1" applyFill="1" applyBorder="1" applyAlignment="1">
      <alignment horizontal="left"/>
    </xf>
    <xf numFmtId="0" fontId="2" fillId="8" borderId="0" xfId="0" applyFont="1" applyFill="1" applyAlignment="1">
      <alignment horizontal="left"/>
    </xf>
    <xf numFmtId="0" fontId="16" fillId="0" borderId="0" xfId="0" applyFont="1"/>
    <xf numFmtId="0" fontId="2" fillId="12" borderId="0" xfId="0" applyFont="1" applyFill="1"/>
    <xf numFmtId="49" fontId="2" fillId="12" borderId="0" xfId="0" applyNumberFormat="1" applyFont="1" applyFill="1"/>
    <xf numFmtId="8" fontId="2" fillId="12" borderId="0" xfId="0" applyNumberFormat="1" applyFont="1" applyFill="1"/>
    <xf numFmtId="0" fontId="0" fillId="12" borderId="0" xfId="0" applyFill="1"/>
    <xf numFmtId="0" fontId="6" fillId="14" borderId="0" xfId="0" applyFont="1" applyFill="1"/>
    <xf numFmtId="0" fontId="2" fillId="5" borderId="1" xfId="0" applyFont="1" applyFill="1" applyBorder="1" applyAlignment="1"/>
    <xf numFmtId="43" fontId="7" fillId="5" borderId="1" xfId="1" applyFont="1" applyFill="1" applyBorder="1" applyAlignment="1">
      <alignment horizontal="center"/>
    </xf>
    <xf numFmtId="164" fontId="7" fillId="5" borderId="1" xfId="1" applyNumberFormat="1" applyFont="1" applyFill="1" applyBorder="1" applyAlignment="1">
      <alignment horizontal="center"/>
    </xf>
    <xf numFmtId="43" fontId="3" fillId="5" borderId="1" xfId="1" applyFont="1" applyFill="1" applyBorder="1" applyAlignment="1">
      <alignment horizontal="left"/>
    </xf>
    <xf numFmtId="49" fontId="7" fillId="5" borderId="1" xfId="1" quotePrefix="1" applyNumberFormat="1" applyFont="1" applyFill="1" applyBorder="1" applyAlignment="1">
      <alignment horizontal="center"/>
    </xf>
    <xf numFmtId="43" fontId="7" fillId="5" borderId="1" xfId="1" quotePrefix="1" applyFont="1" applyFill="1" applyBorder="1" applyAlignment="1">
      <alignment horizontal="center"/>
    </xf>
    <xf numFmtId="1" fontId="7" fillId="5" borderId="1" xfId="1" quotePrefix="1" applyNumberFormat="1" applyFont="1" applyFill="1" applyBorder="1" applyAlignment="1">
      <alignment horizontal="right"/>
    </xf>
    <xf numFmtId="1" fontId="7" fillId="5" borderId="1" xfId="1" applyNumberFormat="1" applyFont="1" applyFill="1" applyBorder="1" applyAlignment="1">
      <alignment horizontal="center"/>
    </xf>
    <xf numFmtId="43" fontId="57" fillId="5" borderId="1" xfId="1" applyFont="1" applyFill="1" applyBorder="1" applyAlignment="1">
      <alignment horizontal="right"/>
    </xf>
    <xf numFmtId="43" fontId="58" fillId="5" borderId="1" xfId="1" applyFont="1" applyFill="1" applyBorder="1" applyAlignment="1">
      <alignment horizontal="center"/>
    </xf>
    <xf numFmtId="43" fontId="7" fillId="5" borderId="1" xfId="1" applyFont="1" applyFill="1" applyBorder="1" applyAlignment="1">
      <alignment horizontal="right"/>
    </xf>
    <xf numFmtId="43" fontId="58" fillId="5" borderId="1" xfId="1" quotePrefix="1" applyFont="1" applyFill="1" applyBorder="1" applyAlignment="1">
      <alignment horizontal="center"/>
    </xf>
    <xf numFmtId="43" fontId="10" fillId="5" borderId="1" xfId="1" applyFont="1" applyFill="1" applyBorder="1" applyAlignment="1">
      <alignment horizontal="right"/>
    </xf>
    <xf numFmtId="0" fontId="18" fillId="5" borderId="1" xfId="1" quotePrefix="1" applyNumberFormat="1" applyFont="1" applyFill="1" applyBorder="1" applyAlignment="1">
      <alignment horizontal="left"/>
    </xf>
    <xf numFmtId="43" fontId="7" fillId="5" borderId="1" xfId="1" applyFont="1" applyFill="1" applyBorder="1" applyAlignment="1">
      <alignment horizontal="left"/>
    </xf>
    <xf numFmtId="43" fontId="2" fillId="5" borderId="1" xfId="1" applyFont="1" applyFill="1" applyBorder="1" applyAlignment="1">
      <alignment horizontal="center"/>
    </xf>
    <xf numFmtId="0" fontId="2" fillId="13" borderId="13" xfId="0" applyFont="1" applyFill="1" applyBorder="1" applyAlignment="1"/>
    <xf numFmtId="43" fontId="7" fillId="13" borderId="13" xfId="1" applyFont="1" applyFill="1" applyBorder="1" applyAlignment="1">
      <alignment horizontal="center"/>
    </xf>
    <xf numFmtId="164" fontId="7" fillId="13" borderId="13" xfId="1" applyNumberFormat="1" applyFont="1" applyFill="1" applyBorder="1" applyAlignment="1">
      <alignment horizontal="center"/>
    </xf>
    <xf numFmtId="43" fontId="3" fillId="13" borderId="13" xfId="1" applyFont="1" applyFill="1" applyBorder="1" applyAlignment="1">
      <alignment horizontal="left"/>
    </xf>
    <xf numFmtId="49" fontId="7" fillId="13" borderId="13" xfId="1" quotePrefix="1" applyNumberFormat="1" applyFont="1" applyFill="1" applyBorder="1" applyAlignment="1">
      <alignment horizontal="center"/>
    </xf>
    <xf numFmtId="43" fontId="7" fillId="13" borderId="13" xfId="1" quotePrefix="1" applyFont="1" applyFill="1" applyBorder="1" applyAlignment="1">
      <alignment horizontal="center"/>
    </xf>
    <xf numFmtId="1" fontId="7" fillId="13" borderId="13" xfId="1" quotePrefix="1" applyNumberFormat="1" applyFont="1" applyFill="1" applyBorder="1" applyAlignment="1">
      <alignment horizontal="right"/>
    </xf>
    <xf numFmtId="1" fontId="7" fillId="13" borderId="13" xfId="1" applyNumberFormat="1" applyFont="1" applyFill="1" applyBorder="1" applyAlignment="1">
      <alignment horizontal="center"/>
    </xf>
    <xf numFmtId="43" fontId="57" fillId="13" borderId="13" xfId="1" applyFont="1" applyFill="1" applyBorder="1" applyAlignment="1">
      <alignment horizontal="right"/>
    </xf>
    <xf numFmtId="43" fontId="58" fillId="13" borderId="13" xfId="1" applyFont="1" applyFill="1" applyBorder="1" applyAlignment="1">
      <alignment horizontal="center"/>
    </xf>
    <xf numFmtId="43" fontId="7" fillId="13" borderId="13" xfId="1" applyFont="1" applyFill="1" applyBorder="1" applyAlignment="1">
      <alignment horizontal="right"/>
    </xf>
    <xf numFmtId="43" fontId="58" fillId="13" borderId="13" xfId="1" quotePrefix="1" applyFont="1" applyFill="1" applyBorder="1" applyAlignment="1">
      <alignment horizontal="center"/>
    </xf>
    <xf numFmtId="43" fontId="10" fillId="13" borderId="13" xfId="1" applyFont="1" applyFill="1" applyBorder="1" applyAlignment="1">
      <alignment horizontal="right"/>
    </xf>
    <xf numFmtId="0" fontId="18" fillId="13" borderId="13" xfId="1" quotePrefix="1" applyNumberFormat="1" applyFont="1" applyFill="1" applyBorder="1" applyAlignment="1">
      <alignment horizontal="left"/>
    </xf>
    <xf numFmtId="43" fontId="7" fillId="13" borderId="13" xfId="1" applyFont="1" applyFill="1" applyBorder="1" applyAlignment="1">
      <alignment horizontal="left"/>
    </xf>
    <xf numFmtId="43" fontId="2" fillId="13" borderId="13" xfId="1" applyFont="1" applyFill="1" applyBorder="1" applyAlignment="1">
      <alignment horizontal="center"/>
    </xf>
    <xf numFmtId="164" fontId="7" fillId="0" borderId="0" xfId="1" applyNumberFormat="1" applyFont="1" applyFill="1" applyBorder="1" applyAlignment="1">
      <alignment horizontal="center"/>
    </xf>
    <xf numFmtId="43" fontId="3" fillId="0" borderId="0" xfId="1" applyFont="1" applyFill="1" applyBorder="1" applyAlignment="1">
      <alignment horizontal="left"/>
    </xf>
    <xf numFmtId="49" fontId="7" fillId="0" borderId="0" xfId="1" quotePrefix="1" applyNumberFormat="1" applyFont="1" applyFill="1" applyBorder="1" applyAlignment="1">
      <alignment horizontal="center"/>
    </xf>
    <xf numFmtId="1" fontId="7" fillId="0" borderId="0" xfId="1" quotePrefix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center"/>
    </xf>
    <xf numFmtId="43" fontId="57" fillId="0" borderId="0" xfId="1" applyFont="1" applyFill="1" applyBorder="1" applyAlignment="1">
      <alignment horizontal="right"/>
    </xf>
    <xf numFmtId="43" fontId="58" fillId="0" borderId="0" xfId="1" applyFont="1" applyFill="1" applyBorder="1" applyAlignment="1">
      <alignment horizontal="center"/>
    </xf>
    <xf numFmtId="43" fontId="7" fillId="0" borderId="0" xfId="1" applyFont="1" applyFill="1" applyBorder="1" applyAlignment="1">
      <alignment horizontal="right"/>
    </xf>
    <xf numFmtId="1" fontId="58" fillId="0" borderId="0" xfId="1" quotePrefix="1" applyNumberFormat="1" applyFont="1" applyFill="1" applyBorder="1" applyAlignment="1">
      <alignment horizontal="center"/>
    </xf>
    <xf numFmtId="1" fontId="58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right"/>
    </xf>
    <xf numFmtId="0" fontId="18" fillId="0" borderId="0" xfId="1" quotePrefix="1" applyNumberFormat="1" applyFont="1" applyFill="1" applyBorder="1" applyAlignment="1">
      <alignment horizontal="left"/>
    </xf>
    <xf numFmtId="0" fontId="2" fillId="10" borderId="13" xfId="0" applyFont="1" applyFill="1" applyBorder="1" applyAlignment="1"/>
    <xf numFmtId="43" fontId="7" fillId="10" borderId="13" xfId="1" applyFont="1" applyFill="1" applyBorder="1" applyAlignment="1">
      <alignment horizontal="center"/>
    </xf>
    <xf numFmtId="164" fontId="7" fillId="10" borderId="13" xfId="1" applyNumberFormat="1" applyFont="1" applyFill="1" applyBorder="1" applyAlignment="1">
      <alignment horizontal="center"/>
    </xf>
    <xf numFmtId="43" fontId="3" fillId="10" borderId="13" xfId="1" applyFont="1" applyFill="1" applyBorder="1" applyAlignment="1">
      <alignment horizontal="left"/>
    </xf>
    <xf numFmtId="49" fontId="7" fillId="10" borderId="13" xfId="1" quotePrefix="1" applyNumberFormat="1" applyFont="1" applyFill="1" applyBorder="1" applyAlignment="1">
      <alignment horizontal="center"/>
    </xf>
    <xf numFmtId="43" fontId="7" fillId="10" borderId="13" xfId="1" quotePrefix="1" applyFont="1" applyFill="1" applyBorder="1" applyAlignment="1">
      <alignment horizontal="center"/>
    </xf>
    <xf numFmtId="1" fontId="7" fillId="10" borderId="13" xfId="1" quotePrefix="1" applyNumberFormat="1" applyFont="1" applyFill="1" applyBorder="1" applyAlignment="1">
      <alignment horizontal="right"/>
    </xf>
    <xf numFmtId="1" fontId="7" fillId="10" borderId="13" xfId="1" applyNumberFormat="1" applyFont="1" applyFill="1" applyBorder="1" applyAlignment="1">
      <alignment horizontal="center"/>
    </xf>
    <xf numFmtId="43" fontId="57" fillId="10" borderId="13" xfId="1" applyFont="1" applyFill="1" applyBorder="1" applyAlignment="1">
      <alignment horizontal="right"/>
    </xf>
    <xf numFmtId="43" fontId="58" fillId="10" borderId="13" xfId="1" applyFont="1" applyFill="1" applyBorder="1" applyAlignment="1">
      <alignment horizontal="center"/>
    </xf>
    <xf numFmtId="43" fontId="7" fillId="10" borderId="13" xfId="1" applyFont="1" applyFill="1" applyBorder="1" applyAlignment="1">
      <alignment horizontal="right"/>
    </xf>
    <xf numFmtId="43" fontId="58" fillId="10" borderId="13" xfId="1" quotePrefix="1" applyFont="1" applyFill="1" applyBorder="1" applyAlignment="1">
      <alignment horizontal="center"/>
    </xf>
    <xf numFmtId="43" fontId="10" fillId="10" borderId="13" xfId="1" applyFont="1" applyFill="1" applyBorder="1" applyAlignment="1">
      <alignment horizontal="right"/>
    </xf>
    <xf numFmtId="0" fontId="18" fillId="10" borderId="13" xfId="1" quotePrefix="1" applyNumberFormat="1" applyFont="1" applyFill="1" applyBorder="1" applyAlignment="1">
      <alignment horizontal="left"/>
    </xf>
    <xf numFmtId="43" fontId="7" fillId="10" borderId="13" xfId="1" applyFont="1" applyFill="1" applyBorder="1" applyAlignment="1">
      <alignment horizontal="left"/>
    </xf>
    <xf numFmtId="43" fontId="2" fillId="10" borderId="13" xfId="1" applyFont="1" applyFill="1" applyBorder="1" applyAlignment="1">
      <alignment horizontal="center"/>
    </xf>
    <xf numFmtId="37" fontId="58" fillId="0" borderId="0" xfId="1" quotePrefix="1" applyNumberFormat="1" applyFont="1" applyFill="1" applyBorder="1" applyAlignment="1">
      <alignment horizontal="center"/>
    </xf>
    <xf numFmtId="37" fontId="4" fillId="0" borderId="0" xfId="1" applyNumberFormat="1" applyFont="1" applyFill="1" applyBorder="1" applyAlignment="1">
      <alignment horizontal="right"/>
    </xf>
    <xf numFmtId="0" fontId="2" fillId="10" borderId="1" xfId="0" applyFont="1" applyFill="1" applyBorder="1" applyAlignment="1"/>
    <xf numFmtId="43" fontId="7" fillId="10" borderId="1" xfId="1" applyFont="1" applyFill="1" applyBorder="1" applyAlignment="1">
      <alignment horizontal="center"/>
    </xf>
    <xf numFmtId="164" fontId="7" fillId="10" borderId="1" xfId="1" applyNumberFormat="1" applyFont="1" applyFill="1" applyBorder="1" applyAlignment="1">
      <alignment horizontal="center"/>
    </xf>
    <xf numFmtId="43" fontId="3" fillId="10" borderId="1" xfId="1" applyFont="1" applyFill="1" applyBorder="1" applyAlignment="1">
      <alignment horizontal="left"/>
    </xf>
    <xf numFmtId="49" fontId="7" fillId="10" borderId="1" xfId="1" quotePrefix="1" applyNumberFormat="1" applyFont="1" applyFill="1" applyBorder="1" applyAlignment="1">
      <alignment horizontal="center"/>
    </xf>
    <xf numFmtId="43" fontId="7" fillId="10" borderId="1" xfId="1" quotePrefix="1" applyFont="1" applyFill="1" applyBorder="1" applyAlignment="1">
      <alignment horizontal="center"/>
    </xf>
    <xf numFmtId="1" fontId="7" fillId="10" borderId="1" xfId="1" quotePrefix="1" applyNumberFormat="1" applyFont="1" applyFill="1" applyBorder="1" applyAlignment="1">
      <alignment horizontal="right"/>
    </xf>
    <xf numFmtId="1" fontId="7" fillId="10" borderId="1" xfId="1" applyNumberFormat="1" applyFont="1" applyFill="1" applyBorder="1" applyAlignment="1">
      <alignment horizontal="center"/>
    </xf>
    <xf numFmtId="43" fontId="57" fillId="10" borderId="1" xfId="1" applyFont="1" applyFill="1" applyBorder="1" applyAlignment="1">
      <alignment horizontal="right"/>
    </xf>
    <xf numFmtId="43" fontId="58" fillId="10" borderId="1" xfId="1" applyFont="1" applyFill="1" applyBorder="1" applyAlignment="1">
      <alignment horizontal="center"/>
    </xf>
    <xf numFmtId="43" fontId="7" fillId="10" borderId="1" xfId="1" applyFont="1" applyFill="1" applyBorder="1" applyAlignment="1">
      <alignment horizontal="right"/>
    </xf>
    <xf numFmtId="43" fontId="58" fillId="10" borderId="1" xfId="1" quotePrefix="1" applyFont="1" applyFill="1" applyBorder="1" applyAlignment="1">
      <alignment horizontal="center"/>
    </xf>
    <xf numFmtId="43" fontId="10" fillId="10" borderId="1" xfId="1" applyFont="1" applyFill="1" applyBorder="1" applyAlignment="1">
      <alignment horizontal="right"/>
    </xf>
    <xf numFmtId="0" fontId="18" fillId="10" borderId="1" xfId="1" quotePrefix="1" applyNumberFormat="1" applyFont="1" applyFill="1" applyBorder="1" applyAlignment="1">
      <alignment horizontal="left"/>
    </xf>
    <xf numFmtId="43" fontId="7" fillId="10" borderId="1" xfId="1" applyFont="1" applyFill="1" applyBorder="1" applyAlignment="1">
      <alignment horizontal="left"/>
    </xf>
    <xf numFmtId="43" fontId="2" fillId="10" borderId="1" xfId="1" applyFont="1" applyFill="1" applyBorder="1" applyAlignment="1">
      <alignment horizontal="center"/>
    </xf>
    <xf numFmtId="0" fontId="6" fillId="0" borderId="0" xfId="0" applyFont="1" applyBorder="1"/>
    <xf numFmtId="0" fontId="31" fillId="0" borderId="0" xfId="0" applyFont="1" applyBorder="1"/>
    <xf numFmtId="0" fontId="10" fillId="12" borderId="0" xfId="0" applyFont="1" applyFill="1" applyAlignment="1">
      <alignment horizontal="right"/>
    </xf>
    <xf numFmtId="0" fontId="10" fillId="12" borderId="0" xfId="0" applyFont="1" applyFill="1"/>
    <xf numFmtId="49" fontId="10" fillId="12" borderId="0" xfId="0" applyNumberFormat="1" applyFont="1" applyFill="1"/>
    <xf numFmtId="0" fontId="4" fillId="12" borderId="0" xfId="0" applyFont="1" applyFill="1"/>
    <xf numFmtId="8" fontId="10" fillId="12" borderId="0" xfId="0" applyNumberFormat="1" applyFont="1" applyFill="1"/>
    <xf numFmtId="0" fontId="6" fillId="12" borderId="0" xfId="0" applyFont="1" applyFill="1"/>
    <xf numFmtId="0" fontId="10" fillId="0" borderId="1" xfId="0" applyFont="1" applyBorder="1" applyAlignment="1">
      <alignment horizontal="right"/>
    </xf>
    <xf numFmtId="0" fontId="26" fillId="0" borderId="0" xfId="0" applyFont="1" applyAlignment="1">
      <alignment horizontal="right"/>
    </xf>
    <xf numFmtId="0" fontId="46" fillId="2" borderId="0" xfId="0" applyFont="1" applyFill="1"/>
    <xf numFmtId="0" fontId="65" fillId="0" borderId="0" xfId="0" applyFont="1" applyFill="1"/>
    <xf numFmtId="49" fontId="65" fillId="0" borderId="0" xfId="0" applyNumberFormat="1" applyFont="1" applyFill="1"/>
    <xf numFmtId="8" fontId="65" fillId="0" borderId="0" xfId="0" applyNumberFormat="1" applyFont="1" applyFill="1"/>
    <xf numFmtId="0" fontId="31" fillId="0" borderId="0" xfId="0" applyFont="1" applyFill="1" applyBorder="1"/>
    <xf numFmtId="49" fontId="46" fillId="2" borderId="0" xfId="0" applyNumberFormat="1" applyFont="1" applyFill="1"/>
    <xf numFmtId="0" fontId="15" fillId="4" borderId="0" xfId="0" applyFont="1" applyFill="1" applyAlignment="1">
      <alignment horizontal="right"/>
    </xf>
    <xf numFmtId="0" fontId="66" fillId="0" borderId="0" xfId="0" applyFont="1"/>
    <xf numFmtId="0" fontId="67" fillId="0" borderId="0" xfId="0" applyFont="1"/>
    <xf numFmtId="0" fontId="66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863"/>
  <sheetViews>
    <sheetView topLeftCell="D1" zoomScale="80" zoomScaleNormal="80" workbookViewId="0">
      <selection activeCell="T22" sqref="T22"/>
    </sheetView>
  </sheetViews>
  <sheetFormatPr defaultRowHeight="12" customHeight="1" x14ac:dyDescent="0.2"/>
  <cols>
    <col min="1" max="1" width="6.140625" style="1" customWidth="1"/>
    <col min="2" max="2" width="6.7109375" style="1" customWidth="1"/>
    <col min="3" max="3" width="10.85546875" style="1" customWidth="1"/>
    <col min="4" max="4" width="7.42578125" style="1" customWidth="1"/>
    <col min="5" max="5" width="15.8554687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8554687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2" customHeight="1" x14ac:dyDescent="0.2">
      <c r="C1" s="2">
        <v>37256</v>
      </c>
      <c r="I1" s="441"/>
      <c r="S1" s="437"/>
    </row>
    <row r="2" spans="1:41" s="15" customFormat="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16" t="s">
        <v>794</v>
      </c>
      <c r="F3" s="22" t="s">
        <v>763</v>
      </c>
      <c r="G3" s="1" t="s">
        <v>764</v>
      </c>
      <c r="H3" s="275">
        <v>1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1</v>
      </c>
      <c r="Q3" s="444" t="s">
        <v>1279</v>
      </c>
      <c r="R3" s="445">
        <v>0</v>
      </c>
      <c r="S3" s="47" t="s">
        <v>1280</v>
      </c>
      <c r="T3" s="446">
        <v>39896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16" t="s">
        <v>794</v>
      </c>
      <c r="F5" s="47" t="s">
        <v>946</v>
      </c>
      <c r="G5" s="46" t="s">
        <v>764</v>
      </c>
      <c r="H5" s="448">
        <v>1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1</v>
      </c>
      <c r="Q5" s="444" t="s">
        <v>1279</v>
      </c>
      <c r="R5" s="445">
        <v>0</v>
      </c>
      <c r="S5" s="47" t="s">
        <v>1280</v>
      </c>
      <c r="T5" s="446">
        <v>39896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</row>
    <row r="7" spans="1:41" s="201" customFormat="1" ht="12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1284</v>
      </c>
      <c r="J7" s="239" t="s">
        <v>732</v>
      </c>
      <c r="K7" s="5" t="s">
        <v>1285</v>
      </c>
      <c r="L7" s="457" t="s">
        <v>1286</v>
      </c>
      <c r="M7" s="201" t="s">
        <v>943</v>
      </c>
      <c r="N7" s="458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459">
        <v>39838</v>
      </c>
      <c r="V7" s="195" t="s">
        <v>1031</v>
      </c>
    </row>
    <row r="8" spans="1:41" s="195" customFormat="1" ht="12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1284</v>
      </c>
      <c r="J8" s="239" t="s">
        <v>732</v>
      </c>
      <c r="K8" s="5" t="s">
        <v>1285</v>
      </c>
      <c r="L8" s="457" t="s">
        <v>1286</v>
      </c>
      <c r="M8" s="201" t="s">
        <v>943</v>
      </c>
      <c r="N8" s="458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459">
        <v>39838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23</v>
      </c>
      <c r="I9" s="463" t="s">
        <v>1291</v>
      </c>
      <c r="J9" s="464" t="s">
        <v>732</v>
      </c>
      <c r="K9" s="465" t="s">
        <v>1285</v>
      </c>
      <c r="L9" s="466" t="s">
        <v>1292</v>
      </c>
      <c r="M9" s="61" t="s">
        <v>1077</v>
      </c>
      <c r="N9" s="458" t="s">
        <v>732</v>
      </c>
      <c r="O9" s="61" t="s">
        <v>1293</v>
      </c>
      <c r="P9" s="146">
        <v>23</v>
      </c>
      <c r="Q9" s="467" t="s">
        <v>1279</v>
      </c>
      <c r="R9" s="189">
        <v>894104.1</v>
      </c>
      <c r="S9" s="468">
        <v>894104.1</v>
      </c>
      <c r="T9" s="459">
        <v>39840</v>
      </c>
      <c r="U9" s="61" t="s">
        <v>1210</v>
      </c>
      <c r="V9" s="195" t="s">
        <v>1031</v>
      </c>
      <c r="X9" s="61"/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25</v>
      </c>
      <c r="I10" s="463" t="s">
        <v>1294</v>
      </c>
      <c r="J10" s="464" t="s">
        <v>732</v>
      </c>
      <c r="K10" s="465" t="s">
        <v>1170</v>
      </c>
      <c r="L10" s="466" t="s">
        <v>1295</v>
      </c>
      <c r="M10" s="201" t="s">
        <v>905</v>
      </c>
      <c r="N10" s="458" t="s">
        <v>732</v>
      </c>
      <c r="O10" s="189" t="s">
        <v>1296</v>
      </c>
      <c r="P10" s="201">
        <v>25</v>
      </c>
      <c r="Q10" s="203" t="s">
        <v>762</v>
      </c>
      <c r="R10" s="194">
        <v>311</v>
      </c>
      <c r="S10" s="203" t="s">
        <v>906</v>
      </c>
      <c r="T10" s="193" t="s">
        <v>1297</v>
      </c>
      <c r="V10" s="195" t="s">
        <v>1031</v>
      </c>
      <c r="W10" s="61"/>
      <c r="X10" s="61" t="s">
        <v>921</v>
      </c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ht="12" customHeight="1" x14ac:dyDescent="0.2">
      <c r="A11" s="460" t="s">
        <v>1015</v>
      </c>
      <c r="B11" s="460" t="s">
        <v>1168</v>
      </c>
      <c r="C11" s="461" t="s">
        <v>1289</v>
      </c>
      <c r="D11" s="462">
        <v>0</v>
      </c>
      <c r="E11" s="461" t="s">
        <v>1290</v>
      </c>
      <c r="F11" s="461" t="s">
        <v>763</v>
      </c>
      <c r="G11" s="460" t="s">
        <v>764</v>
      </c>
      <c r="H11" s="460">
        <v>25</v>
      </c>
      <c r="I11" s="465" t="s">
        <v>1298</v>
      </c>
      <c r="J11" s="464" t="s">
        <v>732</v>
      </c>
      <c r="K11" s="465" t="s">
        <v>1285</v>
      </c>
      <c r="L11" s="466" t="s">
        <v>1299</v>
      </c>
      <c r="M11" s="469" t="s">
        <v>1077</v>
      </c>
      <c r="N11" s="1" t="s">
        <v>732</v>
      </c>
      <c r="O11" s="61" t="s">
        <v>1293</v>
      </c>
      <c r="P11" s="146">
        <v>25</v>
      </c>
      <c r="Q11" s="467" t="s">
        <v>1279</v>
      </c>
      <c r="R11" s="470">
        <v>0</v>
      </c>
      <c r="S11" s="468">
        <v>894104.1</v>
      </c>
      <c r="T11" s="471" t="s">
        <v>1300</v>
      </c>
      <c r="U11" s="61" t="s">
        <v>1210</v>
      </c>
      <c r="V11" s="195" t="s">
        <v>1031</v>
      </c>
      <c r="X11" s="61"/>
      <c r="Y11" s="189"/>
      <c r="Z11" s="189"/>
      <c r="AA11" s="61"/>
      <c r="AB11" s="189"/>
      <c r="AC11" s="189"/>
      <c r="AD11" s="189"/>
    </row>
    <row r="12" spans="1:41" ht="12" customHeight="1" x14ac:dyDescent="0.2">
      <c r="A12" s="460" t="s">
        <v>1015</v>
      </c>
      <c r="B12" s="460" t="s">
        <v>1168</v>
      </c>
      <c r="C12" s="461" t="s">
        <v>1301</v>
      </c>
      <c r="D12" s="462">
        <v>222</v>
      </c>
      <c r="E12" s="461" t="s">
        <v>762</v>
      </c>
      <c r="F12" s="461" t="s">
        <v>763</v>
      </c>
      <c r="G12" s="460" t="s">
        <v>764</v>
      </c>
      <c r="H12" s="460">
        <v>25</v>
      </c>
      <c r="I12" s="472" t="s">
        <v>1008</v>
      </c>
      <c r="J12" s="464" t="s">
        <v>732</v>
      </c>
      <c r="K12" s="465" t="s">
        <v>805</v>
      </c>
      <c r="L12" s="466" t="s">
        <v>1295</v>
      </c>
      <c r="M12" s="469" t="s">
        <v>1077</v>
      </c>
      <c r="N12" s="1" t="s">
        <v>732</v>
      </c>
      <c r="O12" s="61" t="s">
        <v>1293</v>
      </c>
      <c r="P12" s="146">
        <v>25</v>
      </c>
      <c r="Q12" s="467" t="s">
        <v>1279</v>
      </c>
      <c r="R12" s="470">
        <v>0</v>
      </c>
      <c r="S12" s="468">
        <v>894104.1</v>
      </c>
      <c r="T12" s="316">
        <v>39873</v>
      </c>
      <c r="U12" s="61" t="s">
        <v>1210</v>
      </c>
      <c r="V12" s="195" t="s">
        <v>1031</v>
      </c>
      <c r="X12" s="61"/>
      <c r="Y12" s="189"/>
      <c r="Z12" s="189"/>
      <c r="AA12" s="61"/>
      <c r="AB12" s="189"/>
      <c r="AC12" s="189"/>
      <c r="AD12" s="189"/>
    </row>
    <row r="13" spans="1:41" s="201" customFormat="1" ht="12" customHeight="1" x14ac:dyDescent="0.2">
      <c r="A13" s="195"/>
      <c r="B13" s="195"/>
      <c r="C13" s="270"/>
      <c r="D13" s="274"/>
      <c r="E13" s="270"/>
      <c r="F13" s="270"/>
      <c r="G13" s="195"/>
      <c r="H13" s="273"/>
      <c r="I13" s="338"/>
      <c r="J13" s="473"/>
      <c r="K13" s="338"/>
      <c r="L13" s="270" t="s">
        <v>734</v>
      </c>
      <c r="M13" s="195"/>
      <c r="N13" s="458"/>
      <c r="O13" s="195"/>
      <c r="P13" s="273"/>
      <c r="Q13" s="270"/>
      <c r="R13" s="274"/>
      <c r="S13" s="270"/>
      <c r="T13" s="438"/>
      <c r="U13" s="195"/>
      <c r="V13" s="195"/>
      <c r="W13" s="195"/>
      <c r="X13" s="195"/>
      <c r="AB13" s="433"/>
    </row>
    <row r="14" spans="1:41" s="477" customFormat="1" ht="12" customHeight="1" thickBot="1" x14ac:dyDescent="0.25">
      <c r="A14" s="474"/>
      <c r="B14" s="474"/>
      <c r="C14" s="190"/>
      <c r="D14" s="474"/>
      <c r="E14" s="474"/>
      <c r="F14" s="474"/>
      <c r="G14" s="474"/>
      <c r="H14" s="474">
        <f>SUM(H7:H13)</f>
        <v>148</v>
      </c>
      <c r="I14" s="475"/>
      <c r="J14" s="476"/>
      <c r="K14" s="474"/>
      <c r="M14" s="477">
        <f>H14-P14</f>
        <v>0</v>
      </c>
      <c r="N14" s="478"/>
      <c r="P14" s="477">
        <f>SUM(P7:P12)</f>
        <v>148</v>
      </c>
      <c r="T14" s="479"/>
      <c r="AB14" s="480"/>
    </row>
    <row r="15" spans="1:41" s="481" customFormat="1" ht="12" customHeight="1" x14ac:dyDescent="0.2">
      <c r="A15" s="77" t="s">
        <v>1015</v>
      </c>
      <c r="B15" s="77" t="s">
        <v>760</v>
      </c>
      <c r="C15" s="148" t="s">
        <v>983</v>
      </c>
      <c r="D15" s="149">
        <v>225</v>
      </c>
      <c r="E15" s="148" t="s">
        <v>762</v>
      </c>
      <c r="F15" s="148" t="s">
        <v>946</v>
      </c>
      <c r="G15" s="77" t="s">
        <v>764</v>
      </c>
      <c r="H15" s="87">
        <v>0</v>
      </c>
      <c r="I15" s="150" t="s">
        <v>1302</v>
      </c>
      <c r="J15" s="7"/>
      <c r="K15" s="150" t="s">
        <v>984</v>
      </c>
      <c r="N15" s="482"/>
      <c r="T15" s="483"/>
      <c r="AB15" s="484"/>
    </row>
    <row r="16" spans="1:41" s="481" customFormat="1" ht="12" customHeight="1" x14ac:dyDescent="0.2">
      <c r="A16" s="77" t="s">
        <v>1015</v>
      </c>
      <c r="B16" s="77" t="s">
        <v>760</v>
      </c>
      <c r="C16" s="148" t="s">
        <v>983</v>
      </c>
      <c r="D16" s="149">
        <v>225</v>
      </c>
      <c r="E16" s="148" t="s">
        <v>762</v>
      </c>
      <c r="F16" s="148" t="s">
        <v>946</v>
      </c>
      <c r="G16" s="77" t="s">
        <v>764</v>
      </c>
      <c r="H16" s="87">
        <v>0</v>
      </c>
      <c r="I16" s="150" t="s">
        <v>1302</v>
      </c>
      <c r="J16" s="7"/>
      <c r="K16" s="150" t="s">
        <v>984</v>
      </c>
      <c r="N16" s="482"/>
      <c r="T16" s="483"/>
      <c r="AB16" s="484"/>
    </row>
    <row r="17" spans="1:36" s="481" customFormat="1" ht="12" customHeight="1" x14ac:dyDescent="0.2">
      <c r="A17" s="485"/>
      <c r="B17" s="485"/>
      <c r="C17" s="190"/>
      <c r="D17" s="485"/>
      <c r="E17" s="485"/>
      <c r="F17" s="485"/>
      <c r="G17" s="485"/>
      <c r="H17" s="485"/>
      <c r="I17" s="486"/>
      <c r="J17" s="487"/>
      <c r="K17" s="485"/>
      <c r="M17" s="77" t="s">
        <v>943</v>
      </c>
      <c r="N17" s="77"/>
      <c r="O17" s="77" t="s">
        <v>1303</v>
      </c>
      <c r="P17" s="87">
        <v>0</v>
      </c>
      <c r="Q17" s="148" t="s">
        <v>794</v>
      </c>
      <c r="R17" s="149">
        <v>47.15</v>
      </c>
      <c r="S17" s="148" t="s">
        <v>944</v>
      </c>
      <c r="T17" s="488" t="s">
        <v>1304</v>
      </c>
      <c r="U17" s="77" t="s">
        <v>1183</v>
      </c>
      <c r="AB17" s="484"/>
    </row>
    <row r="18" spans="1:36" s="481" customFormat="1" ht="12" customHeight="1" x14ac:dyDescent="0.2">
      <c r="A18" s="485"/>
      <c r="B18" s="485"/>
      <c r="C18" s="190"/>
      <c r="D18" s="485"/>
      <c r="E18" s="485"/>
      <c r="F18" s="485"/>
      <c r="G18" s="485"/>
      <c r="H18" s="485"/>
      <c r="I18" s="486"/>
      <c r="J18" s="487"/>
      <c r="K18" s="485"/>
      <c r="N18" s="482"/>
      <c r="O18" s="147" t="s">
        <v>1305</v>
      </c>
      <c r="T18" s="483"/>
      <c r="AB18" s="484"/>
    </row>
    <row r="19" spans="1:36" s="15" customFormat="1" ht="12" customHeight="1" x14ac:dyDescent="0.2">
      <c r="A19" s="1"/>
      <c r="B19" s="1"/>
      <c r="C19" s="456" t="s">
        <v>994</v>
      </c>
      <c r="D19" s="1"/>
      <c r="E19" s="1"/>
      <c r="F19" s="1"/>
      <c r="G19" s="1"/>
      <c r="H19" s="1"/>
      <c r="I19" s="5"/>
      <c r="J19" s="442"/>
      <c r="K19" s="1"/>
      <c r="N19" s="239"/>
      <c r="T19" s="489"/>
      <c r="AB19" s="490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1306</v>
      </c>
      <c r="D20" s="462">
        <v>69.5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1004</v>
      </c>
      <c r="J20" s="491" t="s">
        <v>732</v>
      </c>
      <c r="K20" s="465" t="s">
        <v>805</v>
      </c>
      <c r="L20" s="466" t="s">
        <v>1307</v>
      </c>
      <c r="M20" s="195" t="s">
        <v>943</v>
      </c>
      <c r="N20" s="417" t="s">
        <v>732</v>
      </c>
      <c r="O20" s="61" t="s">
        <v>1308</v>
      </c>
      <c r="P20" s="79">
        <v>25</v>
      </c>
      <c r="Q20" s="203" t="s">
        <v>794</v>
      </c>
      <c r="R20" s="274">
        <v>47.15</v>
      </c>
      <c r="S20" s="270" t="s">
        <v>944</v>
      </c>
      <c r="T20" s="316" t="s">
        <v>1309</v>
      </c>
      <c r="U20" s="61" t="s">
        <v>1310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38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44" t="s">
        <v>1311</v>
      </c>
      <c r="J21" s="442" t="s">
        <v>732</v>
      </c>
      <c r="K21" s="18" t="s">
        <v>1285</v>
      </c>
      <c r="L21" s="457" t="s">
        <v>1312</v>
      </c>
      <c r="M21" s="195" t="s">
        <v>805</v>
      </c>
      <c r="N21" s="195" t="s">
        <v>732</v>
      </c>
      <c r="O21" s="61" t="s">
        <v>1313</v>
      </c>
      <c r="P21" s="195">
        <v>25</v>
      </c>
      <c r="Q21" s="203" t="s">
        <v>762</v>
      </c>
      <c r="R21" s="274">
        <v>42.75</v>
      </c>
      <c r="S21" s="270" t="s">
        <v>952</v>
      </c>
      <c r="T21" s="217" t="s">
        <v>1221</v>
      </c>
      <c r="V21" s="195" t="s">
        <v>1031</v>
      </c>
      <c r="AJ21" s="1"/>
    </row>
    <row r="22" spans="1:36" s="195" customFormat="1" ht="12" customHeight="1" x14ac:dyDescent="0.2">
      <c r="A22" s="1" t="s">
        <v>1015</v>
      </c>
      <c r="B22" s="38" t="s">
        <v>1281</v>
      </c>
      <c r="C22" s="16" t="s">
        <v>1282</v>
      </c>
      <c r="D22" s="17">
        <v>0</v>
      </c>
      <c r="E22" s="16" t="s">
        <v>1283</v>
      </c>
      <c r="F22" s="22" t="s">
        <v>946</v>
      </c>
      <c r="G22" s="15" t="s">
        <v>764</v>
      </c>
      <c r="H22" s="15">
        <v>25</v>
      </c>
      <c r="I22" s="144" t="s">
        <v>1314</v>
      </c>
      <c r="J22" s="442" t="s">
        <v>732</v>
      </c>
      <c r="K22" s="18" t="s">
        <v>1285</v>
      </c>
      <c r="L22" s="457" t="s">
        <v>1312</v>
      </c>
      <c r="M22" s="195" t="s">
        <v>805</v>
      </c>
      <c r="N22" s="195" t="s">
        <v>732</v>
      </c>
      <c r="O22" s="195" t="s">
        <v>1315</v>
      </c>
      <c r="P22" s="195">
        <v>25</v>
      </c>
      <c r="Q22" s="203" t="s">
        <v>762</v>
      </c>
      <c r="R22" s="274">
        <v>43</v>
      </c>
      <c r="S22" s="270" t="s">
        <v>953</v>
      </c>
      <c r="T22" s="217" t="s">
        <v>1221</v>
      </c>
      <c r="V22" s="195" t="s">
        <v>1031</v>
      </c>
      <c r="AJ22" s="1"/>
    </row>
    <row r="23" spans="1:36" s="195" customFormat="1" ht="12" customHeight="1" x14ac:dyDescent="0.2">
      <c r="A23" s="1" t="s">
        <v>1015</v>
      </c>
      <c r="B23" s="38" t="s">
        <v>1281</v>
      </c>
      <c r="C23" s="16" t="s">
        <v>1282</v>
      </c>
      <c r="D23" s="17">
        <v>0</v>
      </c>
      <c r="E23" s="16" t="s">
        <v>1283</v>
      </c>
      <c r="F23" s="22" t="s">
        <v>946</v>
      </c>
      <c r="G23" s="15" t="s">
        <v>764</v>
      </c>
      <c r="H23" s="15">
        <v>25</v>
      </c>
      <c r="I23" s="144" t="s">
        <v>1316</v>
      </c>
      <c r="J23" s="442" t="s">
        <v>732</v>
      </c>
      <c r="K23" s="18" t="s">
        <v>1285</v>
      </c>
      <c r="L23" s="457" t="s">
        <v>1312</v>
      </c>
      <c r="M23" s="195" t="s">
        <v>805</v>
      </c>
      <c r="N23" s="195" t="s">
        <v>732</v>
      </c>
      <c r="O23" s="195" t="s">
        <v>1315</v>
      </c>
      <c r="P23" s="195">
        <v>25</v>
      </c>
      <c r="Q23" s="203" t="s">
        <v>762</v>
      </c>
      <c r="R23" s="274">
        <v>43</v>
      </c>
      <c r="S23" s="270" t="s">
        <v>953</v>
      </c>
      <c r="T23" s="217" t="s">
        <v>1221</v>
      </c>
      <c r="V23" s="195" t="s">
        <v>1031</v>
      </c>
      <c r="AJ23" s="1"/>
    </row>
    <row r="24" spans="1:36" s="195" customFormat="1" ht="12" customHeight="1" x14ac:dyDescent="0.2">
      <c r="A24" s="460" t="s">
        <v>1015</v>
      </c>
      <c r="B24" s="460" t="s">
        <v>1168</v>
      </c>
      <c r="C24" s="461" t="s">
        <v>1230</v>
      </c>
      <c r="D24" s="462">
        <v>44.9</v>
      </c>
      <c r="E24" s="461" t="s">
        <v>762</v>
      </c>
      <c r="F24" s="461" t="s">
        <v>946</v>
      </c>
      <c r="G24" s="460" t="s">
        <v>764</v>
      </c>
      <c r="H24" s="492">
        <v>19</v>
      </c>
      <c r="I24" s="465" t="s">
        <v>1231</v>
      </c>
      <c r="J24" s="442" t="s">
        <v>732</v>
      </c>
      <c r="K24" s="465" t="s">
        <v>805</v>
      </c>
      <c r="L24" s="466" t="s">
        <v>1295</v>
      </c>
      <c r="M24" s="61" t="s">
        <v>1077</v>
      </c>
      <c r="N24" s="195" t="s">
        <v>732</v>
      </c>
      <c r="O24" s="61" t="s">
        <v>1293</v>
      </c>
      <c r="P24" s="87">
        <v>19</v>
      </c>
      <c r="Q24" s="467" t="s">
        <v>1279</v>
      </c>
      <c r="R24" s="470">
        <v>0</v>
      </c>
      <c r="S24" s="467" t="s">
        <v>1317</v>
      </c>
      <c r="T24" s="316" t="s">
        <v>1318</v>
      </c>
      <c r="U24" s="61" t="s">
        <v>1210</v>
      </c>
      <c r="V24" s="195" t="s">
        <v>1031</v>
      </c>
      <c r="W24" s="61"/>
      <c r="X24" s="61" t="s">
        <v>1181</v>
      </c>
      <c r="Y24" s="39">
        <v>882046.1</v>
      </c>
      <c r="Z24" s="189" t="s">
        <v>1215</v>
      </c>
      <c r="AC24" s="189" t="s">
        <v>1216</v>
      </c>
      <c r="AJ24" s="1"/>
    </row>
    <row r="25" spans="1:36" s="195" customFormat="1" ht="12" customHeight="1" x14ac:dyDescent="0.2">
      <c r="A25" s="460" t="s">
        <v>1015</v>
      </c>
      <c r="B25" s="460" t="s">
        <v>1168</v>
      </c>
      <c r="C25" s="461" t="s">
        <v>1230</v>
      </c>
      <c r="D25" s="493">
        <v>44.9</v>
      </c>
      <c r="E25" s="461" t="s">
        <v>762</v>
      </c>
      <c r="F25" s="461" t="s">
        <v>946</v>
      </c>
      <c r="G25" s="460" t="s">
        <v>764</v>
      </c>
      <c r="H25" s="460">
        <v>25</v>
      </c>
      <c r="I25" s="465" t="s">
        <v>1231</v>
      </c>
      <c r="J25" s="442" t="s">
        <v>732</v>
      </c>
      <c r="K25" s="465" t="s">
        <v>805</v>
      </c>
      <c r="L25" s="466" t="s">
        <v>1295</v>
      </c>
      <c r="M25" s="195" t="s">
        <v>805</v>
      </c>
      <c r="N25" s="195" t="s">
        <v>732</v>
      </c>
      <c r="O25" s="1" t="s">
        <v>1534</v>
      </c>
      <c r="P25" s="195">
        <v>25</v>
      </c>
      <c r="Q25" s="203" t="s">
        <v>762</v>
      </c>
      <c r="R25" s="274">
        <v>27.25</v>
      </c>
      <c r="S25" s="270" t="s">
        <v>951</v>
      </c>
      <c r="T25" s="317" t="s">
        <v>1319</v>
      </c>
      <c r="U25" s="61" t="s">
        <v>1320</v>
      </c>
      <c r="V25" s="195" t="s">
        <v>1031</v>
      </c>
      <c r="AJ25" s="1"/>
    </row>
    <row r="26" spans="1:36" s="195" customFormat="1" ht="12" customHeight="1" x14ac:dyDescent="0.2">
      <c r="A26" s="1"/>
      <c r="B26" s="15"/>
      <c r="C26" s="16"/>
      <c r="D26" s="17"/>
      <c r="E26" s="16"/>
      <c r="F26" s="16"/>
      <c r="G26" s="15"/>
      <c r="H26" s="15"/>
      <c r="I26" s="18"/>
      <c r="J26" s="25"/>
      <c r="K26" s="18"/>
      <c r="L26" s="203" t="s">
        <v>734</v>
      </c>
      <c r="Q26" s="201"/>
      <c r="AJ26" s="1"/>
    </row>
    <row r="27" spans="1:36" s="477" customFormat="1" ht="12" customHeight="1" thickBot="1" x14ac:dyDescent="0.25">
      <c r="C27" s="481"/>
      <c r="H27" s="477">
        <f>SUM(H15:H26)</f>
        <v>144</v>
      </c>
      <c r="I27" s="494"/>
      <c r="J27" s="478"/>
      <c r="M27" s="477">
        <f>H27-P27</f>
        <v>0</v>
      </c>
      <c r="N27" s="478"/>
      <c r="P27" s="477">
        <f>SUM(P17:P26)</f>
        <v>144</v>
      </c>
    </row>
    <row r="28" spans="1:36" s="481" customFormat="1" ht="12" customHeight="1" x14ac:dyDescent="0.2">
      <c r="I28" s="495"/>
      <c r="J28" s="482"/>
      <c r="M28" s="77" t="s">
        <v>984</v>
      </c>
      <c r="N28" s="77"/>
      <c r="O28" s="77" t="s">
        <v>1321</v>
      </c>
      <c r="P28" s="77">
        <v>0</v>
      </c>
      <c r="Q28" s="148" t="s">
        <v>769</v>
      </c>
      <c r="R28" s="149">
        <v>29</v>
      </c>
      <c r="S28" s="148" t="s">
        <v>1322</v>
      </c>
      <c r="T28" s="488">
        <v>39842</v>
      </c>
      <c r="U28" s="77"/>
      <c r="V28" s="496" t="s">
        <v>1031</v>
      </c>
      <c r="W28" s="1"/>
    </row>
    <row r="29" spans="1:36" s="481" customFormat="1" ht="12" customHeight="1" x14ac:dyDescent="0.2">
      <c r="I29" s="495"/>
      <c r="J29" s="482"/>
      <c r="M29" s="77" t="s">
        <v>984</v>
      </c>
      <c r="N29" s="77"/>
      <c r="O29" s="77" t="s">
        <v>1321</v>
      </c>
      <c r="P29" s="77">
        <v>0</v>
      </c>
      <c r="Q29" s="148" t="s">
        <v>1323</v>
      </c>
      <c r="R29" s="149">
        <v>150</v>
      </c>
      <c r="S29" s="148" t="s">
        <v>1324</v>
      </c>
      <c r="T29" s="488">
        <v>39848</v>
      </c>
      <c r="U29" s="77"/>
      <c r="V29" s="496" t="s">
        <v>1031</v>
      </c>
      <c r="W29" s="1"/>
    </row>
    <row r="30" spans="1:36" ht="12" customHeight="1" x14ac:dyDescent="0.2">
      <c r="C30" s="497" t="s">
        <v>1325</v>
      </c>
    </row>
    <row r="31" spans="1:36" ht="12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1">
        <v>25</v>
      </c>
      <c r="I31" s="5" t="s">
        <v>1298</v>
      </c>
      <c r="J31" s="498"/>
      <c r="K31" s="5" t="s">
        <v>1285</v>
      </c>
      <c r="L31" s="466" t="s">
        <v>1326</v>
      </c>
      <c r="M31" s="499" t="s">
        <v>1077</v>
      </c>
      <c r="N31" s="500"/>
      <c r="O31" s="499"/>
      <c r="P31" s="501">
        <v>25</v>
      </c>
      <c r="Q31" s="467" t="s">
        <v>1279</v>
      </c>
      <c r="R31" s="470">
        <v>0</v>
      </c>
      <c r="T31" s="492" t="s">
        <v>1327</v>
      </c>
      <c r="X31" s="61"/>
      <c r="Y31" s="189"/>
      <c r="Z31" s="189"/>
      <c r="AA31" s="61"/>
      <c r="AB31" s="189"/>
      <c r="AC31" s="189"/>
      <c r="AD31" s="189"/>
    </row>
    <row r="32" spans="1:36" ht="12" customHeight="1" x14ac:dyDescent="0.2">
      <c r="A32" s="1" t="s">
        <v>1015</v>
      </c>
      <c r="B32" s="1" t="s">
        <v>1168</v>
      </c>
      <c r="C32" s="22" t="s">
        <v>1301</v>
      </c>
      <c r="D32" s="23">
        <v>222</v>
      </c>
      <c r="E32" s="22" t="s">
        <v>762</v>
      </c>
      <c r="F32" s="22" t="s">
        <v>763</v>
      </c>
      <c r="G32" s="1" t="s">
        <v>764</v>
      </c>
      <c r="H32" s="1">
        <v>25</v>
      </c>
      <c r="I32" s="338" t="s">
        <v>1008</v>
      </c>
      <c r="J32" s="498"/>
      <c r="K32" s="5" t="s">
        <v>805</v>
      </c>
      <c r="L32" s="466" t="s">
        <v>1219</v>
      </c>
      <c r="M32" s="499" t="s">
        <v>1077</v>
      </c>
      <c r="N32" s="500"/>
      <c r="O32" s="499"/>
      <c r="P32" s="501">
        <v>25</v>
      </c>
      <c r="Q32" s="467" t="s">
        <v>1279</v>
      </c>
      <c r="R32" s="470">
        <v>0</v>
      </c>
      <c r="T32" s="492" t="s">
        <v>1327</v>
      </c>
      <c r="X32" s="61"/>
      <c r="Y32" s="189"/>
      <c r="Z32" s="189"/>
      <c r="AA32" s="61"/>
      <c r="AB32" s="189"/>
      <c r="AC32" s="189"/>
      <c r="AD32" s="189"/>
    </row>
    <row r="33" spans="1:30" ht="12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5" t="s">
        <v>1328</v>
      </c>
      <c r="J33" s="442" t="s">
        <v>732</v>
      </c>
      <c r="K33" s="5" t="s">
        <v>1285</v>
      </c>
      <c r="L33" s="22" t="s">
        <v>734</v>
      </c>
      <c r="M33" s="1" t="s">
        <v>1329</v>
      </c>
      <c r="N33" s="1" t="s">
        <v>732</v>
      </c>
      <c r="O33" s="1" t="s">
        <v>1321</v>
      </c>
      <c r="P33" s="502">
        <v>25</v>
      </c>
      <c r="Q33" s="22" t="s">
        <v>1330</v>
      </c>
      <c r="R33" s="23">
        <v>37.15</v>
      </c>
      <c r="S33" s="22" t="s">
        <v>1331</v>
      </c>
      <c r="T33" s="459">
        <v>39841</v>
      </c>
      <c r="V33" s="503" t="s">
        <v>1031</v>
      </c>
      <c r="X33" s="61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1025</v>
      </c>
      <c r="D34" s="23">
        <v>0</v>
      </c>
      <c r="E34" s="16" t="s">
        <v>794</v>
      </c>
      <c r="F34" s="22" t="s">
        <v>763</v>
      </c>
      <c r="G34" s="1" t="s">
        <v>764</v>
      </c>
      <c r="H34" s="504">
        <v>3</v>
      </c>
      <c r="I34" s="5" t="s">
        <v>1332</v>
      </c>
      <c r="J34" s="442" t="s">
        <v>732</v>
      </c>
      <c r="K34" s="5" t="s">
        <v>1028</v>
      </c>
      <c r="L34" s="22" t="s">
        <v>734</v>
      </c>
      <c r="M34" s="1" t="s">
        <v>1333</v>
      </c>
      <c r="N34" s="1" t="s">
        <v>732</v>
      </c>
      <c r="O34" s="1" t="s">
        <v>1334</v>
      </c>
      <c r="P34" s="505">
        <v>3</v>
      </c>
      <c r="Q34" s="22" t="s">
        <v>1335</v>
      </c>
      <c r="R34" s="23">
        <v>23.7</v>
      </c>
      <c r="S34" s="22" t="s">
        <v>1336</v>
      </c>
      <c r="T34" s="506">
        <v>39828</v>
      </c>
      <c r="V34" s="503" t="s">
        <v>1031</v>
      </c>
      <c r="W34" s="503"/>
    </row>
    <row r="35" spans="1:30" ht="12" customHeight="1" x14ac:dyDescent="0.2">
      <c r="A35" s="1" t="s">
        <v>1015</v>
      </c>
      <c r="B35" s="1" t="s">
        <v>1168</v>
      </c>
      <c r="C35" s="22" t="s">
        <v>1289</v>
      </c>
      <c r="D35" s="23">
        <v>0</v>
      </c>
      <c r="E35" s="22" t="s">
        <v>1290</v>
      </c>
      <c r="F35" s="22" t="s">
        <v>763</v>
      </c>
      <c r="G35" s="1" t="s">
        <v>764</v>
      </c>
      <c r="H35" s="79">
        <v>10</v>
      </c>
      <c r="I35" s="5" t="s">
        <v>1298</v>
      </c>
      <c r="J35" s="442" t="s">
        <v>732</v>
      </c>
      <c r="K35" s="5" t="s">
        <v>1285</v>
      </c>
      <c r="L35" s="22" t="s">
        <v>734</v>
      </c>
      <c r="M35" s="1" t="s">
        <v>1337</v>
      </c>
      <c r="N35" s="1" t="s">
        <v>732</v>
      </c>
      <c r="O35" s="1" t="s">
        <v>1338</v>
      </c>
      <c r="P35" s="502">
        <v>10</v>
      </c>
      <c r="Q35" s="22" t="s">
        <v>1330</v>
      </c>
      <c r="R35" s="23">
        <v>64</v>
      </c>
      <c r="S35" s="22" t="s">
        <v>1339</v>
      </c>
      <c r="T35" s="459">
        <v>39845</v>
      </c>
      <c r="V35" s="503" t="s">
        <v>1031</v>
      </c>
      <c r="X35" s="61"/>
      <c r="Y35" s="189"/>
      <c r="Z35" s="189"/>
      <c r="AA35" s="61"/>
      <c r="AB35" s="189"/>
      <c r="AC35" s="189"/>
      <c r="AD35" s="189"/>
    </row>
    <row r="36" spans="1:30" ht="12" customHeight="1" x14ac:dyDescent="0.2">
      <c r="A36" s="1" t="s">
        <v>1015</v>
      </c>
      <c r="B36" s="1" t="s">
        <v>1168</v>
      </c>
      <c r="C36" s="22" t="s">
        <v>1289</v>
      </c>
      <c r="D36" s="23">
        <v>0</v>
      </c>
      <c r="E36" s="22" t="s">
        <v>1290</v>
      </c>
      <c r="F36" s="22" t="s">
        <v>763</v>
      </c>
      <c r="G36" s="1" t="s">
        <v>764</v>
      </c>
      <c r="H36" s="79">
        <v>6</v>
      </c>
      <c r="I36" s="5" t="s">
        <v>1340</v>
      </c>
      <c r="J36" s="442" t="s">
        <v>732</v>
      </c>
      <c r="K36" s="5" t="s">
        <v>1285</v>
      </c>
      <c r="L36" s="22" t="s">
        <v>734</v>
      </c>
      <c r="M36" s="77" t="s">
        <v>1341</v>
      </c>
      <c r="N36" s="1" t="s">
        <v>732</v>
      </c>
      <c r="O36" s="87" t="s">
        <v>1342</v>
      </c>
      <c r="P36" s="507">
        <v>6</v>
      </c>
      <c r="Q36" s="148" t="s">
        <v>794</v>
      </c>
      <c r="R36" s="149">
        <v>44.2</v>
      </c>
      <c r="S36" s="148" t="s">
        <v>1343</v>
      </c>
      <c r="T36" s="316">
        <v>39846</v>
      </c>
      <c r="U36" s="77"/>
      <c r="V36" s="496" t="s">
        <v>1031</v>
      </c>
      <c r="Y36" s="189"/>
      <c r="Z36" s="189"/>
      <c r="AA36" s="61"/>
      <c r="AB36" s="189"/>
      <c r="AC36" s="189"/>
      <c r="AD36" s="189"/>
    </row>
    <row r="37" spans="1:30" ht="12" customHeight="1" x14ac:dyDescent="0.2">
      <c r="A37" s="1" t="s">
        <v>1015</v>
      </c>
      <c r="B37" s="1" t="s">
        <v>1168</v>
      </c>
      <c r="C37" s="22" t="s">
        <v>1289</v>
      </c>
      <c r="D37" s="23">
        <v>0</v>
      </c>
      <c r="E37" s="22" t="s">
        <v>1290</v>
      </c>
      <c r="F37" s="22" t="s">
        <v>763</v>
      </c>
      <c r="G37" s="1" t="s">
        <v>764</v>
      </c>
      <c r="H37" s="1">
        <v>2</v>
      </c>
      <c r="I37" s="37" t="s">
        <v>1291</v>
      </c>
      <c r="J37" s="442" t="s">
        <v>732</v>
      </c>
      <c r="K37" s="5" t="s">
        <v>1285</v>
      </c>
      <c r="L37" s="22" t="s">
        <v>734</v>
      </c>
      <c r="M37" s="1" t="s">
        <v>1333</v>
      </c>
      <c r="N37" s="1" t="s">
        <v>732</v>
      </c>
      <c r="O37" s="1" t="s">
        <v>1344</v>
      </c>
      <c r="P37" s="505">
        <v>2</v>
      </c>
      <c r="Q37" s="22" t="s">
        <v>1335</v>
      </c>
      <c r="R37" s="23">
        <v>23.7</v>
      </c>
      <c r="S37" s="22" t="s">
        <v>1336</v>
      </c>
      <c r="T37" s="506">
        <v>39847</v>
      </c>
      <c r="V37" s="503" t="s">
        <v>1031</v>
      </c>
      <c r="W37" s="503"/>
      <c r="X37" s="61"/>
      <c r="Y37" s="189"/>
      <c r="Z37" s="189"/>
      <c r="AA37" s="61"/>
      <c r="AB37" s="189"/>
      <c r="AC37" s="189"/>
      <c r="AD37" s="189"/>
    </row>
    <row r="38" spans="1:30" ht="12" customHeight="1" x14ac:dyDescent="0.2">
      <c r="A38" s="1" t="s">
        <v>1015</v>
      </c>
      <c r="B38" s="1" t="s">
        <v>1168</v>
      </c>
      <c r="C38" s="22" t="s">
        <v>1289</v>
      </c>
      <c r="D38" s="23">
        <v>0</v>
      </c>
      <c r="E38" s="22" t="s">
        <v>1290</v>
      </c>
      <c r="F38" s="22" t="s">
        <v>763</v>
      </c>
      <c r="G38" s="1" t="s">
        <v>764</v>
      </c>
      <c r="H38" s="1">
        <v>23</v>
      </c>
      <c r="I38" s="37" t="s">
        <v>1291</v>
      </c>
      <c r="J38" s="498"/>
      <c r="K38" s="5" t="s">
        <v>1285</v>
      </c>
      <c r="L38" s="466" t="s">
        <v>1345</v>
      </c>
      <c r="M38" s="499" t="s">
        <v>1077</v>
      </c>
      <c r="N38" s="500"/>
      <c r="O38" s="499"/>
      <c r="P38" s="501">
        <v>23</v>
      </c>
      <c r="Q38" s="508"/>
      <c r="R38" s="460"/>
      <c r="S38" s="492" t="s">
        <v>1327</v>
      </c>
      <c r="T38" s="492" t="s">
        <v>1327</v>
      </c>
      <c r="U38" s="460"/>
      <c r="V38" s="460"/>
      <c r="W38" s="460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1169</v>
      </c>
      <c r="D39" s="23">
        <v>57</v>
      </c>
      <c r="E39" s="22" t="s">
        <v>762</v>
      </c>
      <c r="F39" s="22" t="s">
        <v>763</v>
      </c>
      <c r="G39" s="1" t="s">
        <v>764</v>
      </c>
      <c r="H39" s="1">
        <v>25</v>
      </c>
      <c r="I39" s="463" t="s">
        <v>1294</v>
      </c>
      <c r="J39" s="498"/>
      <c r="K39" s="5" t="s">
        <v>1170</v>
      </c>
      <c r="L39" s="466" t="s">
        <v>1346</v>
      </c>
      <c r="M39" s="499" t="s">
        <v>905</v>
      </c>
      <c r="N39" s="500"/>
      <c r="O39" s="499"/>
      <c r="P39" s="501">
        <v>25</v>
      </c>
      <c r="Q39" s="508"/>
      <c r="R39" s="460"/>
      <c r="S39" s="492" t="s">
        <v>1327</v>
      </c>
      <c r="T39" s="492" t="s">
        <v>1327</v>
      </c>
      <c r="U39" s="460"/>
      <c r="V39" s="460"/>
      <c r="W39" s="460"/>
      <c r="X39" s="61"/>
      <c r="Y39" s="189"/>
    </row>
    <row r="40" spans="1:30" ht="12" customHeight="1" x14ac:dyDescent="0.2">
      <c r="B40" s="15"/>
      <c r="C40" s="16"/>
      <c r="D40" s="17"/>
      <c r="E40" s="16"/>
      <c r="F40" s="16"/>
      <c r="G40" s="15"/>
      <c r="H40" s="15"/>
      <c r="I40" s="18"/>
      <c r="J40" s="25"/>
      <c r="K40" s="18"/>
      <c r="L40" s="22" t="s">
        <v>734</v>
      </c>
      <c r="N40" s="1"/>
      <c r="S40" s="1"/>
      <c r="X40" s="61"/>
      <c r="Y40" s="189"/>
      <c r="Z40" s="189"/>
      <c r="AA40" s="61"/>
      <c r="AB40" s="189"/>
      <c r="AC40" s="189"/>
      <c r="AD40" s="189"/>
    </row>
    <row r="41" spans="1:30" s="509" customFormat="1" ht="12" customHeight="1" thickBot="1" x14ac:dyDescent="0.25">
      <c r="H41" s="509">
        <f>SUM(H31:H39)</f>
        <v>144</v>
      </c>
      <c r="I41" s="510"/>
      <c r="J41" s="511"/>
      <c r="L41" s="512"/>
      <c r="M41" s="513">
        <f>H41-P41</f>
        <v>0</v>
      </c>
      <c r="N41" s="511"/>
      <c r="P41" s="514">
        <f>SUM(P28:P40)</f>
        <v>144</v>
      </c>
      <c r="Q41" s="512"/>
      <c r="R41" s="515"/>
      <c r="S41" s="512"/>
      <c r="T41" s="516"/>
      <c r="V41" s="517"/>
    </row>
    <row r="42" spans="1:30" s="347" customFormat="1" ht="12" customHeight="1" x14ac:dyDescent="0.2">
      <c r="I42" s="518"/>
      <c r="J42" s="473"/>
      <c r="L42" s="519"/>
      <c r="M42" s="520"/>
      <c r="N42" s="473"/>
      <c r="P42" s="184"/>
      <c r="Q42" s="519"/>
      <c r="R42" s="521"/>
      <c r="S42" s="519"/>
      <c r="T42" s="522"/>
      <c r="V42" s="523"/>
    </row>
    <row r="43" spans="1:30" s="347" customFormat="1" ht="12" customHeight="1" x14ac:dyDescent="0.2">
      <c r="I43" s="518"/>
      <c r="J43" s="473"/>
      <c r="K43" s="347" t="s">
        <v>1063</v>
      </c>
      <c r="L43" s="519"/>
      <c r="M43" s="212" t="s">
        <v>984</v>
      </c>
      <c r="N43" s="524"/>
      <c r="O43" s="212"/>
      <c r="P43" s="525">
        <v>0</v>
      </c>
      <c r="Q43" s="214" t="s">
        <v>762</v>
      </c>
      <c r="R43" s="215">
        <v>225</v>
      </c>
      <c r="S43" s="214" t="s">
        <v>1347</v>
      </c>
      <c r="T43" s="526" t="s">
        <v>1348</v>
      </c>
      <c r="U43" s="212"/>
      <c r="V43" s="45" t="s">
        <v>1031</v>
      </c>
      <c r="W43" s="212"/>
    </row>
    <row r="44" spans="1:30" s="184" customFormat="1" ht="12" customHeight="1" x14ac:dyDescent="0.2">
      <c r="C44" s="527" t="s">
        <v>1349</v>
      </c>
      <c r="D44" s="528"/>
      <c r="I44" s="260"/>
      <c r="J44" s="529"/>
      <c r="L44" s="530"/>
      <c r="N44" s="529"/>
      <c r="T44" s="531"/>
    </row>
    <row r="45" spans="1:30" ht="12" customHeight="1" x14ac:dyDescent="0.2">
      <c r="A45" s="1" t="s">
        <v>1015</v>
      </c>
      <c r="B45" s="1" t="s">
        <v>1168</v>
      </c>
      <c r="C45" s="22" t="s">
        <v>1306</v>
      </c>
      <c r="D45" s="23">
        <v>69.5</v>
      </c>
      <c r="E45" s="22" t="s">
        <v>762</v>
      </c>
      <c r="F45" s="22" t="s">
        <v>946</v>
      </c>
      <c r="G45" s="1" t="s">
        <v>764</v>
      </c>
      <c r="H45" s="1">
        <v>25</v>
      </c>
      <c r="I45" s="5" t="s">
        <v>1004</v>
      </c>
      <c r="J45" s="532"/>
      <c r="K45" s="5" t="s">
        <v>805</v>
      </c>
      <c r="L45" s="466" t="s">
        <v>1350</v>
      </c>
      <c r="M45" s="533" t="s">
        <v>943</v>
      </c>
      <c r="N45" s="533"/>
      <c r="O45" s="508" t="s">
        <v>1351</v>
      </c>
      <c r="P45" s="534">
        <v>25</v>
      </c>
      <c r="Q45" s="535" t="s">
        <v>794</v>
      </c>
      <c r="R45" s="493">
        <v>47.15</v>
      </c>
      <c r="S45" s="535" t="s">
        <v>944</v>
      </c>
      <c r="T45" s="536" t="s">
        <v>1304</v>
      </c>
      <c r="U45" s="508" t="s">
        <v>1183</v>
      </c>
      <c r="V45" s="533" t="s">
        <v>1041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3</v>
      </c>
      <c r="I46" s="5" t="s">
        <v>1352</v>
      </c>
      <c r="J46" s="529" t="s">
        <v>732</v>
      </c>
      <c r="K46" s="5" t="s">
        <v>1028</v>
      </c>
      <c r="L46" s="22" t="s">
        <v>734</v>
      </c>
      <c r="M46" s="195" t="s">
        <v>1333</v>
      </c>
      <c r="N46" s="529" t="s">
        <v>732</v>
      </c>
      <c r="O46" s="1" t="s">
        <v>1353</v>
      </c>
      <c r="P46" s="507">
        <v>3</v>
      </c>
      <c r="Q46" s="270" t="s">
        <v>1335</v>
      </c>
      <c r="R46" s="274">
        <v>23.7</v>
      </c>
      <c r="S46" s="270" t="s">
        <v>1336</v>
      </c>
      <c r="T46" s="506">
        <v>39828</v>
      </c>
      <c r="V46" s="537" t="s">
        <v>1031</v>
      </c>
    </row>
    <row r="47" spans="1:30" ht="12" customHeight="1" x14ac:dyDescent="0.2">
      <c r="A47" s="1" t="s">
        <v>1015</v>
      </c>
      <c r="B47" s="1" t="s">
        <v>1168</v>
      </c>
      <c r="C47" s="22" t="s">
        <v>1354</v>
      </c>
      <c r="D47" s="274">
        <v>45</v>
      </c>
      <c r="E47" s="22" t="s">
        <v>762</v>
      </c>
      <c r="F47" s="22" t="s">
        <v>946</v>
      </c>
      <c r="G47" s="1" t="s">
        <v>764</v>
      </c>
      <c r="H47" s="87">
        <v>2</v>
      </c>
      <c r="I47" s="5" t="s">
        <v>1355</v>
      </c>
      <c r="J47" s="529" t="s">
        <v>732</v>
      </c>
      <c r="K47" s="5" t="s">
        <v>805</v>
      </c>
      <c r="L47" s="22" t="s">
        <v>734</v>
      </c>
      <c r="M47" s="195" t="s">
        <v>1333</v>
      </c>
      <c r="N47" s="529" t="s">
        <v>732</v>
      </c>
      <c r="O47" s="1" t="s">
        <v>1353</v>
      </c>
      <c r="P47" s="507">
        <v>2</v>
      </c>
      <c r="Q47" s="270" t="s">
        <v>1335</v>
      </c>
      <c r="R47" s="274">
        <v>23.7</v>
      </c>
      <c r="S47" s="270" t="s">
        <v>1336</v>
      </c>
      <c r="T47" s="316" t="s">
        <v>1356</v>
      </c>
      <c r="V47" s="537" t="s">
        <v>1031</v>
      </c>
    </row>
    <row r="48" spans="1:30" ht="12" customHeight="1" x14ac:dyDescent="0.2">
      <c r="A48" s="1" t="s">
        <v>1015</v>
      </c>
      <c r="B48" s="1" t="s">
        <v>1168</v>
      </c>
      <c r="C48" s="22" t="s">
        <v>1230</v>
      </c>
      <c r="D48" s="23">
        <v>44.9</v>
      </c>
      <c r="E48" s="22" t="s">
        <v>762</v>
      </c>
      <c r="F48" s="22" t="s">
        <v>946</v>
      </c>
      <c r="G48" s="1" t="s">
        <v>764</v>
      </c>
      <c r="H48" s="87">
        <v>6</v>
      </c>
      <c r="I48" s="5" t="s">
        <v>1357</v>
      </c>
      <c r="J48" s="529" t="s">
        <v>732</v>
      </c>
      <c r="K48" s="5" t="s">
        <v>805</v>
      </c>
      <c r="L48" s="22" t="s">
        <v>734</v>
      </c>
      <c r="M48" s="77" t="s">
        <v>1341</v>
      </c>
      <c r="N48" s="529" t="s">
        <v>732</v>
      </c>
      <c r="O48" s="87" t="s">
        <v>1342</v>
      </c>
      <c r="P48" s="507">
        <v>6</v>
      </c>
      <c r="Q48" s="148" t="s">
        <v>794</v>
      </c>
      <c r="R48" s="149">
        <v>44.2</v>
      </c>
      <c r="S48" s="148" t="s">
        <v>1343</v>
      </c>
      <c r="T48" s="316" t="s">
        <v>1358</v>
      </c>
      <c r="U48" s="77"/>
      <c r="V48" s="496" t="s">
        <v>1031</v>
      </c>
      <c r="W48" s="77"/>
    </row>
    <row r="49" spans="1:23" ht="12" customHeight="1" x14ac:dyDescent="0.2">
      <c r="A49" s="1" t="s">
        <v>1015</v>
      </c>
      <c r="B49" s="1" t="s">
        <v>1168</v>
      </c>
      <c r="C49" s="22" t="s">
        <v>1230</v>
      </c>
      <c r="D49" s="23">
        <v>44.9</v>
      </c>
      <c r="E49" s="22" t="s">
        <v>762</v>
      </c>
      <c r="F49" s="22" t="s">
        <v>946</v>
      </c>
      <c r="G49" s="1" t="s">
        <v>764</v>
      </c>
      <c r="H49" s="87">
        <v>19</v>
      </c>
      <c r="I49" s="5" t="s">
        <v>1231</v>
      </c>
      <c r="J49" s="532"/>
      <c r="K49" s="5" t="s">
        <v>805</v>
      </c>
      <c r="L49" s="466" t="s">
        <v>1350</v>
      </c>
      <c r="M49" s="508" t="s">
        <v>1077</v>
      </c>
      <c r="N49" s="532"/>
      <c r="O49" s="508"/>
      <c r="P49" s="492">
        <v>19</v>
      </c>
      <c r="Q49" s="538"/>
      <c r="R49" s="539"/>
      <c r="S49" s="492" t="s">
        <v>1327</v>
      </c>
      <c r="T49" s="492" t="s">
        <v>1327</v>
      </c>
      <c r="U49" s="508"/>
      <c r="V49" s="540"/>
      <c r="W49" s="460"/>
    </row>
    <row r="50" spans="1:23" ht="12" customHeight="1" x14ac:dyDescent="0.2">
      <c r="A50" s="1" t="s">
        <v>1015</v>
      </c>
      <c r="B50" s="1" t="s">
        <v>1168</v>
      </c>
      <c r="C50" s="22" t="s">
        <v>1230</v>
      </c>
      <c r="D50" s="274">
        <v>44.9</v>
      </c>
      <c r="E50" s="22" t="s">
        <v>762</v>
      </c>
      <c r="F50" s="22" t="s">
        <v>946</v>
      </c>
      <c r="G50" s="1" t="s">
        <v>764</v>
      </c>
      <c r="H50" s="1">
        <v>25</v>
      </c>
      <c r="I50" s="5" t="s">
        <v>1231</v>
      </c>
      <c r="J50" s="532"/>
      <c r="K50" s="5" t="s">
        <v>805</v>
      </c>
      <c r="L50" s="466" t="s">
        <v>1359</v>
      </c>
      <c r="M50" s="508" t="s">
        <v>1360</v>
      </c>
      <c r="N50" s="532"/>
      <c r="O50" s="508" t="s">
        <v>1000</v>
      </c>
      <c r="P50" s="492">
        <v>25</v>
      </c>
      <c r="Q50" s="460"/>
      <c r="R50" s="460"/>
      <c r="S50" s="492" t="s">
        <v>1327</v>
      </c>
      <c r="T50" s="492" t="s">
        <v>1327</v>
      </c>
      <c r="U50" s="460"/>
      <c r="V50" s="540"/>
      <c r="W50" s="460"/>
    </row>
    <row r="51" spans="1:23" ht="12" customHeight="1" x14ac:dyDescent="0.2">
      <c r="C51" s="22"/>
      <c r="D51" s="274"/>
      <c r="E51" s="22"/>
      <c r="F51" s="22"/>
      <c r="J51" s="529"/>
      <c r="K51" s="5"/>
      <c r="L51" s="22" t="s">
        <v>734</v>
      </c>
    </row>
    <row r="52" spans="1:23" s="541" customFormat="1" ht="12" customHeight="1" thickBot="1" x14ac:dyDescent="0.25">
      <c r="H52" s="541">
        <f>SUM(H45:H50)</f>
        <v>80</v>
      </c>
      <c r="I52" s="542"/>
      <c r="J52" s="543"/>
      <c r="L52" s="543"/>
      <c r="M52" s="544">
        <f>H52-P52</f>
        <v>0</v>
      </c>
      <c r="N52" s="543"/>
      <c r="P52" s="544">
        <f>SUM(P43:P50)</f>
        <v>80</v>
      </c>
      <c r="T52" s="545"/>
    </row>
    <row r="53" spans="1:23" ht="12" customHeight="1" x14ac:dyDescent="0.2">
      <c r="I53" s="504"/>
      <c r="L53" s="148" t="s">
        <v>734</v>
      </c>
      <c r="M53" s="77" t="s">
        <v>1361</v>
      </c>
      <c r="N53" s="7"/>
      <c r="O53" s="77"/>
      <c r="P53" s="77">
        <v>25</v>
      </c>
      <c r="Q53" s="148" t="s">
        <v>769</v>
      </c>
      <c r="R53" s="149">
        <v>160</v>
      </c>
      <c r="S53" s="148" t="s">
        <v>1362</v>
      </c>
      <c r="T53" s="488" t="s">
        <v>1040</v>
      </c>
      <c r="U53" s="77"/>
      <c r="V53" s="496" t="s">
        <v>1041</v>
      </c>
      <c r="W53" s="77"/>
    </row>
    <row r="54" spans="1:23" ht="12" customHeight="1" x14ac:dyDescent="0.2">
      <c r="S54" s="1"/>
      <c r="T54" s="546"/>
    </row>
    <row r="55" spans="1:23" ht="12" customHeight="1" x14ac:dyDescent="0.2">
      <c r="S55" s="1"/>
      <c r="T55" s="5"/>
    </row>
    <row r="56" spans="1:23" ht="12" customHeight="1" x14ac:dyDescent="0.2">
      <c r="S56" s="1"/>
      <c r="T56" s="5"/>
    </row>
    <row r="57" spans="1:23" ht="12" customHeight="1" x14ac:dyDescent="0.2">
      <c r="S57" s="1"/>
      <c r="T57" s="5"/>
    </row>
    <row r="58" spans="1:23" ht="12" customHeight="1" x14ac:dyDescent="0.2">
      <c r="S58" s="1"/>
      <c r="T58" s="5"/>
    </row>
    <row r="59" spans="1:23" ht="12" customHeight="1" x14ac:dyDescent="0.2">
      <c r="S59" s="1"/>
      <c r="T59" s="5"/>
    </row>
    <row r="60" spans="1:23" ht="12" customHeight="1" x14ac:dyDescent="0.2">
      <c r="S60" s="1"/>
      <c r="T60" s="5"/>
    </row>
    <row r="61" spans="1:23" ht="12" customHeight="1" x14ac:dyDescent="0.2">
      <c r="S61" s="1"/>
      <c r="T61" s="5"/>
    </row>
    <row r="62" spans="1:23" ht="12" customHeight="1" x14ac:dyDescent="0.2">
      <c r="S62" s="1"/>
      <c r="T62" s="5"/>
    </row>
    <row r="63" spans="1:23" ht="12" customHeight="1" x14ac:dyDescent="0.2">
      <c r="S63" s="1"/>
      <c r="T63" s="5"/>
    </row>
    <row r="64" spans="1:23" ht="12" customHeight="1" x14ac:dyDescent="0.2">
      <c r="S64" s="1"/>
      <c r="T64" s="5"/>
    </row>
    <row r="65" spans="19:20" ht="12" customHeight="1" x14ac:dyDescent="0.2">
      <c r="S65" s="1"/>
      <c r="T65" s="5"/>
    </row>
    <row r="66" spans="19:20" ht="12" customHeight="1" x14ac:dyDescent="0.2">
      <c r="S66" s="1"/>
      <c r="T66" s="5"/>
    </row>
    <row r="67" spans="19:20" ht="12" customHeight="1" x14ac:dyDescent="0.2">
      <c r="S67" s="1"/>
      <c r="T67" s="5"/>
    </row>
    <row r="68" spans="19:20" ht="12" customHeight="1" x14ac:dyDescent="0.2">
      <c r="S68" s="1"/>
      <c r="T68" s="5"/>
    </row>
    <row r="69" spans="19:20" ht="12" customHeight="1" x14ac:dyDescent="0.2">
      <c r="S69" s="1"/>
      <c r="T69" s="5"/>
    </row>
    <row r="70" spans="19:20" ht="12" customHeight="1" x14ac:dyDescent="0.2">
      <c r="S70" s="1"/>
      <c r="T70" s="5"/>
    </row>
    <row r="71" spans="19:20" ht="12" customHeight="1" x14ac:dyDescent="0.2">
      <c r="S71" s="1"/>
      <c r="T71" s="5"/>
    </row>
    <row r="72" spans="19:20" ht="12" customHeight="1" x14ac:dyDescent="0.2">
      <c r="S72" s="1"/>
      <c r="T72" s="5"/>
    </row>
    <row r="73" spans="19:20" ht="12" customHeight="1" x14ac:dyDescent="0.2">
      <c r="S73" s="1"/>
      <c r="T73" s="5"/>
    </row>
    <row r="74" spans="19:20" ht="12" customHeight="1" x14ac:dyDescent="0.2">
      <c r="S74" s="1"/>
      <c r="T74" s="5"/>
    </row>
    <row r="75" spans="19:20" ht="12" customHeight="1" x14ac:dyDescent="0.2">
      <c r="S75" s="1"/>
      <c r="T75" s="5"/>
    </row>
    <row r="76" spans="19:20" ht="12" customHeight="1" x14ac:dyDescent="0.2">
      <c r="S76" s="1"/>
      <c r="T76" s="5"/>
    </row>
    <row r="77" spans="19:20" ht="12" customHeight="1" x14ac:dyDescent="0.2">
      <c r="S77" s="1"/>
      <c r="T77" s="5"/>
    </row>
    <row r="78" spans="19:20" ht="12" customHeight="1" x14ac:dyDescent="0.2">
      <c r="S78" s="1"/>
      <c r="T78" s="5"/>
    </row>
    <row r="79" spans="19:20" ht="12" customHeight="1" x14ac:dyDescent="0.2">
      <c r="S79" s="1"/>
      <c r="T79" s="5"/>
    </row>
    <row r="80" spans="19:20" ht="12" customHeight="1" x14ac:dyDescent="0.2">
      <c r="S80" s="1"/>
      <c r="T80" s="5"/>
    </row>
    <row r="81" spans="19:20" ht="12" customHeight="1" x14ac:dyDescent="0.2">
      <c r="S81" s="1"/>
      <c r="T81" s="5"/>
    </row>
    <row r="82" spans="19:20" ht="12" customHeight="1" x14ac:dyDescent="0.2">
      <c r="S82" s="1"/>
      <c r="T82" s="5"/>
    </row>
    <row r="83" spans="19:20" ht="12" customHeight="1" x14ac:dyDescent="0.2">
      <c r="S83" s="1"/>
      <c r="T83" s="5"/>
    </row>
    <row r="84" spans="19:20" ht="12" customHeight="1" x14ac:dyDescent="0.2">
      <c r="S84" s="1"/>
      <c r="T84" s="5"/>
    </row>
    <row r="85" spans="19:20" ht="12" customHeight="1" x14ac:dyDescent="0.2">
      <c r="S85" s="1"/>
      <c r="T85" s="5"/>
    </row>
    <row r="86" spans="19:20" ht="12" customHeight="1" x14ac:dyDescent="0.2">
      <c r="S86" s="1"/>
      <c r="T86" s="5"/>
    </row>
    <row r="87" spans="19:20" ht="12" customHeight="1" x14ac:dyDescent="0.2">
      <c r="S87" s="1"/>
      <c r="T87" s="5"/>
    </row>
    <row r="88" spans="19:20" ht="12" customHeight="1" x14ac:dyDescent="0.2">
      <c r="S88" s="1"/>
      <c r="T88" s="5"/>
    </row>
    <row r="89" spans="19:20" ht="12" customHeight="1" x14ac:dyDescent="0.2">
      <c r="S89" s="1"/>
      <c r="T89" s="5"/>
    </row>
    <row r="90" spans="19:20" ht="12" customHeight="1" x14ac:dyDescent="0.2">
      <c r="S90" s="1"/>
      <c r="T90" s="5"/>
    </row>
    <row r="91" spans="19:20" ht="12" customHeight="1" x14ac:dyDescent="0.2">
      <c r="S91" s="1"/>
      <c r="T91" s="5"/>
    </row>
    <row r="92" spans="19:20" ht="12" customHeight="1" x14ac:dyDescent="0.2">
      <c r="S92" s="1"/>
      <c r="T92" s="5"/>
    </row>
    <row r="93" spans="19:20" ht="12" customHeight="1" x14ac:dyDescent="0.2">
      <c r="S93" s="1"/>
      <c r="T93" s="5"/>
    </row>
    <row r="94" spans="19:20" ht="12" customHeight="1" x14ac:dyDescent="0.2">
      <c r="S94" s="1"/>
      <c r="T94" s="5"/>
    </row>
    <row r="95" spans="19:20" ht="12" customHeight="1" x14ac:dyDescent="0.2">
      <c r="S95" s="1"/>
      <c r="T95" s="5"/>
    </row>
    <row r="96" spans="19:20" ht="12" customHeight="1" x14ac:dyDescent="0.2">
      <c r="S96" s="1"/>
      <c r="T96" s="5"/>
    </row>
    <row r="97" spans="19:20" ht="12" customHeight="1" x14ac:dyDescent="0.2">
      <c r="S97" s="1"/>
      <c r="T97" s="5"/>
    </row>
    <row r="98" spans="19:20" ht="12" customHeight="1" x14ac:dyDescent="0.2">
      <c r="S98" s="1"/>
      <c r="T98" s="5"/>
    </row>
    <row r="99" spans="19:20" ht="12" customHeight="1" x14ac:dyDescent="0.2">
      <c r="S99" s="1"/>
      <c r="T99" s="5"/>
    </row>
    <row r="100" spans="19:20" ht="12" customHeight="1" x14ac:dyDescent="0.2">
      <c r="S100" s="1"/>
      <c r="T100" s="5"/>
    </row>
    <row r="101" spans="19:20" ht="12" customHeight="1" x14ac:dyDescent="0.2">
      <c r="S101" s="1"/>
      <c r="T101" s="5"/>
    </row>
    <row r="102" spans="19:20" ht="12" customHeight="1" x14ac:dyDescent="0.2">
      <c r="S102" s="1"/>
      <c r="T102" s="5"/>
    </row>
    <row r="103" spans="19:20" ht="12" customHeight="1" x14ac:dyDescent="0.2">
      <c r="S103" s="1"/>
      <c r="T103" s="5"/>
    </row>
    <row r="104" spans="19:20" ht="12" customHeight="1" x14ac:dyDescent="0.2">
      <c r="S104" s="1"/>
      <c r="T104" s="5"/>
    </row>
    <row r="105" spans="19:20" ht="12" customHeight="1" x14ac:dyDescent="0.2">
      <c r="S105" s="1"/>
      <c r="T105" s="5"/>
    </row>
    <row r="106" spans="19:20" ht="12" customHeight="1" x14ac:dyDescent="0.2">
      <c r="S106" s="1"/>
      <c r="T106" s="5"/>
    </row>
    <row r="107" spans="19:20" ht="12" customHeight="1" x14ac:dyDescent="0.2">
      <c r="S107" s="1"/>
      <c r="T107" s="5"/>
    </row>
    <row r="108" spans="19:20" ht="12" customHeight="1" x14ac:dyDescent="0.2">
      <c r="S108" s="1"/>
      <c r="T108" s="5"/>
    </row>
    <row r="109" spans="19:20" ht="12" customHeight="1" x14ac:dyDescent="0.2">
      <c r="S109" s="1"/>
      <c r="T109" s="5"/>
    </row>
    <row r="110" spans="19:20" ht="12" customHeight="1" x14ac:dyDescent="0.2">
      <c r="S110" s="1"/>
      <c r="T110" s="5"/>
    </row>
    <row r="111" spans="19:20" ht="12" customHeight="1" x14ac:dyDescent="0.2">
      <c r="S111" s="1"/>
      <c r="T111" s="5"/>
    </row>
    <row r="112" spans="19:20" ht="12" customHeight="1" x14ac:dyDescent="0.2">
      <c r="S112" s="1"/>
      <c r="T112" s="5"/>
    </row>
    <row r="113" spans="19:20" ht="12" customHeight="1" x14ac:dyDescent="0.2">
      <c r="S113" s="1"/>
      <c r="T113" s="5"/>
    </row>
    <row r="114" spans="19:20" ht="12" customHeight="1" x14ac:dyDescent="0.2">
      <c r="S114" s="1"/>
      <c r="T114" s="5"/>
    </row>
    <row r="115" spans="19:20" ht="12" customHeight="1" x14ac:dyDescent="0.2">
      <c r="S115" s="1"/>
      <c r="T115" s="5"/>
    </row>
    <row r="116" spans="19:20" ht="12" customHeight="1" x14ac:dyDescent="0.2">
      <c r="S116" s="1"/>
      <c r="T116" s="5"/>
    </row>
    <row r="117" spans="19:20" ht="12" customHeight="1" x14ac:dyDescent="0.2">
      <c r="S117" s="1"/>
      <c r="T117" s="5"/>
    </row>
    <row r="118" spans="19:20" ht="12" customHeight="1" x14ac:dyDescent="0.2">
      <c r="S118" s="1"/>
      <c r="T118" s="5"/>
    </row>
    <row r="119" spans="19:20" ht="12" customHeight="1" x14ac:dyDescent="0.2">
      <c r="S119" s="1"/>
      <c r="T119" s="5"/>
    </row>
    <row r="120" spans="19:20" ht="12" customHeight="1" x14ac:dyDescent="0.2">
      <c r="S120" s="1"/>
      <c r="T120" s="5"/>
    </row>
    <row r="121" spans="19:20" ht="12" customHeight="1" x14ac:dyDescent="0.2">
      <c r="S121" s="1"/>
      <c r="T121" s="5"/>
    </row>
    <row r="122" spans="19:20" ht="12" customHeight="1" x14ac:dyDescent="0.2">
      <c r="S122" s="1"/>
      <c r="T122" s="5"/>
    </row>
    <row r="123" spans="19:20" ht="12" customHeight="1" x14ac:dyDescent="0.2">
      <c r="S123" s="1"/>
      <c r="T123" s="5"/>
    </row>
    <row r="124" spans="19:20" ht="12" customHeight="1" x14ac:dyDescent="0.2">
      <c r="S124" s="1"/>
      <c r="T124" s="5"/>
    </row>
    <row r="125" spans="19:20" ht="12" customHeight="1" x14ac:dyDescent="0.2">
      <c r="S125" s="1"/>
      <c r="T125" s="5"/>
    </row>
    <row r="126" spans="19:20" ht="12" customHeight="1" x14ac:dyDescent="0.2">
      <c r="S126" s="1"/>
      <c r="T126" s="5"/>
    </row>
    <row r="127" spans="19:20" ht="12" customHeight="1" x14ac:dyDescent="0.2">
      <c r="S127" s="1"/>
      <c r="T127" s="5"/>
    </row>
    <row r="128" spans="19:20" ht="12" customHeight="1" x14ac:dyDescent="0.2">
      <c r="S128" s="1"/>
      <c r="T128" s="5"/>
    </row>
    <row r="129" spans="19:20" ht="12" customHeight="1" x14ac:dyDescent="0.2">
      <c r="S129" s="1"/>
      <c r="T129" s="5"/>
    </row>
    <row r="130" spans="19:20" ht="12" customHeight="1" x14ac:dyDescent="0.2">
      <c r="S130" s="1"/>
      <c r="T130" s="5"/>
    </row>
    <row r="131" spans="19:20" ht="12" customHeight="1" x14ac:dyDescent="0.2">
      <c r="S131" s="1"/>
      <c r="T131" s="5"/>
    </row>
    <row r="132" spans="19:20" ht="12" customHeight="1" x14ac:dyDescent="0.2">
      <c r="S132" s="1"/>
      <c r="T132" s="5"/>
    </row>
    <row r="133" spans="19:20" ht="12" customHeight="1" x14ac:dyDescent="0.2">
      <c r="S133" s="1"/>
      <c r="T133" s="5"/>
    </row>
    <row r="134" spans="19:20" ht="12" customHeight="1" x14ac:dyDescent="0.2">
      <c r="S134" s="1"/>
      <c r="T134" s="5"/>
    </row>
    <row r="135" spans="19:20" ht="12" customHeight="1" x14ac:dyDescent="0.2">
      <c r="S135" s="1"/>
      <c r="T135" s="5"/>
    </row>
    <row r="136" spans="19:20" ht="12" customHeight="1" x14ac:dyDescent="0.2">
      <c r="S136" s="1"/>
      <c r="T136" s="5"/>
    </row>
    <row r="137" spans="19:20" ht="12" customHeight="1" x14ac:dyDescent="0.2">
      <c r="S137" s="1"/>
      <c r="T137" s="5"/>
    </row>
    <row r="138" spans="19:20" ht="12" customHeight="1" x14ac:dyDescent="0.2">
      <c r="S138" s="1"/>
      <c r="T138" s="5"/>
    </row>
    <row r="139" spans="19:20" ht="12" customHeight="1" x14ac:dyDescent="0.2">
      <c r="S139" s="1"/>
      <c r="T139" s="5"/>
    </row>
    <row r="140" spans="19:20" ht="12" customHeight="1" x14ac:dyDescent="0.2">
      <c r="S140" s="1"/>
      <c r="T140" s="5"/>
    </row>
    <row r="141" spans="19:20" ht="12" customHeight="1" x14ac:dyDescent="0.2">
      <c r="S141" s="1"/>
      <c r="T141" s="5"/>
    </row>
    <row r="142" spans="19:20" ht="12" customHeight="1" x14ac:dyDescent="0.2">
      <c r="S142" s="1"/>
      <c r="T142" s="5"/>
    </row>
    <row r="143" spans="19:20" ht="12" customHeight="1" x14ac:dyDescent="0.2">
      <c r="S143" s="1"/>
      <c r="T143" s="5"/>
    </row>
    <row r="144" spans="19:20" ht="12" customHeight="1" x14ac:dyDescent="0.2">
      <c r="S144" s="1"/>
      <c r="T144" s="5"/>
    </row>
    <row r="145" spans="19:20" ht="12" customHeight="1" x14ac:dyDescent="0.2">
      <c r="S145" s="1"/>
      <c r="T145" s="5"/>
    </row>
    <row r="146" spans="19:20" ht="12" customHeight="1" x14ac:dyDescent="0.2">
      <c r="S146" s="1"/>
      <c r="T146" s="5"/>
    </row>
    <row r="147" spans="19:20" ht="12" customHeight="1" x14ac:dyDescent="0.2">
      <c r="S147" s="1"/>
      <c r="T147" s="5"/>
    </row>
    <row r="148" spans="19:20" ht="12" customHeight="1" x14ac:dyDescent="0.2">
      <c r="S148" s="1"/>
      <c r="T148" s="5"/>
    </row>
    <row r="149" spans="19:20" ht="12" customHeight="1" x14ac:dyDescent="0.2">
      <c r="S149" s="1"/>
      <c r="T149" s="5"/>
    </row>
    <row r="150" spans="19:20" ht="12" customHeight="1" x14ac:dyDescent="0.2">
      <c r="S150" s="1"/>
      <c r="T150" s="5"/>
    </row>
    <row r="151" spans="19:20" ht="12" customHeight="1" x14ac:dyDescent="0.2">
      <c r="S151" s="1"/>
      <c r="T151" s="5"/>
    </row>
    <row r="152" spans="19:20" ht="12" customHeight="1" x14ac:dyDescent="0.2">
      <c r="S152" s="1"/>
      <c r="T152" s="5"/>
    </row>
    <row r="153" spans="19:20" ht="12" customHeight="1" x14ac:dyDescent="0.2">
      <c r="S153" s="1"/>
      <c r="T153" s="5"/>
    </row>
    <row r="154" spans="19:20" ht="12" customHeight="1" x14ac:dyDescent="0.2">
      <c r="S154" s="1"/>
      <c r="T154" s="5"/>
    </row>
    <row r="155" spans="19:20" ht="12" customHeight="1" x14ac:dyDescent="0.2">
      <c r="S155" s="1"/>
      <c r="T155" s="5"/>
    </row>
    <row r="156" spans="19:20" ht="12" customHeight="1" x14ac:dyDescent="0.2">
      <c r="S156" s="1"/>
      <c r="T156" s="5"/>
    </row>
    <row r="157" spans="19:20" ht="12" customHeight="1" x14ac:dyDescent="0.2">
      <c r="S157" s="1"/>
      <c r="T157" s="5"/>
    </row>
    <row r="158" spans="19:20" ht="12" customHeight="1" x14ac:dyDescent="0.2">
      <c r="S158" s="1"/>
      <c r="T158" s="5"/>
    </row>
    <row r="159" spans="19:20" ht="12" customHeight="1" x14ac:dyDescent="0.2">
      <c r="S159" s="1"/>
      <c r="T159" s="5"/>
    </row>
    <row r="160" spans="19:20" ht="12" customHeight="1" x14ac:dyDescent="0.2">
      <c r="S160" s="1"/>
      <c r="T160" s="5"/>
    </row>
    <row r="161" spans="19:20" ht="12" customHeight="1" x14ac:dyDescent="0.2">
      <c r="S161" s="1"/>
      <c r="T161" s="5"/>
    </row>
    <row r="162" spans="19:20" ht="12" customHeight="1" x14ac:dyDescent="0.2">
      <c r="S162" s="1"/>
      <c r="T162" s="5"/>
    </row>
    <row r="163" spans="19:20" ht="12" customHeight="1" x14ac:dyDescent="0.2">
      <c r="S163" s="1"/>
      <c r="T163" s="5"/>
    </row>
    <row r="164" spans="19:20" ht="12" customHeight="1" x14ac:dyDescent="0.2">
      <c r="S164" s="1"/>
      <c r="T164" s="5"/>
    </row>
    <row r="165" spans="19:20" ht="12" customHeight="1" x14ac:dyDescent="0.2">
      <c r="S165" s="1"/>
      <c r="T165" s="5"/>
    </row>
    <row r="166" spans="19:20" ht="12" customHeight="1" x14ac:dyDescent="0.2">
      <c r="S166" s="1"/>
      <c r="T166" s="5"/>
    </row>
    <row r="167" spans="19:20" ht="12" customHeight="1" x14ac:dyDescent="0.2">
      <c r="S167" s="1"/>
      <c r="T167" s="5"/>
    </row>
    <row r="168" spans="19:20" ht="12" customHeight="1" x14ac:dyDescent="0.2">
      <c r="S168" s="1"/>
      <c r="T168" s="5"/>
    </row>
    <row r="169" spans="19:20" ht="12" customHeight="1" x14ac:dyDescent="0.2">
      <c r="S169" s="1"/>
      <c r="T169" s="5"/>
    </row>
    <row r="170" spans="19:20" ht="12" customHeight="1" x14ac:dyDescent="0.2">
      <c r="S170" s="1"/>
      <c r="T170" s="5"/>
    </row>
    <row r="171" spans="19:20" ht="12" customHeight="1" x14ac:dyDescent="0.2">
      <c r="S171" s="1"/>
      <c r="T171" s="5"/>
    </row>
    <row r="172" spans="19:20" ht="12" customHeight="1" x14ac:dyDescent="0.2">
      <c r="S172" s="1"/>
      <c r="T172" s="5"/>
    </row>
    <row r="173" spans="19:20" ht="12" customHeight="1" x14ac:dyDescent="0.2">
      <c r="S173" s="1"/>
      <c r="T173" s="5"/>
    </row>
    <row r="174" spans="19:20" ht="12" customHeight="1" x14ac:dyDescent="0.2">
      <c r="S174" s="1"/>
      <c r="T174" s="5"/>
    </row>
    <row r="175" spans="19:20" ht="12" customHeight="1" x14ac:dyDescent="0.2">
      <c r="S175" s="1"/>
      <c r="T175" s="5"/>
    </row>
    <row r="176" spans="19:20" ht="12" customHeight="1" x14ac:dyDescent="0.2">
      <c r="S176" s="1"/>
      <c r="T176" s="5"/>
    </row>
    <row r="177" spans="19:20" ht="12" customHeight="1" x14ac:dyDescent="0.2">
      <c r="S177" s="1"/>
      <c r="T177" s="5"/>
    </row>
    <row r="178" spans="19:20" ht="12" customHeight="1" x14ac:dyDescent="0.2">
      <c r="S178" s="1"/>
      <c r="T178" s="5"/>
    </row>
    <row r="179" spans="19:20" ht="12" customHeight="1" x14ac:dyDescent="0.2">
      <c r="S179" s="1"/>
      <c r="T179" s="5"/>
    </row>
    <row r="180" spans="19:20" ht="12" customHeight="1" x14ac:dyDescent="0.2">
      <c r="S180" s="1"/>
      <c r="T180" s="5"/>
    </row>
    <row r="181" spans="19:20" ht="12" customHeight="1" x14ac:dyDescent="0.2">
      <c r="S181" s="1"/>
      <c r="T181" s="5"/>
    </row>
    <row r="182" spans="19:20" ht="12" customHeight="1" x14ac:dyDescent="0.2">
      <c r="S182" s="1"/>
      <c r="T182" s="5"/>
    </row>
    <row r="183" spans="19:20" ht="12" customHeight="1" x14ac:dyDescent="0.2">
      <c r="S183" s="1"/>
      <c r="T183" s="5"/>
    </row>
    <row r="184" spans="19:20" ht="12" customHeight="1" x14ac:dyDescent="0.2">
      <c r="S184" s="1"/>
      <c r="T184" s="5"/>
    </row>
    <row r="185" spans="19:20" ht="12" customHeight="1" x14ac:dyDescent="0.2">
      <c r="S185" s="1"/>
      <c r="T185" s="5"/>
    </row>
    <row r="186" spans="19:20" ht="12" customHeight="1" x14ac:dyDescent="0.2">
      <c r="S186" s="1"/>
      <c r="T186" s="5"/>
    </row>
    <row r="187" spans="19:20" ht="12" customHeight="1" x14ac:dyDescent="0.2">
      <c r="S187" s="1"/>
      <c r="T187" s="5"/>
    </row>
    <row r="188" spans="19:20" ht="12" customHeight="1" x14ac:dyDescent="0.2">
      <c r="S188" s="1"/>
      <c r="T188" s="5"/>
    </row>
    <row r="189" spans="19:20" ht="12" customHeight="1" x14ac:dyDescent="0.2">
      <c r="S189" s="1"/>
      <c r="T189" s="5"/>
    </row>
    <row r="190" spans="19:20" ht="12" customHeight="1" x14ac:dyDescent="0.2">
      <c r="S190" s="1"/>
      <c r="T190" s="5"/>
    </row>
    <row r="191" spans="19:20" ht="12" customHeight="1" x14ac:dyDescent="0.2">
      <c r="S191" s="1"/>
      <c r="T191" s="5"/>
    </row>
    <row r="192" spans="19:20" ht="12" customHeight="1" x14ac:dyDescent="0.2">
      <c r="S192" s="1"/>
      <c r="T192" s="5"/>
    </row>
    <row r="193" spans="19:20" ht="12" customHeight="1" x14ac:dyDescent="0.2">
      <c r="S193" s="1"/>
      <c r="T193" s="5"/>
    </row>
    <row r="194" spans="19:20" ht="12" customHeight="1" x14ac:dyDescent="0.2">
      <c r="S194" s="1"/>
      <c r="T194" s="5"/>
    </row>
    <row r="195" spans="19:20" ht="12" customHeight="1" x14ac:dyDescent="0.2">
      <c r="S195" s="1"/>
      <c r="T195" s="5"/>
    </row>
    <row r="196" spans="19:20" ht="12" customHeight="1" x14ac:dyDescent="0.2">
      <c r="S196" s="1"/>
      <c r="T196" s="5"/>
    </row>
    <row r="197" spans="19:20" ht="12" customHeight="1" x14ac:dyDescent="0.2">
      <c r="S197" s="1"/>
      <c r="T197" s="5"/>
    </row>
    <row r="198" spans="19:20" ht="12" customHeight="1" x14ac:dyDescent="0.2">
      <c r="S198" s="1"/>
      <c r="T198" s="5"/>
    </row>
    <row r="199" spans="19:20" ht="12" customHeight="1" x14ac:dyDescent="0.2">
      <c r="S199" s="1"/>
      <c r="T199" s="5"/>
    </row>
    <row r="200" spans="19:20" ht="12" customHeight="1" x14ac:dyDescent="0.2">
      <c r="S200" s="1"/>
      <c r="T200" s="5"/>
    </row>
    <row r="201" spans="19:20" ht="12" customHeight="1" x14ac:dyDescent="0.2">
      <c r="S201" s="1"/>
      <c r="T201" s="5"/>
    </row>
    <row r="202" spans="19:20" ht="12" customHeight="1" x14ac:dyDescent="0.2">
      <c r="S202" s="1"/>
      <c r="T202" s="5"/>
    </row>
    <row r="203" spans="19:20" ht="12" customHeight="1" x14ac:dyDescent="0.2">
      <c r="S203" s="1"/>
      <c r="T203" s="5"/>
    </row>
    <row r="204" spans="19:20" ht="12" customHeight="1" x14ac:dyDescent="0.2">
      <c r="S204" s="1"/>
      <c r="T204" s="5"/>
    </row>
    <row r="205" spans="19:20" ht="12" customHeight="1" x14ac:dyDescent="0.2">
      <c r="S205" s="1"/>
      <c r="T205" s="5"/>
    </row>
    <row r="206" spans="19:20" ht="12" customHeight="1" x14ac:dyDescent="0.2">
      <c r="S206" s="1"/>
      <c r="T206" s="5"/>
    </row>
    <row r="207" spans="19:20" ht="12" customHeight="1" x14ac:dyDescent="0.2">
      <c r="S207" s="1"/>
      <c r="T207" s="5"/>
    </row>
    <row r="208" spans="19:20" ht="12" customHeight="1" x14ac:dyDescent="0.2">
      <c r="S208" s="1"/>
      <c r="T208" s="5"/>
    </row>
    <row r="209" spans="19:20" ht="12" customHeight="1" x14ac:dyDescent="0.2">
      <c r="S209" s="1"/>
      <c r="T209" s="5"/>
    </row>
    <row r="210" spans="19:20" ht="12" customHeight="1" x14ac:dyDescent="0.2">
      <c r="S210" s="1"/>
      <c r="T210" s="5"/>
    </row>
    <row r="211" spans="19:20" ht="12" customHeight="1" x14ac:dyDescent="0.2">
      <c r="S211" s="1"/>
      <c r="T211" s="5"/>
    </row>
    <row r="212" spans="19:20" ht="12" customHeight="1" x14ac:dyDescent="0.2">
      <c r="S212" s="1"/>
      <c r="T212" s="5"/>
    </row>
    <row r="213" spans="19:20" ht="12" customHeight="1" x14ac:dyDescent="0.2">
      <c r="S213" s="1"/>
      <c r="T213" s="5"/>
    </row>
    <row r="214" spans="19:20" ht="12" customHeight="1" x14ac:dyDescent="0.2">
      <c r="S214" s="1"/>
      <c r="T214" s="5"/>
    </row>
    <row r="215" spans="19:20" ht="12" customHeight="1" x14ac:dyDescent="0.2">
      <c r="S215" s="1"/>
      <c r="T215" s="5"/>
    </row>
    <row r="216" spans="19:20" ht="12" customHeight="1" x14ac:dyDescent="0.2">
      <c r="S216" s="1"/>
      <c r="T216" s="5"/>
    </row>
    <row r="217" spans="19:20" ht="12" customHeight="1" x14ac:dyDescent="0.2">
      <c r="S217" s="1"/>
      <c r="T217" s="5"/>
    </row>
    <row r="218" spans="19:20" ht="12" customHeight="1" x14ac:dyDescent="0.2">
      <c r="S218" s="1"/>
      <c r="T218" s="5"/>
    </row>
    <row r="219" spans="19:20" ht="12" customHeight="1" x14ac:dyDescent="0.2">
      <c r="S219" s="1"/>
      <c r="T219" s="5"/>
    </row>
    <row r="220" spans="19:20" ht="12" customHeight="1" x14ac:dyDescent="0.2">
      <c r="S220" s="1"/>
      <c r="T220" s="5"/>
    </row>
    <row r="221" spans="19:20" ht="12" customHeight="1" x14ac:dyDescent="0.2">
      <c r="S221" s="1"/>
      <c r="T221" s="5"/>
    </row>
    <row r="222" spans="19:20" ht="12" customHeight="1" x14ac:dyDescent="0.2">
      <c r="S222" s="1"/>
      <c r="T222" s="5"/>
    </row>
    <row r="223" spans="19:20" ht="12" customHeight="1" x14ac:dyDescent="0.2">
      <c r="S223" s="1"/>
      <c r="T223" s="5"/>
    </row>
    <row r="224" spans="19:20" ht="12" customHeight="1" x14ac:dyDescent="0.2">
      <c r="S224" s="1"/>
      <c r="T224" s="5"/>
    </row>
    <row r="225" spans="19:20" ht="12" customHeight="1" x14ac:dyDescent="0.2">
      <c r="S225" s="1"/>
      <c r="T225" s="5"/>
    </row>
    <row r="226" spans="19:20" ht="12" customHeight="1" x14ac:dyDescent="0.2">
      <c r="S226" s="1"/>
      <c r="T226" s="5"/>
    </row>
    <row r="227" spans="19:20" ht="12" customHeight="1" x14ac:dyDescent="0.2">
      <c r="S227" s="1"/>
      <c r="T227" s="5"/>
    </row>
    <row r="228" spans="19:20" ht="12" customHeight="1" x14ac:dyDescent="0.2">
      <c r="S228" s="1"/>
      <c r="T228" s="5"/>
    </row>
    <row r="229" spans="19:20" ht="12" customHeight="1" x14ac:dyDescent="0.2">
      <c r="S229" s="1"/>
      <c r="T229" s="5"/>
    </row>
    <row r="230" spans="19:20" ht="12" customHeight="1" x14ac:dyDescent="0.2">
      <c r="S230" s="1"/>
      <c r="T230" s="5"/>
    </row>
    <row r="231" spans="19:20" ht="12" customHeight="1" x14ac:dyDescent="0.2">
      <c r="S231" s="1"/>
      <c r="T231" s="5"/>
    </row>
    <row r="232" spans="19:20" ht="12" customHeight="1" x14ac:dyDescent="0.2">
      <c r="S232" s="1"/>
      <c r="T232" s="5"/>
    </row>
    <row r="233" spans="19:20" ht="12" customHeight="1" x14ac:dyDescent="0.2">
      <c r="S233" s="1"/>
      <c r="T233" s="5"/>
    </row>
    <row r="234" spans="19:20" ht="12" customHeight="1" x14ac:dyDescent="0.2">
      <c r="S234" s="1"/>
      <c r="T234" s="5"/>
    </row>
    <row r="235" spans="19:20" ht="12" customHeight="1" x14ac:dyDescent="0.2">
      <c r="S235" s="1"/>
      <c r="T235" s="5"/>
    </row>
    <row r="236" spans="19:20" ht="12" customHeight="1" x14ac:dyDescent="0.2">
      <c r="S236" s="1"/>
      <c r="T236" s="5"/>
    </row>
    <row r="237" spans="19:20" ht="12" customHeight="1" x14ac:dyDescent="0.2">
      <c r="S237" s="1"/>
      <c r="T237" s="5"/>
    </row>
    <row r="238" spans="19:20" ht="12" customHeight="1" x14ac:dyDescent="0.2">
      <c r="S238" s="1"/>
      <c r="T238" s="5"/>
    </row>
    <row r="239" spans="19:20" ht="12" customHeight="1" x14ac:dyDescent="0.2">
      <c r="S239" s="1"/>
      <c r="T239" s="5"/>
    </row>
    <row r="240" spans="19:20" ht="12" customHeight="1" x14ac:dyDescent="0.2">
      <c r="S240" s="1"/>
      <c r="T240" s="5"/>
    </row>
    <row r="241" spans="19:20" ht="12" customHeight="1" x14ac:dyDescent="0.2">
      <c r="S241" s="1"/>
      <c r="T241" s="5"/>
    </row>
    <row r="242" spans="19:20" ht="12" customHeight="1" x14ac:dyDescent="0.2">
      <c r="S242" s="1"/>
      <c r="T242" s="5"/>
    </row>
    <row r="243" spans="19:20" ht="12" customHeight="1" x14ac:dyDescent="0.2">
      <c r="S243" s="1"/>
      <c r="T243" s="5"/>
    </row>
    <row r="244" spans="19:20" ht="12" customHeight="1" x14ac:dyDescent="0.2">
      <c r="S244" s="1"/>
      <c r="T244" s="5"/>
    </row>
    <row r="245" spans="19:20" ht="12" customHeight="1" x14ac:dyDescent="0.2">
      <c r="S245" s="1"/>
      <c r="T245" s="5"/>
    </row>
    <row r="246" spans="19:20" ht="12" customHeight="1" x14ac:dyDescent="0.2">
      <c r="S246" s="1"/>
      <c r="T246" s="5"/>
    </row>
    <row r="247" spans="19:20" ht="12" customHeight="1" x14ac:dyDescent="0.2">
      <c r="S247" s="1"/>
      <c r="T247" s="5"/>
    </row>
    <row r="248" spans="19:20" ht="12" customHeight="1" x14ac:dyDescent="0.2">
      <c r="S248" s="1"/>
      <c r="T248" s="5"/>
    </row>
    <row r="249" spans="19:20" ht="12" customHeight="1" x14ac:dyDescent="0.2">
      <c r="S249" s="1"/>
      <c r="T249" s="5"/>
    </row>
    <row r="250" spans="19:20" ht="12" customHeight="1" x14ac:dyDescent="0.2">
      <c r="S250" s="1"/>
      <c r="T250" s="5"/>
    </row>
    <row r="251" spans="19:20" ht="12" customHeight="1" x14ac:dyDescent="0.2">
      <c r="S251" s="1"/>
      <c r="T251" s="5"/>
    </row>
    <row r="252" spans="19:20" ht="12" customHeight="1" x14ac:dyDescent="0.2">
      <c r="S252" s="1"/>
      <c r="T252" s="5"/>
    </row>
    <row r="253" spans="19:20" ht="12" customHeight="1" x14ac:dyDescent="0.2">
      <c r="S253" s="1"/>
      <c r="T253" s="5"/>
    </row>
    <row r="254" spans="19:20" ht="12" customHeight="1" x14ac:dyDescent="0.2">
      <c r="S254" s="1"/>
      <c r="T254" s="5"/>
    </row>
    <row r="255" spans="19:20" ht="12" customHeight="1" x14ac:dyDescent="0.2">
      <c r="S255" s="1"/>
      <c r="T255" s="5"/>
    </row>
    <row r="256" spans="19:20" ht="12" customHeight="1" x14ac:dyDescent="0.2">
      <c r="S256" s="1"/>
      <c r="T256" s="5"/>
    </row>
    <row r="257" spans="19:20" ht="12" customHeight="1" x14ac:dyDescent="0.2">
      <c r="S257" s="1"/>
      <c r="T257" s="5"/>
    </row>
    <row r="258" spans="19:20" ht="12" customHeight="1" x14ac:dyDescent="0.2">
      <c r="S258" s="1"/>
      <c r="T258" s="5"/>
    </row>
    <row r="259" spans="19:20" ht="12" customHeight="1" x14ac:dyDescent="0.2">
      <c r="S259" s="1"/>
      <c r="T259" s="5"/>
    </row>
    <row r="260" spans="19:20" ht="12" customHeight="1" x14ac:dyDescent="0.2">
      <c r="S260" s="1"/>
      <c r="T260" s="5"/>
    </row>
    <row r="261" spans="19:20" ht="12" customHeight="1" x14ac:dyDescent="0.2">
      <c r="S261" s="1"/>
      <c r="T261" s="5"/>
    </row>
    <row r="262" spans="19:20" ht="12" customHeight="1" x14ac:dyDescent="0.2">
      <c r="S262" s="1"/>
      <c r="T262" s="5"/>
    </row>
    <row r="263" spans="19:20" ht="12" customHeight="1" x14ac:dyDescent="0.2">
      <c r="S263" s="1"/>
      <c r="T263" s="5"/>
    </row>
    <row r="264" spans="19:20" ht="12" customHeight="1" x14ac:dyDescent="0.2">
      <c r="S264" s="1"/>
      <c r="T264" s="5"/>
    </row>
    <row r="265" spans="19:20" ht="12" customHeight="1" x14ac:dyDescent="0.2">
      <c r="S265" s="1"/>
      <c r="T265" s="5"/>
    </row>
    <row r="266" spans="19:20" ht="12" customHeight="1" x14ac:dyDescent="0.2">
      <c r="S266" s="1"/>
      <c r="T266" s="5"/>
    </row>
    <row r="267" spans="19:20" ht="12" customHeight="1" x14ac:dyDescent="0.2">
      <c r="S267" s="1"/>
      <c r="T267" s="5"/>
    </row>
    <row r="268" spans="19:20" ht="12" customHeight="1" x14ac:dyDescent="0.2">
      <c r="S268" s="1"/>
      <c r="T268" s="5"/>
    </row>
    <row r="269" spans="19:20" ht="12" customHeight="1" x14ac:dyDescent="0.2">
      <c r="S269" s="1"/>
      <c r="T269" s="5"/>
    </row>
    <row r="270" spans="19:20" ht="12" customHeight="1" x14ac:dyDescent="0.2">
      <c r="S270" s="1"/>
      <c r="T270" s="5"/>
    </row>
    <row r="271" spans="19:20" ht="12" customHeight="1" x14ac:dyDescent="0.2">
      <c r="S271" s="1"/>
      <c r="T271" s="5"/>
    </row>
    <row r="272" spans="19:20" ht="12" customHeight="1" x14ac:dyDescent="0.2">
      <c r="S272" s="1"/>
      <c r="T272" s="5"/>
    </row>
    <row r="273" spans="19:20" ht="12" customHeight="1" x14ac:dyDescent="0.2">
      <c r="S273" s="1"/>
      <c r="T273" s="5"/>
    </row>
    <row r="274" spans="19:20" ht="12" customHeight="1" x14ac:dyDescent="0.2">
      <c r="S274" s="1"/>
      <c r="T274" s="5"/>
    </row>
    <row r="275" spans="19:20" ht="12" customHeight="1" x14ac:dyDescent="0.2">
      <c r="S275" s="1"/>
      <c r="T275" s="5"/>
    </row>
    <row r="276" spans="19:20" ht="12" customHeight="1" x14ac:dyDescent="0.2">
      <c r="S276" s="1"/>
      <c r="T276" s="5"/>
    </row>
    <row r="277" spans="19:20" ht="12" customHeight="1" x14ac:dyDescent="0.2">
      <c r="S277" s="1"/>
      <c r="T277" s="5"/>
    </row>
    <row r="278" spans="19:20" ht="12" customHeight="1" x14ac:dyDescent="0.2">
      <c r="S278" s="1"/>
      <c r="T278" s="5"/>
    </row>
    <row r="279" spans="19:20" ht="12" customHeight="1" x14ac:dyDescent="0.2">
      <c r="S279" s="1"/>
      <c r="T279" s="5"/>
    </row>
    <row r="280" spans="19:20" ht="12" customHeight="1" x14ac:dyDescent="0.2">
      <c r="S280" s="1"/>
      <c r="T280" s="5"/>
    </row>
    <row r="281" spans="19:20" ht="12" customHeight="1" x14ac:dyDescent="0.2">
      <c r="S281" s="1"/>
      <c r="T281" s="5"/>
    </row>
    <row r="282" spans="19:20" ht="12" customHeight="1" x14ac:dyDescent="0.2">
      <c r="S282" s="1"/>
      <c r="T282" s="5"/>
    </row>
    <row r="283" spans="19:20" ht="12" customHeight="1" x14ac:dyDescent="0.2">
      <c r="S283" s="1"/>
      <c r="T283" s="5"/>
    </row>
    <row r="284" spans="19:20" ht="12" customHeight="1" x14ac:dyDescent="0.2">
      <c r="S284" s="1"/>
      <c r="T284" s="5"/>
    </row>
    <row r="285" spans="19:20" ht="12" customHeight="1" x14ac:dyDescent="0.2">
      <c r="S285" s="1"/>
      <c r="T285" s="5"/>
    </row>
    <row r="286" spans="19:20" ht="12" customHeight="1" x14ac:dyDescent="0.2">
      <c r="S286" s="1"/>
      <c r="T286" s="5"/>
    </row>
    <row r="287" spans="19:20" ht="12" customHeight="1" x14ac:dyDescent="0.2">
      <c r="S287" s="1"/>
      <c r="T287" s="5"/>
    </row>
    <row r="288" spans="19:20" ht="12" customHeight="1" x14ac:dyDescent="0.2">
      <c r="S288" s="1"/>
      <c r="T288" s="5"/>
    </row>
    <row r="289" spans="19:20" ht="12" customHeight="1" x14ac:dyDescent="0.2">
      <c r="S289" s="1"/>
      <c r="T289" s="5"/>
    </row>
    <row r="290" spans="19:20" ht="12" customHeight="1" x14ac:dyDescent="0.2">
      <c r="S290" s="1"/>
      <c r="T290" s="5"/>
    </row>
    <row r="291" spans="19:20" ht="12" customHeight="1" x14ac:dyDescent="0.2">
      <c r="S291" s="1"/>
      <c r="T291" s="5"/>
    </row>
    <row r="292" spans="19:20" ht="12" customHeight="1" x14ac:dyDescent="0.2">
      <c r="S292" s="1"/>
      <c r="T292" s="5"/>
    </row>
    <row r="293" spans="19:20" ht="12" customHeight="1" x14ac:dyDescent="0.2">
      <c r="S293" s="1"/>
      <c r="T293" s="5"/>
    </row>
    <row r="294" spans="19:20" ht="12" customHeight="1" x14ac:dyDescent="0.2">
      <c r="S294" s="1"/>
      <c r="T294" s="5"/>
    </row>
    <row r="295" spans="19:20" ht="12" customHeight="1" x14ac:dyDescent="0.2">
      <c r="S295" s="1"/>
      <c r="T295" s="5"/>
    </row>
    <row r="296" spans="19:20" ht="12" customHeight="1" x14ac:dyDescent="0.2">
      <c r="S296" s="1"/>
      <c r="T296" s="5"/>
    </row>
    <row r="297" spans="19:20" ht="12" customHeight="1" x14ac:dyDescent="0.2">
      <c r="S297" s="1"/>
      <c r="T297" s="5"/>
    </row>
    <row r="298" spans="19:20" ht="12" customHeight="1" x14ac:dyDescent="0.2">
      <c r="S298" s="1"/>
      <c r="T298" s="5"/>
    </row>
    <row r="299" spans="19:20" ht="12" customHeight="1" x14ac:dyDescent="0.2">
      <c r="S299" s="1"/>
      <c r="T299" s="5"/>
    </row>
    <row r="300" spans="19:20" ht="12" customHeight="1" x14ac:dyDescent="0.2">
      <c r="S300" s="1"/>
      <c r="T300" s="5"/>
    </row>
    <row r="301" spans="19:20" ht="12" customHeight="1" x14ac:dyDescent="0.2">
      <c r="S301" s="1"/>
      <c r="T301" s="5"/>
    </row>
    <row r="302" spans="19:20" ht="12" customHeight="1" x14ac:dyDescent="0.2">
      <c r="S302" s="1"/>
      <c r="T302" s="5"/>
    </row>
    <row r="303" spans="19:20" ht="12" customHeight="1" x14ac:dyDescent="0.2">
      <c r="S303" s="1"/>
      <c r="T303" s="5"/>
    </row>
    <row r="304" spans="19:20" ht="12" customHeight="1" x14ac:dyDescent="0.2">
      <c r="S304" s="1"/>
      <c r="T304" s="5"/>
    </row>
    <row r="305" spans="19:20" ht="12" customHeight="1" x14ac:dyDescent="0.2">
      <c r="S305" s="1"/>
      <c r="T305" s="5"/>
    </row>
    <row r="306" spans="19:20" ht="12" customHeight="1" x14ac:dyDescent="0.2">
      <c r="S306" s="1"/>
      <c r="T306" s="5"/>
    </row>
    <row r="307" spans="19:20" ht="12" customHeight="1" x14ac:dyDescent="0.2">
      <c r="S307" s="1"/>
      <c r="T307" s="5"/>
    </row>
    <row r="308" spans="19:20" ht="12" customHeight="1" x14ac:dyDescent="0.2">
      <c r="S308" s="1"/>
      <c r="T308" s="5"/>
    </row>
    <row r="309" spans="19:20" ht="12" customHeight="1" x14ac:dyDescent="0.2">
      <c r="S309" s="1"/>
      <c r="T309" s="5"/>
    </row>
    <row r="310" spans="19:20" ht="12" customHeight="1" x14ac:dyDescent="0.2">
      <c r="S310" s="1"/>
      <c r="T310" s="5"/>
    </row>
    <row r="311" spans="19:20" ht="12" customHeight="1" x14ac:dyDescent="0.2">
      <c r="S311" s="1"/>
      <c r="T311" s="5"/>
    </row>
    <row r="312" spans="19:20" ht="12" customHeight="1" x14ac:dyDescent="0.2">
      <c r="S312" s="1"/>
      <c r="T312" s="5"/>
    </row>
    <row r="313" spans="19:20" ht="12" customHeight="1" x14ac:dyDescent="0.2">
      <c r="S313" s="1"/>
      <c r="T313" s="5"/>
    </row>
    <row r="314" spans="19:20" ht="12" customHeight="1" x14ac:dyDescent="0.2">
      <c r="S314" s="1"/>
      <c r="T314" s="5"/>
    </row>
    <row r="315" spans="19:20" ht="12" customHeight="1" x14ac:dyDescent="0.2">
      <c r="S315" s="1"/>
      <c r="T315" s="5"/>
    </row>
    <row r="316" spans="19:20" ht="12" customHeight="1" x14ac:dyDescent="0.2">
      <c r="S316" s="1"/>
      <c r="T316" s="5"/>
    </row>
    <row r="317" spans="19:20" ht="12" customHeight="1" x14ac:dyDescent="0.2">
      <c r="S317" s="1"/>
      <c r="T317" s="5"/>
    </row>
    <row r="318" spans="19:20" ht="12" customHeight="1" x14ac:dyDescent="0.2">
      <c r="S318" s="1"/>
      <c r="T318" s="5"/>
    </row>
    <row r="319" spans="19:20" ht="12" customHeight="1" x14ac:dyDescent="0.2">
      <c r="S319" s="1"/>
      <c r="T319" s="5"/>
    </row>
    <row r="320" spans="19:20" ht="12" customHeight="1" x14ac:dyDescent="0.2">
      <c r="S320" s="1"/>
      <c r="T320" s="5"/>
    </row>
    <row r="321" spans="19:20" ht="12" customHeight="1" x14ac:dyDescent="0.2">
      <c r="S321" s="1"/>
      <c r="T321" s="5"/>
    </row>
    <row r="322" spans="19:20" ht="12" customHeight="1" x14ac:dyDescent="0.2">
      <c r="S322" s="1"/>
      <c r="T322" s="5"/>
    </row>
    <row r="323" spans="19:20" ht="12" customHeight="1" x14ac:dyDescent="0.2">
      <c r="S323" s="1"/>
      <c r="T323" s="5"/>
    </row>
    <row r="324" spans="19:20" ht="12" customHeight="1" x14ac:dyDescent="0.2">
      <c r="S324" s="1"/>
      <c r="T324" s="5"/>
    </row>
    <row r="325" spans="19:20" ht="12" customHeight="1" x14ac:dyDescent="0.2">
      <c r="S325" s="1"/>
      <c r="T325" s="5"/>
    </row>
    <row r="326" spans="19:20" ht="12" customHeight="1" x14ac:dyDescent="0.2">
      <c r="S326" s="1"/>
      <c r="T326" s="5"/>
    </row>
    <row r="327" spans="19:20" ht="12" customHeight="1" x14ac:dyDescent="0.2">
      <c r="S327" s="1"/>
      <c r="T327" s="5"/>
    </row>
    <row r="328" spans="19:20" ht="12" customHeight="1" x14ac:dyDescent="0.2">
      <c r="S328" s="1"/>
      <c r="T328" s="5"/>
    </row>
    <row r="329" spans="19:20" ht="12" customHeight="1" x14ac:dyDescent="0.2">
      <c r="S329" s="1"/>
      <c r="T329" s="5"/>
    </row>
    <row r="330" spans="19:20" ht="12" customHeight="1" x14ac:dyDescent="0.2">
      <c r="S330" s="1"/>
      <c r="T330" s="5"/>
    </row>
    <row r="331" spans="19:20" ht="12" customHeight="1" x14ac:dyDescent="0.2">
      <c r="S331" s="1"/>
      <c r="T331" s="5"/>
    </row>
    <row r="332" spans="19:20" ht="12" customHeight="1" x14ac:dyDescent="0.2">
      <c r="S332" s="1"/>
      <c r="T332" s="5"/>
    </row>
    <row r="333" spans="19:20" ht="12" customHeight="1" x14ac:dyDescent="0.2">
      <c r="S333" s="1"/>
      <c r="T333" s="5"/>
    </row>
    <row r="334" spans="19:20" ht="12" customHeight="1" x14ac:dyDescent="0.2">
      <c r="S334" s="1"/>
      <c r="T334" s="5"/>
    </row>
    <row r="335" spans="19:20" ht="12" customHeight="1" x14ac:dyDescent="0.2">
      <c r="S335" s="1"/>
      <c r="T335" s="5"/>
    </row>
    <row r="336" spans="19:20" ht="12" customHeight="1" x14ac:dyDescent="0.2">
      <c r="S336" s="1"/>
      <c r="T336" s="5"/>
    </row>
    <row r="337" spans="19:20" ht="12" customHeight="1" x14ac:dyDescent="0.2">
      <c r="S337" s="1"/>
      <c r="T337" s="5"/>
    </row>
    <row r="338" spans="19:20" ht="12" customHeight="1" x14ac:dyDescent="0.2">
      <c r="S338" s="1"/>
      <c r="T338" s="5"/>
    </row>
    <row r="339" spans="19:20" ht="12" customHeight="1" x14ac:dyDescent="0.2">
      <c r="S339" s="1"/>
      <c r="T339" s="5"/>
    </row>
    <row r="340" spans="19:20" ht="12" customHeight="1" x14ac:dyDescent="0.2">
      <c r="S340" s="1"/>
      <c r="T340" s="5"/>
    </row>
    <row r="341" spans="19:20" ht="12" customHeight="1" x14ac:dyDescent="0.2">
      <c r="S341" s="1"/>
      <c r="T341" s="5"/>
    </row>
    <row r="342" spans="19:20" ht="12" customHeight="1" x14ac:dyDescent="0.2">
      <c r="S342" s="1"/>
      <c r="T342" s="5"/>
    </row>
    <row r="343" spans="19:20" ht="12" customHeight="1" x14ac:dyDescent="0.2">
      <c r="S343" s="1"/>
      <c r="T343" s="5"/>
    </row>
    <row r="344" spans="19:20" ht="12" customHeight="1" x14ac:dyDescent="0.2">
      <c r="S344" s="1"/>
      <c r="T344" s="5"/>
    </row>
    <row r="345" spans="19:20" ht="12" customHeight="1" x14ac:dyDescent="0.2">
      <c r="S345" s="1"/>
      <c r="T345" s="5"/>
    </row>
    <row r="346" spans="19:20" ht="12" customHeight="1" x14ac:dyDescent="0.2">
      <c r="S346" s="1"/>
      <c r="T346" s="5"/>
    </row>
    <row r="347" spans="19:20" ht="12" customHeight="1" x14ac:dyDescent="0.2">
      <c r="S347" s="1"/>
      <c r="T347" s="5"/>
    </row>
    <row r="348" spans="19:20" ht="12" customHeight="1" x14ac:dyDescent="0.2">
      <c r="S348" s="1"/>
      <c r="T348" s="5"/>
    </row>
    <row r="349" spans="19:20" ht="12" customHeight="1" x14ac:dyDescent="0.2">
      <c r="S349" s="1"/>
      <c r="T349" s="5"/>
    </row>
    <row r="350" spans="19:20" ht="12" customHeight="1" x14ac:dyDescent="0.2">
      <c r="S350" s="1"/>
      <c r="T350" s="5"/>
    </row>
    <row r="351" spans="19:20" ht="12" customHeight="1" x14ac:dyDescent="0.2">
      <c r="S351" s="1"/>
      <c r="T351" s="5"/>
    </row>
    <row r="352" spans="19:20" ht="12" customHeight="1" x14ac:dyDescent="0.2">
      <c r="S352" s="1"/>
      <c r="T352" s="5"/>
    </row>
    <row r="353" spans="19:20" ht="12" customHeight="1" x14ac:dyDescent="0.2">
      <c r="S353" s="1"/>
      <c r="T353" s="5"/>
    </row>
    <row r="354" spans="19:20" ht="12" customHeight="1" x14ac:dyDescent="0.2">
      <c r="S354" s="1"/>
      <c r="T354" s="5"/>
    </row>
    <row r="355" spans="19:20" ht="12" customHeight="1" x14ac:dyDescent="0.2">
      <c r="S355" s="1"/>
      <c r="T355" s="5"/>
    </row>
    <row r="356" spans="19:20" ht="12" customHeight="1" x14ac:dyDescent="0.2">
      <c r="S356" s="1"/>
      <c r="T356" s="5"/>
    </row>
    <row r="357" spans="19:20" ht="12" customHeight="1" x14ac:dyDescent="0.2">
      <c r="S357" s="1"/>
      <c r="T357" s="5"/>
    </row>
    <row r="358" spans="19:20" ht="12" customHeight="1" x14ac:dyDescent="0.2">
      <c r="S358" s="1"/>
      <c r="T358" s="5"/>
    </row>
    <row r="359" spans="19:20" ht="12" customHeight="1" x14ac:dyDescent="0.2">
      <c r="S359" s="1"/>
      <c r="T359" s="5"/>
    </row>
    <row r="360" spans="19:20" ht="12" customHeight="1" x14ac:dyDescent="0.2">
      <c r="S360" s="1"/>
      <c r="T360" s="5"/>
    </row>
    <row r="361" spans="19:20" ht="12" customHeight="1" x14ac:dyDescent="0.2">
      <c r="S361" s="1"/>
      <c r="T361" s="5"/>
    </row>
    <row r="362" spans="19:20" ht="12" customHeight="1" x14ac:dyDescent="0.2">
      <c r="S362" s="1"/>
      <c r="T362" s="5"/>
    </row>
    <row r="363" spans="19:20" ht="12" customHeight="1" x14ac:dyDescent="0.2">
      <c r="S363" s="1"/>
      <c r="T363" s="5"/>
    </row>
    <row r="364" spans="19:20" ht="12" customHeight="1" x14ac:dyDescent="0.2">
      <c r="S364" s="1"/>
      <c r="T364" s="5"/>
    </row>
    <row r="365" spans="19:20" ht="12" customHeight="1" x14ac:dyDescent="0.2">
      <c r="S365" s="1"/>
      <c r="T365" s="5"/>
    </row>
    <row r="366" spans="19:20" ht="12" customHeight="1" x14ac:dyDescent="0.2">
      <c r="S366" s="1"/>
      <c r="T366" s="5"/>
    </row>
    <row r="367" spans="19:20" ht="12" customHeight="1" x14ac:dyDescent="0.2">
      <c r="S367" s="1"/>
      <c r="T367" s="5"/>
    </row>
    <row r="368" spans="19:20" ht="12" customHeight="1" x14ac:dyDescent="0.2">
      <c r="S368" s="1"/>
      <c r="T368" s="5"/>
    </row>
    <row r="369" spans="19:20" ht="12" customHeight="1" x14ac:dyDescent="0.2">
      <c r="S369" s="1"/>
      <c r="T369" s="5"/>
    </row>
    <row r="370" spans="19:20" ht="12" customHeight="1" x14ac:dyDescent="0.2">
      <c r="S370" s="1"/>
      <c r="T370" s="5"/>
    </row>
    <row r="371" spans="19:20" ht="12" customHeight="1" x14ac:dyDescent="0.2">
      <c r="S371" s="1"/>
      <c r="T371" s="5"/>
    </row>
    <row r="372" spans="19:20" ht="12" customHeight="1" x14ac:dyDescent="0.2">
      <c r="S372" s="1"/>
      <c r="T372" s="5"/>
    </row>
    <row r="373" spans="19:20" ht="12" customHeight="1" x14ac:dyDescent="0.2">
      <c r="S373" s="1"/>
      <c r="T373" s="5"/>
    </row>
    <row r="374" spans="19:20" ht="12" customHeight="1" x14ac:dyDescent="0.2">
      <c r="S374" s="1"/>
      <c r="T374" s="5"/>
    </row>
    <row r="375" spans="19:20" ht="12" customHeight="1" x14ac:dyDescent="0.2">
      <c r="S375" s="1"/>
      <c r="T375" s="5"/>
    </row>
    <row r="376" spans="19:20" ht="12" customHeight="1" x14ac:dyDescent="0.2">
      <c r="S376" s="1"/>
      <c r="T376" s="5"/>
    </row>
    <row r="377" spans="19:20" ht="12" customHeight="1" x14ac:dyDescent="0.2">
      <c r="S377" s="1"/>
      <c r="T377" s="5"/>
    </row>
    <row r="378" spans="19:20" ht="12" customHeight="1" x14ac:dyDescent="0.2">
      <c r="S378" s="1"/>
      <c r="T378" s="5"/>
    </row>
    <row r="379" spans="19:20" ht="12" customHeight="1" x14ac:dyDescent="0.2">
      <c r="S379" s="1"/>
      <c r="T379" s="5"/>
    </row>
    <row r="380" spans="19:20" ht="12" customHeight="1" x14ac:dyDescent="0.2">
      <c r="S380" s="1"/>
      <c r="T380" s="5"/>
    </row>
    <row r="381" spans="19:20" ht="12" customHeight="1" x14ac:dyDescent="0.2">
      <c r="S381" s="1"/>
      <c r="T381" s="5"/>
    </row>
    <row r="382" spans="19:20" ht="12" customHeight="1" x14ac:dyDescent="0.2">
      <c r="S382" s="1"/>
      <c r="T382" s="5"/>
    </row>
    <row r="383" spans="19:20" ht="12" customHeight="1" x14ac:dyDescent="0.2">
      <c r="S383" s="1"/>
      <c r="T383" s="5"/>
    </row>
    <row r="384" spans="19:20" ht="12" customHeight="1" x14ac:dyDescent="0.2">
      <c r="S384" s="1"/>
      <c r="T384" s="5"/>
    </row>
    <row r="385" spans="19:20" ht="12" customHeight="1" x14ac:dyDescent="0.2">
      <c r="S385" s="1"/>
      <c r="T385" s="5"/>
    </row>
    <row r="386" spans="19:20" ht="12" customHeight="1" x14ac:dyDescent="0.2">
      <c r="S386" s="1"/>
      <c r="T386" s="5"/>
    </row>
    <row r="387" spans="19:20" ht="12" customHeight="1" x14ac:dyDescent="0.2">
      <c r="S387" s="1"/>
      <c r="T387" s="5"/>
    </row>
    <row r="388" spans="19:20" ht="12" customHeight="1" x14ac:dyDescent="0.2">
      <c r="S388" s="1"/>
      <c r="T388" s="5"/>
    </row>
    <row r="389" spans="19:20" ht="12" customHeight="1" x14ac:dyDescent="0.2">
      <c r="S389" s="1"/>
      <c r="T389" s="5"/>
    </row>
    <row r="390" spans="19:20" ht="12" customHeight="1" x14ac:dyDescent="0.2">
      <c r="S390" s="1"/>
      <c r="T390" s="5"/>
    </row>
    <row r="391" spans="19:20" ht="12" customHeight="1" x14ac:dyDescent="0.2">
      <c r="S391" s="1"/>
      <c r="T391" s="5"/>
    </row>
    <row r="392" spans="19:20" ht="12" customHeight="1" x14ac:dyDescent="0.2">
      <c r="S392" s="1"/>
      <c r="T392" s="5"/>
    </row>
    <row r="393" spans="19:20" ht="12" customHeight="1" x14ac:dyDescent="0.2">
      <c r="S393" s="1"/>
      <c r="T393" s="5"/>
    </row>
    <row r="394" spans="19:20" ht="12" customHeight="1" x14ac:dyDescent="0.2">
      <c r="S394" s="1"/>
      <c r="T394" s="5"/>
    </row>
    <row r="395" spans="19:20" ht="12" customHeight="1" x14ac:dyDescent="0.2">
      <c r="S395" s="1"/>
      <c r="T395" s="5"/>
    </row>
    <row r="396" spans="19:20" ht="12" customHeight="1" x14ac:dyDescent="0.2">
      <c r="S396" s="1"/>
      <c r="T396" s="5"/>
    </row>
    <row r="397" spans="19:20" ht="12" customHeight="1" x14ac:dyDescent="0.2">
      <c r="S397" s="1"/>
      <c r="T397" s="5"/>
    </row>
    <row r="398" spans="19:20" ht="12" customHeight="1" x14ac:dyDescent="0.2">
      <c r="S398" s="1"/>
      <c r="T398" s="5"/>
    </row>
    <row r="399" spans="19:20" ht="12" customHeight="1" x14ac:dyDescent="0.2">
      <c r="S399" s="1"/>
      <c r="T399" s="5"/>
    </row>
    <row r="400" spans="19:20" ht="12" customHeight="1" x14ac:dyDescent="0.2">
      <c r="S400" s="1"/>
      <c r="T400" s="5"/>
    </row>
    <row r="401" spans="19:20" ht="12" customHeight="1" x14ac:dyDescent="0.2">
      <c r="S401" s="1"/>
      <c r="T401" s="5"/>
    </row>
    <row r="402" spans="19:20" ht="12" customHeight="1" x14ac:dyDescent="0.2">
      <c r="S402" s="1"/>
      <c r="T402" s="5"/>
    </row>
    <row r="403" spans="19:20" ht="12" customHeight="1" x14ac:dyDescent="0.2">
      <c r="S403" s="1"/>
      <c r="T403" s="5"/>
    </row>
    <row r="404" spans="19:20" ht="12" customHeight="1" x14ac:dyDescent="0.2">
      <c r="S404" s="1"/>
      <c r="T404" s="5"/>
    </row>
    <row r="405" spans="19:20" ht="12" customHeight="1" x14ac:dyDescent="0.2">
      <c r="S405" s="1"/>
      <c r="T405" s="5"/>
    </row>
    <row r="406" spans="19:20" ht="12" customHeight="1" x14ac:dyDescent="0.2">
      <c r="S406" s="1"/>
      <c r="T406" s="5"/>
    </row>
    <row r="407" spans="19:20" ht="12" customHeight="1" x14ac:dyDescent="0.2">
      <c r="S407" s="1"/>
      <c r="T407" s="5"/>
    </row>
    <row r="408" spans="19:20" ht="12" customHeight="1" x14ac:dyDescent="0.2">
      <c r="S408" s="1"/>
      <c r="T408" s="5"/>
    </row>
    <row r="409" spans="19:20" ht="12" customHeight="1" x14ac:dyDescent="0.2">
      <c r="S409" s="1"/>
      <c r="T409" s="5"/>
    </row>
    <row r="410" spans="19:20" ht="12" customHeight="1" x14ac:dyDescent="0.2">
      <c r="S410" s="1"/>
      <c r="T410" s="5"/>
    </row>
    <row r="411" spans="19:20" ht="12" customHeight="1" x14ac:dyDescent="0.2">
      <c r="S411" s="1"/>
      <c r="T411" s="5"/>
    </row>
    <row r="412" spans="19:20" ht="12" customHeight="1" x14ac:dyDescent="0.2">
      <c r="S412" s="1"/>
      <c r="T412" s="5"/>
    </row>
    <row r="413" spans="19:20" ht="12" customHeight="1" x14ac:dyDescent="0.2">
      <c r="S413" s="1"/>
      <c r="T413" s="5"/>
    </row>
    <row r="414" spans="19:20" ht="12" customHeight="1" x14ac:dyDescent="0.2">
      <c r="S414" s="1"/>
      <c r="T414" s="5"/>
    </row>
    <row r="415" spans="19:20" ht="12" customHeight="1" x14ac:dyDescent="0.2">
      <c r="S415" s="1"/>
      <c r="T415" s="5"/>
    </row>
    <row r="416" spans="19:20" ht="12" customHeight="1" x14ac:dyDescent="0.2">
      <c r="S416" s="1"/>
      <c r="T416" s="5"/>
    </row>
    <row r="417" spans="19:20" ht="12" customHeight="1" x14ac:dyDescent="0.2">
      <c r="S417" s="1"/>
      <c r="T417" s="5"/>
    </row>
    <row r="418" spans="19:20" ht="12" customHeight="1" x14ac:dyDescent="0.2">
      <c r="S418" s="1"/>
      <c r="T418" s="5"/>
    </row>
    <row r="419" spans="19:20" ht="12" customHeight="1" x14ac:dyDescent="0.2">
      <c r="S419" s="1"/>
      <c r="T419" s="5"/>
    </row>
    <row r="420" spans="19:20" ht="12" customHeight="1" x14ac:dyDescent="0.2">
      <c r="S420" s="1"/>
      <c r="T420" s="5"/>
    </row>
    <row r="421" spans="19:20" ht="12" customHeight="1" x14ac:dyDescent="0.2">
      <c r="S421" s="1"/>
      <c r="T421" s="5"/>
    </row>
    <row r="422" spans="19:20" ht="12" customHeight="1" x14ac:dyDescent="0.2">
      <c r="S422" s="1"/>
      <c r="T422" s="5"/>
    </row>
    <row r="423" spans="19:20" ht="12" customHeight="1" x14ac:dyDescent="0.2">
      <c r="S423" s="1"/>
      <c r="T423" s="5"/>
    </row>
    <row r="424" spans="19:20" ht="12" customHeight="1" x14ac:dyDescent="0.2">
      <c r="S424" s="1"/>
      <c r="T424" s="5"/>
    </row>
    <row r="425" spans="19:20" ht="12" customHeight="1" x14ac:dyDescent="0.2">
      <c r="S425" s="1"/>
      <c r="T425" s="5"/>
    </row>
    <row r="426" spans="19:20" ht="12" customHeight="1" x14ac:dyDescent="0.2">
      <c r="S426" s="1"/>
      <c r="T426" s="5"/>
    </row>
    <row r="427" spans="19:20" ht="12" customHeight="1" x14ac:dyDescent="0.2">
      <c r="S427" s="1"/>
      <c r="T427" s="5"/>
    </row>
    <row r="428" spans="19:20" ht="12" customHeight="1" x14ac:dyDescent="0.2">
      <c r="S428" s="1"/>
      <c r="T428" s="5"/>
    </row>
    <row r="429" spans="19:20" ht="12" customHeight="1" x14ac:dyDescent="0.2">
      <c r="S429" s="1"/>
      <c r="T429" s="5"/>
    </row>
    <row r="430" spans="19:20" ht="12" customHeight="1" x14ac:dyDescent="0.2">
      <c r="S430" s="1"/>
      <c r="T430" s="5"/>
    </row>
    <row r="431" spans="19:20" ht="12" customHeight="1" x14ac:dyDescent="0.2">
      <c r="S431" s="1"/>
      <c r="T431" s="5"/>
    </row>
    <row r="432" spans="19:20" ht="12" customHeight="1" x14ac:dyDescent="0.2">
      <c r="S432" s="1"/>
      <c r="T432" s="5"/>
    </row>
    <row r="433" spans="19:20" ht="12" customHeight="1" x14ac:dyDescent="0.2">
      <c r="S433" s="1"/>
      <c r="T433" s="5"/>
    </row>
    <row r="434" spans="19:20" ht="12" customHeight="1" x14ac:dyDescent="0.2">
      <c r="S434" s="1"/>
      <c r="T434" s="5"/>
    </row>
    <row r="435" spans="19:20" ht="12" customHeight="1" x14ac:dyDescent="0.2">
      <c r="S435" s="1"/>
      <c r="T435" s="5"/>
    </row>
    <row r="436" spans="19:20" ht="12" customHeight="1" x14ac:dyDescent="0.2">
      <c r="S436" s="1"/>
      <c r="T436" s="5"/>
    </row>
    <row r="437" spans="19:20" ht="12" customHeight="1" x14ac:dyDescent="0.2">
      <c r="S437" s="1"/>
      <c r="T437" s="5"/>
    </row>
    <row r="438" spans="19:20" ht="12" customHeight="1" x14ac:dyDescent="0.2">
      <c r="S438" s="1"/>
      <c r="T438" s="5"/>
    </row>
    <row r="439" spans="19:20" ht="12" customHeight="1" x14ac:dyDescent="0.2">
      <c r="S439" s="1"/>
      <c r="T439" s="5"/>
    </row>
    <row r="440" spans="19:20" ht="12" customHeight="1" x14ac:dyDescent="0.2">
      <c r="S440" s="1"/>
      <c r="T440" s="5"/>
    </row>
    <row r="441" spans="19:20" ht="12" customHeight="1" x14ac:dyDescent="0.2">
      <c r="S441" s="1"/>
      <c r="T441" s="5"/>
    </row>
    <row r="442" spans="19:20" ht="12" customHeight="1" x14ac:dyDescent="0.2">
      <c r="S442" s="1"/>
      <c r="T442" s="5"/>
    </row>
    <row r="443" spans="19:20" ht="12" customHeight="1" x14ac:dyDescent="0.2">
      <c r="S443" s="1"/>
      <c r="T443" s="5"/>
    </row>
    <row r="444" spans="19:20" ht="12" customHeight="1" x14ac:dyDescent="0.2">
      <c r="S444" s="1"/>
      <c r="T444" s="5"/>
    </row>
    <row r="445" spans="19:20" ht="12" customHeight="1" x14ac:dyDescent="0.2">
      <c r="S445" s="1"/>
      <c r="T445" s="5"/>
    </row>
    <row r="446" spans="19:20" ht="12" customHeight="1" x14ac:dyDescent="0.2">
      <c r="S446" s="1"/>
      <c r="T446" s="5"/>
    </row>
    <row r="447" spans="19:20" ht="12" customHeight="1" x14ac:dyDescent="0.2">
      <c r="S447" s="1"/>
      <c r="T447" s="5"/>
    </row>
    <row r="448" spans="19:20" ht="12" customHeight="1" x14ac:dyDescent="0.2">
      <c r="S448" s="1"/>
      <c r="T448" s="5"/>
    </row>
    <row r="449" spans="19:20" ht="12" customHeight="1" x14ac:dyDescent="0.2">
      <c r="S449" s="1"/>
      <c r="T449" s="5"/>
    </row>
    <row r="450" spans="19:20" ht="12" customHeight="1" x14ac:dyDescent="0.2">
      <c r="S450" s="1"/>
      <c r="T450" s="5"/>
    </row>
    <row r="451" spans="19:20" ht="12" customHeight="1" x14ac:dyDescent="0.2">
      <c r="S451" s="1"/>
      <c r="T451" s="5"/>
    </row>
    <row r="452" spans="19:20" ht="12" customHeight="1" x14ac:dyDescent="0.2">
      <c r="S452" s="1"/>
      <c r="T452" s="5"/>
    </row>
    <row r="453" spans="19:20" ht="12" customHeight="1" x14ac:dyDescent="0.2">
      <c r="S453" s="1"/>
      <c r="T453" s="5"/>
    </row>
    <row r="454" spans="19:20" ht="12" customHeight="1" x14ac:dyDescent="0.2">
      <c r="S454" s="1"/>
      <c r="T454" s="5"/>
    </row>
    <row r="455" spans="19:20" ht="12" customHeight="1" x14ac:dyDescent="0.2">
      <c r="S455" s="1"/>
      <c r="T455" s="5"/>
    </row>
    <row r="456" spans="19:20" ht="12" customHeight="1" x14ac:dyDescent="0.2">
      <c r="S456" s="1"/>
      <c r="T456" s="5"/>
    </row>
    <row r="457" spans="19:20" ht="12" customHeight="1" x14ac:dyDescent="0.2">
      <c r="S457" s="1"/>
      <c r="T457" s="5"/>
    </row>
    <row r="458" spans="19:20" ht="12" customHeight="1" x14ac:dyDescent="0.2">
      <c r="S458" s="1"/>
      <c r="T458" s="5"/>
    </row>
    <row r="459" spans="19:20" ht="12" customHeight="1" x14ac:dyDescent="0.2">
      <c r="S459" s="1"/>
      <c r="T459" s="5"/>
    </row>
    <row r="460" spans="19:20" ht="12" customHeight="1" x14ac:dyDescent="0.2">
      <c r="S460" s="1"/>
      <c r="T460" s="5"/>
    </row>
    <row r="461" spans="19:20" ht="12" customHeight="1" x14ac:dyDescent="0.2">
      <c r="S461" s="1"/>
      <c r="T461" s="5"/>
    </row>
    <row r="462" spans="19:20" ht="12" customHeight="1" x14ac:dyDescent="0.2">
      <c r="S462" s="1"/>
      <c r="T462" s="5"/>
    </row>
    <row r="463" spans="19:20" ht="12" customHeight="1" x14ac:dyDescent="0.2">
      <c r="S463" s="1"/>
      <c r="T463" s="5"/>
    </row>
    <row r="464" spans="19:20" ht="12" customHeight="1" x14ac:dyDescent="0.2">
      <c r="S464" s="1"/>
      <c r="T464" s="5"/>
    </row>
    <row r="465" spans="19:20" ht="12" customHeight="1" x14ac:dyDescent="0.2">
      <c r="S465" s="1"/>
      <c r="T465" s="5"/>
    </row>
    <row r="466" spans="19:20" ht="12" customHeight="1" x14ac:dyDescent="0.2">
      <c r="S466" s="1"/>
      <c r="T466" s="5"/>
    </row>
    <row r="467" spans="19:20" ht="12" customHeight="1" x14ac:dyDescent="0.2">
      <c r="S467" s="1"/>
      <c r="T467" s="5"/>
    </row>
    <row r="468" spans="19:20" ht="12" customHeight="1" x14ac:dyDescent="0.2">
      <c r="S468" s="1"/>
      <c r="T468" s="5"/>
    </row>
    <row r="469" spans="19:20" ht="12" customHeight="1" x14ac:dyDescent="0.2">
      <c r="S469" s="1"/>
      <c r="T469" s="5"/>
    </row>
    <row r="470" spans="19:20" ht="12" customHeight="1" x14ac:dyDescent="0.2">
      <c r="S470" s="1"/>
      <c r="T470" s="5"/>
    </row>
    <row r="471" spans="19:20" ht="12" customHeight="1" x14ac:dyDescent="0.2">
      <c r="S471" s="1"/>
      <c r="T471" s="5"/>
    </row>
    <row r="472" spans="19:20" ht="12" customHeight="1" x14ac:dyDescent="0.2">
      <c r="S472" s="1"/>
      <c r="T472" s="5"/>
    </row>
    <row r="473" spans="19:20" ht="12" customHeight="1" x14ac:dyDescent="0.2">
      <c r="S473" s="1"/>
      <c r="T473" s="5"/>
    </row>
    <row r="474" spans="19:20" ht="12" customHeight="1" x14ac:dyDescent="0.2">
      <c r="S474" s="1"/>
      <c r="T474" s="5"/>
    </row>
    <row r="475" spans="19:20" ht="12" customHeight="1" x14ac:dyDescent="0.2">
      <c r="S475" s="1"/>
      <c r="T475" s="5"/>
    </row>
    <row r="476" spans="19:20" ht="12" customHeight="1" x14ac:dyDescent="0.2">
      <c r="S476" s="1"/>
      <c r="T476" s="5"/>
    </row>
    <row r="477" spans="19:20" ht="12" customHeight="1" x14ac:dyDescent="0.2">
      <c r="S477" s="1"/>
      <c r="T477" s="5"/>
    </row>
    <row r="478" spans="19:20" ht="12" customHeight="1" x14ac:dyDescent="0.2">
      <c r="S478" s="1"/>
      <c r="T478" s="5"/>
    </row>
    <row r="479" spans="19:20" ht="12" customHeight="1" x14ac:dyDescent="0.2">
      <c r="S479" s="1"/>
      <c r="T479" s="5"/>
    </row>
    <row r="480" spans="19:20" ht="12" customHeight="1" x14ac:dyDescent="0.2">
      <c r="S480" s="1"/>
      <c r="T480" s="5"/>
    </row>
    <row r="481" spans="19:20" ht="12" customHeight="1" x14ac:dyDescent="0.2">
      <c r="S481" s="1"/>
      <c r="T481" s="5"/>
    </row>
    <row r="482" spans="19:20" ht="12" customHeight="1" x14ac:dyDescent="0.2">
      <c r="S482" s="1"/>
      <c r="T482" s="5"/>
    </row>
    <row r="483" spans="19:20" ht="12" customHeight="1" x14ac:dyDescent="0.2">
      <c r="S483" s="1"/>
      <c r="T483" s="5"/>
    </row>
    <row r="484" spans="19:20" ht="12" customHeight="1" x14ac:dyDescent="0.2">
      <c r="S484" s="1"/>
      <c r="T484" s="5"/>
    </row>
    <row r="485" spans="19:20" ht="12" customHeight="1" x14ac:dyDescent="0.2">
      <c r="S485" s="1"/>
      <c r="T485" s="5"/>
    </row>
    <row r="486" spans="19:20" ht="12" customHeight="1" x14ac:dyDescent="0.2">
      <c r="S486" s="1"/>
      <c r="T486" s="5"/>
    </row>
    <row r="487" spans="19:20" ht="12" customHeight="1" x14ac:dyDescent="0.2">
      <c r="S487" s="1"/>
      <c r="T487" s="5"/>
    </row>
    <row r="488" spans="19:20" ht="12" customHeight="1" x14ac:dyDescent="0.2">
      <c r="S488" s="1"/>
      <c r="T488" s="5"/>
    </row>
    <row r="489" spans="19:20" ht="12" customHeight="1" x14ac:dyDescent="0.2">
      <c r="S489" s="1"/>
      <c r="T489" s="5"/>
    </row>
    <row r="490" spans="19:20" ht="12" customHeight="1" x14ac:dyDescent="0.2">
      <c r="S490" s="1"/>
      <c r="T490" s="5"/>
    </row>
    <row r="491" spans="19:20" ht="12" customHeight="1" x14ac:dyDescent="0.2">
      <c r="S491" s="1"/>
      <c r="T491" s="5"/>
    </row>
    <row r="492" spans="19:20" ht="12" customHeight="1" x14ac:dyDescent="0.2">
      <c r="S492" s="1"/>
      <c r="T492" s="5"/>
    </row>
    <row r="493" spans="19:20" ht="12" customHeight="1" x14ac:dyDescent="0.2">
      <c r="S493" s="1"/>
      <c r="T493" s="5"/>
    </row>
    <row r="494" spans="19:20" ht="12" customHeight="1" x14ac:dyDescent="0.2">
      <c r="S494" s="1"/>
      <c r="T494" s="5"/>
    </row>
    <row r="495" spans="19:20" ht="12" customHeight="1" x14ac:dyDescent="0.2">
      <c r="S495" s="1"/>
      <c r="T495" s="5"/>
    </row>
    <row r="496" spans="19:20" ht="12" customHeight="1" x14ac:dyDescent="0.2">
      <c r="S496" s="1"/>
      <c r="T496" s="5"/>
    </row>
    <row r="497" spans="19:20" ht="12" customHeight="1" x14ac:dyDescent="0.2">
      <c r="S497" s="1"/>
      <c r="T497" s="5"/>
    </row>
    <row r="498" spans="19:20" ht="12" customHeight="1" x14ac:dyDescent="0.2">
      <c r="S498" s="1"/>
      <c r="T498" s="5"/>
    </row>
    <row r="499" spans="19:20" ht="12" customHeight="1" x14ac:dyDescent="0.2">
      <c r="S499" s="1"/>
      <c r="T499" s="5"/>
    </row>
    <row r="500" spans="19:20" ht="12" customHeight="1" x14ac:dyDescent="0.2">
      <c r="S500" s="1"/>
      <c r="T500" s="5"/>
    </row>
    <row r="501" spans="19:20" ht="12" customHeight="1" x14ac:dyDescent="0.2">
      <c r="S501" s="1"/>
      <c r="T501" s="5"/>
    </row>
    <row r="502" spans="19:20" ht="12" customHeight="1" x14ac:dyDescent="0.2">
      <c r="S502" s="1"/>
      <c r="T502" s="5"/>
    </row>
    <row r="503" spans="19:20" ht="12" customHeight="1" x14ac:dyDescent="0.2">
      <c r="S503" s="1"/>
      <c r="T503" s="5"/>
    </row>
    <row r="504" spans="19:20" ht="12" customHeight="1" x14ac:dyDescent="0.2">
      <c r="S504" s="1"/>
      <c r="T504" s="5"/>
    </row>
    <row r="505" spans="19:20" ht="12" customHeight="1" x14ac:dyDescent="0.2">
      <c r="S505" s="1"/>
      <c r="T505" s="5"/>
    </row>
    <row r="506" spans="19:20" ht="12" customHeight="1" x14ac:dyDescent="0.2">
      <c r="S506" s="1"/>
      <c r="T506" s="5"/>
    </row>
    <row r="507" spans="19:20" ht="12" customHeight="1" x14ac:dyDescent="0.2">
      <c r="S507" s="1"/>
      <c r="T507" s="5"/>
    </row>
    <row r="508" spans="19:20" ht="12" customHeight="1" x14ac:dyDescent="0.2">
      <c r="S508" s="1"/>
      <c r="T508" s="5"/>
    </row>
    <row r="509" spans="19:20" ht="12" customHeight="1" x14ac:dyDescent="0.2">
      <c r="S509" s="1"/>
      <c r="T509" s="5"/>
    </row>
    <row r="510" spans="19:20" ht="12" customHeight="1" x14ac:dyDescent="0.2">
      <c r="S510" s="1"/>
      <c r="T510" s="5"/>
    </row>
    <row r="511" spans="19:20" ht="12" customHeight="1" x14ac:dyDescent="0.2">
      <c r="S511" s="1"/>
      <c r="T511" s="5"/>
    </row>
    <row r="512" spans="19:20" ht="12" customHeight="1" x14ac:dyDescent="0.2">
      <c r="S512" s="1"/>
      <c r="T512" s="5"/>
    </row>
    <row r="513" spans="19:20" ht="12" customHeight="1" x14ac:dyDescent="0.2">
      <c r="S513" s="1"/>
      <c r="T513" s="5"/>
    </row>
    <row r="514" spans="19:20" ht="12" customHeight="1" x14ac:dyDescent="0.2">
      <c r="S514" s="1"/>
      <c r="T514" s="5"/>
    </row>
    <row r="515" spans="19:20" ht="12" customHeight="1" x14ac:dyDescent="0.2">
      <c r="S515" s="1"/>
      <c r="T515" s="5"/>
    </row>
    <row r="516" spans="19:20" ht="12" customHeight="1" x14ac:dyDescent="0.2">
      <c r="S516" s="1"/>
      <c r="T516" s="5"/>
    </row>
    <row r="517" spans="19:20" ht="12" customHeight="1" x14ac:dyDescent="0.2">
      <c r="S517" s="1"/>
      <c r="T517" s="5"/>
    </row>
    <row r="518" spans="19:20" ht="12" customHeight="1" x14ac:dyDescent="0.2">
      <c r="S518" s="1"/>
      <c r="T518" s="5"/>
    </row>
    <row r="519" spans="19:20" ht="12" customHeight="1" x14ac:dyDescent="0.2">
      <c r="S519" s="1"/>
      <c r="T519" s="5"/>
    </row>
    <row r="520" spans="19:20" ht="12" customHeight="1" x14ac:dyDescent="0.2">
      <c r="S520" s="1"/>
      <c r="T520" s="5"/>
    </row>
    <row r="521" spans="19:20" ht="12" customHeight="1" x14ac:dyDescent="0.2">
      <c r="S521" s="1"/>
      <c r="T521" s="5"/>
    </row>
    <row r="522" spans="19:20" ht="12" customHeight="1" x14ac:dyDescent="0.2">
      <c r="S522" s="1"/>
      <c r="T522" s="5"/>
    </row>
    <row r="523" spans="19:20" ht="12" customHeight="1" x14ac:dyDescent="0.2">
      <c r="S523" s="1"/>
      <c r="T523" s="5"/>
    </row>
    <row r="524" spans="19:20" ht="12" customHeight="1" x14ac:dyDescent="0.2">
      <c r="S524" s="1"/>
      <c r="T524" s="5"/>
    </row>
    <row r="525" spans="19:20" ht="12" customHeight="1" x14ac:dyDescent="0.2">
      <c r="S525" s="1"/>
      <c r="T525" s="5"/>
    </row>
    <row r="526" spans="19:20" ht="12" customHeight="1" x14ac:dyDescent="0.2">
      <c r="S526" s="1"/>
      <c r="T526" s="5"/>
    </row>
    <row r="527" spans="19:20" ht="12" customHeight="1" x14ac:dyDescent="0.2">
      <c r="S527" s="1"/>
      <c r="T527" s="5"/>
    </row>
    <row r="528" spans="19:20" ht="12" customHeight="1" x14ac:dyDescent="0.2">
      <c r="S528" s="1"/>
      <c r="T528" s="5"/>
    </row>
    <row r="529" spans="16:21" ht="12" customHeight="1" x14ac:dyDescent="0.2">
      <c r="S529" s="1"/>
      <c r="T529" s="5"/>
    </row>
    <row r="530" spans="16:21" ht="12" customHeight="1" x14ac:dyDescent="0.2">
      <c r="S530" s="1"/>
      <c r="T530" s="5"/>
    </row>
    <row r="531" spans="16:21" ht="12" customHeight="1" x14ac:dyDescent="0.2">
      <c r="S531" s="1"/>
      <c r="T531" s="5"/>
    </row>
    <row r="532" spans="16:21" ht="12" customHeight="1" x14ac:dyDescent="0.2">
      <c r="S532" s="1"/>
      <c r="T532" s="5"/>
    </row>
    <row r="533" spans="16:21" ht="12" customHeight="1" x14ac:dyDescent="0.2">
      <c r="S533" s="1"/>
      <c r="T533" s="5"/>
    </row>
    <row r="534" spans="16:21" ht="12" customHeight="1" x14ac:dyDescent="0.2">
      <c r="S534" s="1"/>
      <c r="T534" s="5"/>
    </row>
    <row r="535" spans="16:21" ht="12" customHeight="1" x14ac:dyDescent="0.2">
      <c r="S535" s="1"/>
      <c r="T535" s="5"/>
    </row>
    <row r="536" spans="16:21" ht="12" customHeight="1" x14ac:dyDescent="0.2">
      <c r="S536" s="1"/>
      <c r="T536" s="5"/>
    </row>
    <row r="537" spans="16:21" ht="12" customHeight="1" x14ac:dyDescent="0.2">
      <c r="S537" s="1"/>
      <c r="T537" s="5"/>
    </row>
    <row r="538" spans="16:21" ht="12" customHeight="1" x14ac:dyDescent="0.2">
      <c r="S538" s="1"/>
      <c r="T538" s="5"/>
    </row>
    <row r="539" spans="16:21" ht="12" customHeight="1" x14ac:dyDescent="0.2">
      <c r="S539" s="1"/>
      <c r="T539" s="5"/>
    </row>
    <row r="540" spans="16:21" ht="12" customHeight="1" x14ac:dyDescent="0.2">
      <c r="S540" s="1"/>
      <c r="T540" s="5"/>
    </row>
    <row r="541" spans="16:21" ht="12" customHeight="1" x14ac:dyDescent="0.2">
      <c r="P541" s="6"/>
      <c r="S541" s="1"/>
      <c r="U541" s="5"/>
    </row>
    <row r="542" spans="16:21" ht="12" customHeight="1" x14ac:dyDescent="0.2">
      <c r="P542" s="6"/>
      <c r="S542" s="1"/>
      <c r="U542" s="5"/>
    </row>
    <row r="543" spans="16:21" ht="12" customHeight="1" x14ac:dyDescent="0.2">
      <c r="P543" s="6"/>
      <c r="S543" s="1"/>
      <c r="U543" s="5"/>
    </row>
    <row r="544" spans="16:21" ht="12" customHeight="1" x14ac:dyDescent="0.2">
      <c r="P544" s="6"/>
      <c r="S544" s="1"/>
      <c r="U544" s="5"/>
    </row>
    <row r="545" spans="16:21" ht="12" customHeight="1" x14ac:dyDescent="0.2">
      <c r="P545" s="6"/>
      <c r="S545" s="1"/>
      <c r="U545" s="5"/>
    </row>
    <row r="546" spans="16:21" ht="12" customHeight="1" x14ac:dyDescent="0.2">
      <c r="P546" s="6"/>
      <c r="S546" s="1"/>
      <c r="U546" s="5"/>
    </row>
    <row r="547" spans="16:21" ht="12" customHeight="1" x14ac:dyDescent="0.2">
      <c r="P547" s="6"/>
      <c r="S547" s="1"/>
      <c r="U547" s="5"/>
    </row>
    <row r="548" spans="16:21" ht="12" customHeight="1" x14ac:dyDescent="0.2">
      <c r="P548" s="6"/>
      <c r="S548" s="1"/>
      <c r="U548" s="5"/>
    </row>
    <row r="549" spans="16:21" ht="12" customHeight="1" x14ac:dyDescent="0.2">
      <c r="P549" s="6"/>
      <c r="S549" s="1"/>
      <c r="U549" s="5"/>
    </row>
    <row r="550" spans="16:21" ht="12" customHeight="1" x14ac:dyDescent="0.2">
      <c r="P550" s="6"/>
      <c r="S550" s="1"/>
      <c r="U550" s="5"/>
    </row>
    <row r="551" spans="16:21" ht="12" customHeight="1" x14ac:dyDescent="0.2">
      <c r="P551" s="6"/>
      <c r="S551" s="1"/>
      <c r="U551" s="5"/>
    </row>
    <row r="552" spans="16:21" ht="12" customHeight="1" x14ac:dyDescent="0.2">
      <c r="P552" s="6"/>
      <c r="S552" s="1"/>
      <c r="U552" s="5"/>
    </row>
    <row r="553" spans="16:21" ht="12" customHeight="1" x14ac:dyDescent="0.2">
      <c r="P553" s="6"/>
      <c r="S553" s="1"/>
      <c r="U553" s="5"/>
    </row>
    <row r="554" spans="16:21" ht="12" customHeight="1" x14ac:dyDescent="0.2">
      <c r="P554" s="6"/>
      <c r="S554" s="1"/>
      <c r="U554" s="5"/>
    </row>
    <row r="555" spans="16:21" ht="12" customHeight="1" x14ac:dyDescent="0.2">
      <c r="P555" s="6"/>
      <c r="S555" s="1"/>
      <c r="U555" s="5"/>
    </row>
    <row r="556" spans="16:21" ht="12" customHeight="1" x14ac:dyDescent="0.2">
      <c r="P556" s="6"/>
      <c r="S556" s="1"/>
      <c r="U556" s="5"/>
    </row>
    <row r="557" spans="16:21" ht="12" customHeight="1" x14ac:dyDescent="0.2">
      <c r="P557" s="6"/>
      <c r="S557" s="1"/>
      <c r="U557" s="5"/>
    </row>
    <row r="558" spans="16:21" ht="12" customHeight="1" x14ac:dyDescent="0.2">
      <c r="P558" s="6"/>
      <c r="S558" s="1"/>
      <c r="U558" s="5"/>
    </row>
    <row r="559" spans="16:21" ht="12" customHeight="1" x14ac:dyDescent="0.2">
      <c r="P559" s="6"/>
      <c r="S559" s="1"/>
      <c r="U559" s="5"/>
    </row>
    <row r="560" spans="16:21" ht="12" customHeight="1" x14ac:dyDescent="0.2">
      <c r="P560" s="6"/>
      <c r="S560" s="1"/>
      <c r="U560" s="5"/>
    </row>
    <row r="561" spans="16:21" ht="12" customHeight="1" x14ac:dyDescent="0.2">
      <c r="P561" s="6"/>
      <c r="S561" s="1"/>
      <c r="U561" s="5"/>
    </row>
    <row r="562" spans="16:21" ht="12" customHeight="1" x14ac:dyDescent="0.2">
      <c r="P562" s="6"/>
      <c r="S562" s="1"/>
      <c r="U562" s="5"/>
    </row>
    <row r="563" spans="16:21" ht="12" customHeight="1" x14ac:dyDescent="0.2">
      <c r="P563" s="6"/>
      <c r="S563" s="1"/>
      <c r="U563" s="5"/>
    </row>
    <row r="564" spans="16:21" ht="12" customHeight="1" x14ac:dyDescent="0.2">
      <c r="P564" s="6"/>
      <c r="S564" s="1"/>
      <c r="U564" s="5"/>
    </row>
    <row r="565" spans="16:21" ht="12" customHeight="1" x14ac:dyDescent="0.2">
      <c r="P565" s="6"/>
      <c r="S565" s="1"/>
      <c r="U565" s="5"/>
    </row>
    <row r="566" spans="16:21" ht="12" customHeight="1" x14ac:dyDescent="0.2">
      <c r="P566" s="6"/>
      <c r="S566" s="1"/>
      <c r="U566" s="5"/>
    </row>
    <row r="567" spans="16:21" ht="12" customHeight="1" x14ac:dyDescent="0.2">
      <c r="P567" s="6"/>
      <c r="S567" s="1"/>
      <c r="U567" s="5"/>
    </row>
    <row r="568" spans="16:21" ht="12" customHeight="1" x14ac:dyDescent="0.2">
      <c r="P568" s="6"/>
      <c r="S568" s="1"/>
      <c r="U568" s="5"/>
    </row>
    <row r="569" spans="16:21" ht="12" customHeight="1" x14ac:dyDescent="0.2">
      <c r="P569" s="6"/>
      <c r="S569" s="1"/>
      <c r="U569" s="5"/>
    </row>
    <row r="570" spans="16:21" ht="12" customHeight="1" x14ac:dyDescent="0.2">
      <c r="P570" s="6"/>
      <c r="S570" s="1"/>
      <c r="U570" s="5"/>
    </row>
    <row r="571" spans="16:21" ht="12" customHeight="1" x14ac:dyDescent="0.2">
      <c r="P571" s="6"/>
      <c r="S571" s="1"/>
      <c r="U571" s="5"/>
    </row>
    <row r="572" spans="16:21" ht="12" customHeight="1" x14ac:dyDescent="0.2">
      <c r="P572" s="6"/>
      <c r="S572" s="1"/>
      <c r="U572" s="5"/>
    </row>
    <row r="573" spans="16:21" ht="12" customHeight="1" x14ac:dyDescent="0.2">
      <c r="P573" s="6"/>
      <c r="S573" s="1"/>
      <c r="U573" s="5"/>
    </row>
    <row r="574" spans="16:21" ht="12" customHeight="1" x14ac:dyDescent="0.2">
      <c r="P574" s="6"/>
      <c r="S574" s="1"/>
      <c r="U574" s="5"/>
    </row>
    <row r="575" spans="16:21" ht="12" customHeight="1" x14ac:dyDescent="0.2">
      <c r="P575" s="6"/>
      <c r="S575" s="1"/>
      <c r="U575" s="5"/>
    </row>
    <row r="576" spans="16:21" ht="12" customHeight="1" x14ac:dyDescent="0.2">
      <c r="P576" s="6"/>
      <c r="S576" s="1"/>
      <c r="U576" s="5"/>
    </row>
    <row r="577" spans="16:21" ht="12" customHeight="1" x14ac:dyDescent="0.2">
      <c r="P577" s="6"/>
      <c r="S577" s="1"/>
      <c r="U577" s="5"/>
    </row>
    <row r="578" spans="16:21" ht="12" customHeight="1" x14ac:dyDescent="0.2">
      <c r="P578" s="6"/>
      <c r="S578" s="1"/>
      <c r="U578" s="5"/>
    </row>
    <row r="579" spans="16:21" ht="12" customHeight="1" x14ac:dyDescent="0.2">
      <c r="P579" s="6"/>
      <c r="S579" s="1"/>
      <c r="U579" s="5"/>
    </row>
    <row r="580" spans="16:21" ht="12" customHeight="1" x14ac:dyDescent="0.2">
      <c r="P580" s="6"/>
      <c r="S580" s="1"/>
      <c r="U580" s="5"/>
    </row>
    <row r="581" spans="16:21" ht="12" customHeight="1" x14ac:dyDescent="0.2">
      <c r="P581" s="6"/>
      <c r="S581" s="1"/>
      <c r="U581" s="5"/>
    </row>
    <row r="582" spans="16:21" ht="12" customHeight="1" x14ac:dyDescent="0.2">
      <c r="P582" s="6"/>
      <c r="S582" s="1"/>
      <c r="U582" s="5"/>
    </row>
    <row r="583" spans="16:21" ht="12" customHeight="1" x14ac:dyDescent="0.2">
      <c r="P583" s="6"/>
      <c r="S583" s="1"/>
      <c r="U583" s="5"/>
    </row>
    <row r="584" spans="16:21" ht="12" customHeight="1" x14ac:dyDescent="0.2">
      <c r="P584" s="6"/>
      <c r="S584" s="1"/>
      <c r="U584" s="5"/>
    </row>
    <row r="585" spans="16:21" ht="12" customHeight="1" x14ac:dyDescent="0.2">
      <c r="P585" s="6"/>
      <c r="S585" s="1"/>
      <c r="U585" s="5"/>
    </row>
    <row r="586" spans="16:21" ht="12" customHeight="1" x14ac:dyDescent="0.2">
      <c r="P586" s="6"/>
      <c r="S586" s="1"/>
      <c r="U586" s="5"/>
    </row>
    <row r="587" spans="16:21" ht="12" customHeight="1" x14ac:dyDescent="0.2">
      <c r="P587" s="6"/>
      <c r="S587" s="1"/>
      <c r="U587" s="5"/>
    </row>
    <row r="588" spans="16:21" ht="12" customHeight="1" x14ac:dyDescent="0.2">
      <c r="P588" s="6"/>
      <c r="S588" s="1"/>
      <c r="U588" s="5"/>
    </row>
    <row r="589" spans="16:21" ht="12" customHeight="1" x14ac:dyDescent="0.2">
      <c r="P589" s="6"/>
      <c r="S589" s="1"/>
      <c r="U589" s="5"/>
    </row>
    <row r="590" spans="16:21" ht="12" customHeight="1" x14ac:dyDescent="0.2">
      <c r="P590" s="6"/>
      <c r="S590" s="1"/>
      <c r="U590" s="5"/>
    </row>
    <row r="591" spans="16:21" ht="12" customHeight="1" x14ac:dyDescent="0.2">
      <c r="P591" s="6"/>
      <c r="S591" s="1"/>
      <c r="U591" s="5"/>
    </row>
    <row r="592" spans="16:21" ht="12" customHeight="1" x14ac:dyDescent="0.2">
      <c r="P592" s="6"/>
      <c r="S592" s="1"/>
      <c r="U592" s="5"/>
    </row>
    <row r="593" spans="16:21" ht="12" customHeight="1" x14ac:dyDescent="0.2">
      <c r="P593" s="6"/>
      <c r="S593" s="1"/>
      <c r="U593" s="5"/>
    </row>
    <row r="594" spans="16:21" ht="12" customHeight="1" x14ac:dyDescent="0.2">
      <c r="P594" s="6"/>
      <c r="S594" s="1"/>
      <c r="U594" s="5"/>
    </row>
    <row r="595" spans="16:21" ht="12" customHeight="1" x14ac:dyDescent="0.2">
      <c r="P595" s="6"/>
      <c r="S595" s="1"/>
      <c r="U595" s="5"/>
    </row>
    <row r="596" spans="16:21" ht="12" customHeight="1" x14ac:dyDescent="0.2">
      <c r="P596" s="6"/>
      <c r="S596" s="1"/>
      <c r="U596" s="5"/>
    </row>
    <row r="597" spans="16:21" ht="12" customHeight="1" x14ac:dyDescent="0.2">
      <c r="P597" s="6"/>
      <c r="S597" s="1"/>
      <c r="U597" s="5"/>
    </row>
    <row r="598" spans="16:21" ht="12" customHeight="1" x14ac:dyDescent="0.2">
      <c r="P598" s="6"/>
      <c r="S598" s="1"/>
      <c r="U598" s="5"/>
    </row>
    <row r="599" spans="16:21" ht="12" customHeight="1" x14ac:dyDescent="0.2">
      <c r="P599" s="6"/>
      <c r="S599" s="1"/>
      <c r="U599" s="5"/>
    </row>
    <row r="600" spans="16:21" ht="12" customHeight="1" x14ac:dyDescent="0.2">
      <c r="P600" s="6"/>
      <c r="S600" s="1"/>
      <c r="U600" s="5"/>
    </row>
    <row r="601" spans="16:21" ht="12" customHeight="1" x14ac:dyDescent="0.2">
      <c r="P601" s="6"/>
      <c r="S601" s="1"/>
      <c r="U601" s="5"/>
    </row>
    <row r="602" spans="16:21" ht="12" customHeight="1" x14ac:dyDescent="0.2">
      <c r="P602" s="6"/>
      <c r="S602" s="1"/>
      <c r="U602" s="5"/>
    </row>
    <row r="603" spans="16:21" ht="12" customHeight="1" x14ac:dyDescent="0.2">
      <c r="P603" s="6"/>
      <c r="S603" s="1"/>
      <c r="U603" s="5"/>
    </row>
    <row r="604" spans="16:21" ht="12" customHeight="1" x14ac:dyDescent="0.2">
      <c r="P604" s="6"/>
      <c r="S604" s="1"/>
      <c r="U604" s="5"/>
    </row>
    <row r="605" spans="16:21" ht="12" customHeight="1" x14ac:dyDescent="0.2">
      <c r="P605" s="6"/>
      <c r="S605" s="1"/>
      <c r="U605" s="5"/>
    </row>
    <row r="606" spans="16:21" ht="12" customHeight="1" x14ac:dyDescent="0.2">
      <c r="P606" s="6"/>
      <c r="S606" s="1"/>
      <c r="U606" s="5"/>
    </row>
    <row r="607" spans="16:21" ht="12" customHeight="1" x14ac:dyDescent="0.2">
      <c r="P607" s="6"/>
      <c r="S607" s="1"/>
      <c r="U607" s="5"/>
    </row>
    <row r="608" spans="16:21" ht="12" customHeight="1" x14ac:dyDescent="0.2">
      <c r="P608" s="6"/>
      <c r="S608" s="1"/>
      <c r="U608" s="5"/>
    </row>
    <row r="609" spans="16:21" ht="12" customHeight="1" x14ac:dyDescent="0.2">
      <c r="P609" s="6"/>
      <c r="S609" s="1"/>
      <c r="U609" s="5"/>
    </row>
    <row r="610" spans="16:21" ht="12" customHeight="1" x14ac:dyDescent="0.2">
      <c r="P610" s="6"/>
      <c r="S610" s="1"/>
      <c r="U610" s="5"/>
    </row>
    <row r="611" spans="16:21" ht="12" customHeight="1" x14ac:dyDescent="0.2">
      <c r="P611" s="6"/>
      <c r="S611" s="1"/>
      <c r="U611" s="5"/>
    </row>
    <row r="612" spans="16:21" ht="12" customHeight="1" x14ac:dyDescent="0.2">
      <c r="P612" s="6"/>
      <c r="S612" s="1"/>
      <c r="U612" s="5"/>
    </row>
    <row r="613" spans="16:21" ht="12" customHeight="1" x14ac:dyDescent="0.2">
      <c r="P613" s="6"/>
      <c r="S613" s="1"/>
      <c r="U613" s="5"/>
    </row>
    <row r="614" spans="16:21" ht="12" customHeight="1" x14ac:dyDescent="0.2">
      <c r="P614" s="6"/>
      <c r="S614" s="1"/>
      <c r="U614" s="5"/>
    </row>
    <row r="615" spans="16:21" ht="12" customHeight="1" x14ac:dyDescent="0.2">
      <c r="P615" s="6"/>
      <c r="S615" s="1"/>
      <c r="U615" s="5"/>
    </row>
    <row r="616" spans="16:21" ht="12" customHeight="1" x14ac:dyDescent="0.2">
      <c r="P616" s="6"/>
      <c r="S616" s="1"/>
      <c r="U616" s="5"/>
    </row>
    <row r="617" spans="16:21" ht="12" customHeight="1" x14ac:dyDescent="0.2">
      <c r="P617" s="6"/>
      <c r="S617" s="1"/>
      <c r="U617" s="5"/>
    </row>
    <row r="618" spans="16:21" ht="12" customHeight="1" x14ac:dyDescent="0.2">
      <c r="P618" s="6"/>
      <c r="S618" s="1"/>
      <c r="U618" s="5"/>
    </row>
    <row r="619" spans="16:21" ht="12" customHeight="1" x14ac:dyDescent="0.2">
      <c r="P619" s="6"/>
      <c r="S619" s="1"/>
      <c r="U619" s="5"/>
    </row>
    <row r="620" spans="16:21" ht="12" customHeight="1" x14ac:dyDescent="0.2">
      <c r="P620" s="6"/>
      <c r="S620" s="1"/>
      <c r="U620" s="5"/>
    </row>
    <row r="621" spans="16:21" ht="12" customHeight="1" x14ac:dyDescent="0.2">
      <c r="P621" s="6"/>
      <c r="S621" s="1"/>
      <c r="U621" s="5"/>
    </row>
    <row r="622" spans="16:21" ht="12" customHeight="1" x14ac:dyDescent="0.2">
      <c r="P622" s="6"/>
      <c r="S622" s="1"/>
      <c r="U622" s="5"/>
    </row>
    <row r="623" spans="16:21" ht="12" customHeight="1" x14ac:dyDescent="0.2">
      <c r="P623" s="6"/>
      <c r="S623" s="1"/>
      <c r="U623" s="5"/>
    </row>
    <row r="624" spans="16:21" ht="12" customHeight="1" x14ac:dyDescent="0.2">
      <c r="P624" s="6"/>
      <c r="S624" s="1"/>
      <c r="U624" s="5"/>
    </row>
    <row r="625" spans="16:21" ht="12" customHeight="1" x14ac:dyDescent="0.2">
      <c r="P625" s="6"/>
      <c r="S625" s="1"/>
      <c r="U625" s="5"/>
    </row>
    <row r="626" spans="16:21" ht="12" customHeight="1" x14ac:dyDescent="0.2">
      <c r="P626" s="6"/>
      <c r="S626" s="1"/>
      <c r="U626" s="5"/>
    </row>
    <row r="627" spans="16:21" ht="12" customHeight="1" x14ac:dyDescent="0.2">
      <c r="P627" s="6"/>
      <c r="S627" s="1"/>
      <c r="U627" s="5"/>
    </row>
    <row r="628" spans="16:21" ht="12" customHeight="1" x14ac:dyDescent="0.2">
      <c r="P628" s="6"/>
      <c r="S628" s="1"/>
      <c r="U628" s="5"/>
    </row>
    <row r="629" spans="16:21" ht="12" customHeight="1" x14ac:dyDescent="0.2">
      <c r="P629" s="6"/>
      <c r="S629" s="1"/>
      <c r="U629" s="5"/>
    </row>
    <row r="630" spans="16:21" ht="12" customHeight="1" x14ac:dyDescent="0.2">
      <c r="P630" s="6"/>
      <c r="S630" s="1"/>
      <c r="U630" s="5"/>
    </row>
    <row r="631" spans="16:21" ht="12" customHeight="1" x14ac:dyDescent="0.2">
      <c r="P631" s="6"/>
      <c r="S631" s="1"/>
      <c r="U631" s="5"/>
    </row>
    <row r="632" spans="16:21" ht="12" customHeight="1" x14ac:dyDescent="0.2">
      <c r="P632" s="6"/>
      <c r="S632" s="1"/>
      <c r="U632" s="5"/>
    </row>
    <row r="633" spans="16:21" ht="12" customHeight="1" x14ac:dyDescent="0.2">
      <c r="P633" s="6"/>
      <c r="S633" s="1"/>
      <c r="U633" s="5"/>
    </row>
    <row r="634" spans="16:21" ht="12" customHeight="1" x14ac:dyDescent="0.2">
      <c r="P634" s="6"/>
      <c r="S634" s="1"/>
      <c r="U634" s="5"/>
    </row>
    <row r="635" spans="16:21" ht="12" customHeight="1" x14ac:dyDescent="0.2">
      <c r="P635" s="6"/>
      <c r="S635" s="1"/>
      <c r="U635" s="5"/>
    </row>
    <row r="636" spans="16:21" ht="12" customHeight="1" x14ac:dyDescent="0.2">
      <c r="P636" s="6"/>
      <c r="S636" s="1"/>
      <c r="U636" s="5"/>
    </row>
    <row r="637" spans="16:21" ht="12" customHeight="1" x14ac:dyDescent="0.2">
      <c r="P637" s="6"/>
      <c r="S637" s="1"/>
      <c r="U637" s="5"/>
    </row>
    <row r="638" spans="16:21" ht="12" customHeight="1" x14ac:dyDescent="0.2">
      <c r="P638" s="6"/>
      <c r="S638" s="1"/>
      <c r="U638" s="5"/>
    </row>
    <row r="639" spans="16:21" ht="12" customHeight="1" x14ac:dyDescent="0.2">
      <c r="P639" s="6"/>
      <c r="S639" s="1"/>
      <c r="U639" s="5"/>
    </row>
    <row r="640" spans="16:21" ht="12" customHeight="1" x14ac:dyDescent="0.2">
      <c r="P640" s="6"/>
      <c r="S640" s="1"/>
      <c r="U640" s="5"/>
    </row>
    <row r="641" spans="16:21" ht="12" customHeight="1" x14ac:dyDescent="0.2">
      <c r="P641" s="6"/>
      <c r="S641" s="1"/>
      <c r="U641" s="5"/>
    </row>
    <row r="642" spans="16:21" ht="12" customHeight="1" x14ac:dyDescent="0.2">
      <c r="P642" s="6"/>
      <c r="S642" s="1"/>
      <c r="U642" s="5"/>
    </row>
    <row r="643" spans="16:21" ht="12" customHeight="1" x14ac:dyDescent="0.2">
      <c r="P643" s="6"/>
      <c r="S643" s="1"/>
      <c r="U643" s="5"/>
    </row>
    <row r="644" spans="16:21" ht="12" customHeight="1" x14ac:dyDescent="0.2">
      <c r="P644" s="6"/>
      <c r="S644" s="1"/>
      <c r="U644" s="5"/>
    </row>
    <row r="645" spans="16:21" ht="12" customHeight="1" x14ac:dyDescent="0.2">
      <c r="P645" s="6"/>
      <c r="S645" s="1"/>
      <c r="U645" s="5"/>
    </row>
    <row r="646" spans="16:21" ht="12" customHeight="1" x14ac:dyDescent="0.2">
      <c r="P646" s="6"/>
      <c r="S646" s="1"/>
      <c r="U646" s="5"/>
    </row>
    <row r="647" spans="16:21" ht="12" customHeight="1" x14ac:dyDescent="0.2">
      <c r="P647" s="6"/>
      <c r="S647" s="1"/>
      <c r="U647" s="5"/>
    </row>
    <row r="648" spans="16:21" ht="12" customHeight="1" x14ac:dyDescent="0.2">
      <c r="P648" s="6"/>
      <c r="S648" s="1"/>
      <c r="U648" s="5"/>
    </row>
    <row r="649" spans="16:21" ht="12" customHeight="1" x14ac:dyDescent="0.2">
      <c r="P649" s="6"/>
      <c r="S649" s="1"/>
      <c r="U649" s="5"/>
    </row>
    <row r="650" spans="16:21" ht="12" customHeight="1" x14ac:dyDescent="0.2">
      <c r="P650" s="6"/>
      <c r="S650" s="1"/>
      <c r="U650" s="5"/>
    </row>
    <row r="651" spans="16:21" ht="12" customHeight="1" x14ac:dyDescent="0.2">
      <c r="P651" s="6"/>
      <c r="S651" s="1"/>
      <c r="U651" s="5"/>
    </row>
    <row r="652" spans="16:21" ht="12" customHeight="1" x14ac:dyDescent="0.2">
      <c r="P652" s="6"/>
      <c r="S652" s="1"/>
      <c r="U652" s="5"/>
    </row>
    <row r="653" spans="16:21" ht="12" customHeight="1" x14ac:dyDescent="0.2">
      <c r="P653" s="6"/>
      <c r="S653" s="1"/>
      <c r="U653" s="5"/>
    </row>
    <row r="654" spans="16:21" ht="12" customHeight="1" x14ac:dyDescent="0.2">
      <c r="P654" s="6"/>
      <c r="S654" s="1"/>
      <c r="U654" s="5"/>
    </row>
    <row r="655" spans="16:21" ht="12" customHeight="1" x14ac:dyDescent="0.2">
      <c r="P655" s="6"/>
      <c r="S655" s="1"/>
      <c r="U655" s="5"/>
    </row>
    <row r="656" spans="16:21" ht="12" customHeight="1" x14ac:dyDescent="0.2">
      <c r="P656" s="6"/>
      <c r="S656" s="1"/>
      <c r="U656" s="5"/>
    </row>
    <row r="657" spans="16:21" ht="12" customHeight="1" x14ac:dyDescent="0.2">
      <c r="P657" s="6"/>
      <c r="S657" s="1"/>
      <c r="U657" s="5"/>
    </row>
    <row r="658" spans="16:21" ht="12" customHeight="1" x14ac:dyDescent="0.2">
      <c r="P658" s="6"/>
      <c r="S658" s="1"/>
      <c r="U658" s="5"/>
    </row>
    <row r="659" spans="16:21" ht="12" customHeight="1" x14ac:dyDescent="0.2">
      <c r="P659" s="6"/>
      <c r="S659" s="1"/>
      <c r="U659" s="5"/>
    </row>
    <row r="660" spans="16:21" ht="12" customHeight="1" x14ac:dyDescent="0.2">
      <c r="P660" s="6"/>
      <c r="S660" s="1"/>
      <c r="U660" s="5"/>
    </row>
    <row r="661" spans="16:21" ht="12" customHeight="1" x14ac:dyDescent="0.2">
      <c r="P661" s="6"/>
      <c r="S661" s="1"/>
      <c r="U661" s="5"/>
    </row>
    <row r="662" spans="16:21" ht="12" customHeight="1" x14ac:dyDescent="0.2">
      <c r="P662" s="6"/>
      <c r="S662" s="1"/>
      <c r="U662" s="5"/>
    </row>
    <row r="663" spans="16:21" ht="12" customHeight="1" x14ac:dyDescent="0.2">
      <c r="P663" s="6"/>
      <c r="S663" s="1"/>
      <c r="U663" s="5"/>
    </row>
    <row r="664" spans="16:21" ht="12" customHeight="1" x14ac:dyDescent="0.2">
      <c r="P664" s="6"/>
      <c r="S664" s="1"/>
      <c r="U664" s="5"/>
    </row>
    <row r="665" spans="16:21" ht="12" customHeight="1" x14ac:dyDescent="0.2">
      <c r="P665" s="6"/>
      <c r="S665" s="1"/>
      <c r="U665" s="5"/>
    </row>
    <row r="666" spans="16:21" ht="12" customHeight="1" x14ac:dyDescent="0.2">
      <c r="P666" s="6"/>
      <c r="S666" s="1"/>
      <c r="U666" s="5"/>
    </row>
    <row r="667" spans="16:21" ht="12" customHeight="1" x14ac:dyDescent="0.2">
      <c r="P667" s="6"/>
      <c r="S667" s="1"/>
      <c r="U667" s="5"/>
    </row>
    <row r="668" spans="16:21" ht="12" customHeight="1" x14ac:dyDescent="0.2">
      <c r="P668" s="6"/>
      <c r="S668" s="1"/>
      <c r="U668" s="5"/>
    </row>
    <row r="669" spans="16:21" ht="12" customHeight="1" x14ac:dyDescent="0.2">
      <c r="P669" s="6"/>
      <c r="S669" s="1"/>
      <c r="U669" s="5"/>
    </row>
    <row r="670" spans="16:21" ht="12" customHeight="1" x14ac:dyDescent="0.2">
      <c r="P670" s="6"/>
      <c r="S670" s="1"/>
      <c r="U670" s="5"/>
    </row>
    <row r="671" spans="16:21" ht="12" customHeight="1" x14ac:dyDescent="0.2">
      <c r="P671" s="6"/>
      <c r="S671" s="1"/>
      <c r="U671" s="5"/>
    </row>
    <row r="672" spans="16:21" ht="12" customHeight="1" x14ac:dyDescent="0.2">
      <c r="P672" s="6"/>
      <c r="S672" s="1"/>
      <c r="U672" s="5"/>
    </row>
    <row r="673" spans="16:21" ht="12" customHeight="1" x14ac:dyDescent="0.2">
      <c r="P673" s="6"/>
      <c r="S673" s="1"/>
      <c r="U673" s="5"/>
    </row>
    <row r="674" spans="16:21" ht="12" customHeight="1" x14ac:dyDescent="0.2">
      <c r="P674" s="6"/>
      <c r="S674" s="1"/>
      <c r="U674" s="5"/>
    </row>
    <row r="675" spans="16:21" ht="12" customHeight="1" x14ac:dyDescent="0.2">
      <c r="P675" s="6"/>
      <c r="S675" s="1"/>
      <c r="U675" s="5"/>
    </row>
    <row r="676" spans="16:21" ht="12" customHeight="1" x14ac:dyDescent="0.2">
      <c r="P676" s="6"/>
      <c r="S676" s="1"/>
      <c r="U676" s="5"/>
    </row>
    <row r="677" spans="16:21" ht="12" customHeight="1" x14ac:dyDescent="0.2">
      <c r="P677" s="6"/>
      <c r="S677" s="1"/>
      <c r="U677" s="5"/>
    </row>
    <row r="678" spans="16:21" ht="12" customHeight="1" x14ac:dyDescent="0.2">
      <c r="P678" s="6"/>
      <c r="S678" s="1"/>
      <c r="U678" s="5"/>
    </row>
    <row r="679" spans="16:21" ht="12" customHeight="1" x14ac:dyDescent="0.2">
      <c r="P679" s="6"/>
      <c r="S679" s="1"/>
      <c r="U679" s="5"/>
    </row>
    <row r="680" spans="16:21" ht="12" customHeight="1" x14ac:dyDescent="0.2">
      <c r="P680" s="6"/>
      <c r="S680" s="1"/>
      <c r="U680" s="5"/>
    </row>
    <row r="681" spans="16:21" ht="12" customHeight="1" x14ac:dyDescent="0.2">
      <c r="P681" s="6"/>
      <c r="S681" s="1"/>
      <c r="U681" s="5"/>
    </row>
    <row r="682" spans="16:21" ht="12" customHeight="1" x14ac:dyDescent="0.2">
      <c r="P682" s="6"/>
      <c r="S682" s="1"/>
      <c r="U682" s="5"/>
    </row>
    <row r="683" spans="16:21" ht="12" customHeight="1" x14ac:dyDescent="0.2">
      <c r="P683" s="6"/>
      <c r="S683" s="1"/>
      <c r="U683" s="5"/>
    </row>
    <row r="684" spans="16:21" ht="12" customHeight="1" x14ac:dyDescent="0.2">
      <c r="P684" s="6"/>
      <c r="S684" s="1"/>
      <c r="U684" s="5"/>
    </row>
    <row r="685" spans="16:21" ht="12" customHeight="1" x14ac:dyDescent="0.2">
      <c r="P685" s="6"/>
      <c r="S685" s="1"/>
      <c r="U685" s="5"/>
    </row>
    <row r="686" spans="16:21" ht="12" customHeight="1" x14ac:dyDescent="0.2">
      <c r="P686" s="6"/>
      <c r="S686" s="1"/>
      <c r="U686" s="5"/>
    </row>
    <row r="687" spans="16:21" ht="12" customHeight="1" x14ac:dyDescent="0.2">
      <c r="P687" s="6"/>
      <c r="S687" s="1"/>
      <c r="U687" s="5"/>
    </row>
    <row r="688" spans="16:21" ht="12" customHeight="1" x14ac:dyDescent="0.2">
      <c r="P688" s="6"/>
      <c r="S688" s="1"/>
      <c r="U688" s="5"/>
    </row>
    <row r="689" spans="16:21" ht="12" customHeight="1" x14ac:dyDescent="0.2">
      <c r="P689" s="6"/>
      <c r="S689" s="1"/>
      <c r="U689" s="5"/>
    </row>
    <row r="690" spans="16:21" ht="12" customHeight="1" x14ac:dyDescent="0.2">
      <c r="P690" s="6"/>
      <c r="S690" s="1"/>
      <c r="U690" s="5"/>
    </row>
    <row r="691" spans="16:21" ht="12" customHeight="1" x14ac:dyDescent="0.2">
      <c r="P691" s="6"/>
      <c r="S691" s="1"/>
      <c r="U691" s="5"/>
    </row>
    <row r="692" spans="16:21" ht="12" customHeight="1" x14ac:dyDescent="0.2">
      <c r="P692" s="6"/>
      <c r="S692" s="1"/>
      <c r="U692" s="5"/>
    </row>
    <row r="693" spans="16:21" ht="12" customHeight="1" x14ac:dyDescent="0.2">
      <c r="P693" s="6"/>
      <c r="S693" s="1"/>
      <c r="U693" s="5"/>
    </row>
    <row r="694" spans="16:21" ht="12" customHeight="1" x14ac:dyDescent="0.2">
      <c r="P694" s="6"/>
      <c r="S694" s="1"/>
      <c r="U694" s="5"/>
    </row>
    <row r="695" spans="16:21" ht="12" customHeight="1" x14ac:dyDescent="0.2">
      <c r="P695" s="6"/>
      <c r="S695" s="1"/>
      <c r="U695" s="5"/>
    </row>
    <row r="696" spans="16:21" ht="12" customHeight="1" x14ac:dyDescent="0.2">
      <c r="P696" s="6"/>
      <c r="S696" s="1"/>
      <c r="U696" s="5"/>
    </row>
    <row r="697" spans="16:21" ht="12" customHeight="1" x14ac:dyDescent="0.2">
      <c r="P697" s="6"/>
      <c r="S697" s="1"/>
      <c r="U697" s="5"/>
    </row>
    <row r="698" spans="16:21" ht="12" customHeight="1" x14ac:dyDescent="0.2">
      <c r="P698" s="6"/>
      <c r="S698" s="1"/>
      <c r="U698" s="5"/>
    </row>
    <row r="699" spans="16:21" ht="12" customHeight="1" x14ac:dyDescent="0.2">
      <c r="P699" s="6"/>
      <c r="S699" s="1"/>
      <c r="U699" s="5"/>
    </row>
    <row r="700" spans="16:21" ht="12" customHeight="1" x14ac:dyDescent="0.2">
      <c r="P700" s="6"/>
      <c r="S700" s="1"/>
      <c r="U700" s="5"/>
    </row>
    <row r="701" spans="16:21" ht="12" customHeight="1" x14ac:dyDescent="0.2">
      <c r="P701" s="6"/>
      <c r="S701" s="1"/>
      <c r="U701" s="5"/>
    </row>
    <row r="702" spans="16:21" ht="12" customHeight="1" x14ac:dyDescent="0.2">
      <c r="P702" s="6"/>
      <c r="S702" s="1"/>
      <c r="U702" s="5"/>
    </row>
    <row r="703" spans="16:21" ht="12" customHeight="1" x14ac:dyDescent="0.2">
      <c r="P703" s="6"/>
      <c r="S703" s="1"/>
      <c r="U703" s="5"/>
    </row>
    <row r="704" spans="16:21" ht="12" customHeight="1" x14ac:dyDescent="0.2">
      <c r="P704" s="6"/>
      <c r="S704" s="1"/>
      <c r="U704" s="5"/>
    </row>
    <row r="705" spans="16:21" ht="12" customHeight="1" x14ac:dyDescent="0.2">
      <c r="P705" s="6"/>
      <c r="S705" s="1"/>
      <c r="U705" s="5"/>
    </row>
    <row r="706" spans="16:21" ht="12" customHeight="1" x14ac:dyDescent="0.2">
      <c r="P706" s="6"/>
      <c r="S706" s="1"/>
      <c r="U706" s="5"/>
    </row>
    <row r="707" spans="16:21" ht="12" customHeight="1" x14ac:dyDescent="0.2">
      <c r="P707" s="6"/>
      <c r="S707" s="1"/>
      <c r="U707" s="5"/>
    </row>
    <row r="708" spans="16:21" ht="12" customHeight="1" x14ac:dyDescent="0.2">
      <c r="P708" s="6"/>
      <c r="S708" s="1"/>
      <c r="U708" s="5"/>
    </row>
    <row r="709" spans="16:21" ht="12" customHeight="1" x14ac:dyDescent="0.2">
      <c r="P709" s="6"/>
      <c r="S709" s="1"/>
      <c r="U709" s="5"/>
    </row>
    <row r="710" spans="16:21" ht="12" customHeight="1" x14ac:dyDescent="0.2">
      <c r="P710" s="6"/>
      <c r="S710" s="1"/>
      <c r="U710" s="5"/>
    </row>
    <row r="711" spans="16:21" ht="12" customHeight="1" x14ac:dyDescent="0.2">
      <c r="P711" s="6"/>
      <c r="S711" s="1"/>
      <c r="U711" s="5"/>
    </row>
    <row r="712" spans="16:21" ht="12" customHeight="1" x14ac:dyDescent="0.2">
      <c r="P712" s="6"/>
      <c r="S712" s="1"/>
      <c r="U712" s="5"/>
    </row>
    <row r="713" spans="16:21" ht="12" customHeight="1" x14ac:dyDescent="0.2">
      <c r="P713" s="6"/>
      <c r="S713" s="1"/>
      <c r="U713" s="5"/>
    </row>
    <row r="714" spans="16:21" ht="12" customHeight="1" x14ac:dyDescent="0.2">
      <c r="P714" s="6"/>
      <c r="S714" s="1"/>
      <c r="U714" s="5"/>
    </row>
    <row r="715" spans="16:21" ht="12" customHeight="1" x14ac:dyDescent="0.2">
      <c r="P715" s="6"/>
      <c r="S715" s="1"/>
      <c r="U715" s="5"/>
    </row>
    <row r="716" spans="16:21" ht="12" customHeight="1" x14ac:dyDescent="0.2">
      <c r="P716" s="6"/>
      <c r="S716" s="1"/>
      <c r="U716" s="5"/>
    </row>
    <row r="717" spans="16:21" ht="12" customHeight="1" x14ac:dyDescent="0.2">
      <c r="P717" s="6"/>
      <c r="S717" s="1"/>
      <c r="U717" s="5"/>
    </row>
    <row r="718" spans="16:21" ht="12" customHeight="1" x14ac:dyDescent="0.2">
      <c r="P718" s="6"/>
      <c r="S718" s="1"/>
      <c r="U718" s="5"/>
    </row>
    <row r="719" spans="16:21" ht="12" customHeight="1" x14ac:dyDescent="0.2">
      <c r="P719" s="6"/>
      <c r="S719" s="1"/>
      <c r="U719" s="5"/>
    </row>
    <row r="720" spans="16:21" ht="12" customHeight="1" x14ac:dyDescent="0.2">
      <c r="P720" s="6"/>
      <c r="S720" s="1"/>
      <c r="U720" s="5"/>
    </row>
    <row r="721" spans="16:21" ht="12" customHeight="1" x14ac:dyDescent="0.2">
      <c r="P721" s="6"/>
      <c r="S721" s="1"/>
      <c r="U721" s="5"/>
    </row>
    <row r="722" spans="16:21" ht="12" customHeight="1" x14ac:dyDescent="0.2">
      <c r="P722" s="6"/>
      <c r="S722" s="1"/>
      <c r="U722" s="5"/>
    </row>
    <row r="723" spans="16:21" ht="12" customHeight="1" x14ac:dyDescent="0.2">
      <c r="P723" s="6"/>
      <c r="S723" s="1"/>
      <c r="U723" s="5"/>
    </row>
    <row r="724" spans="16:21" ht="12" customHeight="1" x14ac:dyDescent="0.2">
      <c r="P724" s="6"/>
      <c r="S724" s="1"/>
      <c r="U724" s="5"/>
    </row>
    <row r="725" spans="16:21" ht="12" customHeight="1" x14ac:dyDescent="0.2">
      <c r="P725" s="6"/>
      <c r="S725" s="1"/>
      <c r="U725" s="5"/>
    </row>
    <row r="726" spans="16:21" ht="12" customHeight="1" x14ac:dyDescent="0.2">
      <c r="P726" s="6"/>
      <c r="S726" s="1"/>
      <c r="U726" s="5"/>
    </row>
    <row r="727" spans="16:21" ht="12" customHeight="1" x14ac:dyDescent="0.2">
      <c r="P727" s="6"/>
      <c r="S727" s="1"/>
      <c r="U727" s="5"/>
    </row>
    <row r="728" spans="16:21" ht="12" customHeight="1" x14ac:dyDescent="0.2">
      <c r="P728" s="6"/>
      <c r="S728" s="1"/>
      <c r="U728" s="5"/>
    </row>
    <row r="729" spans="16:21" ht="12" customHeight="1" x14ac:dyDescent="0.2">
      <c r="P729" s="6"/>
      <c r="S729" s="1"/>
      <c r="U729" s="5"/>
    </row>
    <row r="730" spans="16:21" ht="12" customHeight="1" x14ac:dyDescent="0.2">
      <c r="P730" s="6"/>
      <c r="S730" s="1"/>
      <c r="U730" s="5"/>
    </row>
    <row r="731" spans="16:21" ht="12" customHeight="1" x14ac:dyDescent="0.2">
      <c r="P731" s="6"/>
      <c r="S731" s="1"/>
      <c r="U731" s="5"/>
    </row>
    <row r="732" spans="16:21" ht="12" customHeight="1" x14ac:dyDescent="0.2">
      <c r="P732" s="6"/>
      <c r="S732" s="1"/>
      <c r="U732" s="5"/>
    </row>
    <row r="733" spans="16:21" ht="12" customHeight="1" x14ac:dyDescent="0.2">
      <c r="P733" s="6"/>
      <c r="S733" s="1"/>
      <c r="U733" s="5"/>
    </row>
    <row r="734" spans="16:21" ht="12" customHeight="1" x14ac:dyDescent="0.2">
      <c r="P734" s="6"/>
      <c r="S734" s="1"/>
      <c r="U734" s="5"/>
    </row>
    <row r="735" spans="16:21" ht="12" customHeight="1" x14ac:dyDescent="0.2">
      <c r="P735" s="6"/>
      <c r="S735" s="1"/>
      <c r="U735" s="5"/>
    </row>
    <row r="736" spans="16:21" ht="12" customHeight="1" x14ac:dyDescent="0.2">
      <c r="P736" s="6"/>
      <c r="S736" s="1"/>
      <c r="U736" s="5"/>
    </row>
    <row r="737" spans="16:21" ht="12" customHeight="1" x14ac:dyDescent="0.2">
      <c r="P737" s="6"/>
      <c r="S737" s="1"/>
      <c r="U737" s="5"/>
    </row>
    <row r="738" spans="16:21" ht="12" customHeight="1" x14ac:dyDescent="0.2">
      <c r="P738" s="6"/>
      <c r="S738" s="1"/>
      <c r="U738" s="5"/>
    </row>
    <row r="739" spans="16:21" ht="12" customHeight="1" x14ac:dyDescent="0.2">
      <c r="P739" s="6"/>
      <c r="S739" s="1"/>
      <c r="U739" s="5"/>
    </row>
    <row r="740" spans="16:21" ht="12" customHeight="1" x14ac:dyDescent="0.2">
      <c r="P740" s="6"/>
      <c r="S740" s="1"/>
      <c r="U740" s="5"/>
    </row>
    <row r="741" spans="16:21" ht="12" customHeight="1" x14ac:dyDescent="0.2">
      <c r="P741" s="6"/>
      <c r="S741" s="1"/>
      <c r="U741" s="5"/>
    </row>
    <row r="742" spans="16:21" ht="12" customHeight="1" x14ac:dyDescent="0.2">
      <c r="P742" s="6"/>
      <c r="S742" s="1"/>
      <c r="U742" s="5"/>
    </row>
    <row r="743" spans="16:21" ht="12" customHeight="1" x14ac:dyDescent="0.2">
      <c r="P743" s="6"/>
      <c r="S743" s="1"/>
      <c r="U743" s="5"/>
    </row>
    <row r="744" spans="16:21" ht="12" customHeight="1" x14ac:dyDescent="0.2">
      <c r="P744" s="6"/>
      <c r="S744" s="1"/>
      <c r="U744" s="5"/>
    </row>
    <row r="745" spans="16:21" ht="12" customHeight="1" x14ac:dyDescent="0.2">
      <c r="P745" s="6"/>
      <c r="S745" s="1"/>
      <c r="U745" s="5"/>
    </row>
    <row r="746" spans="16:21" ht="12" customHeight="1" x14ac:dyDescent="0.2">
      <c r="P746" s="6"/>
      <c r="S746" s="1"/>
      <c r="U746" s="5"/>
    </row>
    <row r="747" spans="16:21" ht="12" customHeight="1" x14ac:dyDescent="0.2">
      <c r="P747" s="6"/>
      <c r="S747" s="1"/>
      <c r="U747" s="5"/>
    </row>
    <row r="748" spans="16:21" ht="12" customHeight="1" x14ac:dyDescent="0.2">
      <c r="P748" s="6"/>
      <c r="S748" s="1"/>
      <c r="U748" s="5"/>
    </row>
    <row r="749" spans="16:21" ht="12" customHeight="1" x14ac:dyDescent="0.2">
      <c r="P749" s="6"/>
      <c r="S749" s="1"/>
      <c r="U749" s="5"/>
    </row>
    <row r="750" spans="16:21" ht="12" customHeight="1" x14ac:dyDescent="0.2">
      <c r="P750" s="6"/>
      <c r="S750" s="1"/>
      <c r="U750" s="5"/>
    </row>
    <row r="751" spans="16:21" ht="12" customHeight="1" x14ac:dyDescent="0.2">
      <c r="P751" s="6"/>
      <c r="S751" s="1"/>
      <c r="U751" s="5"/>
    </row>
    <row r="752" spans="16:21" ht="12" customHeight="1" x14ac:dyDescent="0.2">
      <c r="P752" s="6"/>
      <c r="S752" s="1"/>
      <c r="U752" s="5"/>
    </row>
    <row r="753" spans="16:21" ht="12" customHeight="1" x14ac:dyDescent="0.2">
      <c r="P753" s="6"/>
      <c r="S753" s="1"/>
      <c r="U753" s="5"/>
    </row>
    <row r="754" spans="16:21" ht="12" customHeight="1" x14ac:dyDescent="0.2">
      <c r="P754" s="6"/>
      <c r="S754" s="1"/>
      <c r="U754" s="5"/>
    </row>
    <row r="755" spans="16:21" ht="12" customHeight="1" x14ac:dyDescent="0.2">
      <c r="P755" s="6"/>
      <c r="S755" s="1"/>
      <c r="U755" s="5"/>
    </row>
    <row r="756" spans="16:21" ht="12" customHeight="1" x14ac:dyDescent="0.2">
      <c r="P756" s="6"/>
      <c r="S756" s="1"/>
      <c r="U756" s="5"/>
    </row>
    <row r="757" spans="16:21" ht="12" customHeight="1" x14ac:dyDescent="0.2">
      <c r="P757" s="6"/>
      <c r="S757" s="1"/>
      <c r="U757" s="5"/>
    </row>
    <row r="758" spans="16:21" ht="12" customHeight="1" x14ac:dyDescent="0.2">
      <c r="P758" s="6"/>
      <c r="S758" s="1"/>
      <c r="U758" s="5"/>
    </row>
    <row r="759" spans="16:21" ht="12" customHeight="1" x14ac:dyDescent="0.2">
      <c r="P759" s="6"/>
      <c r="S759" s="1"/>
      <c r="U759" s="5"/>
    </row>
    <row r="760" spans="16:21" ht="12" customHeight="1" x14ac:dyDescent="0.2">
      <c r="P760" s="6"/>
      <c r="S760" s="1"/>
      <c r="U760" s="5"/>
    </row>
    <row r="761" spans="16:21" ht="12" customHeight="1" x14ac:dyDescent="0.2">
      <c r="P761" s="6"/>
      <c r="S761" s="1"/>
      <c r="U761" s="5"/>
    </row>
    <row r="762" spans="16:21" ht="12" customHeight="1" x14ac:dyDescent="0.2">
      <c r="P762" s="6"/>
      <c r="S762" s="1"/>
      <c r="U762" s="5"/>
    </row>
    <row r="763" spans="16:21" ht="12" customHeight="1" x14ac:dyDescent="0.2">
      <c r="P763" s="6"/>
      <c r="S763" s="1"/>
      <c r="U763" s="5"/>
    </row>
    <row r="764" spans="16:21" ht="12" customHeight="1" x14ac:dyDescent="0.2">
      <c r="P764" s="6"/>
      <c r="S764" s="1"/>
      <c r="U764" s="5"/>
    </row>
    <row r="765" spans="16:21" ht="12" customHeight="1" x14ac:dyDescent="0.2">
      <c r="P765" s="6"/>
      <c r="S765" s="1"/>
      <c r="U765" s="5"/>
    </row>
    <row r="766" spans="16:21" ht="12" customHeight="1" x14ac:dyDescent="0.2">
      <c r="P766" s="6"/>
      <c r="S766" s="1"/>
      <c r="U766" s="5"/>
    </row>
    <row r="767" spans="16:21" ht="12" customHeight="1" x14ac:dyDescent="0.2">
      <c r="P767" s="6"/>
      <c r="S767" s="1"/>
      <c r="U767" s="5"/>
    </row>
    <row r="768" spans="16:21" ht="12" customHeight="1" x14ac:dyDescent="0.2">
      <c r="P768" s="6"/>
      <c r="S768" s="1"/>
      <c r="U768" s="5"/>
    </row>
    <row r="769" spans="16:21" ht="12" customHeight="1" x14ac:dyDescent="0.2">
      <c r="P769" s="6"/>
      <c r="S769" s="1"/>
      <c r="U769" s="5"/>
    </row>
    <row r="770" spans="16:21" ht="12" customHeight="1" x14ac:dyDescent="0.2">
      <c r="P770" s="6"/>
      <c r="S770" s="1"/>
      <c r="U770" s="5"/>
    </row>
    <row r="771" spans="16:21" ht="12" customHeight="1" x14ac:dyDescent="0.2">
      <c r="P771" s="6"/>
      <c r="S771" s="1"/>
      <c r="U771" s="5"/>
    </row>
    <row r="772" spans="16:21" ht="12" customHeight="1" x14ac:dyDescent="0.2">
      <c r="P772" s="6"/>
      <c r="S772" s="1"/>
      <c r="U772" s="5"/>
    </row>
    <row r="773" spans="16:21" ht="12" customHeight="1" x14ac:dyDescent="0.2">
      <c r="P773" s="6"/>
      <c r="S773" s="1"/>
      <c r="U773" s="5"/>
    </row>
    <row r="774" spans="16:21" ht="12" customHeight="1" x14ac:dyDescent="0.2">
      <c r="P774" s="6"/>
      <c r="S774" s="1"/>
      <c r="U774" s="5"/>
    </row>
    <row r="775" spans="16:21" ht="12" customHeight="1" x14ac:dyDescent="0.2">
      <c r="P775" s="6"/>
      <c r="S775" s="1"/>
      <c r="U775" s="5"/>
    </row>
    <row r="776" spans="16:21" ht="12" customHeight="1" x14ac:dyDescent="0.2">
      <c r="P776" s="6"/>
      <c r="S776" s="1"/>
      <c r="U776" s="5"/>
    </row>
    <row r="777" spans="16:21" ht="12" customHeight="1" x14ac:dyDescent="0.2">
      <c r="P777" s="6"/>
      <c r="S777" s="1"/>
      <c r="U777" s="5"/>
    </row>
    <row r="778" spans="16:21" ht="12" customHeight="1" x14ac:dyDescent="0.2">
      <c r="P778" s="6"/>
      <c r="S778" s="1"/>
      <c r="U778" s="5"/>
    </row>
    <row r="779" spans="16:21" ht="12" customHeight="1" x14ac:dyDescent="0.2">
      <c r="P779" s="6"/>
      <c r="S779" s="1"/>
      <c r="U779" s="5"/>
    </row>
    <row r="780" spans="16:21" ht="12" customHeight="1" x14ac:dyDescent="0.2">
      <c r="P780" s="6"/>
      <c r="S780" s="1"/>
      <c r="U780" s="5"/>
    </row>
    <row r="781" spans="16:21" ht="12" customHeight="1" x14ac:dyDescent="0.2">
      <c r="P781" s="6"/>
      <c r="S781" s="1"/>
      <c r="U781" s="5"/>
    </row>
    <row r="782" spans="16:21" ht="12" customHeight="1" x14ac:dyDescent="0.2">
      <c r="P782" s="6"/>
      <c r="S782" s="1"/>
      <c r="U782" s="5"/>
    </row>
    <row r="783" spans="16:21" ht="12" customHeight="1" x14ac:dyDescent="0.2">
      <c r="P783" s="6"/>
      <c r="S783" s="1"/>
      <c r="U783" s="5"/>
    </row>
    <row r="784" spans="16:21" ht="12" customHeight="1" x14ac:dyDescent="0.2">
      <c r="P784" s="6"/>
      <c r="S784" s="1"/>
      <c r="U784" s="5"/>
    </row>
    <row r="785" spans="16:21" ht="12" customHeight="1" x14ac:dyDescent="0.2">
      <c r="P785" s="6"/>
      <c r="S785" s="1"/>
      <c r="U785" s="5"/>
    </row>
    <row r="786" spans="16:21" ht="12" customHeight="1" x14ac:dyDescent="0.2">
      <c r="P786" s="6"/>
      <c r="S786" s="1"/>
      <c r="U786" s="5"/>
    </row>
    <row r="787" spans="16:21" ht="12" customHeight="1" x14ac:dyDescent="0.2">
      <c r="P787" s="6"/>
      <c r="S787" s="1"/>
      <c r="U787" s="5"/>
    </row>
    <row r="788" spans="16:21" ht="12" customHeight="1" x14ac:dyDescent="0.2">
      <c r="P788" s="6"/>
      <c r="S788" s="1"/>
      <c r="U788" s="5"/>
    </row>
    <row r="789" spans="16:21" ht="12" customHeight="1" x14ac:dyDescent="0.2">
      <c r="P789" s="6"/>
      <c r="S789" s="1"/>
      <c r="U789" s="5"/>
    </row>
    <row r="790" spans="16:21" ht="12" customHeight="1" x14ac:dyDescent="0.2">
      <c r="P790" s="6"/>
      <c r="S790" s="1"/>
      <c r="U790" s="5"/>
    </row>
    <row r="791" spans="16:21" ht="12" customHeight="1" x14ac:dyDescent="0.2">
      <c r="P791" s="6"/>
      <c r="S791" s="1"/>
      <c r="U791" s="5"/>
    </row>
    <row r="792" spans="16:21" ht="12" customHeight="1" x14ac:dyDescent="0.2">
      <c r="P792" s="6"/>
      <c r="S792" s="1"/>
      <c r="U792" s="5"/>
    </row>
    <row r="793" spans="16:21" ht="12" customHeight="1" x14ac:dyDescent="0.2">
      <c r="P793" s="6"/>
      <c r="S793" s="1"/>
      <c r="U793" s="5"/>
    </row>
    <row r="794" spans="16:21" ht="12" customHeight="1" x14ac:dyDescent="0.2">
      <c r="P794" s="6"/>
      <c r="S794" s="1"/>
      <c r="U794" s="5"/>
    </row>
    <row r="795" spans="16:21" ht="12" customHeight="1" x14ac:dyDescent="0.2">
      <c r="P795" s="6"/>
      <c r="S795" s="1"/>
      <c r="U795" s="5"/>
    </row>
    <row r="796" spans="16:21" ht="12" customHeight="1" x14ac:dyDescent="0.2">
      <c r="P796" s="6"/>
      <c r="S796" s="1"/>
      <c r="U796" s="5"/>
    </row>
    <row r="797" spans="16:21" ht="12" customHeight="1" x14ac:dyDescent="0.2">
      <c r="P797" s="6"/>
      <c r="S797" s="1"/>
      <c r="U797" s="5"/>
    </row>
    <row r="798" spans="16:21" ht="12" customHeight="1" x14ac:dyDescent="0.2">
      <c r="P798" s="6"/>
      <c r="S798" s="1"/>
      <c r="U798" s="5"/>
    </row>
    <row r="799" spans="16:21" ht="12" customHeight="1" x14ac:dyDescent="0.2">
      <c r="P799" s="6"/>
      <c r="S799" s="1"/>
      <c r="U799" s="5"/>
    </row>
    <row r="800" spans="16:21" ht="12" customHeight="1" x14ac:dyDescent="0.2">
      <c r="P800" s="6"/>
      <c r="S800" s="1"/>
      <c r="U800" s="5"/>
    </row>
    <row r="801" spans="16:21" ht="12" customHeight="1" x14ac:dyDescent="0.2">
      <c r="P801" s="6"/>
      <c r="S801" s="1"/>
      <c r="U801" s="5"/>
    </row>
    <row r="802" spans="16:21" ht="12" customHeight="1" x14ac:dyDescent="0.2">
      <c r="P802" s="6"/>
      <c r="S802" s="1"/>
      <c r="U802" s="5"/>
    </row>
    <row r="803" spans="16:21" ht="12" customHeight="1" x14ac:dyDescent="0.2">
      <c r="P803" s="6"/>
      <c r="S803" s="1"/>
      <c r="U803" s="5"/>
    </row>
    <row r="804" spans="16:21" ht="12" customHeight="1" x14ac:dyDescent="0.2">
      <c r="P804" s="6"/>
      <c r="S804" s="1"/>
      <c r="U804" s="5"/>
    </row>
    <row r="805" spans="16:21" ht="12" customHeight="1" x14ac:dyDescent="0.2">
      <c r="P805" s="6"/>
      <c r="S805" s="1"/>
      <c r="U805" s="5"/>
    </row>
    <row r="806" spans="16:21" ht="12" customHeight="1" x14ac:dyDescent="0.2">
      <c r="P806" s="6"/>
      <c r="S806" s="1"/>
      <c r="U806" s="5"/>
    </row>
    <row r="807" spans="16:21" ht="12" customHeight="1" x14ac:dyDescent="0.2">
      <c r="P807" s="6"/>
      <c r="S807" s="1"/>
      <c r="U807" s="5"/>
    </row>
    <row r="808" spans="16:21" ht="12" customHeight="1" x14ac:dyDescent="0.2">
      <c r="P808" s="6"/>
      <c r="S808" s="1"/>
      <c r="U808" s="5"/>
    </row>
    <row r="809" spans="16:21" ht="12" customHeight="1" x14ac:dyDescent="0.2">
      <c r="P809" s="6"/>
      <c r="S809" s="1"/>
      <c r="U809" s="5"/>
    </row>
    <row r="810" spans="16:21" ht="12" customHeight="1" x14ac:dyDescent="0.2">
      <c r="P810" s="6"/>
      <c r="S810" s="1"/>
      <c r="U810" s="5"/>
    </row>
    <row r="811" spans="16:21" ht="12" customHeight="1" x14ac:dyDescent="0.2">
      <c r="P811" s="6"/>
      <c r="S811" s="1"/>
      <c r="U811" s="5"/>
    </row>
    <row r="812" spans="16:21" ht="12" customHeight="1" x14ac:dyDescent="0.2">
      <c r="P812" s="6"/>
      <c r="S812" s="1"/>
      <c r="U812" s="5"/>
    </row>
    <row r="813" spans="16:21" ht="12" customHeight="1" x14ac:dyDescent="0.2">
      <c r="P813" s="6"/>
      <c r="S813" s="1"/>
      <c r="U813" s="5"/>
    </row>
    <row r="814" spans="16:21" ht="12" customHeight="1" x14ac:dyDescent="0.2">
      <c r="P814" s="6"/>
      <c r="S814" s="1"/>
      <c r="U814" s="5"/>
    </row>
    <row r="815" spans="16:21" ht="12" customHeight="1" x14ac:dyDescent="0.2">
      <c r="P815" s="6"/>
      <c r="S815" s="1"/>
      <c r="U815" s="5"/>
    </row>
    <row r="816" spans="16:21" ht="12" customHeight="1" x14ac:dyDescent="0.2">
      <c r="P816" s="6"/>
      <c r="S816" s="1"/>
      <c r="U816" s="5"/>
    </row>
    <row r="817" spans="16:21" ht="12" customHeight="1" x14ac:dyDescent="0.2">
      <c r="P817" s="6"/>
      <c r="S817" s="1"/>
      <c r="U817" s="5"/>
    </row>
    <row r="818" spans="16:21" ht="12" customHeight="1" x14ac:dyDescent="0.2">
      <c r="P818" s="6"/>
      <c r="S818" s="1"/>
      <c r="U818" s="5"/>
    </row>
    <row r="819" spans="16:21" ht="12" customHeight="1" x14ac:dyDescent="0.2">
      <c r="P819" s="6"/>
      <c r="S819" s="1"/>
      <c r="U819" s="5"/>
    </row>
    <row r="820" spans="16:21" ht="12" customHeight="1" x14ac:dyDescent="0.2">
      <c r="P820" s="6"/>
      <c r="S820" s="1"/>
      <c r="U820" s="5"/>
    </row>
    <row r="821" spans="16:21" ht="12" customHeight="1" x14ac:dyDescent="0.2">
      <c r="P821" s="6"/>
      <c r="S821" s="1"/>
      <c r="U821" s="5"/>
    </row>
    <row r="822" spans="16:21" ht="12" customHeight="1" x14ac:dyDescent="0.2">
      <c r="P822" s="6"/>
      <c r="S822" s="1"/>
      <c r="U822" s="5"/>
    </row>
    <row r="823" spans="16:21" ht="12" customHeight="1" x14ac:dyDescent="0.2">
      <c r="P823" s="6"/>
      <c r="S823" s="1"/>
      <c r="U823" s="5"/>
    </row>
    <row r="824" spans="16:21" ht="12" customHeight="1" x14ac:dyDescent="0.2">
      <c r="P824" s="6"/>
      <c r="S824" s="1"/>
      <c r="U824" s="5"/>
    </row>
    <row r="825" spans="16:21" ht="12" customHeight="1" x14ac:dyDescent="0.2">
      <c r="P825" s="6"/>
      <c r="S825" s="1"/>
      <c r="U825" s="5"/>
    </row>
    <row r="826" spans="16:21" ht="12" customHeight="1" x14ac:dyDescent="0.2">
      <c r="P826" s="6"/>
      <c r="S826" s="1"/>
      <c r="U826" s="5"/>
    </row>
    <row r="827" spans="16:21" ht="12" customHeight="1" x14ac:dyDescent="0.2">
      <c r="P827" s="6"/>
      <c r="S827" s="1"/>
      <c r="U827" s="5"/>
    </row>
    <row r="828" spans="16:21" ht="12" customHeight="1" x14ac:dyDescent="0.2">
      <c r="P828" s="6"/>
      <c r="S828" s="1"/>
      <c r="U828" s="5"/>
    </row>
    <row r="829" spans="16:21" ht="12" customHeight="1" x14ac:dyDescent="0.2">
      <c r="P829" s="6"/>
      <c r="S829" s="1"/>
      <c r="U829" s="5"/>
    </row>
    <row r="830" spans="16:21" ht="12" customHeight="1" x14ac:dyDescent="0.2">
      <c r="P830" s="6"/>
      <c r="S830" s="1"/>
      <c r="U830" s="5"/>
    </row>
    <row r="831" spans="16:21" ht="12" customHeight="1" x14ac:dyDescent="0.2">
      <c r="P831" s="6"/>
      <c r="S831" s="1"/>
      <c r="U831" s="5"/>
    </row>
    <row r="832" spans="16:21" ht="12" customHeight="1" x14ac:dyDescent="0.2">
      <c r="P832" s="6"/>
      <c r="S832" s="1"/>
      <c r="U832" s="5"/>
    </row>
    <row r="833" spans="16:21" ht="12" customHeight="1" x14ac:dyDescent="0.2">
      <c r="P833" s="6"/>
      <c r="S833" s="1"/>
      <c r="U833" s="5"/>
    </row>
    <row r="834" spans="16:21" ht="12" customHeight="1" x14ac:dyDescent="0.2">
      <c r="P834" s="6"/>
      <c r="S834" s="1"/>
      <c r="U834" s="5"/>
    </row>
    <row r="835" spans="16:21" ht="12" customHeight="1" x14ac:dyDescent="0.2">
      <c r="P835" s="6"/>
      <c r="S835" s="1"/>
      <c r="U835" s="5"/>
    </row>
    <row r="836" spans="16:21" ht="12" customHeight="1" x14ac:dyDescent="0.2">
      <c r="P836" s="6"/>
      <c r="S836" s="1"/>
      <c r="U836" s="5"/>
    </row>
    <row r="837" spans="16:21" ht="12" customHeight="1" x14ac:dyDescent="0.2">
      <c r="P837" s="6"/>
      <c r="S837" s="1"/>
      <c r="U837" s="5"/>
    </row>
    <row r="838" spans="16:21" ht="12" customHeight="1" x14ac:dyDescent="0.2">
      <c r="P838" s="6"/>
      <c r="S838" s="1"/>
      <c r="U838" s="5"/>
    </row>
    <row r="839" spans="16:21" ht="12" customHeight="1" x14ac:dyDescent="0.2">
      <c r="P839" s="6"/>
      <c r="S839" s="1"/>
      <c r="U839" s="5"/>
    </row>
    <row r="840" spans="16:21" ht="12" customHeight="1" x14ac:dyDescent="0.2">
      <c r="P840" s="6"/>
      <c r="S840" s="1"/>
      <c r="U840" s="5"/>
    </row>
    <row r="841" spans="16:21" ht="12" customHeight="1" x14ac:dyDescent="0.2">
      <c r="P841" s="6"/>
      <c r="S841" s="1"/>
      <c r="U841" s="5"/>
    </row>
    <row r="842" spans="16:21" ht="12" customHeight="1" x14ac:dyDescent="0.2">
      <c r="P842" s="6"/>
      <c r="S842" s="1"/>
      <c r="U842" s="5"/>
    </row>
    <row r="843" spans="16:21" ht="12" customHeight="1" x14ac:dyDescent="0.2">
      <c r="P843" s="6"/>
      <c r="S843" s="1"/>
      <c r="U843" s="5"/>
    </row>
    <row r="844" spans="16:21" ht="12" customHeight="1" x14ac:dyDescent="0.2">
      <c r="P844" s="6"/>
      <c r="S844" s="1"/>
      <c r="U844" s="5"/>
    </row>
    <row r="845" spans="16:21" ht="12" customHeight="1" x14ac:dyDescent="0.2">
      <c r="P845" s="6"/>
      <c r="S845" s="1"/>
      <c r="U845" s="5"/>
    </row>
    <row r="846" spans="16:21" ht="12" customHeight="1" x14ac:dyDescent="0.2">
      <c r="P846" s="6"/>
      <c r="S846" s="1"/>
      <c r="U846" s="5"/>
    </row>
    <row r="847" spans="16:21" ht="12" customHeight="1" x14ac:dyDescent="0.2">
      <c r="P847" s="6"/>
      <c r="S847" s="1"/>
      <c r="U847" s="5"/>
    </row>
    <row r="848" spans="16:21" ht="12" customHeight="1" x14ac:dyDescent="0.2">
      <c r="P848" s="6"/>
      <c r="S848" s="1"/>
      <c r="U848" s="5"/>
    </row>
    <row r="849" spans="16:21" ht="12" customHeight="1" x14ac:dyDescent="0.2">
      <c r="P849" s="6"/>
      <c r="S849" s="1"/>
      <c r="U849" s="5"/>
    </row>
    <row r="850" spans="16:21" ht="12" customHeight="1" x14ac:dyDescent="0.2">
      <c r="P850" s="6"/>
      <c r="S850" s="1"/>
      <c r="U850" s="5"/>
    </row>
    <row r="851" spans="16:21" ht="12" customHeight="1" x14ac:dyDescent="0.2">
      <c r="P851" s="6"/>
      <c r="S851" s="1"/>
      <c r="U851" s="5"/>
    </row>
    <row r="852" spans="16:21" ht="12" customHeight="1" x14ac:dyDescent="0.2">
      <c r="P852" s="6"/>
      <c r="S852" s="1"/>
      <c r="U852" s="5"/>
    </row>
    <row r="853" spans="16:21" ht="12" customHeight="1" x14ac:dyDescent="0.2">
      <c r="P853" s="6"/>
      <c r="S853" s="1"/>
      <c r="U853" s="5"/>
    </row>
    <row r="854" spans="16:21" ht="12" customHeight="1" x14ac:dyDescent="0.2">
      <c r="P854" s="6"/>
      <c r="S854" s="1"/>
      <c r="U854" s="5"/>
    </row>
    <row r="855" spans="16:21" ht="12" customHeight="1" x14ac:dyDescent="0.2">
      <c r="P855" s="6"/>
      <c r="S855" s="1"/>
      <c r="U855" s="5"/>
    </row>
    <row r="856" spans="16:21" ht="12" customHeight="1" x14ac:dyDescent="0.2">
      <c r="P856" s="6"/>
      <c r="S856" s="1"/>
      <c r="U856" s="5"/>
    </row>
    <row r="857" spans="16:21" ht="12" customHeight="1" x14ac:dyDescent="0.2">
      <c r="P857" s="6"/>
      <c r="S857" s="1"/>
      <c r="U857" s="5"/>
    </row>
    <row r="858" spans="16:21" ht="12" customHeight="1" x14ac:dyDescent="0.2">
      <c r="P858" s="6"/>
      <c r="S858" s="1"/>
      <c r="U858" s="5"/>
    </row>
    <row r="859" spans="16:21" ht="12" customHeight="1" x14ac:dyDescent="0.2">
      <c r="P859" s="6"/>
      <c r="S859" s="1"/>
      <c r="U859" s="5"/>
    </row>
    <row r="860" spans="16:21" ht="12" customHeight="1" x14ac:dyDescent="0.2">
      <c r="P860" s="6"/>
      <c r="S860" s="1"/>
      <c r="U860" s="5"/>
    </row>
    <row r="861" spans="16:21" ht="12" customHeight="1" x14ac:dyDescent="0.2">
      <c r="P861" s="6"/>
      <c r="S861" s="1"/>
      <c r="U861" s="5"/>
    </row>
    <row r="862" spans="16:21" ht="12" customHeight="1" x14ac:dyDescent="0.2">
      <c r="P862" s="6"/>
      <c r="S862" s="1"/>
      <c r="U862" s="5"/>
    </row>
    <row r="863" spans="16:21" ht="12" customHeight="1" x14ac:dyDescent="0.2">
      <c r="P863" s="6"/>
      <c r="S863" s="1"/>
      <c r="U863" s="5"/>
    </row>
    <row r="864" spans="16:21" ht="12" customHeight="1" x14ac:dyDescent="0.2">
      <c r="P864" s="6"/>
      <c r="S864" s="1"/>
      <c r="U864" s="5"/>
    </row>
    <row r="865" spans="16:21" ht="12" customHeight="1" x14ac:dyDescent="0.2">
      <c r="P865" s="6"/>
      <c r="S865" s="1"/>
      <c r="U865" s="5"/>
    </row>
    <row r="866" spans="16:21" ht="12" customHeight="1" x14ac:dyDescent="0.2">
      <c r="P866" s="6"/>
      <c r="S866" s="1"/>
      <c r="U866" s="5"/>
    </row>
    <row r="867" spans="16:21" ht="12" customHeight="1" x14ac:dyDescent="0.2">
      <c r="P867" s="6"/>
      <c r="S867" s="1"/>
      <c r="U867" s="5"/>
    </row>
    <row r="868" spans="16:21" ht="12" customHeight="1" x14ac:dyDescent="0.2">
      <c r="P868" s="6"/>
      <c r="S868" s="1"/>
      <c r="U868" s="5"/>
    </row>
    <row r="869" spans="16:21" ht="12" customHeight="1" x14ac:dyDescent="0.2">
      <c r="P869" s="6"/>
      <c r="S869" s="1"/>
      <c r="U869" s="5"/>
    </row>
    <row r="870" spans="16:21" ht="12" customHeight="1" x14ac:dyDescent="0.2">
      <c r="P870" s="6"/>
      <c r="S870" s="1"/>
      <c r="U870" s="5"/>
    </row>
    <row r="871" spans="16:21" ht="12" customHeight="1" x14ac:dyDescent="0.2">
      <c r="P871" s="6"/>
      <c r="S871" s="1"/>
      <c r="U871" s="5"/>
    </row>
    <row r="872" spans="16:21" ht="12" customHeight="1" x14ac:dyDescent="0.2">
      <c r="P872" s="6"/>
      <c r="S872" s="1"/>
      <c r="U872" s="5"/>
    </row>
    <row r="873" spans="16:21" ht="12" customHeight="1" x14ac:dyDescent="0.2">
      <c r="P873" s="6"/>
      <c r="S873" s="1"/>
      <c r="U873" s="5"/>
    </row>
    <row r="874" spans="16:21" ht="12" customHeight="1" x14ac:dyDescent="0.2">
      <c r="P874" s="6"/>
      <c r="S874" s="1"/>
      <c r="U874" s="5"/>
    </row>
    <row r="875" spans="16:21" ht="12" customHeight="1" x14ac:dyDescent="0.2">
      <c r="P875" s="6"/>
      <c r="S875" s="1"/>
      <c r="U875" s="5"/>
    </row>
    <row r="876" spans="16:21" ht="12" customHeight="1" x14ac:dyDescent="0.2">
      <c r="P876" s="6"/>
      <c r="S876" s="1"/>
      <c r="U876" s="5"/>
    </row>
    <row r="877" spans="16:21" ht="12" customHeight="1" x14ac:dyDescent="0.2">
      <c r="P877" s="6"/>
      <c r="S877" s="1"/>
      <c r="U877" s="5"/>
    </row>
    <row r="878" spans="16:21" ht="12" customHeight="1" x14ac:dyDescent="0.2">
      <c r="P878" s="6"/>
      <c r="S878" s="1"/>
      <c r="U878" s="5"/>
    </row>
    <row r="879" spans="16:21" ht="12" customHeight="1" x14ac:dyDescent="0.2">
      <c r="P879" s="6"/>
      <c r="S879" s="1"/>
      <c r="U879" s="5"/>
    </row>
    <row r="880" spans="16:21" ht="12" customHeight="1" x14ac:dyDescent="0.2">
      <c r="P880" s="6"/>
      <c r="S880" s="1"/>
      <c r="U880" s="5"/>
    </row>
    <row r="881" spans="16:21" ht="12" customHeight="1" x14ac:dyDescent="0.2">
      <c r="P881" s="6"/>
      <c r="S881" s="1"/>
      <c r="U881" s="5"/>
    </row>
    <row r="882" spans="16:21" ht="12" customHeight="1" x14ac:dyDescent="0.2">
      <c r="P882" s="6"/>
      <c r="S882" s="1"/>
      <c r="U882" s="5"/>
    </row>
    <row r="883" spans="16:21" ht="12" customHeight="1" x14ac:dyDescent="0.2">
      <c r="P883" s="6"/>
      <c r="S883" s="1"/>
      <c r="U883" s="5"/>
    </row>
    <row r="884" spans="16:21" ht="12" customHeight="1" x14ac:dyDescent="0.2">
      <c r="P884" s="6"/>
      <c r="S884" s="1"/>
      <c r="U884" s="5"/>
    </row>
    <row r="885" spans="16:21" ht="12" customHeight="1" x14ac:dyDescent="0.2">
      <c r="P885" s="6"/>
      <c r="S885" s="1"/>
      <c r="U885" s="5"/>
    </row>
    <row r="886" spans="16:21" ht="12" customHeight="1" x14ac:dyDescent="0.2">
      <c r="P886" s="6"/>
      <c r="S886" s="1"/>
      <c r="U886" s="5"/>
    </row>
    <row r="887" spans="16:21" ht="12" customHeight="1" x14ac:dyDescent="0.2">
      <c r="P887" s="6"/>
      <c r="S887" s="1"/>
      <c r="U887" s="5"/>
    </row>
    <row r="888" spans="16:21" ht="12" customHeight="1" x14ac:dyDescent="0.2">
      <c r="P888" s="6"/>
      <c r="S888" s="1"/>
      <c r="U888" s="5"/>
    </row>
    <row r="889" spans="16:21" ht="12" customHeight="1" x14ac:dyDescent="0.2">
      <c r="P889" s="6"/>
      <c r="S889" s="1"/>
      <c r="U889" s="5"/>
    </row>
    <row r="890" spans="16:21" ht="12" customHeight="1" x14ac:dyDescent="0.2">
      <c r="P890" s="6"/>
      <c r="S890" s="1"/>
      <c r="U890" s="5"/>
    </row>
    <row r="891" spans="16:21" ht="12" customHeight="1" x14ac:dyDescent="0.2">
      <c r="P891" s="6"/>
      <c r="S891" s="1"/>
      <c r="U891" s="5"/>
    </row>
    <row r="892" spans="16:21" ht="12" customHeight="1" x14ac:dyDescent="0.2">
      <c r="P892" s="6"/>
      <c r="S892" s="1"/>
      <c r="U892" s="5"/>
    </row>
    <row r="893" spans="16:21" ht="12" customHeight="1" x14ac:dyDescent="0.2">
      <c r="P893" s="6"/>
      <c r="S893" s="1"/>
      <c r="U893" s="5"/>
    </row>
    <row r="894" spans="16:21" ht="12" customHeight="1" x14ac:dyDescent="0.2">
      <c r="P894" s="6"/>
      <c r="S894" s="1"/>
      <c r="U894" s="5"/>
    </row>
    <row r="895" spans="16:21" ht="12" customHeight="1" x14ac:dyDescent="0.2">
      <c r="P895" s="6"/>
      <c r="S895" s="1"/>
      <c r="U895" s="5"/>
    </row>
    <row r="896" spans="16:21" ht="12" customHeight="1" x14ac:dyDescent="0.2">
      <c r="P896" s="6"/>
      <c r="S896" s="1"/>
      <c r="U896" s="5"/>
    </row>
    <row r="897" spans="16:21" ht="12" customHeight="1" x14ac:dyDescent="0.2">
      <c r="P897" s="6"/>
      <c r="S897" s="1"/>
      <c r="U897" s="5"/>
    </row>
    <row r="898" spans="16:21" ht="12" customHeight="1" x14ac:dyDescent="0.2">
      <c r="P898" s="6"/>
      <c r="S898" s="1"/>
      <c r="U898" s="5"/>
    </row>
    <row r="899" spans="16:21" ht="12" customHeight="1" x14ac:dyDescent="0.2">
      <c r="P899" s="6"/>
      <c r="S899" s="1"/>
      <c r="U899" s="5"/>
    </row>
    <row r="900" spans="16:21" ht="12" customHeight="1" x14ac:dyDescent="0.2">
      <c r="P900" s="6"/>
      <c r="S900" s="1"/>
      <c r="U900" s="5"/>
    </row>
    <row r="901" spans="16:21" ht="12" customHeight="1" x14ac:dyDescent="0.2">
      <c r="P901" s="6"/>
      <c r="S901" s="1"/>
      <c r="U901" s="5"/>
    </row>
    <row r="902" spans="16:21" ht="12" customHeight="1" x14ac:dyDescent="0.2">
      <c r="P902" s="6"/>
      <c r="S902" s="1"/>
      <c r="U902" s="5"/>
    </row>
    <row r="903" spans="16:21" ht="12" customHeight="1" x14ac:dyDescent="0.2">
      <c r="P903" s="6"/>
      <c r="S903" s="1"/>
      <c r="U903" s="5"/>
    </row>
    <row r="904" spans="16:21" ht="12" customHeight="1" x14ac:dyDescent="0.2">
      <c r="P904" s="6"/>
      <c r="S904" s="1"/>
      <c r="U904" s="5"/>
    </row>
    <row r="905" spans="16:21" ht="12" customHeight="1" x14ac:dyDescent="0.2">
      <c r="P905" s="6"/>
      <c r="S905" s="1"/>
      <c r="U905" s="5"/>
    </row>
    <row r="906" spans="16:21" ht="12" customHeight="1" x14ac:dyDescent="0.2">
      <c r="P906" s="6"/>
      <c r="S906" s="1"/>
      <c r="U906" s="5"/>
    </row>
    <row r="907" spans="16:21" ht="12" customHeight="1" x14ac:dyDescent="0.2">
      <c r="P907" s="6"/>
      <c r="S907" s="1"/>
      <c r="U907" s="5"/>
    </row>
    <row r="908" spans="16:21" ht="12" customHeight="1" x14ac:dyDescent="0.2">
      <c r="P908" s="6"/>
      <c r="S908" s="1"/>
      <c r="U908" s="5"/>
    </row>
    <row r="909" spans="16:21" ht="12" customHeight="1" x14ac:dyDescent="0.2">
      <c r="P909" s="6"/>
      <c r="S909" s="1"/>
      <c r="U909" s="5"/>
    </row>
    <row r="910" spans="16:21" ht="12" customHeight="1" x14ac:dyDescent="0.2">
      <c r="P910" s="6"/>
      <c r="S910" s="1"/>
      <c r="U910" s="5"/>
    </row>
    <row r="911" spans="16:21" ht="12" customHeight="1" x14ac:dyDescent="0.2">
      <c r="P911" s="6"/>
      <c r="S911" s="1"/>
      <c r="U911" s="5"/>
    </row>
    <row r="912" spans="16:21" ht="12" customHeight="1" x14ac:dyDescent="0.2">
      <c r="P912" s="6"/>
      <c r="S912" s="1"/>
      <c r="U912" s="5"/>
    </row>
    <row r="913" spans="16:21" ht="12" customHeight="1" x14ac:dyDescent="0.2">
      <c r="P913" s="6"/>
      <c r="S913" s="1"/>
      <c r="U913" s="5"/>
    </row>
    <row r="914" spans="16:21" ht="12" customHeight="1" x14ac:dyDescent="0.2">
      <c r="P914" s="6"/>
      <c r="S914" s="1"/>
      <c r="U914" s="5"/>
    </row>
    <row r="915" spans="16:21" ht="12" customHeight="1" x14ac:dyDescent="0.2">
      <c r="P915" s="6"/>
      <c r="S915" s="1"/>
      <c r="U915" s="5"/>
    </row>
    <row r="916" spans="16:21" ht="12" customHeight="1" x14ac:dyDescent="0.2">
      <c r="P916" s="6"/>
      <c r="S916" s="1"/>
      <c r="U916" s="5"/>
    </row>
    <row r="917" spans="16:21" ht="12" customHeight="1" x14ac:dyDescent="0.2">
      <c r="P917" s="6"/>
      <c r="S917" s="1"/>
      <c r="U917" s="5"/>
    </row>
    <row r="918" spans="16:21" ht="12" customHeight="1" x14ac:dyDescent="0.2">
      <c r="P918" s="6"/>
      <c r="S918" s="1"/>
      <c r="U918" s="5"/>
    </row>
    <row r="919" spans="16:21" ht="12" customHeight="1" x14ac:dyDescent="0.2">
      <c r="P919" s="6"/>
      <c r="S919" s="1"/>
      <c r="U919" s="5"/>
    </row>
    <row r="920" spans="16:21" ht="12" customHeight="1" x14ac:dyDescent="0.2">
      <c r="P920" s="6"/>
      <c r="S920" s="1"/>
      <c r="U920" s="5"/>
    </row>
    <row r="921" spans="16:21" ht="12" customHeight="1" x14ac:dyDescent="0.2">
      <c r="P921" s="6"/>
      <c r="S921" s="1"/>
      <c r="U921" s="5"/>
    </row>
    <row r="922" spans="16:21" ht="12" customHeight="1" x14ac:dyDescent="0.2">
      <c r="P922" s="6"/>
      <c r="S922" s="1"/>
      <c r="U922" s="5"/>
    </row>
    <row r="923" spans="16:21" ht="12" customHeight="1" x14ac:dyDescent="0.2">
      <c r="P923" s="6"/>
      <c r="S923" s="1"/>
      <c r="U923" s="5"/>
    </row>
    <row r="924" spans="16:21" ht="12" customHeight="1" x14ac:dyDescent="0.2">
      <c r="P924" s="6"/>
      <c r="S924" s="1"/>
      <c r="U924" s="5"/>
    </row>
    <row r="925" spans="16:21" ht="12" customHeight="1" x14ac:dyDescent="0.2">
      <c r="P925" s="6"/>
      <c r="S925" s="1"/>
      <c r="U925" s="5"/>
    </row>
    <row r="926" spans="16:21" ht="12" customHeight="1" x14ac:dyDescent="0.2">
      <c r="P926" s="6"/>
      <c r="S926" s="1"/>
      <c r="U926" s="5"/>
    </row>
    <row r="927" spans="16:21" ht="12" customHeight="1" x14ac:dyDescent="0.2">
      <c r="P927" s="6"/>
      <c r="S927" s="1"/>
      <c r="U927" s="5"/>
    </row>
    <row r="928" spans="16:21" ht="12" customHeight="1" x14ac:dyDescent="0.2">
      <c r="P928" s="6"/>
      <c r="S928" s="1"/>
      <c r="U928" s="5"/>
    </row>
    <row r="929" spans="16:21" ht="12" customHeight="1" x14ac:dyDescent="0.2">
      <c r="P929" s="6"/>
      <c r="S929" s="1"/>
      <c r="U929" s="5"/>
    </row>
    <row r="930" spans="16:21" ht="12" customHeight="1" x14ac:dyDescent="0.2">
      <c r="P930" s="6"/>
      <c r="S930" s="1"/>
      <c r="U930" s="5"/>
    </row>
    <row r="931" spans="16:21" ht="12" customHeight="1" x14ac:dyDescent="0.2">
      <c r="P931" s="6"/>
      <c r="S931" s="1"/>
      <c r="U931" s="5"/>
    </row>
    <row r="932" spans="16:21" ht="12" customHeight="1" x14ac:dyDescent="0.2">
      <c r="P932" s="6"/>
      <c r="S932" s="1"/>
      <c r="U932" s="5"/>
    </row>
    <row r="933" spans="16:21" ht="12" customHeight="1" x14ac:dyDescent="0.2">
      <c r="P933" s="6"/>
      <c r="S933" s="1"/>
      <c r="U933" s="5"/>
    </row>
    <row r="934" spans="16:21" ht="12" customHeight="1" x14ac:dyDescent="0.2">
      <c r="P934" s="6"/>
      <c r="S934" s="1"/>
      <c r="U934" s="5"/>
    </row>
    <row r="935" spans="16:21" ht="12" customHeight="1" x14ac:dyDescent="0.2">
      <c r="P935" s="6"/>
      <c r="S935" s="1"/>
      <c r="U935" s="5"/>
    </row>
    <row r="936" spans="16:21" ht="12" customHeight="1" x14ac:dyDescent="0.2">
      <c r="P936" s="6"/>
      <c r="S936" s="1"/>
      <c r="U936" s="5"/>
    </row>
    <row r="937" spans="16:21" ht="12" customHeight="1" x14ac:dyDescent="0.2">
      <c r="P937" s="6"/>
      <c r="S937" s="1"/>
      <c r="U937" s="5"/>
    </row>
    <row r="938" spans="16:21" ht="12" customHeight="1" x14ac:dyDescent="0.2">
      <c r="P938" s="6"/>
      <c r="S938" s="1"/>
      <c r="U938" s="5"/>
    </row>
    <row r="939" spans="16:21" ht="12" customHeight="1" x14ac:dyDescent="0.2">
      <c r="P939" s="6"/>
      <c r="S939" s="1"/>
      <c r="U939" s="5"/>
    </row>
    <row r="940" spans="16:21" ht="12" customHeight="1" x14ac:dyDescent="0.2">
      <c r="P940" s="6"/>
      <c r="S940" s="1"/>
      <c r="U940" s="5"/>
    </row>
    <row r="941" spans="16:21" ht="12" customHeight="1" x14ac:dyDescent="0.2">
      <c r="P941" s="6"/>
      <c r="S941" s="1"/>
      <c r="U941" s="5"/>
    </row>
    <row r="942" spans="16:21" ht="12" customHeight="1" x14ac:dyDescent="0.2">
      <c r="P942" s="6"/>
      <c r="S942" s="1"/>
      <c r="U942" s="5"/>
    </row>
    <row r="943" spans="16:21" ht="12" customHeight="1" x14ac:dyDescent="0.2">
      <c r="P943" s="6"/>
      <c r="S943" s="1"/>
      <c r="U943" s="5"/>
    </row>
    <row r="944" spans="16:21" ht="12" customHeight="1" x14ac:dyDescent="0.2">
      <c r="P944" s="6"/>
      <c r="S944" s="1"/>
      <c r="U944" s="5"/>
    </row>
    <row r="945" spans="16:21" ht="12" customHeight="1" x14ac:dyDescent="0.2">
      <c r="P945" s="6"/>
      <c r="S945" s="1"/>
      <c r="U945" s="5"/>
    </row>
    <row r="946" spans="16:21" ht="12" customHeight="1" x14ac:dyDescent="0.2">
      <c r="P946" s="6"/>
      <c r="S946" s="1"/>
      <c r="U946" s="5"/>
    </row>
    <row r="947" spans="16:21" ht="12" customHeight="1" x14ac:dyDescent="0.2">
      <c r="P947" s="6"/>
      <c r="S947" s="1"/>
      <c r="U947" s="5"/>
    </row>
    <row r="948" spans="16:21" ht="12" customHeight="1" x14ac:dyDescent="0.2">
      <c r="P948" s="6"/>
      <c r="S948" s="1"/>
      <c r="U948" s="5"/>
    </row>
    <row r="949" spans="16:21" ht="12" customHeight="1" x14ac:dyDescent="0.2">
      <c r="P949" s="6"/>
      <c r="S949" s="1"/>
      <c r="U949" s="5"/>
    </row>
    <row r="950" spans="16:21" ht="12" customHeight="1" x14ac:dyDescent="0.2">
      <c r="P950" s="6"/>
      <c r="S950" s="1"/>
      <c r="U950" s="5"/>
    </row>
    <row r="951" spans="16:21" ht="12" customHeight="1" x14ac:dyDescent="0.2">
      <c r="P951" s="6"/>
      <c r="S951" s="1"/>
      <c r="U951" s="5"/>
    </row>
    <row r="952" spans="16:21" ht="12" customHeight="1" x14ac:dyDescent="0.2">
      <c r="P952" s="6"/>
      <c r="S952" s="1"/>
      <c r="U952" s="5"/>
    </row>
    <row r="953" spans="16:21" ht="12" customHeight="1" x14ac:dyDescent="0.2">
      <c r="P953" s="6"/>
      <c r="S953" s="1"/>
      <c r="U953" s="5"/>
    </row>
    <row r="954" spans="16:21" ht="12" customHeight="1" x14ac:dyDescent="0.2">
      <c r="P954" s="6"/>
      <c r="S954" s="1"/>
      <c r="U954" s="5"/>
    </row>
    <row r="955" spans="16:21" ht="12" customHeight="1" x14ac:dyDescent="0.2">
      <c r="P955" s="6"/>
      <c r="S955" s="1"/>
      <c r="U955" s="5"/>
    </row>
    <row r="956" spans="16:21" ht="12" customHeight="1" x14ac:dyDescent="0.2">
      <c r="P956" s="6"/>
      <c r="S956" s="1"/>
      <c r="U956" s="5"/>
    </row>
    <row r="957" spans="16:21" ht="12" customHeight="1" x14ac:dyDescent="0.2">
      <c r="P957" s="6"/>
      <c r="S957" s="1"/>
      <c r="U957" s="5"/>
    </row>
    <row r="958" spans="16:21" ht="12" customHeight="1" x14ac:dyDescent="0.2">
      <c r="P958" s="6"/>
      <c r="S958" s="1"/>
      <c r="U958" s="5"/>
    </row>
    <row r="959" spans="16:21" ht="12" customHeight="1" x14ac:dyDescent="0.2">
      <c r="P959" s="6"/>
      <c r="S959" s="1"/>
      <c r="U959" s="5"/>
    </row>
    <row r="960" spans="16:21" ht="12" customHeight="1" x14ac:dyDescent="0.2">
      <c r="P960" s="6"/>
      <c r="S960" s="1"/>
      <c r="U960" s="5"/>
    </row>
    <row r="961" spans="16:21" ht="12" customHeight="1" x14ac:dyDescent="0.2">
      <c r="P961" s="6"/>
      <c r="S961" s="1"/>
      <c r="U961" s="5"/>
    </row>
    <row r="962" spans="16:21" ht="12" customHeight="1" x14ac:dyDescent="0.2">
      <c r="P962" s="6"/>
      <c r="S962" s="1"/>
      <c r="U962" s="5"/>
    </row>
    <row r="963" spans="16:21" ht="12" customHeight="1" x14ac:dyDescent="0.2">
      <c r="P963" s="6"/>
      <c r="S963" s="1"/>
      <c r="U963" s="5"/>
    </row>
    <row r="964" spans="16:21" ht="12" customHeight="1" x14ac:dyDescent="0.2">
      <c r="P964" s="6"/>
      <c r="S964" s="1"/>
      <c r="U964" s="5"/>
    </row>
    <row r="965" spans="16:21" ht="12" customHeight="1" x14ac:dyDescent="0.2">
      <c r="P965" s="6"/>
      <c r="S965" s="1"/>
      <c r="U965" s="5"/>
    </row>
    <row r="966" spans="16:21" ht="12" customHeight="1" x14ac:dyDescent="0.2">
      <c r="P966" s="6"/>
      <c r="S966" s="1"/>
      <c r="U966" s="5"/>
    </row>
    <row r="967" spans="16:21" ht="12" customHeight="1" x14ac:dyDescent="0.2">
      <c r="P967" s="6"/>
      <c r="S967" s="1"/>
      <c r="U967" s="5"/>
    </row>
    <row r="968" spans="16:21" ht="12" customHeight="1" x14ac:dyDescent="0.2">
      <c r="P968" s="6"/>
      <c r="S968" s="1"/>
      <c r="U968" s="5"/>
    </row>
    <row r="969" spans="16:21" ht="12" customHeight="1" x14ac:dyDescent="0.2">
      <c r="P969" s="6"/>
      <c r="S969" s="1"/>
      <c r="U969" s="5"/>
    </row>
    <row r="970" spans="16:21" ht="12" customHeight="1" x14ac:dyDescent="0.2">
      <c r="P970" s="6"/>
      <c r="S970" s="1"/>
      <c r="U970" s="5"/>
    </row>
    <row r="971" spans="16:21" ht="12" customHeight="1" x14ac:dyDescent="0.2">
      <c r="P971" s="6"/>
      <c r="S971" s="1"/>
      <c r="U971" s="5"/>
    </row>
    <row r="972" spans="16:21" ht="12" customHeight="1" x14ac:dyDescent="0.2">
      <c r="P972" s="6"/>
      <c r="S972" s="1"/>
      <c r="U972" s="5"/>
    </row>
    <row r="973" spans="16:21" ht="12" customHeight="1" x14ac:dyDescent="0.2">
      <c r="P973" s="6"/>
      <c r="S973" s="1"/>
      <c r="U973" s="5"/>
    </row>
    <row r="974" spans="16:21" ht="12" customHeight="1" x14ac:dyDescent="0.2">
      <c r="P974" s="6"/>
      <c r="S974" s="1"/>
      <c r="U974" s="5"/>
    </row>
    <row r="975" spans="16:21" ht="12" customHeight="1" x14ac:dyDescent="0.2">
      <c r="P975" s="6"/>
      <c r="S975" s="1"/>
      <c r="U975" s="5"/>
    </row>
    <row r="976" spans="16:21" ht="12" customHeight="1" x14ac:dyDescent="0.2">
      <c r="P976" s="6"/>
      <c r="S976" s="1"/>
      <c r="U976" s="5"/>
    </row>
    <row r="977" spans="16:21" ht="12" customHeight="1" x14ac:dyDescent="0.2">
      <c r="P977" s="6"/>
      <c r="S977" s="1"/>
      <c r="U977" s="5"/>
    </row>
    <row r="978" spans="16:21" ht="12" customHeight="1" x14ac:dyDescent="0.2">
      <c r="P978" s="6"/>
      <c r="S978" s="1"/>
      <c r="U978" s="5"/>
    </row>
    <row r="979" spans="16:21" ht="12" customHeight="1" x14ac:dyDescent="0.2">
      <c r="P979" s="6"/>
      <c r="S979" s="1"/>
      <c r="U979" s="5"/>
    </row>
    <row r="980" spans="16:21" ht="12" customHeight="1" x14ac:dyDescent="0.2">
      <c r="P980" s="6"/>
      <c r="S980" s="1"/>
      <c r="U980" s="5"/>
    </row>
    <row r="981" spans="16:21" ht="12" customHeight="1" x14ac:dyDescent="0.2">
      <c r="P981" s="6"/>
      <c r="S981" s="1"/>
      <c r="U981" s="5"/>
    </row>
    <row r="982" spans="16:21" ht="12" customHeight="1" x14ac:dyDescent="0.2">
      <c r="P982" s="6"/>
      <c r="S982" s="1"/>
      <c r="U982" s="5"/>
    </row>
    <row r="983" spans="16:21" ht="12" customHeight="1" x14ac:dyDescent="0.2">
      <c r="P983" s="6"/>
      <c r="S983" s="1"/>
      <c r="U983" s="5"/>
    </row>
    <row r="984" spans="16:21" ht="12" customHeight="1" x14ac:dyDescent="0.2">
      <c r="P984" s="6"/>
      <c r="S984" s="1"/>
      <c r="U984" s="5"/>
    </row>
    <row r="985" spans="16:21" ht="12" customHeight="1" x14ac:dyDescent="0.2">
      <c r="P985" s="6"/>
      <c r="S985" s="1"/>
      <c r="U985" s="5"/>
    </row>
    <row r="986" spans="16:21" ht="12" customHeight="1" x14ac:dyDescent="0.2">
      <c r="P986" s="6"/>
      <c r="S986" s="1"/>
      <c r="U986" s="5"/>
    </row>
    <row r="987" spans="16:21" ht="12" customHeight="1" x14ac:dyDescent="0.2">
      <c r="P987" s="6"/>
      <c r="S987" s="1"/>
      <c r="U987" s="5"/>
    </row>
    <row r="988" spans="16:21" ht="12" customHeight="1" x14ac:dyDescent="0.2">
      <c r="P988" s="6"/>
      <c r="S988" s="1"/>
      <c r="U988" s="5"/>
    </row>
    <row r="989" spans="16:21" ht="12" customHeight="1" x14ac:dyDescent="0.2">
      <c r="P989" s="6"/>
      <c r="S989" s="1"/>
      <c r="U989" s="5"/>
    </row>
    <row r="990" spans="16:21" ht="12" customHeight="1" x14ac:dyDescent="0.2">
      <c r="P990" s="6"/>
      <c r="S990" s="1"/>
      <c r="U990" s="5"/>
    </row>
    <row r="991" spans="16:21" ht="12" customHeight="1" x14ac:dyDescent="0.2">
      <c r="P991" s="6"/>
      <c r="S991" s="1"/>
      <c r="U991" s="5"/>
    </row>
    <row r="992" spans="16:21" ht="12" customHeight="1" x14ac:dyDescent="0.2">
      <c r="P992" s="6"/>
      <c r="S992" s="1"/>
      <c r="U992" s="5"/>
    </row>
    <row r="993" spans="16:21" ht="12" customHeight="1" x14ac:dyDescent="0.2">
      <c r="P993" s="6"/>
      <c r="S993" s="1"/>
      <c r="U993" s="5"/>
    </row>
    <row r="994" spans="16:21" ht="12" customHeight="1" x14ac:dyDescent="0.2">
      <c r="P994" s="6"/>
      <c r="S994" s="1"/>
      <c r="U994" s="5"/>
    </row>
    <row r="995" spans="16:21" ht="12" customHeight="1" x14ac:dyDescent="0.2">
      <c r="P995" s="6"/>
      <c r="S995" s="1"/>
      <c r="U995" s="5"/>
    </row>
    <row r="996" spans="16:21" ht="12" customHeight="1" x14ac:dyDescent="0.2">
      <c r="P996" s="6"/>
      <c r="S996" s="1"/>
      <c r="U996" s="5"/>
    </row>
    <row r="997" spans="16:21" ht="12" customHeight="1" x14ac:dyDescent="0.2">
      <c r="P997" s="6"/>
      <c r="S997" s="1"/>
      <c r="U997" s="5"/>
    </row>
    <row r="998" spans="16:21" ht="12" customHeight="1" x14ac:dyDescent="0.2">
      <c r="P998" s="6"/>
      <c r="S998" s="1"/>
      <c r="U998" s="5"/>
    </row>
    <row r="999" spans="16:21" ht="12" customHeight="1" x14ac:dyDescent="0.2">
      <c r="P999" s="6"/>
      <c r="S999" s="1"/>
      <c r="U999" s="5"/>
    </row>
    <row r="1000" spans="16:21" ht="12" customHeight="1" x14ac:dyDescent="0.2">
      <c r="P1000" s="6"/>
      <c r="S1000" s="1"/>
      <c r="U1000" s="5"/>
    </row>
    <row r="1001" spans="16:21" ht="12" customHeight="1" x14ac:dyDescent="0.2">
      <c r="P1001" s="6"/>
      <c r="S1001" s="1"/>
      <c r="U1001" s="5"/>
    </row>
    <row r="1002" spans="16:21" ht="12" customHeight="1" x14ac:dyDescent="0.2">
      <c r="P1002" s="6"/>
      <c r="S1002" s="1"/>
      <c r="U1002" s="5"/>
    </row>
    <row r="1003" spans="16:21" ht="12" customHeight="1" x14ac:dyDescent="0.2">
      <c r="P1003" s="6"/>
      <c r="S1003" s="1"/>
      <c r="U1003" s="5"/>
    </row>
    <row r="1004" spans="16:21" ht="12" customHeight="1" x14ac:dyDescent="0.2">
      <c r="P1004" s="6"/>
      <c r="S1004" s="1"/>
      <c r="U1004" s="5"/>
    </row>
    <row r="1005" spans="16:21" ht="12" customHeight="1" x14ac:dyDescent="0.2">
      <c r="P1005" s="6"/>
      <c r="S1005" s="1"/>
      <c r="U1005" s="5"/>
    </row>
    <row r="1006" spans="16:21" ht="12" customHeight="1" x14ac:dyDescent="0.2">
      <c r="P1006" s="6"/>
      <c r="S1006" s="1"/>
      <c r="U1006" s="5"/>
    </row>
    <row r="1007" spans="16:21" ht="12" customHeight="1" x14ac:dyDescent="0.2">
      <c r="P1007" s="6"/>
      <c r="S1007" s="1"/>
      <c r="U1007" s="5"/>
    </row>
    <row r="1008" spans="16:21" ht="12" customHeight="1" x14ac:dyDescent="0.2">
      <c r="P1008" s="6"/>
      <c r="S1008" s="1"/>
      <c r="U1008" s="5"/>
    </row>
    <row r="1009" spans="16:21" ht="12" customHeight="1" x14ac:dyDescent="0.2">
      <c r="P1009" s="6"/>
      <c r="S1009" s="1"/>
      <c r="U1009" s="5"/>
    </row>
    <row r="1010" spans="16:21" ht="12" customHeight="1" x14ac:dyDescent="0.2">
      <c r="P1010" s="6"/>
      <c r="S1010" s="1"/>
      <c r="U1010" s="5"/>
    </row>
    <row r="1011" spans="16:21" ht="12" customHeight="1" x14ac:dyDescent="0.2">
      <c r="P1011" s="6"/>
      <c r="S1011" s="1"/>
      <c r="U1011" s="5"/>
    </row>
    <row r="1012" spans="16:21" ht="12" customHeight="1" x14ac:dyDescent="0.2">
      <c r="P1012" s="6"/>
      <c r="S1012" s="1"/>
      <c r="U1012" s="5"/>
    </row>
    <row r="1013" spans="16:21" ht="12" customHeight="1" x14ac:dyDescent="0.2">
      <c r="P1013" s="6"/>
      <c r="S1013" s="1"/>
      <c r="U1013" s="5"/>
    </row>
    <row r="1014" spans="16:21" ht="12" customHeight="1" x14ac:dyDescent="0.2">
      <c r="P1014" s="6"/>
      <c r="S1014" s="1"/>
      <c r="U1014" s="5"/>
    </row>
    <row r="1015" spans="16:21" ht="12" customHeight="1" x14ac:dyDescent="0.2">
      <c r="P1015" s="6"/>
      <c r="S1015" s="1"/>
      <c r="U1015" s="5"/>
    </row>
    <row r="1016" spans="16:21" ht="12" customHeight="1" x14ac:dyDescent="0.2">
      <c r="P1016" s="6"/>
      <c r="S1016" s="1"/>
      <c r="U1016" s="5"/>
    </row>
    <row r="1017" spans="16:21" ht="12" customHeight="1" x14ac:dyDescent="0.2">
      <c r="P1017" s="6"/>
      <c r="S1017" s="1"/>
      <c r="U1017" s="5"/>
    </row>
    <row r="1018" spans="16:21" ht="12" customHeight="1" x14ac:dyDescent="0.2">
      <c r="P1018" s="6"/>
      <c r="S1018" s="1"/>
      <c r="U1018" s="5"/>
    </row>
    <row r="1019" spans="16:21" ht="12" customHeight="1" x14ac:dyDescent="0.2">
      <c r="P1019" s="6"/>
      <c r="S1019" s="1"/>
      <c r="U1019" s="5"/>
    </row>
    <row r="1020" spans="16:21" ht="12" customHeight="1" x14ac:dyDescent="0.2">
      <c r="P1020" s="6"/>
      <c r="S1020" s="1"/>
      <c r="U1020" s="5"/>
    </row>
    <row r="1021" spans="16:21" ht="12" customHeight="1" x14ac:dyDescent="0.2">
      <c r="P1021" s="6"/>
      <c r="S1021" s="1"/>
      <c r="U1021" s="5"/>
    </row>
    <row r="1022" spans="16:21" ht="12" customHeight="1" x14ac:dyDescent="0.2">
      <c r="P1022" s="6"/>
      <c r="S1022" s="1"/>
      <c r="U1022" s="5"/>
    </row>
    <row r="1023" spans="16:21" ht="12" customHeight="1" x14ac:dyDescent="0.2">
      <c r="P1023" s="6"/>
      <c r="S1023" s="1"/>
      <c r="U1023" s="5"/>
    </row>
    <row r="1024" spans="16:21" ht="12" customHeight="1" x14ac:dyDescent="0.2">
      <c r="P1024" s="6"/>
      <c r="S1024" s="1"/>
      <c r="U1024" s="5"/>
    </row>
    <row r="1025" spans="16:21" ht="12" customHeight="1" x14ac:dyDescent="0.2">
      <c r="P1025" s="6"/>
      <c r="S1025" s="1"/>
      <c r="U1025" s="5"/>
    </row>
    <row r="1026" spans="16:21" ht="12" customHeight="1" x14ac:dyDescent="0.2">
      <c r="P1026" s="6"/>
      <c r="S1026" s="1"/>
      <c r="U1026" s="5"/>
    </row>
    <row r="1027" spans="16:21" ht="12" customHeight="1" x14ac:dyDescent="0.2">
      <c r="P1027" s="6"/>
      <c r="S1027" s="1"/>
      <c r="U1027" s="5"/>
    </row>
    <row r="1028" spans="16:21" ht="12" customHeight="1" x14ac:dyDescent="0.2">
      <c r="P1028" s="6"/>
      <c r="S1028" s="1"/>
      <c r="U1028" s="5"/>
    </row>
    <row r="1029" spans="16:21" ht="12" customHeight="1" x14ac:dyDescent="0.2">
      <c r="P1029" s="6"/>
      <c r="S1029" s="1"/>
      <c r="U1029" s="5"/>
    </row>
    <row r="1030" spans="16:21" ht="12" customHeight="1" x14ac:dyDescent="0.2">
      <c r="P1030" s="6"/>
      <c r="S1030" s="1"/>
      <c r="U1030" s="5"/>
    </row>
    <row r="1031" spans="16:21" ht="12" customHeight="1" x14ac:dyDescent="0.2">
      <c r="P1031" s="6"/>
      <c r="S1031" s="1"/>
      <c r="U1031" s="5"/>
    </row>
    <row r="1032" spans="16:21" ht="12" customHeight="1" x14ac:dyDescent="0.2">
      <c r="P1032" s="6"/>
      <c r="S1032" s="1"/>
      <c r="U1032" s="5"/>
    </row>
    <row r="1033" spans="16:21" ht="12" customHeight="1" x14ac:dyDescent="0.2">
      <c r="P1033" s="6"/>
      <c r="S1033" s="1"/>
      <c r="U1033" s="5"/>
    </row>
    <row r="1034" spans="16:21" ht="12" customHeight="1" x14ac:dyDescent="0.2">
      <c r="P1034" s="6"/>
      <c r="S1034" s="1"/>
      <c r="U1034" s="5"/>
    </row>
    <row r="1035" spans="16:21" ht="12" customHeight="1" x14ac:dyDescent="0.2">
      <c r="P1035" s="6"/>
      <c r="S1035" s="1"/>
      <c r="U1035" s="5"/>
    </row>
    <row r="1036" spans="16:21" ht="12" customHeight="1" x14ac:dyDescent="0.2">
      <c r="P1036" s="6"/>
      <c r="S1036" s="1"/>
      <c r="U1036" s="5"/>
    </row>
    <row r="1037" spans="16:21" ht="12" customHeight="1" x14ac:dyDescent="0.2">
      <c r="P1037" s="6"/>
      <c r="S1037" s="1"/>
      <c r="U1037" s="5"/>
    </row>
    <row r="1038" spans="16:21" ht="12" customHeight="1" x14ac:dyDescent="0.2">
      <c r="P1038" s="6"/>
      <c r="S1038" s="1"/>
      <c r="U1038" s="5"/>
    </row>
    <row r="1039" spans="16:21" ht="12" customHeight="1" x14ac:dyDescent="0.2">
      <c r="P1039" s="6"/>
      <c r="S1039" s="1"/>
      <c r="U1039" s="5"/>
    </row>
    <row r="1040" spans="16:21" ht="12" customHeight="1" x14ac:dyDescent="0.2">
      <c r="P1040" s="6"/>
      <c r="S1040" s="1"/>
      <c r="U1040" s="5"/>
    </row>
    <row r="1041" spans="16:21" ht="12" customHeight="1" x14ac:dyDescent="0.2">
      <c r="P1041" s="6"/>
      <c r="S1041" s="1"/>
      <c r="U1041" s="5"/>
    </row>
    <row r="1042" spans="16:21" ht="12" customHeight="1" x14ac:dyDescent="0.2">
      <c r="P1042" s="6"/>
      <c r="S1042" s="1"/>
      <c r="U1042" s="5"/>
    </row>
    <row r="1043" spans="16:21" ht="12" customHeight="1" x14ac:dyDescent="0.2">
      <c r="P1043" s="6"/>
      <c r="S1043" s="1"/>
      <c r="U1043" s="5"/>
    </row>
    <row r="1044" spans="16:21" ht="12" customHeight="1" x14ac:dyDescent="0.2">
      <c r="P1044" s="6"/>
      <c r="S1044" s="1"/>
      <c r="U1044" s="5"/>
    </row>
    <row r="1045" spans="16:21" ht="12" customHeight="1" x14ac:dyDescent="0.2">
      <c r="P1045" s="6"/>
      <c r="S1045" s="1"/>
      <c r="U1045" s="5"/>
    </row>
    <row r="1046" spans="16:21" ht="12" customHeight="1" x14ac:dyDescent="0.2">
      <c r="P1046" s="6"/>
      <c r="S1046" s="1"/>
      <c r="U1046" s="5"/>
    </row>
    <row r="1047" spans="16:21" ht="12" customHeight="1" x14ac:dyDescent="0.2">
      <c r="P1047" s="6"/>
      <c r="S1047" s="1"/>
      <c r="U1047" s="5"/>
    </row>
    <row r="1048" spans="16:21" ht="12" customHeight="1" x14ac:dyDescent="0.2">
      <c r="P1048" s="6"/>
      <c r="S1048" s="1"/>
      <c r="U1048" s="5"/>
    </row>
    <row r="1049" spans="16:21" ht="12" customHeight="1" x14ac:dyDescent="0.2">
      <c r="P1049" s="6"/>
      <c r="S1049" s="1"/>
      <c r="U1049" s="5"/>
    </row>
    <row r="1050" spans="16:21" ht="12" customHeight="1" x14ac:dyDescent="0.2">
      <c r="P1050" s="6"/>
      <c r="S1050" s="1"/>
      <c r="U1050" s="5"/>
    </row>
    <row r="1051" spans="16:21" ht="12" customHeight="1" x14ac:dyDescent="0.2">
      <c r="P1051" s="6"/>
      <c r="S1051" s="1"/>
      <c r="U1051" s="5"/>
    </row>
    <row r="1052" spans="16:21" ht="12" customHeight="1" x14ac:dyDescent="0.2">
      <c r="P1052" s="6"/>
      <c r="S1052" s="1"/>
      <c r="U1052" s="5"/>
    </row>
    <row r="1053" spans="16:21" ht="12" customHeight="1" x14ac:dyDescent="0.2">
      <c r="P1053" s="6"/>
      <c r="S1053" s="1"/>
      <c r="U1053" s="5"/>
    </row>
    <row r="1054" spans="16:21" ht="12" customHeight="1" x14ac:dyDescent="0.2">
      <c r="P1054" s="6"/>
      <c r="S1054" s="1"/>
      <c r="U1054" s="5"/>
    </row>
    <row r="1055" spans="16:21" ht="12" customHeight="1" x14ac:dyDescent="0.2">
      <c r="P1055" s="6"/>
      <c r="S1055" s="1"/>
      <c r="U1055" s="5"/>
    </row>
    <row r="1056" spans="16:21" ht="12" customHeight="1" x14ac:dyDescent="0.2">
      <c r="P1056" s="6"/>
      <c r="S1056" s="1"/>
      <c r="U1056" s="5"/>
    </row>
    <row r="1057" spans="16:21" ht="12" customHeight="1" x14ac:dyDescent="0.2">
      <c r="P1057" s="6"/>
      <c r="S1057" s="1"/>
      <c r="U1057" s="5"/>
    </row>
    <row r="1058" spans="16:21" ht="12" customHeight="1" x14ac:dyDescent="0.2">
      <c r="P1058" s="6"/>
      <c r="S1058" s="1"/>
      <c r="U1058" s="5"/>
    </row>
    <row r="1059" spans="16:21" ht="12" customHeight="1" x14ac:dyDescent="0.2">
      <c r="P1059" s="6"/>
      <c r="S1059" s="1"/>
      <c r="U1059" s="5"/>
    </row>
    <row r="1060" spans="16:21" ht="12" customHeight="1" x14ac:dyDescent="0.2">
      <c r="P1060" s="6"/>
      <c r="S1060" s="1"/>
      <c r="U1060" s="5"/>
    </row>
    <row r="1061" spans="16:21" ht="12" customHeight="1" x14ac:dyDescent="0.2">
      <c r="P1061" s="6"/>
      <c r="S1061" s="1"/>
      <c r="U1061" s="5"/>
    </row>
    <row r="1062" spans="16:21" ht="12" customHeight="1" x14ac:dyDescent="0.2">
      <c r="P1062" s="6"/>
      <c r="S1062" s="1"/>
      <c r="U1062" s="5"/>
    </row>
    <row r="1063" spans="16:21" ht="12" customHeight="1" x14ac:dyDescent="0.2">
      <c r="P1063" s="6"/>
      <c r="S1063" s="1"/>
      <c r="U1063" s="5"/>
    </row>
    <row r="1064" spans="16:21" ht="12" customHeight="1" x14ac:dyDescent="0.2">
      <c r="P1064" s="6"/>
      <c r="S1064" s="1"/>
      <c r="U1064" s="5"/>
    </row>
    <row r="1065" spans="16:21" ht="12" customHeight="1" x14ac:dyDescent="0.2">
      <c r="P1065" s="6"/>
      <c r="S1065" s="1"/>
      <c r="U1065" s="5"/>
    </row>
    <row r="1066" spans="16:21" ht="12" customHeight="1" x14ac:dyDescent="0.2">
      <c r="P1066" s="6"/>
      <c r="S1066" s="1"/>
      <c r="U1066" s="5"/>
    </row>
    <row r="1067" spans="16:21" ht="12" customHeight="1" x14ac:dyDescent="0.2">
      <c r="P1067" s="6"/>
      <c r="S1067" s="1"/>
      <c r="U1067" s="5"/>
    </row>
    <row r="1068" spans="16:21" ht="12" customHeight="1" x14ac:dyDescent="0.2">
      <c r="P1068" s="6"/>
      <c r="S1068" s="1"/>
      <c r="U1068" s="5"/>
    </row>
    <row r="1069" spans="16:21" ht="12" customHeight="1" x14ac:dyDescent="0.2">
      <c r="P1069" s="6"/>
      <c r="S1069" s="1"/>
      <c r="U1069" s="5"/>
    </row>
    <row r="1070" spans="16:21" ht="12" customHeight="1" x14ac:dyDescent="0.2">
      <c r="P1070" s="6"/>
      <c r="S1070" s="1"/>
      <c r="U1070" s="5"/>
    </row>
    <row r="1071" spans="16:21" ht="12" customHeight="1" x14ac:dyDescent="0.2">
      <c r="P1071" s="6"/>
      <c r="S1071" s="1"/>
      <c r="U1071" s="5"/>
    </row>
    <row r="1072" spans="16:21" ht="12" customHeight="1" x14ac:dyDescent="0.2">
      <c r="P1072" s="6"/>
      <c r="S1072" s="1"/>
      <c r="U1072" s="5"/>
    </row>
    <row r="1073" spans="16:21" ht="12" customHeight="1" x14ac:dyDescent="0.2">
      <c r="P1073" s="6"/>
      <c r="S1073" s="1"/>
      <c r="U1073" s="5"/>
    </row>
    <row r="1074" spans="16:21" ht="12" customHeight="1" x14ac:dyDescent="0.2">
      <c r="P1074" s="6"/>
      <c r="S1074" s="1"/>
      <c r="U1074" s="5"/>
    </row>
    <row r="1075" spans="16:21" ht="12" customHeight="1" x14ac:dyDescent="0.2">
      <c r="P1075" s="6"/>
      <c r="S1075" s="1"/>
      <c r="U1075" s="5"/>
    </row>
    <row r="1076" spans="16:21" ht="12" customHeight="1" x14ac:dyDescent="0.2">
      <c r="P1076" s="6"/>
      <c r="S1076" s="1"/>
      <c r="U1076" s="5"/>
    </row>
    <row r="1077" spans="16:21" ht="12" customHeight="1" x14ac:dyDescent="0.2">
      <c r="P1077" s="6"/>
      <c r="S1077" s="1"/>
      <c r="U1077" s="5"/>
    </row>
    <row r="1078" spans="16:21" ht="12" customHeight="1" x14ac:dyDescent="0.2">
      <c r="P1078" s="6"/>
      <c r="S1078" s="1"/>
      <c r="U1078" s="5"/>
    </row>
    <row r="1079" spans="16:21" ht="12" customHeight="1" x14ac:dyDescent="0.2">
      <c r="P1079" s="6"/>
      <c r="S1079" s="1"/>
      <c r="U1079" s="5"/>
    </row>
    <row r="1080" spans="16:21" ht="12" customHeight="1" x14ac:dyDescent="0.2">
      <c r="P1080" s="6"/>
      <c r="S1080" s="1"/>
      <c r="U1080" s="5"/>
    </row>
    <row r="1081" spans="16:21" ht="12" customHeight="1" x14ac:dyDescent="0.2">
      <c r="P1081" s="6"/>
      <c r="S1081" s="1"/>
      <c r="U1081" s="5"/>
    </row>
    <row r="1082" spans="16:21" ht="12" customHeight="1" x14ac:dyDescent="0.2">
      <c r="P1082" s="6"/>
      <c r="S1082" s="1"/>
      <c r="U1082" s="5"/>
    </row>
    <row r="1083" spans="16:21" ht="12" customHeight="1" x14ac:dyDescent="0.2">
      <c r="P1083" s="6"/>
      <c r="S1083" s="1"/>
      <c r="U1083" s="5"/>
    </row>
    <row r="1084" spans="16:21" ht="12" customHeight="1" x14ac:dyDescent="0.2">
      <c r="P1084" s="6"/>
      <c r="S1084" s="1"/>
      <c r="U1084" s="5"/>
    </row>
    <row r="1085" spans="16:21" ht="12" customHeight="1" x14ac:dyDescent="0.2">
      <c r="P1085" s="6"/>
      <c r="S1085" s="1"/>
      <c r="U1085" s="5"/>
    </row>
    <row r="1086" spans="16:21" ht="12" customHeight="1" x14ac:dyDescent="0.2">
      <c r="P1086" s="6"/>
      <c r="S1086" s="1"/>
      <c r="U1086" s="5"/>
    </row>
    <row r="1087" spans="16:21" ht="12" customHeight="1" x14ac:dyDescent="0.2">
      <c r="P1087" s="6"/>
      <c r="S1087" s="1"/>
      <c r="U1087" s="5"/>
    </row>
    <row r="1088" spans="16:21" ht="12" customHeight="1" x14ac:dyDescent="0.2">
      <c r="P1088" s="6"/>
      <c r="S1088" s="1"/>
      <c r="U1088" s="5"/>
    </row>
    <row r="1089" spans="16:21" ht="12" customHeight="1" x14ac:dyDescent="0.2">
      <c r="P1089" s="6"/>
      <c r="S1089" s="1"/>
      <c r="U1089" s="5"/>
    </row>
    <row r="1090" spans="16:21" ht="12" customHeight="1" x14ac:dyDescent="0.2">
      <c r="P1090" s="6"/>
      <c r="S1090" s="1"/>
      <c r="U1090" s="5"/>
    </row>
    <row r="1091" spans="16:21" ht="12" customHeight="1" x14ac:dyDescent="0.2">
      <c r="P1091" s="6"/>
      <c r="S1091" s="1"/>
      <c r="U1091" s="5"/>
    </row>
    <row r="1092" spans="16:21" ht="12" customHeight="1" x14ac:dyDescent="0.2">
      <c r="P1092" s="6"/>
      <c r="S1092" s="1"/>
      <c r="U1092" s="5"/>
    </row>
    <row r="1093" spans="16:21" ht="12" customHeight="1" x14ac:dyDescent="0.2">
      <c r="P1093" s="6"/>
      <c r="S1093" s="1"/>
      <c r="U1093" s="5"/>
    </row>
    <row r="1094" spans="16:21" ht="12" customHeight="1" x14ac:dyDescent="0.2">
      <c r="P1094" s="6"/>
      <c r="S1094" s="1"/>
      <c r="U1094" s="5"/>
    </row>
    <row r="1095" spans="16:21" ht="12" customHeight="1" x14ac:dyDescent="0.2">
      <c r="P1095" s="6"/>
      <c r="S1095" s="1"/>
      <c r="U1095" s="5"/>
    </row>
    <row r="1096" spans="16:21" ht="12" customHeight="1" x14ac:dyDescent="0.2">
      <c r="P1096" s="6"/>
      <c r="S1096" s="1"/>
      <c r="U1096" s="5"/>
    </row>
    <row r="1097" spans="16:21" ht="12" customHeight="1" x14ac:dyDescent="0.2">
      <c r="P1097" s="6"/>
      <c r="S1097" s="1"/>
      <c r="U1097" s="5"/>
    </row>
    <row r="1098" spans="16:21" ht="12" customHeight="1" x14ac:dyDescent="0.2">
      <c r="P1098" s="6"/>
      <c r="S1098" s="1"/>
      <c r="U1098" s="5"/>
    </row>
    <row r="1099" spans="16:21" ht="12" customHeight="1" x14ac:dyDescent="0.2">
      <c r="P1099" s="6"/>
      <c r="S1099" s="1"/>
      <c r="U1099" s="5"/>
    </row>
    <row r="1100" spans="16:21" ht="12" customHeight="1" x14ac:dyDescent="0.2">
      <c r="P1100" s="6"/>
      <c r="S1100" s="1"/>
      <c r="U1100" s="5"/>
    </row>
    <row r="1101" spans="16:21" ht="12" customHeight="1" x14ac:dyDescent="0.2">
      <c r="P1101" s="6"/>
      <c r="S1101" s="1"/>
      <c r="U1101" s="5"/>
    </row>
    <row r="1102" spans="16:21" ht="12" customHeight="1" x14ac:dyDescent="0.2">
      <c r="P1102" s="6"/>
      <c r="S1102" s="1"/>
      <c r="U1102" s="5"/>
    </row>
    <row r="1103" spans="16:21" ht="12" customHeight="1" x14ac:dyDescent="0.2">
      <c r="P1103" s="6"/>
      <c r="S1103" s="1"/>
      <c r="U1103" s="5"/>
    </row>
    <row r="1104" spans="16:21" ht="12" customHeight="1" x14ac:dyDescent="0.2">
      <c r="P1104" s="6"/>
      <c r="S1104" s="1"/>
      <c r="U1104" s="5"/>
    </row>
    <row r="1105" spans="16:21" ht="12" customHeight="1" x14ac:dyDescent="0.2">
      <c r="P1105" s="6"/>
      <c r="S1105" s="1"/>
      <c r="U1105" s="5"/>
    </row>
    <row r="1106" spans="16:21" ht="12" customHeight="1" x14ac:dyDescent="0.2">
      <c r="P1106" s="6"/>
      <c r="S1106" s="1"/>
      <c r="U1106" s="5"/>
    </row>
    <row r="1107" spans="16:21" ht="12" customHeight="1" x14ac:dyDescent="0.2">
      <c r="P1107" s="6"/>
      <c r="S1107" s="1"/>
      <c r="U1107" s="5"/>
    </row>
    <row r="1108" spans="16:21" ht="12" customHeight="1" x14ac:dyDescent="0.2">
      <c r="P1108" s="6"/>
      <c r="S1108" s="1"/>
      <c r="U1108" s="5"/>
    </row>
    <row r="1109" spans="16:21" ht="12" customHeight="1" x14ac:dyDescent="0.2">
      <c r="P1109" s="6"/>
      <c r="S1109" s="1"/>
      <c r="U1109" s="5"/>
    </row>
    <row r="1110" spans="16:21" ht="12" customHeight="1" x14ac:dyDescent="0.2">
      <c r="P1110" s="6"/>
      <c r="S1110" s="1"/>
      <c r="U1110" s="5"/>
    </row>
    <row r="1111" spans="16:21" ht="12" customHeight="1" x14ac:dyDescent="0.2">
      <c r="P1111" s="6"/>
      <c r="S1111" s="1"/>
      <c r="U1111" s="5"/>
    </row>
    <row r="1112" spans="16:21" ht="12" customHeight="1" x14ac:dyDescent="0.2">
      <c r="P1112" s="6"/>
      <c r="S1112" s="1"/>
      <c r="U1112" s="5"/>
    </row>
    <row r="1113" spans="16:21" ht="12" customHeight="1" x14ac:dyDescent="0.2">
      <c r="P1113" s="6"/>
      <c r="S1113" s="1"/>
      <c r="U1113" s="5"/>
    </row>
    <row r="1114" spans="16:21" ht="12" customHeight="1" x14ac:dyDescent="0.2">
      <c r="P1114" s="6"/>
      <c r="S1114" s="1"/>
      <c r="U1114" s="5"/>
    </row>
    <row r="1115" spans="16:21" ht="12" customHeight="1" x14ac:dyDescent="0.2">
      <c r="P1115" s="6"/>
      <c r="S1115" s="1"/>
      <c r="U1115" s="5"/>
    </row>
    <row r="1116" spans="16:21" ht="12" customHeight="1" x14ac:dyDescent="0.2">
      <c r="P1116" s="6"/>
      <c r="S1116" s="1"/>
      <c r="U1116" s="5"/>
    </row>
    <row r="1117" spans="16:21" ht="12" customHeight="1" x14ac:dyDescent="0.2">
      <c r="P1117" s="6"/>
      <c r="S1117" s="1"/>
      <c r="U1117" s="5"/>
    </row>
    <row r="1118" spans="16:21" ht="12" customHeight="1" x14ac:dyDescent="0.2">
      <c r="P1118" s="6"/>
      <c r="S1118" s="1"/>
      <c r="U1118" s="5"/>
    </row>
    <row r="1119" spans="16:21" ht="12" customHeight="1" x14ac:dyDescent="0.2">
      <c r="P1119" s="6"/>
      <c r="S1119" s="1"/>
      <c r="U1119" s="5"/>
    </row>
    <row r="1120" spans="16:21" ht="12" customHeight="1" x14ac:dyDescent="0.2">
      <c r="P1120" s="6"/>
      <c r="S1120" s="1"/>
      <c r="U1120" s="5"/>
    </row>
    <row r="1121" spans="16:21" ht="12" customHeight="1" x14ac:dyDescent="0.2">
      <c r="P1121" s="6"/>
      <c r="S1121" s="1"/>
      <c r="U1121" s="5"/>
    </row>
    <row r="1122" spans="16:21" ht="12" customHeight="1" x14ac:dyDescent="0.2">
      <c r="P1122" s="6"/>
      <c r="S1122" s="1"/>
      <c r="U1122" s="5"/>
    </row>
    <row r="1123" spans="16:21" ht="12" customHeight="1" x14ac:dyDescent="0.2">
      <c r="P1123" s="6"/>
      <c r="S1123" s="1"/>
      <c r="U1123" s="5"/>
    </row>
    <row r="1124" spans="16:21" ht="12" customHeight="1" x14ac:dyDescent="0.2">
      <c r="P1124" s="6"/>
      <c r="S1124" s="1"/>
      <c r="U1124" s="5"/>
    </row>
    <row r="1125" spans="16:21" ht="12" customHeight="1" x14ac:dyDescent="0.2">
      <c r="P1125" s="6"/>
      <c r="S1125" s="1"/>
      <c r="U1125" s="5"/>
    </row>
    <row r="1126" spans="16:21" ht="12" customHeight="1" x14ac:dyDescent="0.2">
      <c r="P1126" s="6"/>
      <c r="S1126" s="1"/>
      <c r="U1126" s="5"/>
    </row>
    <row r="1127" spans="16:21" ht="12" customHeight="1" x14ac:dyDescent="0.2">
      <c r="P1127" s="6"/>
      <c r="S1127" s="1"/>
      <c r="U1127" s="5"/>
    </row>
    <row r="1128" spans="16:21" ht="12" customHeight="1" x14ac:dyDescent="0.2">
      <c r="P1128" s="6"/>
      <c r="S1128" s="1"/>
      <c r="U1128" s="5"/>
    </row>
    <row r="1129" spans="16:21" ht="12" customHeight="1" x14ac:dyDescent="0.2">
      <c r="P1129" s="6"/>
      <c r="S1129" s="1"/>
      <c r="U1129" s="5"/>
    </row>
    <row r="1130" spans="16:21" ht="12" customHeight="1" x14ac:dyDescent="0.2">
      <c r="P1130" s="6"/>
      <c r="S1130" s="1"/>
      <c r="U1130" s="5"/>
    </row>
    <row r="1131" spans="16:21" ht="12" customHeight="1" x14ac:dyDescent="0.2">
      <c r="P1131" s="6"/>
      <c r="S1131" s="1"/>
      <c r="U1131" s="5"/>
    </row>
    <row r="1132" spans="16:21" ht="12" customHeight="1" x14ac:dyDescent="0.2">
      <c r="P1132" s="6"/>
      <c r="S1132" s="1"/>
      <c r="U1132" s="5"/>
    </row>
    <row r="1133" spans="16:21" ht="12" customHeight="1" x14ac:dyDescent="0.2">
      <c r="P1133" s="6"/>
      <c r="S1133" s="1"/>
      <c r="U1133" s="5"/>
    </row>
    <row r="1134" spans="16:21" ht="12" customHeight="1" x14ac:dyDescent="0.2">
      <c r="P1134" s="6"/>
      <c r="S1134" s="1"/>
      <c r="U1134" s="5"/>
    </row>
    <row r="1135" spans="16:21" ht="12" customHeight="1" x14ac:dyDescent="0.2">
      <c r="P1135" s="6"/>
      <c r="S1135" s="1"/>
      <c r="U1135" s="5"/>
    </row>
    <row r="1136" spans="16:21" ht="12" customHeight="1" x14ac:dyDescent="0.2">
      <c r="P1136" s="6"/>
      <c r="S1136" s="1"/>
      <c r="U1136" s="5"/>
    </row>
    <row r="1137" spans="16:21" ht="12" customHeight="1" x14ac:dyDescent="0.2">
      <c r="P1137" s="6"/>
      <c r="S1137" s="1"/>
      <c r="U1137" s="5"/>
    </row>
    <row r="1138" spans="16:21" ht="12" customHeight="1" x14ac:dyDescent="0.2">
      <c r="P1138" s="6"/>
      <c r="S1138" s="1"/>
      <c r="U1138" s="5"/>
    </row>
    <row r="1139" spans="16:21" ht="12" customHeight="1" x14ac:dyDescent="0.2">
      <c r="P1139" s="6"/>
      <c r="S1139" s="1"/>
      <c r="U1139" s="5"/>
    </row>
    <row r="1140" spans="16:21" ht="12" customHeight="1" x14ac:dyDescent="0.2">
      <c r="P1140" s="6"/>
      <c r="S1140" s="1"/>
      <c r="U1140" s="5"/>
    </row>
    <row r="1141" spans="16:21" ht="12" customHeight="1" x14ac:dyDescent="0.2">
      <c r="P1141" s="6"/>
      <c r="S1141" s="1"/>
      <c r="U1141" s="5"/>
    </row>
    <row r="1142" spans="16:21" ht="12" customHeight="1" x14ac:dyDescent="0.2">
      <c r="P1142" s="6"/>
      <c r="S1142" s="1"/>
      <c r="U1142" s="5"/>
    </row>
    <row r="1143" spans="16:21" ht="12" customHeight="1" x14ac:dyDescent="0.2">
      <c r="P1143" s="6"/>
      <c r="S1143" s="1"/>
      <c r="U1143" s="5"/>
    </row>
    <row r="1144" spans="16:21" ht="12" customHeight="1" x14ac:dyDescent="0.2">
      <c r="P1144" s="6"/>
      <c r="S1144" s="1"/>
      <c r="U1144" s="5"/>
    </row>
    <row r="1145" spans="16:21" ht="12" customHeight="1" x14ac:dyDescent="0.2">
      <c r="P1145" s="6"/>
      <c r="S1145" s="1"/>
      <c r="U1145" s="5"/>
    </row>
    <row r="1146" spans="16:21" ht="12" customHeight="1" x14ac:dyDescent="0.2">
      <c r="P1146" s="6"/>
      <c r="S1146" s="1"/>
      <c r="U1146" s="5"/>
    </row>
    <row r="1147" spans="16:21" ht="12" customHeight="1" x14ac:dyDescent="0.2">
      <c r="P1147" s="6"/>
      <c r="S1147" s="1"/>
      <c r="U1147" s="5"/>
    </row>
    <row r="1148" spans="16:21" ht="12" customHeight="1" x14ac:dyDescent="0.2">
      <c r="P1148" s="6"/>
      <c r="S1148" s="1"/>
      <c r="U1148" s="5"/>
    </row>
    <row r="1149" spans="16:21" ht="12" customHeight="1" x14ac:dyDescent="0.2">
      <c r="P1149" s="6"/>
      <c r="S1149" s="1"/>
      <c r="U1149" s="5"/>
    </row>
    <row r="1150" spans="16:21" ht="12" customHeight="1" x14ac:dyDescent="0.2">
      <c r="P1150" s="6"/>
      <c r="S1150" s="1"/>
      <c r="U1150" s="5"/>
    </row>
    <row r="1151" spans="16:21" ht="12" customHeight="1" x14ac:dyDescent="0.2">
      <c r="P1151" s="6"/>
      <c r="S1151" s="1"/>
      <c r="U1151" s="5"/>
    </row>
    <row r="1152" spans="16:21" ht="12" customHeight="1" x14ac:dyDescent="0.2">
      <c r="P1152" s="6"/>
      <c r="S1152" s="1"/>
      <c r="U1152" s="5"/>
    </row>
    <row r="1153" spans="16:21" ht="12" customHeight="1" x14ac:dyDescent="0.2">
      <c r="P1153" s="6"/>
      <c r="S1153" s="1"/>
      <c r="U1153" s="5"/>
    </row>
    <row r="1154" spans="16:21" ht="12" customHeight="1" x14ac:dyDescent="0.2">
      <c r="P1154" s="6"/>
      <c r="S1154" s="1"/>
      <c r="U1154" s="5"/>
    </row>
    <row r="1155" spans="16:21" ht="12" customHeight="1" x14ac:dyDescent="0.2">
      <c r="P1155" s="6"/>
      <c r="S1155" s="1"/>
      <c r="U1155" s="5"/>
    </row>
    <row r="1156" spans="16:21" ht="12" customHeight="1" x14ac:dyDescent="0.2">
      <c r="P1156" s="6"/>
      <c r="S1156" s="1"/>
      <c r="U1156" s="5"/>
    </row>
    <row r="1157" spans="16:21" ht="12" customHeight="1" x14ac:dyDescent="0.2">
      <c r="P1157" s="6"/>
      <c r="S1157" s="1"/>
      <c r="U1157" s="5"/>
    </row>
    <row r="1158" spans="16:21" ht="12" customHeight="1" x14ac:dyDescent="0.2">
      <c r="P1158" s="6"/>
      <c r="S1158" s="1"/>
      <c r="U1158" s="5"/>
    </row>
    <row r="1159" spans="16:21" ht="12" customHeight="1" x14ac:dyDescent="0.2">
      <c r="P1159" s="6"/>
      <c r="S1159" s="1"/>
      <c r="U1159" s="5"/>
    </row>
    <row r="1160" spans="16:21" ht="12" customHeight="1" x14ac:dyDescent="0.2">
      <c r="P1160" s="6"/>
      <c r="S1160" s="1"/>
      <c r="U1160" s="5"/>
    </row>
    <row r="1161" spans="16:21" ht="12" customHeight="1" x14ac:dyDescent="0.2">
      <c r="P1161" s="6"/>
      <c r="S1161" s="1"/>
      <c r="U1161" s="5"/>
    </row>
    <row r="1162" spans="16:21" ht="12" customHeight="1" x14ac:dyDescent="0.2">
      <c r="P1162" s="6"/>
      <c r="S1162" s="1"/>
      <c r="U1162" s="5"/>
    </row>
    <row r="1163" spans="16:21" ht="12" customHeight="1" x14ac:dyDescent="0.2">
      <c r="P1163" s="6"/>
      <c r="S1163" s="1"/>
      <c r="U1163" s="5"/>
    </row>
    <row r="1164" spans="16:21" ht="12" customHeight="1" x14ac:dyDescent="0.2">
      <c r="P1164" s="6"/>
      <c r="S1164" s="1"/>
      <c r="U1164" s="5"/>
    </row>
    <row r="1165" spans="16:21" ht="12" customHeight="1" x14ac:dyDescent="0.2">
      <c r="P1165" s="6"/>
      <c r="S1165" s="1"/>
      <c r="U1165" s="5"/>
    </row>
    <row r="1166" spans="16:21" ht="12" customHeight="1" x14ac:dyDescent="0.2">
      <c r="P1166" s="6"/>
      <c r="S1166" s="1"/>
      <c r="U1166" s="5"/>
    </row>
    <row r="1167" spans="16:21" ht="12" customHeight="1" x14ac:dyDescent="0.2">
      <c r="P1167" s="6"/>
      <c r="S1167" s="1"/>
      <c r="U1167" s="5"/>
    </row>
    <row r="1168" spans="16:21" ht="12" customHeight="1" x14ac:dyDescent="0.2">
      <c r="P1168" s="6"/>
      <c r="S1168" s="1"/>
      <c r="U1168" s="5"/>
    </row>
    <row r="1169" spans="16:21" ht="12" customHeight="1" x14ac:dyDescent="0.2">
      <c r="P1169" s="6"/>
      <c r="S1169" s="1"/>
      <c r="U1169" s="5"/>
    </row>
    <row r="1170" spans="16:21" ht="12" customHeight="1" x14ac:dyDescent="0.2">
      <c r="P1170" s="6"/>
      <c r="S1170" s="1"/>
      <c r="U1170" s="5"/>
    </row>
    <row r="1171" spans="16:21" ht="12" customHeight="1" x14ac:dyDescent="0.2">
      <c r="P1171" s="6"/>
      <c r="S1171" s="1"/>
      <c r="U1171" s="5"/>
    </row>
    <row r="1172" spans="16:21" ht="12" customHeight="1" x14ac:dyDescent="0.2">
      <c r="P1172" s="6"/>
      <c r="S1172" s="1"/>
      <c r="U1172" s="5"/>
    </row>
    <row r="1173" spans="16:21" ht="12" customHeight="1" x14ac:dyDescent="0.2">
      <c r="P1173" s="6"/>
      <c r="S1173" s="1"/>
      <c r="U1173" s="5"/>
    </row>
    <row r="1174" spans="16:21" ht="12" customHeight="1" x14ac:dyDescent="0.2">
      <c r="P1174" s="6"/>
      <c r="S1174" s="1"/>
      <c r="U1174" s="5"/>
    </row>
    <row r="1175" spans="16:21" ht="12" customHeight="1" x14ac:dyDescent="0.2">
      <c r="P1175" s="6"/>
      <c r="S1175" s="1"/>
      <c r="U1175" s="5"/>
    </row>
    <row r="1176" spans="16:21" ht="12" customHeight="1" x14ac:dyDescent="0.2">
      <c r="P1176" s="6"/>
      <c r="S1176" s="1"/>
      <c r="U1176" s="5"/>
    </row>
    <row r="1177" spans="16:21" ht="12" customHeight="1" x14ac:dyDescent="0.2">
      <c r="P1177" s="6"/>
      <c r="S1177" s="1"/>
      <c r="U1177" s="5"/>
    </row>
    <row r="1178" spans="16:21" ht="12" customHeight="1" x14ac:dyDescent="0.2">
      <c r="P1178" s="6"/>
      <c r="S1178" s="1"/>
      <c r="U1178" s="5"/>
    </row>
    <row r="1179" spans="16:21" ht="12" customHeight="1" x14ac:dyDescent="0.2">
      <c r="P1179" s="6"/>
      <c r="S1179" s="1"/>
      <c r="U1179" s="5"/>
    </row>
    <row r="1180" spans="16:21" ht="12" customHeight="1" x14ac:dyDescent="0.2">
      <c r="P1180" s="6"/>
      <c r="S1180" s="1"/>
      <c r="U1180" s="5"/>
    </row>
    <row r="1181" spans="16:21" ht="12" customHeight="1" x14ac:dyDescent="0.2">
      <c r="P1181" s="6"/>
      <c r="S1181" s="1"/>
      <c r="U1181" s="5"/>
    </row>
    <row r="1182" spans="16:21" ht="12" customHeight="1" x14ac:dyDescent="0.2">
      <c r="P1182" s="6"/>
      <c r="S1182" s="1"/>
      <c r="U1182" s="5"/>
    </row>
    <row r="1183" spans="16:21" ht="12" customHeight="1" x14ac:dyDescent="0.2">
      <c r="P1183" s="6"/>
      <c r="S1183" s="1"/>
      <c r="U1183" s="5"/>
    </row>
    <row r="1184" spans="16:21" ht="12" customHeight="1" x14ac:dyDescent="0.2">
      <c r="P1184" s="6"/>
      <c r="S1184" s="1"/>
      <c r="U1184" s="5"/>
    </row>
    <row r="1185" spans="16:21" ht="12" customHeight="1" x14ac:dyDescent="0.2">
      <c r="P1185" s="6"/>
      <c r="S1185" s="1"/>
      <c r="U1185" s="5"/>
    </row>
    <row r="1186" spans="16:21" ht="12" customHeight="1" x14ac:dyDescent="0.2">
      <c r="P1186" s="6"/>
      <c r="S1186" s="1"/>
      <c r="U1186" s="5"/>
    </row>
    <row r="1187" spans="16:21" ht="12" customHeight="1" x14ac:dyDescent="0.2">
      <c r="P1187" s="6"/>
      <c r="S1187" s="1"/>
      <c r="U1187" s="5"/>
    </row>
    <row r="1188" spans="16:21" ht="12" customHeight="1" x14ac:dyDescent="0.2">
      <c r="P1188" s="6"/>
      <c r="S1188" s="1"/>
      <c r="U1188" s="5"/>
    </row>
    <row r="1189" spans="16:21" ht="12" customHeight="1" x14ac:dyDescent="0.2">
      <c r="P1189" s="6"/>
      <c r="S1189" s="1"/>
      <c r="U1189" s="5"/>
    </row>
    <row r="1190" spans="16:21" ht="12" customHeight="1" x14ac:dyDescent="0.2">
      <c r="P1190" s="6"/>
      <c r="S1190" s="1"/>
      <c r="U1190" s="5"/>
    </row>
    <row r="1191" spans="16:21" ht="12" customHeight="1" x14ac:dyDescent="0.2">
      <c r="P1191" s="6"/>
      <c r="S1191" s="1"/>
      <c r="U1191" s="5"/>
    </row>
    <row r="1192" spans="16:21" ht="12" customHeight="1" x14ac:dyDescent="0.2">
      <c r="P1192" s="6"/>
      <c r="S1192" s="1"/>
      <c r="U1192" s="5"/>
    </row>
    <row r="1193" spans="16:21" ht="12" customHeight="1" x14ac:dyDescent="0.2">
      <c r="P1193" s="6"/>
      <c r="S1193" s="1"/>
      <c r="U1193" s="5"/>
    </row>
    <row r="1194" spans="16:21" ht="12" customHeight="1" x14ac:dyDescent="0.2">
      <c r="P1194" s="6"/>
      <c r="S1194" s="1"/>
      <c r="U1194" s="5"/>
    </row>
    <row r="1195" spans="16:21" ht="12" customHeight="1" x14ac:dyDescent="0.2">
      <c r="P1195" s="6"/>
      <c r="S1195" s="1"/>
      <c r="U1195" s="5"/>
    </row>
    <row r="1196" spans="16:21" ht="12" customHeight="1" x14ac:dyDescent="0.2">
      <c r="P1196" s="6"/>
      <c r="S1196" s="1"/>
      <c r="U1196" s="5"/>
    </row>
    <row r="1197" spans="16:21" ht="12" customHeight="1" x14ac:dyDescent="0.2">
      <c r="P1197" s="6"/>
      <c r="S1197" s="1"/>
      <c r="U1197" s="5"/>
    </row>
    <row r="1198" spans="16:21" ht="12" customHeight="1" x14ac:dyDescent="0.2">
      <c r="P1198" s="6"/>
      <c r="S1198" s="1"/>
      <c r="U1198" s="5"/>
    </row>
    <row r="1199" spans="16:21" ht="12" customHeight="1" x14ac:dyDescent="0.2">
      <c r="P1199" s="6"/>
      <c r="S1199" s="1"/>
      <c r="U1199" s="5"/>
    </row>
    <row r="1200" spans="16:21" ht="12" customHeight="1" x14ac:dyDescent="0.2">
      <c r="P1200" s="6"/>
      <c r="S1200" s="1"/>
      <c r="U1200" s="5"/>
    </row>
    <row r="1201" spans="16:21" ht="12" customHeight="1" x14ac:dyDescent="0.2">
      <c r="P1201" s="6"/>
      <c r="S1201" s="1"/>
      <c r="U1201" s="5"/>
    </row>
    <row r="1202" spans="16:21" ht="12" customHeight="1" x14ac:dyDescent="0.2">
      <c r="P1202" s="6"/>
      <c r="S1202" s="1"/>
      <c r="U1202" s="5"/>
    </row>
    <row r="1203" spans="16:21" ht="12" customHeight="1" x14ac:dyDescent="0.2">
      <c r="P1203" s="6"/>
      <c r="S1203" s="1"/>
      <c r="U1203" s="5"/>
    </row>
    <row r="1204" spans="16:21" ht="12" customHeight="1" x14ac:dyDescent="0.2">
      <c r="P1204" s="6"/>
      <c r="S1204" s="1"/>
      <c r="U1204" s="5"/>
    </row>
    <row r="1205" spans="16:21" ht="12" customHeight="1" x14ac:dyDescent="0.2">
      <c r="P1205" s="6"/>
      <c r="S1205" s="1"/>
      <c r="U1205" s="5"/>
    </row>
    <row r="1206" spans="16:21" ht="12" customHeight="1" x14ac:dyDescent="0.2">
      <c r="P1206" s="6"/>
      <c r="S1206" s="1"/>
      <c r="U1206" s="5"/>
    </row>
    <row r="1207" spans="16:21" ht="12" customHeight="1" x14ac:dyDescent="0.2">
      <c r="P1207" s="6"/>
      <c r="S1207" s="1"/>
      <c r="U1207" s="5"/>
    </row>
    <row r="1208" spans="16:21" ht="12" customHeight="1" x14ac:dyDescent="0.2">
      <c r="P1208" s="6"/>
      <c r="S1208" s="1"/>
      <c r="U1208" s="5"/>
    </row>
    <row r="1209" spans="16:21" ht="12" customHeight="1" x14ac:dyDescent="0.2">
      <c r="P1209" s="6"/>
      <c r="S1209" s="1"/>
      <c r="U1209" s="5"/>
    </row>
    <row r="1210" spans="16:21" ht="12" customHeight="1" x14ac:dyDescent="0.2">
      <c r="P1210" s="6"/>
      <c r="S1210" s="1"/>
      <c r="U1210" s="5"/>
    </row>
    <row r="1211" spans="16:21" ht="12" customHeight="1" x14ac:dyDescent="0.2">
      <c r="P1211" s="6"/>
      <c r="S1211" s="1"/>
      <c r="U1211" s="5"/>
    </row>
    <row r="1212" spans="16:21" ht="12" customHeight="1" x14ac:dyDescent="0.2">
      <c r="P1212" s="6"/>
      <c r="S1212" s="1"/>
      <c r="U1212" s="5"/>
    </row>
    <row r="1213" spans="16:21" ht="12" customHeight="1" x14ac:dyDescent="0.2">
      <c r="P1213" s="6"/>
      <c r="S1213" s="1"/>
      <c r="U1213" s="5"/>
    </row>
    <row r="1214" spans="16:21" ht="12" customHeight="1" x14ac:dyDescent="0.2">
      <c r="P1214" s="6"/>
      <c r="S1214" s="1"/>
      <c r="U1214" s="5"/>
    </row>
    <row r="1215" spans="16:21" ht="12" customHeight="1" x14ac:dyDescent="0.2">
      <c r="P1215" s="6"/>
      <c r="S1215" s="1"/>
      <c r="U1215" s="5"/>
    </row>
    <row r="1216" spans="16:21" ht="12" customHeight="1" x14ac:dyDescent="0.2">
      <c r="P1216" s="6"/>
      <c r="S1216" s="1"/>
      <c r="U1216" s="5"/>
    </row>
    <row r="1217" spans="16:21" ht="12" customHeight="1" x14ac:dyDescent="0.2">
      <c r="P1217" s="6"/>
      <c r="S1217" s="1"/>
      <c r="U1217" s="5"/>
    </row>
    <row r="1218" spans="16:21" ht="12" customHeight="1" x14ac:dyDescent="0.2">
      <c r="P1218" s="6"/>
      <c r="S1218" s="1"/>
      <c r="U1218" s="5"/>
    </row>
    <row r="1219" spans="16:21" ht="12" customHeight="1" x14ac:dyDescent="0.2">
      <c r="P1219" s="6"/>
      <c r="S1219" s="1"/>
      <c r="U1219" s="5"/>
    </row>
    <row r="1220" spans="16:21" ht="12" customHeight="1" x14ac:dyDescent="0.2">
      <c r="P1220" s="6"/>
      <c r="S1220" s="1"/>
      <c r="U1220" s="5"/>
    </row>
    <row r="1221" spans="16:21" ht="12" customHeight="1" x14ac:dyDescent="0.2">
      <c r="P1221" s="6"/>
      <c r="S1221" s="1"/>
      <c r="U1221" s="5"/>
    </row>
    <row r="1222" spans="16:21" ht="12" customHeight="1" x14ac:dyDescent="0.2">
      <c r="P1222" s="6"/>
      <c r="S1222" s="1"/>
      <c r="U1222" s="5"/>
    </row>
    <row r="1223" spans="16:21" ht="12" customHeight="1" x14ac:dyDescent="0.2">
      <c r="P1223" s="6"/>
      <c r="S1223" s="1"/>
      <c r="U1223" s="5"/>
    </row>
    <row r="1224" spans="16:21" ht="12" customHeight="1" x14ac:dyDescent="0.2">
      <c r="P1224" s="6"/>
      <c r="S1224" s="1"/>
      <c r="U1224" s="5"/>
    </row>
    <row r="1225" spans="16:21" ht="12" customHeight="1" x14ac:dyDescent="0.2">
      <c r="P1225" s="6"/>
      <c r="S1225" s="1"/>
      <c r="U1225" s="5"/>
    </row>
    <row r="1226" spans="16:21" ht="12" customHeight="1" x14ac:dyDescent="0.2">
      <c r="P1226" s="6"/>
      <c r="S1226" s="1"/>
      <c r="U1226" s="5"/>
    </row>
    <row r="1227" spans="16:21" ht="12" customHeight="1" x14ac:dyDescent="0.2">
      <c r="P1227" s="6"/>
      <c r="S1227" s="1"/>
      <c r="U1227" s="5"/>
    </row>
    <row r="1228" spans="16:21" ht="12" customHeight="1" x14ac:dyDescent="0.2">
      <c r="P1228" s="6"/>
      <c r="S1228" s="1"/>
      <c r="U1228" s="5"/>
    </row>
    <row r="1229" spans="16:21" ht="12" customHeight="1" x14ac:dyDescent="0.2">
      <c r="P1229" s="6"/>
      <c r="S1229" s="1"/>
      <c r="U1229" s="5"/>
    </row>
    <row r="1230" spans="16:21" ht="12" customHeight="1" x14ac:dyDescent="0.2">
      <c r="P1230" s="6"/>
      <c r="S1230" s="1"/>
      <c r="U1230" s="5"/>
    </row>
    <row r="1231" spans="16:21" ht="12" customHeight="1" x14ac:dyDescent="0.2">
      <c r="P1231" s="6"/>
      <c r="S1231" s="1"/>
      <c r="U1231" s="5"/>
    </row>
    <row r="1232" spans="16:21" ht="12" customHeight="1" x14ac:dyDescent="0.2">
      <c r="P1232" s="6"/>
      <c r="S1232" s="1"/>
      <c r="U1232" s="5"/>
    </row>
    <row r="1233" spans="16:21" ht="12" customHeight="1" x14ac:dyDescent="0.2">
      <c r="P1233" s="6"/>
      <c r="S1233" s="1"/>
      <c r="U1233" s="5"/>
    </row>
    <row r="1234" spans="16:21" ht="12" customHeight="1" x14ac:dyDescent="0.2">
      <c r="P1234" s="6"/>
      <c r="S1234" s="1"/>
      <c r="U1234" s="5"/>
    </row>
    <row r="1235" spans="16:21" ht="12" customHeight="1" x14ac:dyDescent="0.2">
      <c r="P1235" s="6"/>
      <c r="S1235" s="1"/>
      <c r="U1235" s="5"/>
    </row>
    <row r="1236" spans="16:21" ht="12" customHeight="1" x14ac:dyDescent="0.2">
      <c r="P1236" s="6"/>
      <c r="S1236" s="1"/>
      <c r="U1236" s="5"/>
    </row>
    <row r="1237" spans="16:21" ht="12" customHeight="1" x14ac:dyDescent="0.2">
      <c r="P1237" s="6"/>
      <c r="S1237" s="1"/>
      <c r="U1237" s="5"/>
    </row>
    <row r="1238" spans="16:21" ht="12" customHeight="1" x14ac:dyDescent="0.2">
      <c r="P1238" s="6"/>
      <c r="S1238" s="1"/>
      <c r="U1238" s="5"/>
    </row>
    <row r="1239" spans="16:21" ht="12" customHeight="1" x14ac:dyDescent="0.2">
      <c r="P1239" s="6"/>
      <c r="S1239" s="1"/>
      <c r="U1239" s="5"/>
    </row>
    <row r="1240" spans="16:21" ht="12" customHeight="1" x14ac:dyDescent="0.2">
      <c r="P1240" s="6"/>
      <c r="S1240" s="1"/>
      <c r="U1240" s="5"/>
    </row>
    <row r="1241" spans="16:21" ht="12" customHeight="1" x14ac:dyDescent="0.2">
      <c r="P1241" s="6"/>
      <c r="S1241" s="1"/>
      <c r="U1241" s="5"/>
    </row>
    <row r="1242" spans="16:21" ht="12" customHeight="1" x14ac:dyDescent="0.2">
      <c r="P1242" s="6"/>
      <c r="S1242" s="1"/>
      <c r="U1242" s="5"/>
    </row>
    <row r="1243" spans="16:21" ht="12" customHeight="1" x14ac:dyDescent="0.2">
      <c r="P1243" s="6"/>
      <c r="S1243" s="1"/>
      <c r="U1243" s="5"/>
    </row>
    <row r="1244" spans="16:21" ht="12" customHeight="1" x14ac:dyDescent="0.2">
      <c r="P1244" s="6"/>
      <c r="S1244" s="1"/>
      <c r="U1244" s="5"/>
    </row>
    <row r="1245" spans="16:21" ht="12" customHeight="1" x14ac:dyDescent="0.2">
      <c r="P1245" s="6"/>
      <c r="S1245" s="1"/>
      <c r="U1245" s="5"/>
    </row>
    <row r="1246" spans="16:21" ht="12" customHeight="1" x14ac:dyDescent="0.2">
      <c r="P1246" s="6"/>
      <c r="S1246" s="1"/>
      <c r="U1246" s="5"/>
    </row>
    <row r="1247" spans="16:21" ht="12" customHeight="1" x14ac:dyDescent="0.2">
      <c r="P1247" s="6"/>
      <c r="S1247" s="1"/>
      <c r="U1247" s="5"/>
    </row>
    <row r="1248" spans="16:21" ht="12" customHeight="1" x14ac:dyDescent="0.2">
      <c r="P1248" s="6"/>
      <c r="S1248" s="1"/>
      <c r="U1248" s="5"/>
    </row>
    <row r="1249" spans="16:21" ht="12" customHeight="1" x14ac:dyDescent="0.2">
      <c r="P1249" s="6"/>
      <c r="S1249" s="1"/>
      <c r="U1249" s="5"/>
    </row>
    <row r="1250" spans="16:21" ht="12" customHeight="1" x14ac:dyDescent="0.2">
      <c r="P1250" s="6"/>
      <c r="S1250" s="1"/>
      <c r="U1250" s="5"/>
    </row>
    <row r="1251" spans="16:21" ht="12" customHeight="1" x14ac:dyDescent="0.2">
      <c r="P1251" s="6"/>
      <c r="S1251" s="1"/>
      <c r="U1251" s="5"/>
    </row>
    <row r="1252" spans="16:21" ht="12" customHeight="1" x14ac:dyDescent="0.2">
      <c r="P1252" s="6"/>
      <c r="S1252" s="1"/>
      <c r="U1252" s="5"/>
    </row>
    <row r="1253" spans="16:21" ht="12" customHeight="1" x14ac:dyDescent="0.2">
      <c r="P1253" s="6"/>
      <c r="S1253" s="1"/>
      <c r="U1253" s="5"/>
    </row>
    <row r="1254" spans="16:21" ht="12" customHeight="1" x14ac:dyDescent="0.2">
      <c r="P1254" s="6"/>
      <c r="S1254" s="1"/>
      <c r="U1254" s="5"/>
    </row>
    <row r="1255" spans="16:21" ht="12" customHeight="1" x14ac:dyDescent="0.2">
      <c r="P1255" s="6"/>
      <c r="S1255" s="1"/>
      <c r="U1255" s="5"/>
    </row>
    <row r="1256" spans="16:21" ht="12" customHeight="1" x14ac:dyDescent="0.2">
      <c r="P1256" s="6"/>
      <c r="S1256" s="1"/>
      <c r="U1256" s="5"/>
    </row>
    <row r="1257" spans="16:21" ht="12" customHeight="1" x14ac:dyDescent="0.2">
      <c r="P1257" s="6"/>
      <c r="S1257" s="1"/>
      <c r="U1257" s="5"/>
    </row>
    <row r="1258" spans="16:21" ht="12" customHeight="1" x14ac:dyDescent="0.2">
      <c r="P1258" s="6"/>
      <c r="S1258" s="1"/>
      <c r="U1258" s="5"/>
    </row>
    <row r="1259" spans="16:21" ht="12" customHeight="1" x14ac:dyDescent="0.2">
      <c r="P1259" s="6"/>
      <c r="S1259" s="1"/>
      <c r="U1259" s="5"/>
    </row>
    <row r="1260" spans="16:21" ht="12" customHeight="1" x14ac:dyDescent="0.2">
      <c r="P1260" s="6"/>
      <c r="S1260" s="1"/>
      <c r="U1260" s="5"/>
    </row>
    <row r="1261" spans="16:21" ht="12" customHeight="1" x14ac:dyDescent="0.2">
      <c r="P1261" s="6"/>
      <c r="S1261" s="1"/>
      <c r="U1261" s="5"/>
    </row>
    <row r="1262" spans="16:21" ht="12" customHeight="1" x14ac:dyDescent="0.2">
      <c r="P1262" s="6"/>
      <c r="S1262" s="1"/>
      <c r="U1262" s="5"/>
    </row>
    <row r="1263" spans="16:21" ht="12" customHeight="1" x14ac:dyDescent="0.2">
      <c r="P1263" s="6"/>
      <c r="S1263" s="1"/>
      <c r="U1263" s="5"/>
    </row>
    <row r="1264" spans="16:21" ht="12" customHeight="1" x14ac:dyDescent="0.2">
      <c r="P1264" s="6"/>
      <c r="S1264" s="1"/>
      <c r="U1264" s="5"/>
    </row>
    <row r="1265" spans="16:21" ht="12" customHeight="1" x14ac:dyDescent="0.2">
      <c r="P1265" s="6"/>
      <c r="S1265" s="1"/>
      <c r="U1265" s="5"/>
    </row>
    <row r="1266" spans="16:21" ht="12" customHeight="1" x14ac:dyDescent="0.2">
      <c r="P1266" s="6"/>
      <c r="S1266" s="1"/>
      <c r="U1266" s="5"/>
    </row>
    <row r="1267" spans="16:21" ht="12" customHeight="1" x14ac:dyDescent="0.2">
      <c r="P1267" s="6"/>
      <c r="S1267" s="1"/>
      <c r="U1267" s="5"/>
    </row>
    <row r="1268" spans="16:21" ht="12" customHeight="1" x14ac:dyDescent="0.2">
      <c r="P1268" s="6"/>
      <c r="S1268" s="1"/>
      <c r="U1268" s="5"/>
    </row>
    <row r="1269" spans="16:21" ht="12" customHeight="1" x14ac:dyDescent="0.2">
      <c r="P1269" s="6"/>
      <c r="S1269" s="1"/>
      <c r="U1269" s="5"/>
    </row>
    <row r="1270" spans="16:21" ht="12" customHeight="1" x14ac:dyDescent="0.2">
      <c r="P1270" s="6"/>
      <c r="S1270" s="1"/>
      <c r="U1270" s="5"/>
    </row>
    <row r="1271" spans="16:21" ht="12" customHeight="1" x14ac:dyDescent="0.2">
      <c r="P1271" s="6"/>
      <c r="S1271" s="1"/>
      <c r="U1271" s="5"/>
    </row>
    <row r="1272" spans="16:21" ht="12" customHeight="1" x14ac:dyDescent="0.2">
      <c r="P1272" s="6"/>
      <c r="S1272" s="1"/>
      <c r="U1272" s="5"/>
    </row>
    <row r="1273" spans="16:21" ht="12" customHeight="1" x14ac:dyDescent="0.2">
      <c r="P1273" s="6"/>
      <c r="S1273" s="1"/>
      <c r="U1273" s="5"/>
    </row>
    <row r="1274" spans="16:21" ht="12" customHeight="1" x14ac:dyDescent="0.2">
      <c r="P1274" s="6"/>
      <c r="S1274" s="1"/>
      <c r="U1274" s="5"/>
    </row>
    <row r="1275" spans="16:21" ht="12" customHeight="1" x14ac:dyDescent="0.2">
      <c r="P1275" s="6"/>
      <c r="S1275" s="1"/>
      <c r="U1275" s="5"/>
    </row>
    <row r="1276" spans="16:21" ht="12" customHeight="1" x14ac:dyDescent="0.2">
      <c r="P1276" s="6"/>
      <c r="S1276" s="1"/>
      <c r="U1276" s="5"/>
    </row>
    <row r="1277" spans="16:21" ht="12" customHeight="1" x14ac:dyDescent="0.2">
      <c r="P1277" s="6"/>
      <c r="S1277" s="1"/>
      <c r="U1277" s="5"/>
    </row>
    <row r="1278" spans="16:21" ht="12" customHeight="1" x14ac:dyDescent="0.2">
      <c r="P1278" s="6"/>
      <c r="S1278" s="1"/>
      <c r="U1278" s="5"/>
    </row>
    <row r="1279" spans="16:21" ht="12" customHeight="1" x14ac:dyDescent="0.2">
      <c r="P1279" s="6"/>
      <c r="S1279" s="1"/>
      <c r="U1279" s="5"/>
    </row>
    <row r="1280" spans="16:21" ht="12" customHeight="1" x14ac:dyDescent="0.2">
      <c r="P1280" s="6"/>
      <c r="S1280" s="1"/>
      <c r="U1280" s="5"/>
    </row>
    <row r="1281" spans="16:21" ht="12" customHeight="1" x14ac:dyDescent="0.2">
      <c r="P1281" s="6"/>
      <c r="S1281" s="1"/>
      <c r="U1281" s="5"/>
    </row>
    <row r="1282" spans="16:21" ht="12" customHeight="1" x14ac:dyDescent="0.2">
      <c r="P1282" s="6"/>
      <c r="S1282" s="1"/>
      <c r="U1282" s="5"/>
    </row>
    <row r="1283" spans="16:21" ht="12" customHeight="1" x14ac:dyDescent="0.2">
      <c r="P1283" s="6"/>
      <c r="S1283" s="1"/>
      <c r="U1283" s="5"/>
    </row>
    <row r="1284" spans="16:21" ht="12" customHeight="1" x14ac:dyDescent="0.2">
      <c r="P1284" s="6"/>
      <c r="S1284" s="1"/>
      <c r="U1284" s="5"/>
    </row>
    <row r="1285" spans="16:21" ht="12" customHeight="1" x14ac:dyDescent="0.2">
      <c r="P1285" s="6"/>
      <c r="S1285" s="1"/>
      <c r="U1285" s="5"/>
    </row>
    <row r="1286" spans="16:21" ht="12" customHeight="1" x14ac:dyDescent="0.2">
      <c r="P1286" s="6"/>
      <c r="S1286" s="1"/>
      <c r="U1286" s="5"/>
    </row>
    <row r="1287" spans="16:21" ht="12" customHeight="1" x14ac:dyDescent="0.2">
      <c r="P1287" s="6"/>
      <c r="S1287" s="1"/>
      <c r="U1287" s="5"/>
    </row>
    <row r="1288" spans="16:21" ht="12" customHeight="1" x14ac:dyDescent="0.2">
      <c r="P1288" s="6"/>
      <c r="S1288" s="1"/>
      <c r="U1288" s="5"/>
    </row>
    <row r="1289" spans="16:21" ht="12" customHeight="1" x14ac:dyDescent="0.2">
      <c r="P1289" s="6"/>
      <c r="S1289" s="1"/>
      <c r="U1289" s="5"/>
    </row>
    <row r="1290" spans="16:21" ht="12" customHeight="1" x14ac:dyDescent="0.2">
      <c r="P1290" s="6"/>
      <c r="S1290" s="1"/>
      <c r="U1290" s="5"/>
    </row>
    <row r="1291" spans="16:21" ht="12" customHeight="1" x14ac:dyDescent="0.2">
      <c r="P1291" s="6"/>
      <c r="S1291" s="1"/>
      <c r="U1291" s="5"/>
    </row>
    <row r="1292" spans="16:21" ht="12" customHeight="1" x14ac:dyDescent="0.2">
      <c r="P1292" s="6"/>
      <c r="S1292" s="1"/>
      <c r="U1292" s="5"/>
    </row>
    <row r="1293" spans="16:21" ht="12" customHeight="1" x14ac:dyDescent="0.2">
      <c r="P1293" s="6"/>
      <c r="S1293" s="1"/>
      <c r="U1293" s="5"/>
    </row>
    <row r="1294" spans="16:21" ht="12" customHeight="1" x14ac:dyDescent="0.2">
      <c r="P1294" s="6"/>
      <c r="S1294" s="1"/>
      <c r="U1294" s="5"/>
    </row>
    <row r="1295" spans="16:21" ht="12" customHeight="1" x14ac:dyDescent="0.2">
      <c r="P1295" s="6"/>
      <c r="S1295" s="1"/>
      <c r="U1295" s="5"/>
    </row>
    <row r="1296" spans="16:21" ht="12" customHeight="1" x14ac:dyDescent="0.2">
      <c r="P1296" s="6"/>
      <c r="S1296" s="1"/>
      <c r="U1296" s="5"/>
    </row>
    <row r="1297" spans="16:21" ht="12" customHeight="1" x14ac:dyDescent="0.2">
      <c r="P1297" s="6"/>
      <c r="S1297" s="1"/>
      <c r="U1297" s="5"/>
    </row>
    <row r="1298" spans="16:21" ht="12" customHeight="1" x14ac:dyDescent="0.2">
      <c r="P1298" s="6"/>
      <c r="S1298" s="1"/>
      <c r="U1298" s="5"/>
    </row>
    <row r="1299" spans="16:21" ht="12" customHeight="1" x14ac:dyDescent="0.2">
      <c r="P1299" s="6"/>
      <c r="S1299" s="1"/>
      <c r="U1299" s="5"/>
    </row>
    <row r="1300" spans="16:21" ht="12" customHeight="1" x14ac:dyDescent="0.2">
      <c r="P1300" s="6"/>
      <c r="S1300" s="1"/>
      <c r="U1300" s="5"/>
    </row>
    <row r="1301" spans="16:21" ht="12" customHeight="1" x14ac:dyDescent="0.2">
      <c r="P1301" s="6"/>
      <c r="S1301" s="1"/>
      <c r="U1301" s="5"/>
    </row>
    <row r="1302" spans="16:21" ht="12" customHeight="1" x14ac:dyDescent="0.2">
      <c r="P1302" s="6"/>
      <c r="S1302" s="1"/>
      <c r="U1302" s="5"/>
    </row>
    <row r="1303" spans="16:21" ht="12" customHeight="1" x14ac:dyDescent="0.2">
      <c r="P1303" s="6"/>
      <c r="S1303" s="1"/>
      <c r="U1303" s="5"/>
    </row>
    <row r="1304" spans="16:21" ht="12" customHeight="1" x14ac:dyDescent="0.2">
      <c r="P1304" s="6"/>
      <c r="S1304" s="1"/>
      <c r="U1304" s="5"/>
    </row>
    <row r="1305" spans="16:21" ht="12" customHeight="1" x14ac:dyDescent="0.2">
      <c r="P1305" s="6"/>
      <c r="S1305" s="1"/>
      <c r="U1305" s="5"/>
    </row>
    <row r="1306" spans="16:21" ht="12" customHeight="1" x14ac:dyDescent="0.2">
      <c r="P1306" s="6"/>
      <c r="S1306" s="1"/>
      <c r="U1306" s="5"/>
    </row>
    <row r="1307" spans="16:21" ht="12" customHeight="1" x14ac:dyDescent="0.2">
      <c r="P1307" s="6"/>
      <c r="S1307" s="1"/>
      <c r="U1307" s="5"/>
    </row>
    <row r="1308" spans="16:21" ht="12" customHeight="1" x14ac:dyDescent="0.2">
      <c r="P1308" s="6"/>
      <c r="S1308" s="1"/>
      <c r="U1308" s="5"/>
    </row>
    <row r="1309" spans="16:21" ht="12" customHeight="1" x14ac:dyDescent="0.2">
      <c r="P1309" s="6"/>
      <c r="S1309" s="1"/>
      <c r="U1309" s="5"/>
    </row>
    <row r="1310" spans="16:21" ht="12" customHeight="1" x14ac:dyDescent="0.2">
      <c r="P1310" s="6"/>
      <c r="S1310" s="1"/>
      <c r="U1310" s="5"/>
    </row>
    <row r="1311" spans="16:21" ht="12" customHeight="1" x14ac:dyDescent="0.2">
      <c r="P1311" s="6"/>
      <c r="S1311" s="1"/>
      <c r="U1311" s="5"/>
    </row>
    <row r="1312" spans="16:21" ht="12" customHeight="1" x14ac:dyDescent="0.2">
      <c r="P1312" s="6"/>
      <c r="S1312" s="1"/>
      <c r="U1312" s="5"/>
    </row>
    <row r="1313" spans="16:21" ht="12" customHeight="1" x14ac:dyDescent="0.2">
      <c r="P1313" s="6"/>
      <c r="S1313" s="1"/>
      <c r="U1313" s="5"/>
    </row>
    <row r="1314" spans="16:21" ht="12" customHeight="1" x14ac:dyDescent="0.2">
      <c r="P1314" s="6"/>
      <c r="S1314" s="1"/>
      <c r="U1314" s="5"/>
    </row>
    <row r="1315" spans="16:21" ht="12" customHeight="1" x14ac:dyDescent="0.2">
      <c r="P1315" s="6"/>
      <c r="S1315" s="1"/>
      <c r="U1315" s="5"/>
    </row>
    <row r="1316" spans="16:21" ht="12" customHeight="1" x14ac:dyDescent="0.2">
      <c r="P1316" s="6"/>
      <c r="S1316" s="1"/>
      <c r="U1316" s="5"/>
    </row>
    <row r="1317" spans="16:21" ht="12" customHeight="1" x14ac:dyDescent="0.2">
      <c r="P1317" s="6"/>
      <c r="S1317" s="1"/>
      <c r="U1317" s="5"/>
    </row>
    <row r="1318" spans="16:21" ht="12" customHeight="1" x14ac:dyDescent="0.2">
      <c r="P1318" s="6"/>
      <c r="S1318" s="1"/>
      <c r="U1318" s="5"/>
    </row>
    <row r="1319" spans="16:21" ht="12" customHeight="1" x14ac:dyDescent="0.2">
      <c r="P1319" s="6"/>
      <c r="S1319" s="1"/>
      <c r="U1319" s="5"/>
    </row>
    <row r="1320" spans="16:21" ht="12" customHeight="1" x14ac:dyDescent="0.2">
      <c r="P1320" s="6"/>
      <c r="S1320" s="1"/>
      <c r="U1320" s="5"/>
    </row>
    <row r="1321" spans="16:21" ht="12" customHeight="1" x14ac:dyDescent="0.2">
      <c r="P1321" s="6"/>
      <c r="S1321" s="1"/>
      <c r="U1321" s="5"/>
    </row>
    <row r="1322" spans="16:21" ht="12" customHeight="1" x14ac:dyDescent="0.2">
      <c r="P1322" s="6"/>
      <c r="S1322" s="1"/>
      <c r="U1322" s="5"/>
    </row>
    <row r="1323" spans="16:21" ht="12" customHeight="1" x14ac:dyDescent="0.2">
      <c r="P1323" s="6"/>
      <c r="S1323" s="1"/>
      <c r="U1323" s="5"/>
    </row>
    <row r="1324" spans="16:21" ht="12" customHeight="1" x14ac:dyDescent="0.2">
      <c r="P1324" s="6"/>
      <c r="S1324" s="1"/>
      <c r="U1324" s="5"/>
    </row>
    <row r="1325" spans="16:21" ht="12" customHeight="1" x14ac:dyDescent="0.2">
      <c r="P1325" s="6"/>
      <c r="S1325" s="1"/>
      <c r="U1325" s="5"/>
    </row>
    <row r="1326" spans="16:21" ht="12" customHeight="1" x14ac:dyDescent="0.2">
      <c r="P1326" s="6"/>
      <c r="S1326" s="1"/>
      <c r="U1326" s="5"/>
    </row>
    <row r="1327" spans="16:21" ht="12" customHeight="1" x14ac:dyDescent="0.2">
      <c r="P1327" s="6"/>
      <c r="S1327" s="1"/>
      <c r="U1327" s="5"/>
    </row>
    <row r="1328" spans="16:21" ht="12" customHeight="1" x14ac:dyDescent="0.2">
      <c r="P1328" s="6"/>
      <c r="S1328" s="1"/>
      <c r="U1328" s="5"/>
    </row>
    <row r="1329" spans="16:21" ht="12" customHeight="1" x14ac:dyDescent="0.2">
      <c r="P1329" s="6"/>
      <c r="S1329" s="1"/>
      <c r="U1329" s="5"/>
    </row>
    <row r="1330" spans="16:21" ht="12" customHeight="1" x14ac:dyDescent="0.2">
      <c r="P1330" s="6"/>
      <c r="S1330" s="1"/>
      <c r="U1330" s="5"/>
    </row>
    <row r="1331" spans="16:21" ht="12" customHeight="1" x14ac:dyDescent="0.2">
      <c r="P1331" s="6"/>
      <c r="S1331" s="1"/>
      <c r="U1331" s="5"/>
    </row>
    <row r="1332" spans="16:21" ht="12" customHeight="1" x14ac:dyDescent="0.2">
      <c r="P1332" s="6"/>
      <c r="S1332" s="1"/>
      <c r="U1332" s="5"/>
    </row>
    <row r="1333" spans="16:21" ht="12" customHeight="1" x14ac:dyDescent="0.2">
      <c r="P1333" s="6"/>
      <c r="S1333" s="1"/>
      <c r="U1333" s="5"/>
    </row>
    <row r="1334" spans="16:21" ht="12" customHeight="1" x14ac:dyDescent="0.2">
      <c r="P1334" s="6"/>
      <c r="S1334" s="1"/>
      <c r="U1334" s="5"/>
    </row>
    <row r="1335" spans="16:21" ht="12" customHeight="1" x14ac:dyDescent="0.2">
      <c r="P1335" s="6"/>
      <c r="S1335" s="1"/>
      <c r="U1335" s="5"/>
    </row>
    <row r="1336" spans="16:21" ht="12" customHeight="1" x14ac:dyDescent="0.2">
      <c r="P1336" s="6"/>
      <c r="S1336" s="1"/>
      <c r="U1336" s="5"/>
    </row>
    <row r="1337" spans="16:21" ht="12" customHeight="1" x14ac:dyDescent="0.2">
      <c r="P1337" s="6"/>
      <c r="S1337" s="1"/>
      <c r="U1337" s="5"/>
    </row>
    <row r="1338" spans="16:21" ht="12" customHeight="1" x14ac:dyDescent="0.2">
      <c r="P1338" s="6"/>
      <c r="S1338" s="1"/>
      <c r="U1338" s="5"/>
    </row>
    <row r="1339" spans="16:21" ht="12" customHeight="1" x14ac:dyDescent="0.2">
      <c r="P1339" s="6"/>
      <c r="S1339" s="1"/>
      <c r="U1339" s="5"/>
    </row>
    <row r="1340" spans="16:21" ht="12" customHeight="1" x14ac:dyDescent="0.2">
      <c r="P1340" s="6"/>
      <c r="S1340" s="1"/>
      <c r="U1340" s="5"/>
    </row>
    <row r="1341" spans="16:21" ht="12" customHeight="1" x14ac:dyDescent="0.2">
      <c r="P1341" s="6"/>
      <c r="S1341" s="1"/>
      <c r="U1341" s="5"/>
    </row>
    <row r="1342" spans="16:21" ht="12" customHeight="1" x14ac:dyDescent="0.2">
      <c r="P1342" s="6"/>
      <c r="S1342" s="1"/>
      <c r="U1342" s="5"/>
    </row>
    <row r="1343" spans="16:21" ht="12" customHeight="1" x14ac:dyDescent="0.2">
      <c r="P1343" s="6"/>
      <c r="S1343" s="1"/>
      <c r="U1343" s="5"/>
    </row>
    <row r="1344" spans="16:21" ht="12" customHeight="1" x14ac:dyDescent="0.2">
      <c r="P1344" s="6"/>
      <c r="S1344" s="1"/>
      <c r="U1344" s="5"/>
    </row>
    <row r="1345" spans="16:21" ht="12" customHeight="1" x14ac:dyDescent="0.2">
      <c r="P1345" s="6"/>
      <c r="S1345" s="1"/>
      <c r="U1345" s="5"/>
    </row>
    <row r="1346" spans="16:21" ht="12" customHeight="1" x14ac:dyDescent="0.2">
      <c r="P1346" s="6"/>
      <c r="S1346" s="1"/>
      <c r="U1346" s="5"/>
    </row>
    <row r="1347" spans="16:21" ht="12" customHeight="1" x14ac:dyDescent="0.2">
      <c r="P1347" s="6"/>
      <c r="S1347" s="1"/>
      <c r="U1347" s="5"/>
    </row>
    <row r="1348" spans="16:21" ht="12" customHeight="1" x14ac:dyDescent="0.2">
      <c r="P1348" s="6"/>
      <c r="S1348" s="1"/>
      <c r="U1348" s="5"/>
    </row>
    <row r="1349" spans="16:21" ht="12" customHeight="1" x14ac:dyDescent="0.2">
      <c r="P1349" s="6"/>
      <c r="S1349" s="1"/>
      <c r="U1349" s="5"/>
    </row>
    <row r="1350" spans="16:21" ht="12" customHeight="1" x14ac:dyDescent="0.2">
      <c r="P1350" s="6"/>
      <c r="S1350" s="1"/>
      <c r="U1350" s="5"/>
    </row>
    <row r="1351" spans="16:21" ht="12" customHeight="1" x14ac:dyDescent="0.2">
      <c r="P1351" s="6"/>
      <c r="S1351" s="1"/>
      <c r="U1351" s="5"/>
    </row>
    <row r="1352" spans="16:21" ht="12" customHeight="1" x14ac:dyDescent="0.2">
      <c r="P1352" s="6"/>
      <c r="S1352" s="1"/>
      <c r="U1352" s="5"/>
    </row>
    <row r="1353" spans="16:21" ht="12" customHeight="1" x14ac:dyDescent="0.2">
      <c r="P1353" s="6"/>
      <c r="S1353" s="1"/>
      <c r="U1353" s="5"/>
    </row>
    <row r="1354" spans="16:21" ht="12" customHeight="1" x14ac:dyDescent="0.2">
      <c r="P1354" s="6"/>
      <c r="S1354" s="1"/>
      <c r="U1354" s="5"/>
    </row>
    <row r="1355" spans="16:21" ht="12" customHeight="1" x14ac:dyDescent="0.2">
      <c r="P1355" s="6"/>
      <c r="S1355" s="1"/>
      <c r="U1355" s="5"/>
    </row>
    <row r="1356" spans="16:21" ht="12" customHeight="1" x14ac:dyDescent="0.2">
      <c r="P1356" s="6"/>
      <c r="S1356" s="1"/>
      <c r="U1356" s="5"/>
    </row>
    <row r="1357" spans="16:21" ht="12" customHeight="1" x14ac:dyDescent="0.2">
      <c r="P1357" s="6"/>
      <c r="S1357" s="1"/>
      <c r="U1357" s="5"/>
    </row>
    <row r="1358" spans="16:21" ht="12" customHeight="1" x14ac:dyDescent="0.2">
      <c r="P1358" s="6"/>
      <c r="S1358" s="1"/>
      <c r="U1358" s="5"/>
    </row>
    <row r="1359" spans="16:21" ht="12" customHeight="1" x14ac:dyDescent="0.2">
      <c r="P1359" s="6"/>
      <c r="S1359" s="1"/>
      <c r="U1359" s="5"/>
    </row>
    <row r="1360" spans="16:21" ht="12" customHeight="1" x14ac:dyDescent="0.2">
      <c r="P1360" s="6"/>
      <c r="S1360" s="1"/>
      <c r="U1360" s="5"/>
    </row>
    <row r="1361" spans="16:21" ht="12" customHeight="1" x14ac:dyDescent="0.2">
      <c r="P1361" s="6"/>
      <c r="S1361" s="1"/>
      <c r="U1361" s="5"/>
    </row>
    <row r="1362" spans="16:21" ht="12" customHeight="1" x14ac:dyDescent="0.2">
      <c r="P1362" s="6"/>
      <c r="S1362" s="1"/>
      <c r="U1362" s="5"/>
    </row>
    <row r="1363" spans="16:21" ht="12" customHeight="1" x14ac:dyDescent="0.2">
      <c r="P1363" s="6"/>
      <c r="S1363" s="1"/>
      <c r="U1363" s="5"/>
    </row>
    <row r="1364" spans="16:21" ht="12" customHeight="1" x14ac:dyDescent="0.2">
      <c r="P1364" s="6"/>
      <c r="S1364" s="1"/>
      <c r="U1364" s="5"/>
    </row>
    <row r="1365" spans="16:21" ht="12" customHeight="1" x14ac:dyDescent="0.2">
      <c r="P1365" s="6"/>
      <c r="S1365" s="1"/>
      <c r="U1365" s="5"/>
    </row>
    <row r="1366" spans="16:21" ht="12" customHeight="1" x14ac:dyDescent="0.2">
      <c r="P1366" s="6"/>
      <c r="S1366" s="1"/>
      <c r="U1366" s="5"/>
    </row>
    <row r="1367" spans="16:21" ht="12" customHeight="1" x14ac:dyDescent="0.2">
      <c r="P1367" s="6"/>
      <c r="S1367" s="1"/>
      <c r="U1367" s="5"/>
    </row>
    <row r="1368" spans="16:21" ht="12" customHeight="1" x14ac:dyDescent="0.2">
      <c r="P1368" s="6"/>
      <c r="S1368" s="1"/>
      <c r="U1368" s="5"/>
    </row>
    <row r="1369" spans="16:21" ht="12" customHeight="1" x14ac:dyDescent="0.2">
      <c r="P1369" s="6"/>
      <c r="S1369" s="1"/>
      <c r="U1369" s="5"/>
    </row>
    <row r="1370" spans="16:21" ht="12" customHeight="1" x14ac:dyDescent="0.2">
      <c r="P1370" s="6"/>
      <c r="S1370" s="1"/>
      <c r="U1370" s="5"/>
    </row>
    <row r="1371" spans="16:21" ht="12" customHeight="1" x14ac:dyDescent="0.2">
      <c r="P1371" s="6"/>
      <c r="S1371" s="1"/>
      <c r="U1371" s="5"/>
    </row>
    <row r="1372" spans="16:21" ht="12" customHeight="1" x14ac:dyDescent="0.2">
      <c r="P1372" s="6"/>
      <c r="S1372" s="1"/>
      <c r="U1372" s="5"/>
    </row>
    <row r="1373" spans="16:21" ht="12" customHeight="1" x14ac:dyDescent="0.2">
      <c r="P1373" s="6"/>
      <c r="S1373" s="1"/>
      <c r="U1373" s="5"/>
    </row>
    <row r="1374" spans="16:21" ht="12" customHeight="1" x14ac:dyDescent="0.2">
      <c r="P1374" s="6"/>
      <c r="S1374" s="1"/>
      <c r="U1374" s="5"/>
    </row>
    <row r="1375" spans="16:21" ht="12" customHeight="1" x14ac:dyDescent="0.2">
      <c r="P1375" s="6"/>
      <c r="S1375" s="1"/>
      <c r="U1375" s="5"/>
    </row>
    <row r="1376" spans="16:21" ht="12" customHeight="1" x14ac:dyDescent="0.2">
      <c r="P1376" s="6"/>
      <c r="S1376" s="1"/>
      <c r="U1376" s="5"/>
    </row>
    <row r="1377" spans="16:21" ht="12" customHeight="1" x14ac:dyDescent="0.2">
      <c r="P1377" s="6"/>
      <c r="S1377" s="1"/>
      <c r="U1377" s="5"/>
    </row>
    <row r="1378" spans="16:21" ht="12" customHeight="1" x14ac:dyDescent="0.2">
      <c r="P1378" s="6"/>
      <c r="S1378" s="1"/>
      <c r="U1378" s="5"/>
    </row>
    <row r="1379" spans="16:21" ht="12" customHeight="1" x14ac:dyDescent="0.2">
      <c r="P1379" s="6"/>
      <c r="S1379" s="1"/>
      <c r="U1379" s="5"/>
    </row>
    <row r="1380" spans="16:21" ht="12" customHeight="1" x14ac:dyDescent="0.2">
      <c r="P1380" s="6"/>
      <c r="S1380" s="1"/>
      <c r="U1380" s="5"/>
    </row>
    <row r="1381" spans="16:21" ht="12" customHeight="1" x14ac:dyDescent="0.2">
      <c r="P1381" s="6"/>
      <c r="S1381" s="1"/>
      <c r="U1381" s="5"/>
    </row>
    <row r="1382" spans="16:21" ht="12" customHeight="1" x14ac:dyDescent="0.2">
      <c r="P1382" s="6"/>
      <c r="S1382" s="1"/>
      <c r="U1382" s="5"/>
    </row>
    <row r="1383" spans="16:21" ht="12" customHeight="1" x14ac:dyDescent="0.2">
      <c r="P1383" s="6"/>
      <c r="S1383" s="1"/>
      <c r="U1383" s="5"/>
    </row>
    <row r="1384" spans="16:21" ht="12" customHeight="1" x14ac:dyDescent="0.2">
      <c r="P1384" s="6"/>
      <c r="S1384" s="1"/>
      <c r="U1384" s="5"/>
    </row>
    <row r="1385" spans="16:21" ht="12" customHeight="1" x14ac:dyDescent="0.2">
      <c r="P1385" s="6"/>
      <c r="S1385" s="1"/>
      <c r="U1385" s="5"/>
    </row>
    <row r="1386" spans="16:21" ht="12" customHeight="1" x14ac:dyDescent="0.2">
      <c r="P1386" s="6"/>
      <c r="S1386" s="1"/>
      <c r="U1386" s="5"/>
    </row>
    <row r="1387" spans="16:21" ht="12" customHeight="1" x14ac:dyDescent="0.2">
      <c r="P1387" s="6"/>
      <c r="S1387" s="1"/>
      <c r="U1387" s="5"/>
    </row>
    <row r="1388" spans="16:21" ht="12" customHeight="1" x14ac:dyDescent="0.2">
      <c r="P1388" s="6"/>
      <c r="S1388" s="1"/>
      <c r="U1388" s="5"/>
    </row>
    <row r="1389" spans="16:21" ht="12" customHeight="1" x14ac:dyDescent="0.2">
      <c r="P1389" s="6"/>
      <c r="S1389" s="1"/>
      <c r="U1389" s="5"/>
    </row>
    <row r="1390" spans="16:21" ht="12" customHeight="1" x14ac:dyDescent="0.2">
      <c r="P1390" s="6"/>
      <c r="S1390" s="1"/>
      <c r="U1390" s="5"/>
    </row>
    <row r="1391" spans="16:21" ht="12" customHeight="1" x14ac:dyDescent="0.2">
      <c r="P1391" s="6"/>
      <c r="S1391" s="1"/>
      <c r="U1391" s="5"/>
    </row>
    <row r="1392" spans="16:21" ht="12" customHeight="1" x14ac:dyDescent="0.2">
      <c r="P1392" s="6"/>
      <c r="S1392" s="1"/>
      <c r="U1392" s="5"/>
    </row>
    <row r="1393" spans="16:21" ht="12" customHeight="1" x14ac:dyDescent="0.2">
      <c r="P1393" s="6"/>
      <c r="S1393" s="1"/>
      <c r="U1393" s="5"/>
    </row>
    <row r="1394" spans="16:21" ht="12" customHeight="1" x14ac:dyDescent="0.2">
      <c r="P1394" s="6"/>
      <c r="S1394" s="1"/>
      <c r="U1394" s="5"/>
    </row>
    <row r="1395" spans="16:21" ht="12" customHeight="1" x14ac:dyDescent="0.2">
      <c r="P1395" s="6"/>
      <c r="S1395" s="1"/>
      <c r="U1395" s="5"/>
    </row>
    <row r="1396" spans="16:21" ht="12" customHeight="1" x14ac:dyDescent="0.2">
      <c r="P1396" s="6"/>
      <c r="S1396" s="1"/>
      <c r="U1396" s="5"/>
    </row>
    <row r="1397" spans="16:21" ht="12" customHeight="1" x14ac:dyDescent="0.2">
      <c r="P1397" s="6"/>
      <c r="S1397" s="1"/>
      <c r="U1397" s="5"/>
    </row>
    <row r="1398" spans="16:21" ht="12" customHeight="1" x14ac:dyDescent="0.2">
      <c r="P1398" s="6"/>
      <c r="S1398" s="1"/>
      <c r="U1398" s="5"/>
    </row>
    <row r="1399" spans="16:21" ht="12" customHeight="1" x14ac:dyDescent="0.2">
      <c r="P1399" s="6"/>
      <c r="S1399" s="1"/>
      <c r="U1399" s="5"/>
    </row>
    <row r="1400" spans="16:21" ht="12" customHeight="1" x14ac:dyDescent="0.2">
      <c r="P1400" s="6"/>
      <c r="S1400" s="1"/>
      <c r="U1400" s="5"/>
    </row>
    <row r="1401" spans="16:21" ht="12" customHeight="1" x14ac:dyDescent="0.2">
      <c r="P1401" s="6"/>
      <c r="S1401" s="1"/>
      <c r="U1401" s="5"/>
    </row>
    <row r="1402" spans="16:21" ht="12" customHeight="1" x14ac:dyDescent="0.2">
      <c r="P1402" s="6"/>
      <c r="S1402" s="1"/>
      <c r="U1402" s="5"/>
    </row>
    <row r="1403" spans="16:21" ht="12" customHeight="1" x14ac:dyDescent="0.2">
      <c r="P1403" s="6"/>
      <c r="S1403" s="1"/>
      <c r="U1403" s="5"/>
    </row>
    <row r="1404" spans="16:21" ht="12" customHeight="1" x14ac:dyDescent="0.2">
      <c r="P1404" s="6"/>
      <c r="S1404" s="1"/>
      <c r="U1404" s="5"/>
    </row>
    <row r="1405" spans="16:21" ht="12" customHeight="1" x14ac:dyDescent="0.2">
      <c r="P1405" s="6"/>
      <c r="S1405" s="1"/>
      <c r="U1405" s="5"/>
    </row>
    <row r="1406" spans="16:21" ht="12" customHeight="1" x14ac:dyDescent="0.2">
      <c r="P1406" s="6"/>
      <c r="S1406" s="1"/>
      <c r="U1406" s="5"/>
    </row>
    <row r="1407" spans="16:21" ht="12" customHeight="1" x14ac:dyDescent="0.2">
      <c r="P1407" s="6"/>
      <c r="S1407" s="1"/>
      <c r="U1407" s="5"/>
    </row>
    <row r="1408" spans="16:21" ht="12" customHeight="1" x14ac:dyDescent="0.2">
      <c r="P1408" s="6"/>
      <c r="S1408" s="1"/>
      <c r="U1408" s="5"/>
    </row>
    <row r="1409" spans="16:21" ht="12" customHeight="1" x14ac:dyDescent="0.2">
      <c r="P1409" s="6"/>
      <c r="S1409" s="1"/>
      <c r="U1409" s="5"/>
    </row>
    <row r="1410" spans="16:21" ht="12" customHeight="1" x14ac:dyDescent="0.2">
      <c r="P1410" s="6"/>
      <c r="S1410" s="1"/>
      <c r="U1410" s="5"/>
    </row>
    <row r="1411" spans="16:21" ht="12" customHeight="1" x14ac:dyDescent="0.2">
      <c r="P1411" s="6"/>
      <c r="S1411" s="1"/>
      <c r="U1411" s="5"/>
    </row>
    <row r="1412" spans="16:21" ht="12" customHeight="1" x14ac:dyDescent="0.2">
      <c r="P1412" s="6"/>
      <c r="S1412" s="1"/>
      <c r="U1412" s="5"/>
    </row>
    <row r="1413" spans="16:21" ht="12" customHeight="1" x14ac:dyDescent="0.2">
      <c r="P1413" s="6"/>
      <c r="S1413" s="1"/>
      <c r="U1413" s="5"/>
    </row>
    <row r="1414" spans="16:21" ht="12" customHeight="1" x14ac:dyDescent="0.2">
      <c r="P1414" s="6"/>
      <c r="S1414" s="1"/>
      <c r="U1414" s="5"/>
    </row>
    <row r="1415" spans="16:21" ht="12" customHeight="1" x14ac:dyDescent="0.2">
      <c r="P1415" s="6"/>
      <c r="S1415" s="1"/>
      <c r="U1415" s="5"/>
    </row>
    <row r="1416" spans="16:21" ht="12" customHeight="1" x14ac:dyDescent="0.2">
      <c r="P1416" s="6"/>
      <c r="S1416" s="1"/>
      <c r="U1416" s="5"/>
    </row>
    <row r="1417" spans="16:21" ht="12" customHeight="1" x14ac:dyDescent="0.2">
      <c r="P1417" s="6"/>
      <c r="S1417" s="1"/>
      <c r="U1417" s="5"/>
    </row>
    <row r="1418" spans="16:21" ht="12" customHeight="1" x14ac:dyDescent="0.2">
      <c r="P1418" s="6"/>
      <c r="S1418" s="1"/>
      <c r="U1418" s="5"/>
    </row>
    <row r="1419" spans="16:21" ht="12" customHeight="1" x14ac:dyDescent="0.2">
      <c r="P1419" s="6"/>
      <c r="S1419" s="1"/>
      <c r="U1419" s="5"/>
    </row>
    <row r="1420" spans="16:21" ht="12" customHeight="1" x14ac:dyDescent="0.2">
      <c r="P1420" s="6"/>
      <c r="S1420" s="1"/>
      <c r="U1420" s="5"/>
    </row>
    <row r="1421" spans="16:21" ht="12" customHeight="1" x14ac:dyDescent="0.2">
      <c r="P1421" s="6"/>
      <c r="S1421" s="1"/>
      <c r="U1421" s="5"/>
    </row>
    <row r="1422" spans="16:21" ht="12" customHeight="1" x14ac:dyDescent="0.2">
      <c r="P1422" s="6"/>
      <c r="S1422" s="1"/>
      <c r="U1422" s="5"/>
    </row>
    <row r="1423" spans="16:21" ht="12" customHeight="1" x14ac:dyDescent="0.2">
      <c r="P1423" s="6"/>
      <c r="S1423" s="1"/>
      <c r="U1423" s="5"/>
    </row>
    <row r="1424" spans="16:21" ht="12" customHeight="1" x14ac:dyDescent="0.2">
      <c r="P1424" s="6"/>
      <c r="S1424" s="1"/>
      <c r="U1424" s="5"/>
    </row>
    <row r="1425" spans="16:21" ht="12" customHeight="1" x14ac:dyDescent="0.2">
      <c r="P1425" s="6"/>
      <c r="S1425" s="1"/>
      <c r="U1425" s="5"/>
    </row>
    <row r="1426" spans="16:21" ht="12" customHeight="1" x14ac:dyDescent="0.2">
      <c r="P1426" s="6"/>
      <c r="S1426" s="1"/>
      <c r="U1426" s="5"/>
    </row>
    <row r="1427" spans="16:21" ht="12" customHeight="1" x14ac:dyDescent="0.2">
      <c r="P1427" s="6"/>
      <c r="S1427" s="1"/>
      <c r="U1427" s="5"/>
    </row>
    <row r="1428" spans="16:21" ht="12" customHeight="1" x14ac:dyDescent="0.2">
      <c r="P1428" s="6"/>
      <c r="S1428" s="1"/>
      <c r="U1428" s="5"/>
    </row>
    <row r="1429" spans="16:21" ht="12" customHeight="1" x14ac:dyDescent="0.2">
      <c r="P1429" s="6"/>
      <c r="S1429" s="1"/>
      <c r="U1429" s="5"/>
    </row>
    <row r="1430" spans="16:21" ht="12" customHeight="1" x14ac:dyDescent="0.2">
      <c r="P1430" s="6"/>
      <c r="S1430" s="1"/>
      <c r="U1430" s="5"/>
    </row>
    <row r="1431" spans="16:21" ht="12" customHeight="1" x14ac:dyDescent="0.2">
      <c r="P1431" s="6"/>
      <c r="S1431" s="1"/>
      <c r="U1431" s="5"/>
    </row>
    <row r="1432" spans="16:21" ht="12" customHeight="1" x14ac:dyDescent="0.2">
      <c r="P1432" s="6"/>
      <c r="S1432" s="1"/>
      <c r="U1432" s="5"/>
    </row>
    <row r="1433" spans="16:21" ht="12" customHeight="1" x14ac:dyDescent="0.2">
      <c r="P1433" s="6"/>
      <c r="S1433" s="1"/>
      <c r="U1433" s="5"/>
    </row>
    <row r="1434" spans="16:21" ht="12" customHeight="1" x14ac:dyDescent="0.2">
      <c r="P1434" s="6"/>
      <c r="S1434" s="1"/>
      <c r="U1434" s="5"/>
    </row>
    <row r="1435" spans="16:21" ht="12" customHeight="1" x14ac:dyDescent="0.2">
      <c r="P1435" s="6"/>
      <c r="S1435" s="1"/>
      <c r="U1435" s="5"/>
    </row>
    <row r="1436" spans="16:21" ht="12" customHeight="1" x14ac:dyDescent="0.2">
      <c r="P1436" s="6"/>
      <c r="S1436" s="1"/>
      <c r="U1436" s="5"/>
    </row>
    <row r="1437" spans="16:21" ht="12" customHeight="1" x14ac:dyDescent="0.2">
      <c r="P1437" s="6"/>
      <c r="S1437" s="1"/>
      <c r="U1437" s="5"/>
    </row>
    <row r="1438" spans="16:21" ht="12" customHeight="1" x14ac:dyDescent="0.2">
      <c r="P1438" s="6"/>
      <c r="S1438" s="1"/>
      <c r="U1438" s="5"/>
    </row>
    <row r="1439" spans="16:21" ht="12" customHeight="1" x14ac:dyDescent="0.2">
      <c r="P1439" s="6"/>
      <c r="S1439" s="1"/>
      <c r="U1439" s="5"/>
    </row>
    <row r="1440" spans="16:21" ht="12" customHeight="1" x14ac:dyDescent="0.2">
      <c r="P1440" s="6"/>
      <c r="S1440" s="1"/>
      <c r="U1440" s="5"/>
    </row>
    <row r="1441" spans="16:21" ht="12" customHeight="1" x14ac:dyDescent="0.2">
      <c r="P1441" s="6"/>
      <c r="S1441" s="1"/>
      <c r="U1441" s="5"/>
    </row>
    <row r="1442" spans="16:21" ht="12" customHeight="1" x14ac:dyDescent="0.2">
      <c r="P1442" s="6"/>
      <c r="S1442" s="1"/>
      <c r="U1442" s="5"/>
    </row>
    <row r="1443" spans="16:21" ht="12" customHeight="1" x14ac:dyDescent="0.2">
      <c r="P1443" s="6"/>
      <c r="S1443" s="1"/>
      <c r="U1443" s="5"/>
    </row>
    <row r="1444" spans="16:21" ht="12" customHeight="1" x14ac:dyDescent="0.2">
      <c r="P1444" s="6"/>
      <c r="S1444" s="1"/>
      <c r="U1444" s="5"/>
    </row>
    <row r="1445" spans="16:21" ht="12" customHeight="1" x14ac:dyDescent="0.2">
      <c r="P1445" s="6"/>
      <c r="S1445" s="1"/>
      <c r="U1445" s="5"/>
    </row>
    <row r="1446" spans="16:21" ht="12" customHeight="1" x14ac:dyDescent="0.2">
      <c r="P1446" s="6"/>
      <c r="S1446" s="1"/>
      <c r="U1446" s="5"/>
    </row>
    <row r="1447" spans="16:21" ht="12" customHeight="1" x14ac:dyDescent="0.2">
      <c r="P1447" s="6"/>
      <c r="S1447" s="1"/>
      <c r="U1447" s="5"/>
    </row>
    <row r="1448" spans="16:21" ht="12" customHeight="1" x14ac:dyDescent="0.2">
      <c r="P1448" s="6"/>
      <c r="S1448" s="1"/>
      <c r="U1448" s="5"/>
    </row>
    <row r="1449" spans="16:21" ht="12" customHeight="1" x14ac:dyDescent="0.2">
      <c r="P1449" s="6"/>
      <c r="S1449" s="1"/>
      <c r="U1449" s="5"/>
    </row>
    <row r="1450" spans="16:21" ht="12" customHeight="1" x14ac:dyDescent="0.2">
      <c r="P1450" s="6"/>
      <c r="S1450" s="1"/>
      <c r="U1450" s="5"/>
    </row>
    <row r="1451" spans="16:21" ht="12" customHeight="1" x14ac:dyDescent="0.2">
      <c r="P1451" s="6"/>
      <c r="S1451" s="1"/>
      <c r="U1451" s="5"/>
    </row>
    <row r="1452" spans="16:21" ht="12" customHeight="1" x14ac:dyDescent="0.2">
      <c r="P1452" s="6"/>
      <c r="S1452" s="1"/>
      <c r="U1452" s="5"/>
    </row>
    <row r="1453" spans="16:21" ht="12" customHeight="1" x14ac:dyDescent="0.2">
      <c r="P1453" s="6"/>
      <c r="S1453" s="1"/>
      <c r="U1453" s="5"/>
    </row>
    <row r="1454" spans="16:21" ht="12" customHeight="1" x14ac:dyDescent="0.2">
      <c r="P1454" s="6"/>
      <c r="S1454" s="1"/>
      <c r="U1454" s="5"/>
    </row>
    <row r="1455" spans="16:21" ht="12" customHeight="1" x14ac:dyDescent="0.2">
      <c r="P1455" s="6"/>
      <c r="S1455" s="1"/>
      <c r="U1455" s="5"/>
    </row>
    <row r="1456" spans="16:21" ht="12" customHeight="1" x14ac:dyDescent="0.2">
      <c r="P1456" s="6"/>
      <c r="S1456" s="1"/>
      <c r="U1456" s="5"/>
    </row>
    <row r="1457" spans="16:21" ht="12" customHeight="1" x14ac:dyDescent="0.2">
      <c r="P1457" s="6"/>
      <c r="S1457" s="1"/>
      <c r="U1457" s="5"/>
    </row>
    <row r="1458" spans="16:21" ht="12" customHeight="1" x14ac:dyDescent="0.2">
      <c r="P1458" s="6"/>
      <c r="S1458" s="1"/>
      <c r="U1458" s="5"/>
    </row>
    <row r="1459" spans="16:21" ht="12" customHeight="1" x14ac:dyDescent="0.2">
      <c r="P1459" s="6"/>
      <c r="S1459" s="1"/>
      <c r="U1459" s="5"/>
    </row>
    <row r="1460" spans="16:21" ht="12" customHeight="1" x14ac:dyDescent="0.2">
      <c r="P1460" s="6"/>
      <c r="S1460" s="1"/>
      <c r="U1460" s="5"/>
    </row>
    <row r="1461" spans="16:21" ht="12" customHeight="1" x14ac:dyDescent="0.2">
      <c r="P1461" s="6"/>
      <c r="S1461" s="1"/>
      <c r="U1461" s="5"/>
    </row>
    <row r="1462" spans="16:21" ht="12" customHeight="1" x14ac:dyDescent="0.2">
      <c r="P1462" s="6"/>
      <c r="S1462" s="1"/>
      <c r="U1462" s="5"/>
    </row>
    <row r="1463" spans="16:21" ht="12" customHeight="1" x14ac:dyDescent="0.2">
      <c r="P1463" s="6"/>
      <c r="S1463" s="1"/>
      <c r="U1463" s="5"/>
    </row>
    <row r="1464" spans="16:21" ht="12" customHeight="1" x14ac:dyDescent="0.2">
      <c r="P1464" s="6"/>
      <c r="S1464" s="1"/>
      <c r="U1464" s="5"/>
    </row>
    <row r="1465" spans="16:21" ht="12" customHeight="1" x14ac:dyDescent="0.2">
      <c r="P1465" s="6"/>
      <c r="S1465" s="1"/>
      <c r="U1465" s="5"/>
    </row>
    <row r="1466" spans="16:21" ht="12" customHeight="1" x14ac:dyDescent="0.2">
      <c r="P1466" s="6"/>
      <c r="S1466" s="1"/>
      <c r="U1466" s="5"/>
    </row>
    <row r="1467" spans="16:21" ht="12" customHeight="1" x14ac:dyDescent="0.2">
      <c r="P1467" s="6"/>
      <c r="S1467" s="1"/>
      <c r="U1467" s="5"/>
    </row>
    <row r="1468" spans="16:21" ht="12" customHeight="1" x14ac:dyDescent="0.2">
      <c r="P1468" s="6"/>
      <c r="S1468" s="1"/>
      <c r="U1468" s="5"/>
    </row>
    <row r="1469" spans="16:21" ht="12" customHeight="1" x14ac:dyDescent="0.2">
      <c r="P1469" s="6"/>
      <c r="S1469" s="1"/>
      <c r="U1469" s="5"/>
    </row>
    <row r="1470" spans="16:21" ht="12" customHeight="1" x14ac:dyDescent="0.2">
      <c r="P1470" s="6"/>
      <c r="S1470" s="1"/>
      <c r="U1470" s="5"/>
    </row>
    <row r="1471" spans="16:21" ht="12" customHeight="1" x14ac:dyDescent="0.2">
      <c r="P1471" s="6"/>
      <c r="S1471" s="1"/>
      <c r="U1471" s="5"/>
    </row>
    <row r="1472" spans="16:21" ht="12" customHeight="1" x14ac:dyDescent="0.2">
      <c r="P1472" s="6"/>
      <c r="S1472" s="1"/>
      <c r="U1472" s="5"/>
    </row>
    <row r="1473" spans="16:21" ht="12" customHeight="1" x14ac:dyDescent="0.2">
      <c r="P1473" s="6"/>
      <c r="S1473" s="1"/>
      <c r="U1473" s="5"/>
    </row>
    <row r="1474" spans="16:21" ht="12" customHeight="1" x14ac:dyDescent="0.2">
      <c r="P1474" s="6"/>
      <c r="S1474" s="1"/>
      <c r="U1474" s="5"/>
    </row>
    <row r="1475" spans="16:21" ht="12" customHeight="1" x14ac:dyDescent="0.2">
      <c r="P1475" s="6"/>
      <c r="S1475" s="1"/>
      <c r="U1475" s="5"/>
    </row>
    <row r="1476" spans="16:21" ht="12" customHeight="1" x14ac:dyDescent="0.2">
      <c r="P1476" s="6"/>
      <c r="S1476" s="1"/>
      <c r="U1476" s="5"/>
    </row>
    <row r="1477" spans="16:21" ht="12" customHeight="1" x14ac:dyDescent="0.2">
      <c r="P1477" s="6"/>
      <c r="S1477" s="1"/>
      <c r="U1477" s="5"/>
    </row>
    <row r="1478" spans="16:21" ht="12" customHeight="1" x14ac:dyDescent="0.2">
      <c r="P1478" s="6"/>
      <c r="S1478" s="1"/>
      <c r="U1478" s="5"/>
    </row>
    <row r="1479" spans="16:21" ht="12" customHeight="1" x14ac:dyDescent="0.2">
      <c r="P1479" s="6"/>
      <c r="S1479" s="1"/>
      <c r="U1479" s="5"/>
    </row>
    <row r="1480" spans="16:21" ht="12" customHeight="1" x14ac:dyDescent="0.2">
      <c r="P1480" s="6"/>
      <c r="S1480" s="1"/>
      <c r="U1480" s="5"/>
    </row>
    <row r="1481" spans="16:21" ht="12" customHeight="1" x14ac:dyDescent="0.2">
      <c r="P1481" s="6"/>
      <c r="S1481" s="1"/>
      <c r="U1481" s="5"/>
    </row>
    <row r="1482" spans="16:21" ht="12" customHeight="1" x14ac:dyDescent="0.2">
      <c r="P1482" s="6"/>
      <c r="S1482" s="1"/>
      <c r="U1482" s="5"/>
    </row>
    <row r="1483" spans="16:21" ht="12" customHeight="1" x14ac:dyDescent="0.2">
      <c r="P1483" s="6"/>
      <c r="S1483" s="1"/>
      <c r="U1483" s="5"/>
    </row>
    <row r="1484" spans="16:21" ht="12" customHeight="1" x14ac:dyDescent="0.2">
      <c r="P1484" s="6"/>
      <c r="S1484" s="1"/>
      <c r="U1484" s="5"/>
    </row>
    <row r="1485" spans="16:21" ht="12" customHeight="1" x14ac:dyDescent="0.2">
      <c r="P1485" s="6"/>
      <c r="S1485" s="1"/>
      <c r="U1485" s="5"/>
    </row>
    <row r="1486" spans="16:21" ht="12" customHeight="1" x14ac:dyDescent="0.2">
      <c r="P1486" s="6"/>
      <c r="S1486" s="1"/>
      <c r="U1486" s="5"/>
    </row>
    <row r="1487" spans="16:21" ht="12" customHeight="1" x14ac:dyDescent="0.2">
      <c r="P1487" s="6"/>
      <c r="S1487" s="1"/>
      <c r="U1487" s="5"/>
    </row>
    <row r="1488" spans="16:21" ht="12" customHeight="1" x14ac:dyDescent="0.2">
      <c r="P1488" s="6"/>
      <c r="S1488" s="1"/>
      <c r="U1488" s="5"/>
    </row>
    <row r="1489" spans="16:21" ht="12" customHeight="1" x14ac:dyDescent="0.2">
      <c r="P1489" s="6"/>
      <c r="S1489" s="1"/>
      <c r="U1489" s="5"/>
    </row>
    <row r="1490" spans="16:21" ht="12" customHeight="1" x14ac:dyDescent="0.2">
      <c r="P1490" s="6"/>
      <c r="S1490" s="1"/>
      <c r="U1490" s="5"/>
    </row>
    <row r="1491" spans="16:21" ht="12" customHeight="1" x14ac:dyDescent="0.2">
      <c r="P1491" s="6"/>
      <c r="S1491" s="1"/>
      <c r="U1491" s="5"/>
    </row>
    <row r="1492" spans="16:21" ht="12" customHeight="1" x14ac:dyDescent="0.2">
      <c r="P1492" s="6"/>
      <c r="S1492" s="1"/>
      <c r="U1492" s="5"/>
    </row>
    <row r="1493" spans="16:21" ht="12" customHeight="1" x14ac:dyDescent="0.2">
      <c r="P1493" s="6"/>
      <c r="S1493" s="1"/>
      <c r="U1493" s="5"/>
    </row>
    <row r="1494" spans="16:21" ht="12" customHeight="1" x14ac:dyDescent="0.2">
      <c r="P1494" s="6"/>
      <c r="S1494" s="1"/>
      <c r="U1494" s="5"/>
    </row>
    <row r="1495" spans="16:21" ht="12" customHeight="1" x14ac:dyDescent="0.2">
      <c r="P1495" s="6"/>
      <c r="S1495" s="1"/>
      <c r="U1495" s="5"/>
    </row>
    <row r="1496" spans="16:21" ht="12" customHeight="1" x14ac:dyDescent="0.2">
      <c r="P1496" s="6"/>
      <c r="S1496" s="1"/>
      <c r="U1496" s="5"/>
    </row>
    <row r="1497" spans="16:21" ht="12" customHeight="1" x14ac:dyDescent="0.2">
      <c r="P1497" s="6"/>
      <c r="S1497" s="1"/>
      <c r="U1497" s="5"/>
    </row>
    <row r="1498" spans="16:21" ht="12" customHeight="1" x14ac:dyDescent="0.2">
      <c r="P1498" s="6"/>
      <c r="S1498" s="1"/>
      <c r="U1498" s="5"/>
    </row>
    <row r="1499" spans="16:21" ht="12" customHeight="1" x14ac:dyDescent="0.2">
      <c r="P1499" s="6"/>
      <c r="S1499" s="1"/>
      <c r="U1499" s="5"/>
    </row>
    <row r="1500" spans="16:21" ht="12" customHeight="1" x14ac:dyDescent="0.2">
      <c r="P1500" s="6"/>
      <c r="S1500" s="1"/>
      <c r="U1500" s="5"/>
    </row>
    <row r="1501" spans="16:21" ht="12" customHeight="1" x14ac:dyDescent="0.2">
      <c r="P1501" s="6"/>
      <c r="S1501" s="1"/>
      <c r="U1501" s="5"/>
    </row>
    <row r="1502" spans="16:21" ht="12" customHeight="1" x14ac:dyDescent="0.2">
      <c r="P1502" s="6"/>
      <c r="S1502" s="1"/>
      <c r="U1502" s="5"/>
    </row>
    <row r="1503" spans="16:21" ht="12" customHeight="1" x14ac:dyDescent="0.2">
      <c r="P1503" s="6"/>
      <c r="S1503" s="1"/>
      <c r="U1503" s="5"/>
    </row>
    <row r="1504" spans="16:21" ht="12" customHeight="1" x14ac:dyDescent="0.2">
      <c r="P1504" s="6"/>
      <c r="S1504" s="1"/>
      <c r="U1504" s="5"/>
    </row>
    <row r="1505" spans="16:21" ht="12" customHeight="1" x14ac:dyDescent="0.2">
      <c r="P1505" s="6"/>
      <c r="S1505" s="1"/>
      <c r="U1505" s="5"/>
    </row>
    <row r="1506" spans="16:21" ht="12" customHeight="1" x14ac:dyDescent="0.2">
      <c r="P1506" s="6"/>
      <c r="S1506" s="1"/>
      <c r="U1506" s="5"/>
    </row>
    <row r="1507" spans="16:21" ht="12" customHeight="1" x14ac:dyDescent="0.2">
      <c r="P1507" s="6"/>
      <c r="S1507" s="1"/>
      <c r="U1507" s="5"/>
    </row>
    <row r="1508" spans="16:21" ht="12" customHeight="1" x14ac:dyDescent="0.2">
      <c r="P1508" s="6"/>
      <c r="S1508" s="1"/>
      <c r="U1508" s="5"/>
    </row>
    <row r="1509" spans="16:21" ht="12" customHeight="1" x14ac:dyDescent="0.2">
      <c r="P1509" s="6"/>
      <c r="S1509" s="1"/>
      <c r="U1509" s="5"/>
    </row>
    <row r="1510" spans="16:21" ht="12" customHeight="1" x14ac:dyDescent="0.2">
      <c r="P1510" s="6"/>
      <c r="S1510" s="1"/>
      <c r="U1510" s="5"/>
    </row>
    <row r="1511" spans="16:21" ht="12" customHeight="1" x14ac:dyDescent="0.2">
      <c r="P1511" s="6"/>
      <c r="S1511" s="1"/>
      <c r="U1511" s="5"/>
    </row>
    <row r="1512" spans="16:21" ht="12" customHeight="1" x14ac:dyDescent="0.2">
      <c r="P1512" s="6"/>
      <c r="S1512" s="1"/>
      <c r="U1512" s="5"/>
    </row>
    <row r="1513" spans="16:21" ht="12" customHeight="1" x14ac:dyDescent="0.2">
      <c r="P1513" s="6"/>
      <c r="S1513" s="1"/>
      <c r="U1513" s="5"/>
    </row>
    <row r="1514" spans="16:21" ht="12" customHeight="1" x14ac:dyDescent="0.2">
      <c r="P1514" s="6"/>
      <c r="S1514" s="1"/>
      <c r="U1514" s="5"/>
    </row>
    <row r="1515" spans="16:21" ht="12" customHeight="1" x14ac:dyDescent="0.2">
      <c r="P1515" s="6"/>
      <c r="S1515" s="1"/>
      <c r="U1515" s="5"/>
    </row>
    <row r="1516" spans="16:21" ht="12" customHeight="1" x14ac:dyDescent="0.2">
      <c r="P1516" s="6"/>
      <c r="S1516" s="1"/>
      <c r="U1516" s="5"/>
    </row>
    <row r="1517" spans="16:21" ht="12" customHeight="1" x14ac:dyDescent="0.2">
      <c r="P1517" s="6"/>
      <c r="S1517" s="1"/>
      <c r="U1517" s="5"/>
    </row>
    <row r="1518" spans="16:21" ht="12" customHeight="1" x14ac:dyDescent="0.2">
      <c r="P1518" s="6"/>
      <c r="S1518" s="1"/>
      <c r="U1518" s="5"/>
    </row>
    <row r="1519" spans="16:21" ht="12" customHeight="1" x14ac:dyDescent="0.2">
      <c r="P1519" s="6"/>
      <c r="S1519" s="1"/>
      <c r="U1519" s="5"/>
    </row>
    <row r="1520" spans="16:21" ht="12" customHeight="1" x14ac:dyDescent="0.2">
      <c r="P1520" s="6"/>
      <c r="S1520" s="1"/>
      <c r="U1520" s="5"/>
    </row>
    <row r="1521" spans="16:21" ht="12" customHeight="1" x14ac:dyDescent="0.2">
      <c r="P1521" s="6"/>
      <c r="S1521" s="1"/>
      <c r="U1521" s="5"/>
    </row>
    <row r="1522" spans="16:21" ht="12" customHeight="1" x14ac:dyDescent="0.2">
      <c r="P1522" s="6"/>
      <c r="S1522" s="1"/>
      <c r="U1522" s="5"/>
    </row>
    <row r="1523" spans="16:21" ht="12" customHeight="1" x14ac:dyDescent="0.2">
      <c r="P1523" s="6"/>
      <c r="S1523" s="1"/>
      <c r="U1523" s="5"/>
    </row>
    <row r="1524" spans="16:21" ht="12" customHeight="1" x14ac:dyDescent="0.2">
      <c r="P1524" s="6"/>
      <c r="S1524" s="1"/>
      <c r="U1524" s="5"/>
    </row>
    <row r="1525" spans="16:21" ht="12" customHeight="1" x14ac:dyDescent="0.2">
      <c r="P1525" s="6"/>
      <c r="S1525" s="1"/>
      <c r="U1525" s="5"/>
    </row>
    <row r="1526" spans="16:21" ht="12" customHeight="1" x14ac:dyDescent="0.2">
      <c r="P1526" s="6"/>
      <c r="S1526" s="1"/>
      <c r="U1526" s="5"/>
    </row>
    <row r="1527" spans="16:21" ht="12" customHeight="1" x14ac:dyDescent="0.2">
      <c r="P1527" s="6"/>
      <c r="S1527" s="1"/>
      <c r="U1527" s="5"/>
    </row>
    <row r="1528" spans="16:21" ht="12" customHeight="1" x14ac:dyDescent="0.2">
      <c r="P1528" s="6"/>
      <c r="S1528" s="1"/>
      <c r="U1528" s="5"/>
    </row>
    <row r="1529" spans="16:21" ht="12" customHeight="1" x14ac:dyDescent="0.2">
      <c r="P1529" s="6"/>
      <c r="S1529" s="1"/>
      <c r="U1529" s="5"/>
    </row>
    <row r="1530" spans="16:21" ht="12" customHeight="1" x14ac:dyDescent="0.2">
      <c r="P1530" s="6"/>
      <c r="S1530" s="1"/>
      <c r="U1530" s="5"/>
    </row>
    <row r="1531" spans="16:21" ht="12" customHeight="1" x14ac:dyDescent="0.2">
      <c r="P1531" s="6"/>
      <c r="S1531" s="1"/>
      <c r="U1531" s="5"/>
    </row>
    <row r="1532" spans="16:21" ht="12" customHeight="1" x14ac:dyDescent="0.2">
      <c r="P1532" s="6"/>
      <c r="S1532" s="1"/>
      <c r="U1532" s="5"/>
    </row>
    <row r="1533" spans="16:21" ht="12" customHeight="1" x14ac:dyDescent="0.2">
      <c r="P1533" s="6"/>
      <c r="S1533" s="1"/>
      <c r="U1533" s="5"/>
    </row>
    <row r="1534" spans="16:21" ht="12" customHeight="1" x14ac:dyDescent="0.2">
      <c r="P1534" s="6"/>
      <c r="S1534" s="1"/>
      <c r="U1534" s="5"/>
    </row>
    <row r="1535" spans="16:21" ht="12" customHeight="1" x14ac:dyDescent="0.2">
      <c r="P1535" s="6"/>
      <c r="S1535" s="1"/>
      <c r="U1535" s="5"/>
    </row>
    <row r="1536" spans="16:21" ht="12" customHeight="1" x14ac:dyDescent="0.2">
      <c r="P1536" s="6"/>
      <c r="S1536" s="1"/>
      <c r="U1536" s="5"/>
    </row>
    <row r="1537" spans="16:21" ht="12" customHeight="1" x14ac:dyDescent="0.2">
      <c r="P1537" s="6"/>
      <c r="S1537" s="1"/>
      <c r="U1537" s="5"/>
    </row>
    <row r="1538" spans="16:21" ht="12" customHeight="1" x14ac:dyDescent="0.2">
      <c r="P1538" s="6"/>
      <c r="S1538" s="1"/>
      <c r="U1538" s="5"/>
    </row>
    <row r="1539" spans="16:21" ht="12" customHeight="1" x14ac:dyDescent="0.2">
      <c r="P1539" s="6"/>
      <c r="S1539" s="1"/>
      <c r="U1539" s="5"/>
    </row>
    <row r="1540" spans="16:21" ht="12" customHeight="1" x14ac:dyDescent="0.2">
      <c r="P1540" s="6"/>
      <c r="S1540" s="1"/>
      <c r="U1540" s="5"/>
    </row>
    <row r="1541" spans="16:21" ht="12" customHeight="1" x14ac:dyDescent="0.2">
      <c r="P1541" s="6"/>
      <c r="S1541" s="1"/>
      <c r="U1541" s="5"/>
    </row>
    <row r="1542" spans="16:21" ht="12" customHeight="1" x14ac:dyDescent="0.2">
      <c r="P1542" s="6"/>
      <c r="S1542" s="1"/>
      <c r="U1542" s="5"/>
    </row>
    <row r="1543" spans="16:21" ht="12" customHeight="1" x14ac:dyDescent="0.2">
      <c r="P1543" s="6"/>
      <c r="S1543" s="1"/>
      <c r="U1543" s="5"/>
    </row>
    <row r="1544" spans="16:21" ht="12" customHeight="1" x14ac:dyDescent="0.2">
      <c r="P1544" s="6"/>
      <c r="S1544" s="1"/>
      <c r="U1544" s="5"/>
    </row>
    <row r="1545" spans="16:21" ht="12" customHeight="1" x14ac:dyDescent="0.2">
      <c r="P1545" s="6"/>
      <c r="S1545" s="1"/>
      <c r="U1545" s="5"/>
    </row>
    <row r="1546" spans="16:21" ht="12" customHeight="1" x14ac:dyDescent="0.2">
      <c r="P1546" s="6"/>
      <c r="S1546" s="1"/>
      <c r="U1546" s="5"/>
    </row>
    <row r="1547" spans="16:21" ht="12" customHeight="1" x14ac:dyDescent="0.2">
      <c r="P1547" s="6"/>
      <c r="S1547" s="1"/>
      <c r="U1547" s="5"/>
    </row>
    <row r="1548" spans="16:21" ht="12" customHeight="1" x14ac:dyDescent="0.2">
      <c r="P1548" s="6"/>
      <c r="S1548" s="1"/>
      <c r="U1548" s="5"/>
    </row>
    <row r="1549" spans="16:21" ht="12" customHeight="1" x14ac:dyDescent="0.2">
      <c r="P1549" s="6"/>
      <c r="S1549" s="1"/>
      <c r="U1549" s="5"/>
    </row>
    <row r="1550" spans="16:21" ht="12" customHeight="1" x14ac:dyDescent="0.2">
      <c r="P1550" s="6"/>
      <c r="S1550" s="1"/>
      <c r="U1550" s="5"/>
    </row>
    <row r="1551" spans="16:21" ht="12" customHeight="1" x14ac:dyDescent="0.2">
      <c r="P1551" s="6"/>
      <c r="S1551" s="1"/>
      <c r="U1551" s="5"/>
    </row>
    <row r="1552" spans="16:21" ht="12" customHeight="1" x14ac:dyDescent="0.2">
      <c r="P1552" s="6"/>
      <c r="S1552" s="1"/>
      <c r="U1552" s="5"/>
    </row>
    <row r="1553" spans="16:21" ht="12" customHeight="1" x14ac:dyDescent="0.2">
      <c r="P1553" s="6"/>
      <c r="S1553" s="1"/>
      <c r="U1553" s="5"/>
    </row>
    <row r="1554" spans="16:21" ht="12" customHeight="1" x14ac:dyDescent="0.2">
      <c r="P1554" s="6"/>
      <c r="S1554" s="1"/>
      <c r="U1554" s="5"/>
    </row>
    <row r="1555" spans="16:21" ht="12" customHeight="1" x14ac:dyDescent="0.2">
      <c r="P1555" s="6"/>
      <c r="S1555" s="1"/>
      <c r="U1555" s="5"/>
    </row>
    <row r="1556" spans="16:21" ht="12" customHeight="1" x14ac:dyDescent="0.2">
      <c r="P1556" s="6"/>
      <c r="S1556" s="1"/>
      <c r="U1556" s="5"/>
    </row>
    <row r="1557" spans="16:21" ht="12" customHeight="1" x14ac:dyDescent="0.2">
      <c r="P1557" s="6"/>
      <c r="S1557" s="1"/>
      <c r="U1557" s="5"/>
    </row>
    <row r="1558" spans="16:21" ht="12" customHeight="1" x14ac:dyDescent="0.2">
      <c r="P1558" s="6"/>
      <c r="S1558" s="1"/>
      <c r="U1558" s="5"/>
    </row>
    <row r="1559" spans="16:21" ht="12" customHeight="1" x14ac:dyDescent="0.2">
      <c r="P1559" s="6"/>
      <c r="S1559" s="1"/>
      <c r="U1559" s="5"/>
    </row>
    <row r="1560" spans="16:21" ht="12" customHeight="1" x14ac:dyDescent="0.2">
      <c r="P1560" s="6"/>
      <c r="S1560" s="1"/>
      <c r="U1560" s="5"/>
    </row>
    <row r="1561" spans="16:21" ht="12" customHeight="1" x14ac:dyDescent="0.2">
      <c r="P1561" s="6"/>
      <c r="S1561" s="1"/>
      <c r="U1561" s="5"/>
    </row>
    <row r="1562" spans="16:21" ht="12" customHeight="1" x14ac:dyDescent="0.2">
      <c r="P1562" s="6"/>
      <c r="S1562" s="1"/>
      <c r="U1562" s="5"/>
    </row>
    <row r="1563" spans="16:21" ht="12" customHeight="1" x14ac:dyDescent="0.2">
      <c r="P1563" s="6"/>
      <c r="S1563" s="1"/>
      <c r="U1563" s="5"/>
    </row>
    <row r="1564" spans="16:21" ht="12" customHeight="1" x14ac:dyDescent="0.2">
      <c r="P1564" s="6"/>
      <c r="S1564" s="1"/>
      <c r="U1564" s="5"/>
    </row>
    <row r="1565" spans="16:21" ht="12" customHeight="1" x14ac:dyDescent="0.2">
      <c r="P1565" s="6"/>
      <c r="S1565" s="1"/>
      <c r="U1565" s="5"/>
    </row>
    <row r="1566" spans="16:21" ht="12" customHeight="1" x14ac:dyDescent="0.2">
      <c r="P1566" s="6"/>
      <c r="S1566" s="1"/>
      <c r="U1566" s="5"/>
    </row>
    <row r="1567" spans="16:21" ht="12" customHeight="1" x14ac:dyDescent="0.2">
      <c r="P1567" s="6"/>
      <c r="S1567" s="1"/>
      <c r="U1567" s="5"/>
    </row>
    <row r="1568" spans="16:21" ht="12" customHeight="1" x14ac:dyDescent="0.2">
      <c r="P1568" s="6"/>
      <c r="S1568" s="1"/>
      <c r="U1568" s="5"/>
    </row>
    <row r="1569" spans="16:21" ht="12" customHeight="1" x14ac:dyDescent="0.2">
      <c r="P1569" s="6"/>
      <c r="S1569" s="1"/>
      <c r="U1569" s="5"/>
    </row>
    <row r="1570" spans="16:21" ht="12" customHeight="1" x14ac:dyDescent="0.2">
      <c r="P1570" s="6"/>
      <c r="S1570" s="1"/>
      <c r="U1570" s="5"/>
    </row>
    <row r="1571" spans="16:21" ht="12" customHeight="1" x14ac:dyDescent="0.2">
      <c r="P1571" s="6"/>
      <c r="S1571" s="1"/>
      <c r="U1571" s="5"/>
    </row>
    <row r="1572" spans="16:21" ht="12" customHeight="1" x14ac:dyDescent="0.2">
      <c r="P1572" s="6"/>
      <c r="S1572" s="1"/>
      <c r="U1572" s="5"/>
    </row>
    <row r="1573" spans="16:21" ht="12" customHeight="1" x14ac:dyDescent="0.2">
      <c r="P1573" s="6"/>
      <c r="S1573" s="1"/>
      <c r="U1573" s="5"/>
    </row>
    <row r="1574" spans="16:21" ht="12" customHeight="1" x14ac:dyDescent="0.2">
      <c r="P1574" s="6"/>
      <c r="S1574" s="1"/>
      <c r="U1574" s="5"/>
    </row>
    <row r="1575" spans="16:21" ht="12" customHeight="1" x14ac:dyDescent="0.2">
      <c r="P1575" s="6"/>
      <c r="S1575" s="1"/>
      <c r="U1575" s="5"/>
    </row>
    <row r="1576" spans="16:21" ht="12" customHeight="1" x14ac:dyDescent="0.2">
      <c r="P1576" s="6"/>
      <c r="S1576" s="1"/>
      <c r="U1576" s="5"/>
    </row>
    <row r="1577" spans="16:21" ht="12" customHeight="1" x14ac:dyDescent="0.2">
      <c r="P1577" s="6"/>
      <c r="S1577" s="1"/>
      <c r="U1577" s="5"/>
    </row>
    <row r="1578" spans="16:21" ht="12" customHeight="1" x14ac:dyDescent="0.2">
      <c r="P1578" s="6"/>
      <c r="S1578" s="1"/>
      <c r="U1578" s="5"/>
    </row>
    <row r="1579" spans="16:21" ht="12" customHeight="1" x14ac:dyDescent="0.2">
      <c r="P1579" s="6"/>
      <c r="S1579" s="1"/>
      <c r="U1579" s="5"/>
    </row>
    <row r="1580" spans="16:21" ht="12" customHeight="1" x14ac:dyDescent="0.2">
      <c r="P1580" s="6"/>
      <c r="S1580" s="1"/>
      <c r="U1580" s="5"/>
    </row>
    <row r="1581" spans="16:21" ht="12" customHeight="1" x14ac:dyDescent="0.2">
      <c r="P1581" s="6"/>
      <c r="S1581" s="1"/>
      <c r="U1581" s="5"/>
    </row>
    <row r="1582" spans="16:21" ht="12" customHeight="1" x14ac:dyDescent="0.2">
      <c r="P1582" s="6"/>
      <c r="S1582" s="1"/>
      <c r="U1582" s="5"/>
    </row>
    <row r="1583" spans="16:21" ht="12" customHeight="1" x14ac:dyDescent="0.2">
      <c r="P1583" s="6"/>
      <c r="S1583" s="1"/>
      <c r="U1583" s="5"/>
    </row>
    <row r="1584" spans="16:21" ht="12" customHeight="1" x14ac:dyDescent="0.2">
      <c r="P1584" s="6"/>
      <c r="S1584" s="1"/>
      <c r="U1584" s="5"/>
    </row>
    <row r="1585" spans="16:21" ht="12" customHeight="1" x14ac:dyDescent="0.2">
      <c r="P1585" s="6"/>
      <c r="S1585" s="1"/>
      <c r="U1585" s="5"/>
    </row>
    <row r="1586" spans="16:21" ht="12" customHeight="1" x14ac:dyDescent="0.2">
      <c r="P1586" s="6"/>
      <c r="S1586" s="1"/>
      <c r="U1586" s="5"/>
    </row>
    <row r="1587" spans="16:21" ht="12" customHeight="1" x14ac:dyDescent="0.2">
      <c r="P1587" s="6"/>
      <c r="S1587" s="1"/>
      <c r="U1587" s="5"/>
    </row>
    <row r="1588" spans="16:21" ht="12" customHeight="1" x14ac:dyDescent="0.2">
      <c r="P1588" s="6"/>
      <c r="S1588" s="1"/>
      <c r="U1588" s="5"/>
    </row>
    <row r="1589" spans="16:21" ht="12" customHeight="1" x14ac:dyDescent="0.2">
      <c r="P1589" s="6"/>
      <c r="S1589" s="1"/>
      <c r="U1589" s="5"/>
    </row>
    <row r="1590" spans="16:21" ht="12" customHeight="1" x14ac:dyDescent="0.2">
      <c r="P1590" s="6"/>
      <c r="S1590" s="1"/>
      <c r="U1590" s="5"/>
    </row>
    <row r="1591" spans="16:21" ht="12" customHeight="1" x14ac:dyDescent="0.2">
      <c r="P1591" s="6"/>
      <c r="S1591" s="1"/>
      <c r="U1591" s="5"/>
    </row>
    <row r="1592" spans="16:21" ht="12" customHeight="1" x14ac:dyDescent="0.2">
      <c r="P1592" s="6"/>
      <c r="S1592" s="1"/>
      <c r="U1592" s="5"/>
    </row>
    <row r="1593" spans="16:21" ht="12" customHeight="1" x14ac:dyDescent="0.2">
      <c r="P1593" s="6"/>
      <c r="S1593" s="1"/>
      <c r="U1593" s="5"/>
    </row>
    <row r="1594" spans="16:21" ht="12" customHeight="1" x14ac:dyDescent="0.2">
      <c r="P1594" s="6"/>
      <c r="S1594" s="1"/>
      <c r="U1594" s="5"/>
    </row>
    <row r="1595" spans="16:21" ht="12" customHeight="1" x14ac:dyDescent="0.2">
      <c r="P1595" s="6"/>
      <c r="S1595" s="1"/>
      <c r="U1595" s="5"/>
    </row>
    <row r="1596" spans="16:21" ht="12" customHeight="1" x14ac:dyDescent="0.2">
      <c r="P1596" s="6"/>
      <c r="S1596" s="1"/>
      <c r="U1596" s="5"/>
    </row>
    <row r="1597" spans="16:21" ht="12" customHeight="1" x14ac:dyDescent="0.2">
      <c r="P1597" s="6"/>
      <c r="S1597" s="1"/>
      <c r="U1597" s="5"/>
    </row>
    <row r="1598" spans="16:21" ht="12" customHeight="1" x14ac:dyDescent="0.2">
      <c r="P1598" s="6"/>
      <c r="S1598" s="1"/>
      <c r="U1598" s="5"/>
    </row>
    <row r="1599" spans="16:21" ht="12" customHeight="1" x14ac:dyDescent="0.2">
      <c r="P1599" s="6"/>
      <c r="S1599" s="1"/>
      <c r="U1599" s="5"/>
    </row>
    <row r="1600" spans="16:21" ht="12" customHeight="1" x14ac:dyDescent="0.2">
      <c r="P1600" s="6"/>
      <c r="S1600" s="1"/>
      <c r="U1600" s="5"/>
    </row>
    <row r="1601" spans="16:21" ht="12" customHeight="1" x14ac:dyDescent="0.2">
      <c r="P1601" s="6"/>
      <c r="S1601" s="1"/>
      <c r="U1601" s="5"/>
    </row>
    <row r="1602" spans="16:21" ht="12" customHeight="1" x14ac:dyDescent="0.2">
      <c r="P1602" s="6"/>
      <c r="S1602" s="1"/>
      <c r="U1602" s="5"/>
    </row>
    <row r="1603" spans="16:21" ht="12" customHeight="1" x14ac:dyDescent="0.2">
      <c r="P1603" s="6"/>
      <c r="S1603" s="1"/>
      <c r="U1603" s="5"/>
    </row>
    <row r="1604" spans="16:21" ht="12" customHeight="1" x14ac:dyDescent="0.2">
      <c r="P1604" s="6"/>
      <c r="S1604" s="1"/>
      <c r="U1604" s="5"/>
    </row>
    <row r="1605" spans="16:21" ht="12" customHeight="1" x14ac:dyDescent="0.2">
      <c r="P1605" s="6"/>
      <c r="S1605" s="1"/>
      <c r="U1605" s="5"/>
    </row>
    <row r="1606" spans="16:21" ht="12" customHeight="1" x14ac:dyDescent="0.2">
      <c r="P1606" s="6"/>
      <c r="S1606" s="1"/>
      <c r="U1606" s="5"/>
    </row>
    <row r="1607" spans="16:21" ht="12" customHeight="1" x14ac:dyDescent="0.2">
      <c r="P1607" s="6"/>
      <c r="S1607" s="1"/>
      <c r="U1607" s="5"/>
    </row>
    <row r="1608" spans="16:21" ht="12" customHeight="1" x14ac:dyDescent="0.2">
      <c r="P1608" s="6"/>
      <c r="S1608" s="1"/>
      <c r="U1608" s="5"/>
    </row>
    <row r="1609" spans="16:21" ht="12" customHeight="1" x14ac:dyDescent="0.2">
      <c r="P1609" s="6"/>
      <c r="S1609" s="1"/>
      <c r="U1609" s="5"/>
    </row>
    <row r="1610" spans="16:21" ht="12" customHeight="1" x14ac:dyDescent="0.2">
      <c r="P1610" s="6"/>
      <c r="S1610" s="1"/>
      <c r="U1610" s="5"/>
    </row>
    <row r="1611" spans="16:21" ht="12" customHeight="1" x14ac:dyDescent="0.2">
      <c r="P1611" s="6"/>
      <c r="S1611" s="1"/>
      <c r="U1611" s="5"/>
    </row>
    <row r="1612" spans="16:21" ht="12" customHeight="1" x14ac:dyDescent="0.2">
      <c r="P1612" s="6"/>
      <c r="S1612" s="1"/>
      <c r="U1612" s="5"/>
    </row>
    <row r="1613" spans="16:21" ht="12" customHeight="1" x14ac:dyDescent="0.2">
      <c r="P1613" s="6"/>
      <c r="S1613" s="1"/>
      <c r="U1613" s="5"/>
    </row>
    <row r="1614" spans="16:21" ht="12" customHeight="1" x14ac:dyDescent="0.2">
      <c r="P1614" s="6"/>
      <c r="S1614" s="1"/>
      <c r="U1614" s="5"/>
    </row>
    <row r="1615" spans="16:21" ht="12" customHeight="1" x14ac:dyDescent="0.2">
      <c r="P1615" s="6"/>
      <c r="S1615" s="1"/>
      <c r="U1615" s="5"/>
    </row>
    <row r="1616" spans="16:21" ht="12" customHeight="1" x14ac:dyDescent="0.2">
      <c r="P1616" s="6"/>
      <c r="S1616" s="1"/>
      <c r="U1616" s="5"/>
    </row>
    <row r="1617" spans="16:21" ht="12" customHeight="1" x14ac:dyDescent="0.2">
      <c r="P1617" s="6"/>
      <c r="S1617" s="1"/>
      <c r="U1617" s="5"/>
    </row>
    <row r="1618" spans="16:21" ht="12" customHeight="1" x14ac:dyDescent="0.2">
      <c r="P1618" s="6"/>
      <c r="S1618" s="1"/>
      <c r="U1618" s="5"/>
    </row>
    <row r="1619" spans="16:21" ht="12" customHeight="1" x14ac:dyDescent="0.2">
      <c r="P1619" s="6"/>
      <c r="S1619" s="1"/>
      <c r="U1619" s="5"/>
    </row>
    <row r="1620" spans="16:21" ht="12" customHeight="1" x14ac:dyDescent="0.2">
      <c r="P1620" s="6"/>
      <c r="S1620" s="1"/>
      <c r="U1620" s="5"/>
    </row>
    <row r="1621" spans="16:21" ht="12" customHeight="1" x14ac:dyDescent="0.2">
      <c r="P1621" s="6"/>
      <c r="S1621" s="1"/>
      <c r="U1621" s="5"/>
    </row>
    <row r="1622" spans="16:21" ht="12" customHeight="1" x14ac:dyDescent="0.2">
      <c r="P1622" s="6"/>
      <c r="S1622" s="1"/>
      <c r="U1622" s="5"/>
    </row>
    <row r="1623" spans="16:21" ht="12" customHeight="1" x14ac:dyDescent="0.2">
      <c r="P1623" s="6"/>
      <c r="S1623" s="1"/>
      <c r="U1623" s="5"/>
    </row>
    <row r="1624" spans="16:21" ht="12" customHeight="1" x14ac:dyDescent="0.2">
      <c r="P1624" s="6"/>
      <c r="S1624" s="1"/>
      <c r="U1624" s="5"/>
    </row>
    <row r="1625" spans="16:21" ht="12" customHeight="1" x14ac:dyDescent="0.2">
      <c r="P1625" s="6"/>
      <c r="S1625" s="1"/>
      <c r="U1625" s="5"/>
    </row>
    <row r="1626" spans="16:21" ht="12" customHeight="1" x14ac:dyDescent="0.2">
      <c r="P1626" s="6"/>
      <c r="S1626" s="1"/>
      <c r="U1626" s="5"/>
    </row>
    <row r="1627" spans="16:21" ht="12" customHeight="1" x14ac:dyDescent="0.2">
      <c r="P1627" s="6"/>
      <c r="S1627" s="1"/>
      <c r="U1627" s="5"/>
    </row>
    <row r="1628" spans="16:21" ht="12" customHeight="1" x14ac:dyDescent="0.2">
      <c r="P1628" s="6"/>
      <c r="S1628" s="1"/>
      <c r="U1628" s="5"/>
    </row>
    <row r="1629" spans="16:21" ht="12" customHeight="1" x14ac:dyDescent="0.2">
      <c r="P1629" s="6"/>
      <c r="S1629" s="1"/>
      <c r="U1629" s="5"/>
    </row>
    <row r="1630" spans="16:21" ht="12" customHeight="1" x14ac:dyDescent="0.2">
      <c r="P1630" s="6"/>
      <c r="S1630" s="1"/>
      <c r="U1630" s="5"/>
    </row>
    <row r="1631" spans="16:21" ht="12" customHeight="1" x14ac:dyDescent="0.2">
      <c r="P1631" s="6"/>
      <c r="S1631" s="1"/>
      <c r="U1631" s="5"/>
    </row>
    <row r="1632" spans="16:21" ht="12" customHeight="1" x14ac:dyDescent="0.2">
      <c r="P1632" s="6"/>
      <c r="S1632" s="1"/>
      <c r="U1632" s="5"/>
    </row>
    <row r="1633" spans="16:21" ht="12" customHeight="1" x14ac:dyDescent="0.2">
      <c r="P1633" s="6"/>
      <c r="S1633" s="1"/>
      <c r="U1633" s="5"/>
    </row>
    <row r="1634" spans="16:21" ht="12" customHeight="1" x14ac:dyDescent="0.2">
      <c r="P1634" s="6"/>
      <c r="S1634" s="1"/>
      <c r="U1634" s="5"/>
    </row>
    <row r="1635" spans="16:21" ht="12" customHeight="1" x14ac:dyDescent="0.2">
      <c r="P1635" s="6"/>
      <c r="S1635" s="1"/>
      <c r="U1635" s="5"/>
    </row>
    <row r="1636" spans="16:21" ht="12" customHeight="1" x14ac:dyDescent="0.2">
      <c r="P1636" s="6"/>
      <c r="S1636" s="1"/>
      <c r="U1636" s="5"/>
    </row>
    <row r="1637" spans="16:21" ht="12" customHeight="1" x14ac:dyDescent="0.2">
      <c r="P1637" s="6"/>
      <c r="S1637" s="1"/>
      <c r="U1637" s="5"/>
    </row>
    <row r="1638" spans="16:21" ht="12" customHeight="1" x14ac:dyDescent="0.2">
      <c r="P1638" s="6"/>
      <c r="S1638" s="1"/>
      <c r="U1638" s="5"/>
    </row>
    <row r="1639" spans="16:21" ht="12" customHeight="1" x14ac:dyDescent="0.2">
      <c r="P1639" s="6"/>
      <c r="S1639" s="1"/>
      <c r="U1639" s="5"/>
    </row>
    <row r="1640" spans="16:21" ht="12" customHeight="1" x14ac:dyDescent="0.2">
      <c r="P1640" s="6"/>
      <c r="S1640" s="1"/>
      <c r="U1640" s="5"/>
    </row>
    <row r="1641" spans="16:21" ht="12" customHeight="1" x14ac:dyDescent="0.2">
      <c r="P1641" s="6"/>
      <c r="S1641" s="1"/>
      <c r="U1641" s="5"/>
    </row>
    <row r="1642" spans="16:21" ht="12" customHeight="1" x14ac:dyDescent="0.2">
      <c r="P1642" s="6"/>
      <c r="S1642" s="1"/>
      <c r="U1642" s="5"/>
    </row>
    <row r="1643" spans="16:21" ht="12" customHeight="1" x14ac:dyDescent="0.2">
      <c r="P1643" s="6"/>
      <c r="S1643" s="1"/>
      <c r="U1643" s="5"/>
    </row>
    <row r="1644" spans="16:21" ht="12" customHeight="1" x14ac:dyDescent="0.2">
      <c r="P1644" s="6"/>
      <c r="S1644" s="1"/>
      <c r="U1644" s="5"/>
    </row>
    <row r="1645" spans="16:21" ht="12" customHeight="1" x14ac:dyDescent="0.2">
      <c r="P1645" s="6"/>
      <c r="S1645" s="1"/>
      <c r="U1645" s="5"/>
    </row>
    <row r="1646" spans="16:21" ht="12" customHeight="1" x14ac:dyDescent="0.2">
      <c r="P1646" s="6"/>
      <c r="S1646" s="1"/>
      <c r="U1646" s="5"/>
    </row>
    <row r="1647" spans="16:21" ht="12" customHeight="1" x14ac:dyDescent="0.2">
      <c r="P1647" s="6"/>
      <c r="S1647" s="1"/>
      <c r="U1647" s="5"/>
    </row>
    <row r="1648" spans="16:21" ht="12" customHeight="1" x14ac:dyDescent="0.2">
      <c r="P1648" s="6"/>
      <c r="S1648" s="1"/>
      <c r="U1648" s="5"/>
    </row>
    <row r="1649" spans="16:21" ht="12" customHeight="1" x14ac:dyDescent="0.2">
      <c r="P1649" s="6"/>
      <c r="S1649" s="1"/>
      <c r="U1649" s="5"/>
    </row>
    <row r="1650" spans="16:21" ht="12" customHeight="1" x14ac:dyDescent="0.2">
      <c r="P1650" s="6"/>
      <c r="S1650" s="1"/>
      <c r="U1650" s="5"/>
    </row>
    <row r="1651" spans="16:21" ht="12" customHeight="1" x14ac:dyDescent="0.2">
      <c r="P1651" s="6"/>
      <c r="S1651" s="1"/>
      <c r="U1651" s="5"/>
    </row>
    <row r="1652" spans="16:21" ht="12" customHeight="1" x14ac:dyDescent="0.2">
      <c r="P1652" s="6"/>
      <c r="S1652" s="1"/>
      <c r="U1652" s="5"/>
    </row>
    <row r="1653" spans="16:21" ht="12" customHeight="1" x14ac:dyDescent="0.2">
      <c r="P1653" s="6"/>
      <c r="S1653" s="1"/>
      <c r="U1653" s="5"/>
    </row>
    <row r="1654" spans="16:21" ht="12" customHeight="1" x14ac:dyDescent="0.2">
      <c r="P1654" s="6"/>
      <c r="S1654" s="1"/>
      <c r="U1654" s="5"/>
    </row>
    <row r="1655" spans="16:21" ht="12" customHeight="1" x14ac:dyDescent="0.2">
      <c r="P1655" s="6"/>
      <c r="S1655" s="1"/>
      <c r="U1655" s="5"/>
    </row>
    <row r="1656" spans="16:21" ht="12" customHeight="1" x14ac:dyDescent="0.2">
      <c r="P1656" s="6"/>
      <c r="S1656" s="1"/>
      <c r="U1656" s="5"/>
    </row>
    <row r="1657" spans="16:21" ht="12" customHeight="1" x14ac:dyDescent="0.2">
      <c r="P1657" s="6"/>
      <c r="S1657" s="1"/>
      <c r="U1657" s="5"/>
    </row>
    <row r="1658" spans="16:21" ht="12" customHeight="1" x14ac:dyDescent="0.2">
      <c r="P1658" s="6"/>
      <c r="S1658" s="1"/>
      <c r="U1658" s="5"/>
    </row>
    <row r="1659" spans="16:21" ht="12" customHeight="1" x14ac:dyDescent="0.2">
      <c r="P1659" s="6"/>
      <c r="S1659" s="1"/>
      <c r="U1659" s="5"/>
    </row>
    <row r="1660" spans="16:21" ht="12" customHeight="1" x14ac:dyDescent="0.2">
      <c r="P1660" s="6"/>
      <c r="S1660" s="1"/>
      <c r="U1660" s="5"/>
    </row>
    <row r="1661" spans="16:21" ht="12" customHeight="1" x14ac:dyDescent="0.2">
      <c r="P1661" s="6"/>
      <c r="S1661" s="1"/>
      <c r="U1661" s="5"/>
    </row>
    <row r="1662" spans="16:21" ht="12" customHeight="1" x14ac:dyDescent="0.2">
      <c r="P1662" s="6"/>
      <c r="S1662" s="1"/>
      <c r="U1662" s="5"/>
    </row>
    <row r="1663" spans="16:21" ht="12" customHeight="1" x14ac:dyDescent="0.2">
      <c r="P1663" s="6"/>
      <c r="S1663" s="1"/>
      <c r="U1663" s="5"/>
    </row>
    <row r="1664" spans="16:21" ht="12" customHeight="1" x14ac:dyDescent="0.2">
      <c r="P1664" s="6"/>
      <c r="S1664" s="1"/>
      <c r="U1664" s="5"/>
    </row>
    <row r="1665" spans="16:21" ht="12" customHeight="1" x14ac:dyDescent="0.2">
      <c r="P1665" s="6"/>
      <c r="S1665" s="1"/>
      <c r="U1665" s="5"/>
    </row>
    <row r="1666" spans="16:21" ht="12" customHeight="1" x14ac:dyDescent="0.2">
      <c r="P1666" s="6"/>
      <c r="S1666" s="1"/>
      <c r="U1666" s="5"/>
    </row>
    <row r="1667" spans="16:21" ht="12" customHeight="1" x14ac:dyDescent="0.2">
      <c r="P1667" s="6"/>
      <c r="S1667" s="1"/>
      <c r="U1667" s="5"/>
    </row>
    <row r="1668" spans="16:21" ht="12" customHeight="1" x14ac:dyDescent="0.2">
      <c r="P1668" s="6"/>
      <c r="S1668" s="1"/>
      <c r="U1668" s="5"/>
    </row>
    <row r="1669" spans="16:21" ht="12" customHeight="1" x14ac:dyDescent="0.2">
      <c r="P1669" s="6"/>
      <c r="S1669" s="1"/>
      <c r="U1669" s="5"/>
    </row>
    <row r="1670" spans="16:21" ht="12" customHeight="1" x14ac:dyDescent="0.2">
      <c r="P1670" s="6"/>
      <c r="S1670" s="1"/>
      <c r="U1670" s="5"/>
    </row>
    <row r="1671" spans="16:21" ht="12" customHeight="1" x14ac:dyDescent="0.2">
      <c r="P1671" s="6"/>
      <c r="S1671" s="1"/>
      <c r="U1671" s="5"/>
    </row>
    <row r="1672" spans="16:21" ht="12" customHeight="1" x14ac:dyDescent="0.2">
      <c r="P1672" s="6"/>
      <c r="S1672" s="1"/>
      <c r="U1672" s="5"/>
    </row>
    <row r="1673" spans="16:21" ht="12" customHeight="1" x14ac:dyDescent="0.2">
      <c r="P1673" s="6"/>
      <c r="S1673" s="1"/>
      <c r="U1673" s="5"/>
    </row>
    <row r="1674" spans="16:21" ht="12" customHeight="1" x14ac:dyDescent="0.2">
      <c r="P1674" s="6"/>
      <c r="S1674" s="1"/>
      <c r="U1674" s="5"/>
    </row>
    <row r="1675" spans="16:21" ht="12" customHeight="1" x14ac:dyDescent="0.2">
      <c r="P1675" s="6"/>
      <c r="S1675" s="1"/>
      <c r="U1675" s="5"/>
    </row>
    <row r="1676" spans="16:21" ht="12" customHeight="1" x14ac:dyDescent="0.2">
      <c r="P1676" s="6"/>
      <c r="S1676" s="1"/>
      <c r="U1676" s="5"/>
    </row>
    <row r="1677" spans="16:21" ht="12" customHeight="1" x14ac:dyDescent="0.2">
      <c r="P1677" s="6"/>
      <c r="S1677" s="1"/>
      <c r="U1677" s="5"/>
    </row>
    <row r="1678" spans="16:21" ht="12" customHeight="1" x14ac:dyDescent="0.2">
      <c r="P1678" s="6"/>
      <c r="S1678" s="1"/>
      <c r="U1678" s="5"/>
    </row>
    <row r="1679" spans="16:21" ht="12" customHeight="1" x14ac:dyDescent="0.2">
      <c r="P1679" s="6"/>
      <c r="S1679" s="1"/>
      <c r="U1679" s="5"/>
    </row>
    <row r="1680" spans="16:21" ht="12" customHeight="1" x14ac:dyDescent="0.2">
      <c r="P1680" s="6"/>
      <c r="S1680" s="1"/>
      <c r="U1680" s="5"/>
    </row>
    <row r="1681" spans="16:21" ht="12" customHeight="1" x14ac:dyDescent="0.2">
      <c r="P1681" s="6"/>
      <c r="S1681" s="1"/>
      <c r="U1681" s="5"/>
    </row>
    <row r="1682" spans="16:21" ht="12" customHeight="1" x14ac:dyDescent="0.2">
      <c r="P1682" s="6"/>
      <c r="S1682" s="1"/>
      <c r="U1682" s="5"/>
    </row>
    <row r="1683" spans="16:21" ht="12" customHeight="1" x14ac:dyDescent="0.2">
      <c r="P1683" s="6"/>
      <c r="S1683" s="1"/>
      <c r="U1683" s="5"/>
    </row>
    <row r="1684" spans="16:21" ht="12" customHeight="1" x14ac:dyDescent="0.2">
      <c r="P1684" s="6"/>
      <c r="S1684" s="1"/>
      <c r="U1684" s="5"/>
    </row>
    <row r="1685" spans="16:21" ht="12" customHeight="1" x14ac:dyDescent="0.2">
      <c r="P1685" s="6"/>
      <c r="S1685" s="1"/>
      <c r="U1685" s="5"/>
    </row>
    <row r="1686" spans="16:21" ht="12" customHeight="1" x14ac:dyDescent="0.2">
      <c r="P1686" s="6"/>
      <c r="S1686" s="1"/>
      <c r="U1686" s="5"/>
    </row>
    <row r="1687" spans="16:21" ht="12" customHeight="1" x14ac:dyDescent="0.2">
      <c r="P1687" s="6"/>
      <c r="S1687" s="1"/>
      <c r="U1687" s="5"/>
    </row>
    <row r="1688" spans="16:21" ht="12" customHeight="1" x14ac:dyDescent="0.2">
      <c r="P1688" s="6"/>
      <c r="S1688" s="1"/>
      <c r="U1688" s="5"/>
    </row>
    <row r="1689" spans="16:21" ht="12" customHeight="1" x14ac:dyDescent="0.2">
      <c r="P1689" s="6"/>
      <c r="S1689" s="1"/>
      <c r="U1689" s="5"/>
    </row>
    <row r="1690" spans="16:21" ht="12" customHeight="1" x14ac:dyDescent="0.2">
      <c r="P1690" s="6"/>
      <c r="S1690" s="1"/>
      <c r="U1690" s="5"/>
    </row>
    <row r="1691" spans="16:21" ht="12" customHeight="1" x14ac:dyDescent="0.2">
      <c r="P1691" s="6"/>
      <c r="S1691" s="1"/>
      <c r="U1691" s="5"/>
    </row>
    <row r="1692" spans="16:21" ht="12" customHeight="1" x14ac:dyDescent="0.2">
      <c r="P1692" s="6"/>
      <c r="S1692" s="1"/>
      <c r="U1692" s="5"/>
    </row>
    <row r="1693" spans="16:21" ht="12" customHeight="1" x14ac:dyDescent="0.2">
      <c r="P1693" s="6"/>
      <c r="S1693" s="1"/>
      <c r="U1693" s="5"/>
    </row>
    <row r="1694" spans="16:21" ht="12" customHeight="1" x14ac:dyDescent="0.2">
      <c r="P1694" s="6"/>
      <c r="S1694" s="1"/>
      <c r="U1694" s="5"/>
    </row>
    <row r="1695" spans="16:21" ht="12" customHeight="1" x14ac:dyDescent="0.2">
      <c r="P1695" s="6"/>
      <c r="S1695" s="1"/>
      <c r="U1695" s="5"/>
    </row>
    <row r="1696" spans="16:21" ht="12" customHeight="1" x14ac:dyDescent="0.2">
      <c r="P1696" s="6"/>
      <c r="S1696" s="1"/>
      <c r="U1696" s="5"/>
    </row>
    <row r="1697" spans="16:21" ht="12" customHeight="1" x14ac:dyDescent="0.2">
      <c r="P1697" s="6"/>
      <c r="S1697" s="1"/>
      <c r="U1697" s="5"/>
    </row>
    <row r="1698" spans="16:21" ht="12" customHeight="1" x14ac:dyDescent="0.2">
      <c r="P1698" s="6"/>
      <c r="S1698" s="1"/>
      <c r="U1698" s="5"/>
    </row>
    <row r="1699" spans="16:21" ht="12" customHeight="1" x14ac:dyDescent="0.2">
      <c r="P1699" s="6"/>
      <c r="S1699" s="1"/>
      <c r="U1699" s="5"/>
    </row>
    <row r="1700" spans="16:21" ht="12" customHeight="1" x14ac:dyDescent="0.2">
      <c r="P1700" s="6"/>
      <c r="S1700" s="1"/>
      <c r="U1700" s="5"/>
    </row>
    <row r="1701" spans="16:21" ht="12" customHeight="1" x14ac:dyDescent="0.2">
      <c r="P1701" s="6"/>
      <c r="S1701" s="1"/>
      <c r="U1701" s="5"/>
    </row>
    <row r="1702" spans="16:21" ht="12" customHeight="1" x14ac:dyDescent="0.2">
      <c r="P1702" s="6"/>
      <c r="S1702" s="1"/>
      <c r="U1702" s="5"/>
    </row>
    <row r="1703" spans="16:21" ht="12" customHeight="1" x14ac:dyDescent="0.2">
      <c r="P1703" s="6"/>
      <c r="S1703" s="1"/>
      <c r="U1703" s="5"/>
    </row>
    <row r="1704" spans="16:21" ht="12" customHeight="1" x14ac:dyDescent="0.2">
      <c r="P1704" s="6"/>
      <c r="S1704" s="1"/>
      <c r="U1704" s="5"/>
    </row>
    <row r="1705" spans="16:21" ht="12" customHeight="1" x14ac:dyDescent="0.2">
      <c r="P1705" s="6"/>
      <c r="S1705" s="1"/>
      <c r="U1705" s="5"/>
    </row>
    <row r="1706" spans="16:21" ht="12" customHeight="1" x14ac:dyDescent="0.2">
      <c r="P1706" s="6"/>
      <c r="S1706" s="1"/>
      <c r="U1706" s="5"/>
    </row>
    <row r="1707" spans="16:21" ht="12" customHeight="1" x14ac:dyDescent="0.2">
      <c r="P1707" s="6"/>
      <c r="S1707" s="1"/>
      <c r="U1707" s="5"/>
    </row>
    <row r="1708" spans="16:21" ht="12" customHeight="1" x14ac:dyDescent="0.2">
      <c r="P1708" s="6"/>
      <c r="S1708" s="1"/>
      <c r="U1708" s="5"/>
    </row>
    <row r="1709" spans="16:21" ht="12" customHeight="1" x14ac:dyDescent="0.2">
      <c r="P1709" s="6"/>
      <c r="S1709" s="1"/>
      <c r="U1709" s="5"/>
    </row>
    <row r="1710" spans="16:21" ht="12" customHeight="1" x14ac:dyDescent="0.2">
      <c r="P1710" s="6"/>
      <c r="S1710" s="1"/>
      <c r="U1710" s="5"/>
    </row>
    <row r="1711" spans="16:21" ht="12" customHeight="1" x14ac:dyDescent="0.2">
      <c r="P1711" s="6"/>
      <c r="S1711" s="1"/>
      <c r="U1711" s="5"/>
    </row>
    <row r="1712" spans="16:21" ht="12" customHeight="1" x14ac:dyDescent="0.2">
      <c r="P1712" s="6"/>
      <c r="S1712" s="1"/>
      <c r="U1712" s="5"/>
    </row>
    <row r="1713" spans="16:21" ht="12" customHeight="1" x14ac:dyDescent="0.2">
      <c r="P1713" s="6"/>
      <c r="S1713" s="1"/>
      <c r="U1713" s="5"/>
    </row>
    <row r="1714" spans="16:21" ht="12" customHeight="1" x14ac:dyDescent="0.2">
      <c r="P1714" s="6"/>
      <c r="S1714" s="1"/>
      <c r="U1714" s="5"/>
    </row>
    <row r="1715" spans="16:21" ht="12" customHeight="1" x14ac:dyDescent="0.2">
      <c r="P1715" s="6"/>
      <c r="S1715" s="1"/>
      <c r="U1715" s="5"/>
    </row>
    <row r="1716" spans="16:21" ht="12" customHeight="1" x14ac:dyDescent="0.2">
      <c r="P1716" s="6"/>
      <c r="S1716" s="1"/>
      <c r="U1716" s="5"/>
    </row>
    <row r="1717" spans="16:21" ht="12" customHeight="1" x14ac:dyDescent="0.2">
      <c r="P1717" s="6"/>
      <c r="S1717" s="1"/>
      <c r="U1717" s="5"/>
    </row>
    <row r="1718" spans="16:21" ht="12" customHeight="1" x14ac:dyDescent="0.2">
      <c r="P1718" s="6"/>
      <c r="S1718" s="1"/>
      <c r="U1718" s="5"/>
    </row>
    <row r="1719" spans="16:21" ht="12" customHeight="1" x14ac:dyDescent="0.2">
      <c r="P1719" s="6"/>
      <c r="S1719" s="1"/>
      <c r="U1719" s="5"/>
    </row>
    <row r="1720" spans="16:21" ht="12" customHeight="1" x14ac:dyDescent="0.2">
      <c r="P1720" s="6"/>
      <c r="S1720" s="1"/>
      <c r="U1720" s="5"/>
    </row>
    <row r="1721" spans="16:21" ht="12" customHeight="1" x14ac:dyDescent="0.2">
      <c r="P1721" s="6"/>
      <c r="S1721" s="1"/>
      <c r="U1721" s="5"/>
    </row>
    <row r="1722" spans="16:21" ht="12" customHeight="1" x14ac:dyDescent="0.2">
      <c r="P1722" s="6"/>
      <c r="S1722" s="1"/>
      <c r="U1722" s="5"/>
    </row>
    <row r="1723" spans="16:21" ht="12" customHeight="1" x14ac:dyDescent="0.2">
      <c r="P1723" s="6"/>
      <c r="S1723" s="1"/>
      <c r="U1723" s="5"/>
    </row>
    <row r="1724" spans="16:21" ht="12" customHeight="1" x14ac:dyDescent="0.2">
      <c r="P1724" s="6"/>
      <c r="S1724" s="1"/>
      <c r="U1724" s="5"/>
    </row>
    <row r="1725" spans="16:21" ht="12" customHeight="1" x14ac:dyDescent="0.2">
      <c r="P1725" s="6"/>
      <c r="S1725" s="1"/>
      <c r="U1725" s="5"/>
    </row>
    <row r="1726" spans="16:21" ht="12" customHeight="1" x14ac:dyDescent="0.2">
      <c r="P1726" s="6"/>
      <c r="S1726" s="1"/>
      <c r="U1726" s="5"/>
    </row>
    <row r="1727" spans="16:21" ht="12" customHeight="1" x14ac:dyDescent="0.2">
      <c r="P1727" s="6"/>
      <c r="S1727" s="1"/>
      <c r="U1727" s="5"/>
    </row>
    <row r="1728" spans="16:21" ht="12" customHeight="1" x14ac:dyDescent="0.2">
      <c r="P1728" s="6"/>
      <c r="S1728" s="1"/>
      <c r="U1728" s="5"/>
    </row>
    <row r="1729" spans="16:21" ht="12" customHeight="1" x14ac:dyDescent="0.2">
      <c r="P1729" s="6"/>
      <c r="S1729" s="1"/>
      <c r="U1729" s="5"/>
    </row>
    <row r="1730" spans="16:21" ht="12" customHeight="1" x14ac:dyDescent="0.2">
      <c r="P1730" s="6"/>
      <c r="S1730" s="1"/>
      <c r="U1730" s="5"/>
    </row>
    <row r="1731" spans="16:21" ht="12" customHeight="1" x14ac:dyDescent="0.2">
      <c r="P1731" s="6"/>
      <c r="S1731" s="1"/>
      <c r="U1731" s="5"/>
    </row>
    <row r="1732" spans="16:21" ht="12" customHeight="1" x14ac:dyDescent="0.2">
      <c r="P1732" s="6"/>
      <c r="S1732" s="1"/>
      <c r="U1732" s="5"/>
    </row>
    <row r="1733" spans="16:21" ht="12" customHeight="1" x14ac:dyDescent="0.2">
      <c r="P1733" s="6"/>
      <c r="S1733" s="1"/>
      <c r="U1733" s="5"/>
    </row>
    <row r="1734" spans="16:21" ht="12" customHeight="1" x14ac:dyDescent="0.2">
      <c r="P1734" s="6"/>
      <c r="S1734" s="1"/>
      <c r="U1734" s="5"/>
    </row>
    <row r="1735" spans="16:21" ht="12" customHeight="1" x14ac:dyDescent="0.2">
      <c r="P1735" s="6"/>
      <c r="S1735" s="1"/>
      <c r="U1735" s="5"/>
    </row>
    <row r="1736" spans="16:21" ht="12" customHeight="1" x14ac:dyDescent="0.2">
      <c r="P1736" s="6"/>
      <c r="S1736" s="1"/>
      <c r="U1736" s="5"/>
    </row>
    <row r="1737" spans="16:21" ht="12" customHeight="1" x14ac:dyDescent="0.2">
      <c r="P1737" s="6"/>
      <c r="S1737" s="1"/>
      <c r="U1737" s="5"/>
    </row>
    <row r="1738" spans="16:21" ht="12" customHeight="1" x14ac:dyDescent="0.2">
      <c r="P1738" s="6"/>
      <c r="S1738" s="1"/>
      <c r="U1738" s="5"/>
    </row>
    <row r="1739" spans="16:21" ht="12" customHeight="1" x14ac:dyDescent="0.2">
      <c r="P1739" s="6"/>
      <c r="S1739" s="1"/>
      <c r="U1739" s="5"/>
    </row>
    <row r="1740" spans="16:21" ht="12" customHeight="1" x14ac:dyDescent="0.2">
      <c r="P1740" s="6"/>
      <c r="S1740" s="1"/>
      <c r="U1740" s="5"/>
    </row>
    <row r="1741" spans="16:21" ht="12" customHeight="1" x14ac:dyDescent="0.2">
      <c r="P1741" s="6"/>
      <c r="S1741" s="1"/>
      <c r="U1741" s="5"/>
    </row>
    <row r="1742" spans="16:21" ht="12" customHeight="1" x14ac:dyDescent="0.2">
      <c r="P1742" s="6"/>
      <c r="S1742" s="1"/>
      <c r="U1742" s="5"/>
    </row>
    <row r="1743" spans="16:21" ht="12" customHeight="1" x14ac:dyDescent="0.2">
      <c r="P1743" s="6"/>
      <c r="S1743" s="1"/>
      <c r="U1743" s="5"/>
    </row>
    <row r="1744" spans="16:21" ht="12" customHeight="1" x14ac:dyDescent="0.2">
      <c r="P1744" s="6"/>
      <c r="S1744" s="1"/>
      <c r="U1744" s="5"/>
    </row>
    <row r="1745" spans="16:21" ht="12" customHeight="1" x14ac:dyDescent="0.2">
      <c r="P1745" s="6"/>
      <c r="S1745" s="1"/>
      <c r="U1745" s="5"/>
    </row>
    <row r="1746" spans="16:21" ht="12" customHeight="1" x14ac:dyDescent="0.2">
      <c r="P1746" s="6"/>
      <c r="S1746" s="1"/>
      <c r="U1746" s="5"/>
    </row>
    <row r="1747" spans="16:21" ht="12" customHeight="1" x14ac:dyDescent="0.2">
      <c r="P1747" s="6"/>
      <c r="S1747" s="1"/>
      <c r="U1747" s="5"/>
    </row>
    <row r="1748" spans="16:21" ht="12" customHeight="1" x14ac:dyDescent="0.2">
      <c r="P1748" s="6"/>
      <c r="S1748" s="1"/>
      <c r="U1748" s="5"/>
    </row>
    <row r="1749" spans="16:21" ht="12" customHeight="1" x14ac:dyDescent="0.2">
      <c r="P1749" s="6"/>
      <c r="S1749" s="1"/>
      <c r="U1749" s="5"/>
    </row>
    <row r="1750" spans="16:21" ht="12" customHeight="1" x14ac:dyDescent="0.2">
      <c r="P1750" s="6"/>
      <c r="S1750" s="1"/>
      <c r="U1750" s="5"/>
    </row>
    <row r="1751" spans="16:21" ht="12" customHeight="1" x14ac:dyDescent="0.2">
      <c r="P1751" s="6"/>
      <c r="S1751" s="1"/>
      <c r="U1751" s="5"/>
    </row>
    <row r="1752" spans="16:21" ht="12" customHeight="1" x14ac:dyDescent="0.2">
      <c r="P1752" s="6"/>
      <c r="S1752" s="1"/>
      <c r="U1752" s="5"/>
    </row>
    <row r="1753" spans="16:21" ht="12" customHeight="1" x14ac:dyDescent="0.2">
      <c r="P1753" s="6"/>
      <c r="S1753" s="1"/>
      <c r="U1753" s="5"/>
    </row>
    <row r="1754" spans="16:21" ht="12" customHeight="1" x14ac:dyDescent="0.2">
      <c r="P1754" s="6"/>
      <c r="S1754" s="1"/>
      <c r="U1754" s="5"/>
    </row>
    <row r="1755" spans="16:21" ht="12" customHeight="1" x14ac:dyDescent="0.2">
      <c r="P1755" s="6"/>
      <c r="S1755" s="1"/>
      <c r="U1755" s="5"/>
    </row>
    <row r="1756" spans="16:21" ht="12" customHeight="1" x14ac:dyDescent="0.2">
      <c r="P1756" s="6"/>
      <c r="S1756" s="1"/>
      <c r="U1756" s="5"/>
    </row>
    <row r="1757" spans="16:21" ht="12" customHeight="1" x14ac:dyDescent="0.2">
      <c r="P1757" s="6"/>
      <c r="S1757" s="1"/>
      <c r="U1757" s="5"/>
    </row>
    <row r="1758" spans="16:21" ht="12" customHeight="1" x14ac:dyDescent="0.2">
      <c r="P1758" s="6"/>
      <c r="S1758" s="1"/>
      <c r="U1758" s="5"/>
    </row>
    <row r="1759" spans="16:21" ht="12" customHeight="1" x14ac:dyDescent="0.2">
      <c r="P1759" s="6"/>
      <c r="S1759" s="1"/>
      <c r="U1759" s="5"/>
    </row>
    <row r="1760" spans="16:21" ht="12" customHeight="1" x14ac:dyDescent="0.2">
      <c r="P1760" s="6"/>
      <c r="S1760" s="1"/>
      <c r="U1760" s="5"/>
    </row>
    <row r="1761" spans="16:21" ht="12" customHeight="1" x14ac:dyDescent="0.2">
      <c r="P1761" s="6"/>
      <c r="S1761" s="1"/>
      <c r="U1761" s="5"/>
    </row>
    <row r="1762" spans="16:21" ht="12" customHeight="1" x14ac:dyDescent="0.2">
      <c r="P1762" s="6"/>
      <c r="S1762" s="1"/>
      <c r="U1762" s="5"/>
    </row>
    <row r="1763" spans="16:21" ht="12" customHeight="1" x14ac:dyDescent="0.2">
      <c r="P1763" s="6"/>
      <c r="S1763" s="1"/>
      <c r="U1763" s="5"/>
    </row>
    <row r="1764" spans="16:21" ht="12" customHeight="1" x14ac:dyDescent="0.2">
      <c r="P1764" s="6"/>
      <c r="S1764" s="1"/>
      <c r="U1764" s="5"/>
    </row>
    <row r="1765" spans="16:21" ht="12" customHeight="1" x14ac:dyDescent="0.2">
      <c r="P1765" s="6"/>
      <c r="S1765" s="1"/>
      <c r="U1765" s="5"/>
    </row>
    <row r="1766" spans="16:21" ht="12" customHeight="1" x14ac:dyDescent="0.2">
      <c r="P1766" s="6"/>
      <c r="S1766" s="1"/>
      <c r="U1766" s="5"/>
    </row>
    <row r="1767" spans="16:21" ht="12" customHeight="1" x14ac:dyDescent="0.2">
      <c r="P1767" s="6"/>
      <c r="S1767" s="1"/>
      <c r="U1767" s="5"/>
    </row>
    <row r="1768" spans="16:21" ht="12" customHeight="1" x14ac:dyDescent="0.2">
      <c r="P1768" s="6"/>
      <c r="S1768" s="1"/>
      <c r="U1768" s="5"/>
    </row>
    <row r="1769" spans="16:21" ht="12" customHeight="1" x14ac:dyDescent="0.2">
      <c r="P1769" s="6"/>
      <c r="S1769" s="1"/>
      <c r="U1769" s="5"/>
    </row>
    <row r="1770" spans="16:21" ht="12" customHeight="1" x14ac:dyDescent="0.2">
      <c r="P1770" s="6"/>
      <c r="S1770" s="1"/>
      <c r="U1770" s="5"/>
    </row>
    <row r="1771" spans="16:21" ht="12" customHeight="1" x14ac:dyDescent="0.2">
      <c r="P1771" s="6"/>
      <c r="S1771" s="1"/>
      <c r="U1771" s="5"/>
    </row>
    <row r="1772" spans="16:21" ht="12" customHeight="1" x14ac:dyDescent="0.2">
      <c r="P1772" s="6"/>
      <c r="S1772" s="1"/>
      <c r="U1772" s="5"/>
    </row>
    <row r="1773" spans="16:21" ht="12" customHeight="1" x14ac:dyDescent="0.2">
      <c r="P1773" s="6"/>
      <c r="S1773" s="1"/>
      <c r="U1773" s="5"/>
    </row>
    <row r="1774" spans="16:21" ht="12" customHeight="1" x14ac:dyDescent="0.2">
      <c r="P1774" s="6"/>
      <c r="S1774" s="1"/>
      <c r="U1774" s="5"/>
    </row>
    <row r="1775" spans="16:21" ht="12" customHeight="1" x14ac:dyDescent="0.2">
      <c r="P1775" s="6"/>
      <c r="S1775" s="1"/>
      <c r="U1775" s="5"/>
    </row>
    <row r="1776" spans="16:21" ht="12" customHeight="1" x14ac:dyDescent="0.2">
      <c r="P1776" s="6"/>
      <c r="S1776" s="1"/>
      <c r="U1776" s="5"/>
    </row>
    <row r="1777" spans="16:21" ht="12" customHeight="1" x14ac:dyDescent="0.2">
      <c r="P1777" s="6"/>
      <c r="S1777" s="1"/>
      <c r="U1777" s="5"/>
    </row>
    <row r="1778" spans="16:21" ht="12" customHeight="1" x14ac:dyDescent="0.2">
      <c r="P1778" s="6"/>
      <c r="S1778" s="1"/>
      <c r="U1778" s="5"/>
    </row>
    <row r="1779" spans="16:21" ht="12" customHeight="1" x14ac:dyDescent="0.2">
      <c r="P1779" s="6"/>
      <c r="S1779" s="1"/>
      <c r="U1779" s="5"/>
    </row>
    <row r="1780" spans="16:21" ht="12" customHeight="1" x14ac:dyDescent="0.2">
      <c r="P1780" s="6"/>
      <c r="S1780" s="1"/>
      <c r="U1780" s="5"/>
    </row>
    <row r="1781" spans="16:21" ht="12" customHeight="1" x14ac:dyDescent="0.2">
      <c r="P1781" s="6"/>
      <c r="S1781" s="1"/>
      <c r="U1781" s="5"/>
    </row>
    <row r="1782" spans="16:21" ht="12" customHeight="1" x14ac:dyDescent="0.2">
      <c r="P1782" s="6"/>
      <c r="S1782" s="1"/>
      <c r="U1782" s="5"/>
    </row>
    <row r="1783" spans="16:21" ht="12" customHeight="1" x14ac:dyDescent="0.2">
      <c r="P1783" s="6"/>
      <c r="S1783" s="1"/>
      <c r="U1783" s="5"/>
    </row>
    <row r="1784" spans="16:21" ht="12" customHeight="1" x14ac:dyDescent="0.2">
      <c r="P1784" s="6"/>
      <c r="S1784" s="1"/>
      <c r="U1784" s="5"/>
    </row>
    <row r="1785" spans="16:21" ht="12" customHeight="1" x14ac:dyDescent="0.2">
      <c r="P1785" s="6"/>
      <c r="S1785" s="1"/>
      <c r="U1785" s="5"/>
    </row>
    <row r="1786" spans="16:21" ht="12" customHeight="1" x14ac:dyDescent="0.2">
      <c r="P1786" s="6"/>
      <c r="S1786" s="1"/>
      <c r="U1786" s="5"/>
    </row>
    <row r="1787" spans="16:21" ht="12" customHeight="1" x14ac:dyDescent="0.2">
      <c r="P1787" s="6"/>
      <c r="S1787" s="1"/>
      <c r="U1787" s="5"/>
    </row>
    <row r="1788" spans="16:21" ht="12" customHeight="1" x14ac:dyDescent="0.2">
      <c r="P1788" s="6"/>
      <c r="S1788" s="1"/>
      <c r="U1788" s="5"/>
    </row>
    <row r="1789" spans="16:21" ht="12" customHeight="1" x14ac:dyDescent="0.2">
      <c r="P1789" s="6"/>
      <c r="S1789" s="1"/>
      <c r="U1789" s="5"/>
    </row>
    <row r="1790" spans="16:21" ht="12" customHeight="1" x14ac:dyDescent="0.2">
      <c r="P1790" s="6"/>
      <c r="S1790" s="1"/>
      <c r="U1790" s="5"/>
    </row>
    <row r="1791" spans="16:21" ht="12" customHeight="1" x14ac:dyDescent="0.2">
      <c r="P1791" s="6"/>
      <c r="S1791" s="1"/>
      <c r="U1791" s="5"/>
    </row>
    <row r="1792" spans="16:21" ht="12" customHeight="1" x14ac:dyDescent="0.2">
      <c r="P1792" s="6"/>
      <c r="S1792" s="1"/>
      <c r="U1792" s="5"/>
    </row>
    <row r="1793" spans="16:21" ht="12" customHeight="1" x14ac:dyDescent="0.2">
      <c r="P1793" s="6"/>
      <c r="S1793" s="1"/>
      <c r="U1793" s="5"/>
    </row>
    <row r="1794" spans="16:21" ht="12" customHeight="1" x14ac:dyDescent="0.2">
      <c r="P1794" s="6"/>
      <c r="S1794" s="1"/>
      <c r="U1794" s="5"/>
    </row>
    <row r="1795" spans="16:21" ht="12" customHeight="1" x14ac:dyDescent="0.2">
      <c r="P1795" s="6"/>
      <c r="S1795" s="1"/>
      <c r="U1795" s="5"/>
    </row>
    <row r="1796" spans="16:21" ht="12" customHeight="1" x14ac:dyDescent="0.2">
      <c r="P1796" s="6"/>
      <c r="S1796" s="1"/>
      <c r="U1796" s="5"/>
    </row>
    <row r="1797" spans="16:21" ht="12" customHeight="1" x14ac:dyDescent="0.2">
      <c r="P1797" s="6"/>
      <c r="S1797" s="1"/>
      <c r="U1797" s="5"/>
    </row>
    <row r="1798" spans="16:21" ht="12" customHeight="1" x14ac:dyDescent="0.2">
      <c r="P1798" s="6"/>
      <c r="S1798" s="1"/>
      <c r="U1798" s="5"/>
    </row>
    <row r="1799" spans="16:21" ht="12" customHeight="1" x14ac:dyDescent="0.2">
      <c r="P1799" s="6"/>
      <c r="S1799" s="1"/>
      <c r="U1799" s="5"/>
    </row>
    <row r="1800" spans="16:21" ht="12" customHeight="1" x14ac:dyDescent="0.2">
      <c r="P1800" s="6"/>
      <c r="S1800" s="1"/>
      <c r="U1800" s="5"/>
    </row>
    <row r="1801" spans="16:21" ht="12" customHeight="1" x14ac:dyDescent="0.2">
      <c r="P1801" s="6"/>
      <c r="S1801" s="1"/>
      <c r="U1801" s="5"/>
    </row>
    <row r="1802" spans="16:21" ht="12" customHeight="1" x14ac:dyDescent="0.2">
      <c r="P1802" s="6"/>
      <c r="S1802" s="1"/>
      <c r="U1802" s="5"/>
    </row>
    <row r="1803" spans="16:21" ht="12" customHeight="1" x14ac:dyDescent="0.2">
      <c r="P1803" s="6"/>
      <c r="S1803" s="1"/>
      <c r="U1803" s="5"/>
    </row>
    <row r="1804" spans="16:21" ht="12" customHeight="1" x14ac:dyDescent="0.2">
      <c r="P1804" s="6"/>
      <c r="S1804" s="1"/>
      <c r="U1804" s="5"/>
    </row>
    <row r="1805" spans="16:21" ht="12" customHeight="1" x14ac:dyDescent="0.2">
      <c r="P1805" s="6"/>
      <c r="S1805" s="1"/>
      <c r="U1805" s="5"/>
    </row>
    <row r="1806" spans="16:21" ht="12" customHeight="1" x14ac:dyDescent="0.2">
      <c r="P1806" s="6"/>
      <c r="S1806" s="1"/>
      <c r="U1806" s="5"/>
    </row>
    <row r="1807" spans="16:21" ht="12" customHeight="1" x14ac:dyDescent="0.2">
      <c r="P1807" s="6"/>
      <c r="S1807" s="1"/>
      <c r="U1807" s="5"/>
    </row>
    <row r="1808" spans="16:21" ht="12" customHeight="1" x14ac:dyDescent="0.2">
      <c r="P1808" s="6"/>
      <c r="S1808" s="1"/>
      <c r="U1808" s="5"/>
    </row>
    <row r="1809" spans="16:21" ht="12" customHeight="1" x14ac:dyDescent="0.2">
      <c r="P1809" s="6"/>
      <c r="S1809" s="1"/>
      <c r="U1809" s="5"/>
    </row>
    <row r="1810" spans="16:21" ht="12" customHeight="1" x14ac:dyDescent="0.2">
      <c r="P1810" s="6"/>
      <c r="S1810" s="1"/>
      <c r="U1810" s="5"/>
    </row>
    <row r="1811" spans="16:21" ht="12" customHeight="1" x14ac:dyDescent="0.2">
      <c r="P1811" s="6"/>
      <c r="S1811" s="1"/>
      <c r="U1811" s="5"/>
    </row>
    <row r="1812" spans="16:21" ht="12" customHeight="1" x14ac:dyDescent="0.2">
      <c r="P1812" s="6"/>
      <c r="S1812" s="1"/>
      <c r="U1812" s="5"/>
    </row>
    <row r="1813" spans="16:21" ht="12" customHeight="1" x14ac:dyDescent="0.2">
      <c r="P1813" s="6"/>
      <c r="S1813" s="1"/>
      <c r="U1813" s="5"/>
    </row>
    <row r="1814" spans="16:21" ht="12" customHeight="1" x14ac:dyDescent="0.2">
      <c r="P1814" s="6"/>
      <c r="S1814" s="1"/>
      <c r="U1814" s="5"/>
    </row>
    <row r="1815" spans="16:21" ht="12" customHeight="1" x14ac:dyDescent="0.2">
      <c r="P1815" s="6"/>
      <c r="S1815" s="1"/>
      <c r="U1815" s="5"/>
    </row>
    <row r="1816" spans="16:21" ht="12" customHeight="1" x14ac:dyDescent="0.2">
      <c r="P1816" s="6"/>
      <c r="S1816" s="1"/>
      <c r="U1816" s="5"/>
    </row>
    <row r="1817" spans="16:21" ht="12" customHeight="1" x14ac:dyDescent="0.2">
      <c r="P1817" s="6"/>
      <c r="S1817" s="1"/>
      <c r="U1817" s="5"/>
    </row>
    <row r="1818" spans="16:21" ht="12" customHeight="1" x14ac:dyDescent="0.2">
      <c r="P1818" s="6"/>
      <c r="S1818" s="1"/>
      <c r="U1818" s="5"/>
    </row>
    <row r="1819" spans="16:21" ht="12" customHeight="1" x14ac:dyDescent="0.2">
      <c r="P1819" s="6"/>
      <c r="S1819" s="1"/>
      <c r="U1819" s="5"/>
    </row>
    <row r="1820" spans="16:21" ht="12" customHeight="1" x14ac:dyDescent="0.2">
      <c r="P1820" s="6"/>
      <c r="S1820" s="1"/>
      <c r="U1820" s="5"/>
    </row>
    <row r="1821" spans="16:21" ht="12" customHeight="1" x14ac:dyDescent="0.2">
      <c r="P1821" s="6"/>
      <c r="S1821" s="1"/>
      <c r="U1821" s="5"/>
    </row>
    <row r="1822" spans="16:21" ht="12" customHeight="1" x14ac:dyDescent="0.2">
      <c r="P1822" s="6"/>
      <c r="S1822" s="1"/>
      <c r="U1822" s="5"/>
    </row>
    <row r="1823" spans="16:21" ht="12" customHeight="1" x14ac:dyDescent="0.2">
      <c r="P1823" s="6"/>
      <c r="S1823" s="1"/>
      <c r="U1823" s="5"/>
    </row>
    <row r="1824" spans="16:21" ht="12" customHeight="1" x14ac:dyDescent="0.2">
      <c r="P1824" s="6"/>
      <c r="S1824" s="1"/>
      <c r="U1824" s="5"/>
    </row>
    <row r="1825" spans="16:21" ht="12" customHeight="1" x14ac:dyDescent="0.2">
      <c r="P1825" s="6"/>
      <c r="S1825" s="1"/>
      <c r="U1825" s="5"/>
    </row>
    <row r="1826" spans="16:21" ht="12" customHeight="1" x14ac:dyDescent="0.2">
      <c r="P1826" s="6"/>
      <c r="S1826" s="1"/>
      <c r="U1826" s="5"/>
    </row>
    <row r="1827" spans="16:21" ht="12" customHeight="1" x14ac:dyDescent="0.2">
      <c r="P1827" s="6"/>
      <c r="S1827" s="1"/>
      <c r="U1827" s="5"/>
    </row>
    <row r="1828" spans="16:21" ht="12" customHeight="1" x14ac:dyDescent="0.2">
      <c r="P1828" s="6"/>
      <c r="S1828" s="1"/>
      <c r="U1828" s="5"/>
    </row>
    <row r="1829" spans="16:21" ht="12" customHeight="1" x14ac:dyDescent="0.2">
      <c r="P1829" s="6"/>
      <c r="S1829" s="1"/>
      <c r="U1829" s="5"/>
    </row>
    <row r="1830" spans="16:21" ht="12" customHeight="1" x14ac:dyDescent="0.2">
      <c r="P1830" s="6"/>
      <c r="S1830" s="1"/>
      <c r="U1830" s="5"/>
    </row>
    <row r="1831" spans="16:21" ht="12" customHeight="1" x14ac:dyDescent="0.2">
      <c r="P1831" s="6"/>
      <c r="S1831" s="1"/>
      <c r="U1831" s="5"/>
    </row>
    <row r="1832" spans="16:21" ht="12" customHeight="1" x14ac:dyDescent="0.2">
      <c r="P1832" s="6"/>
      <c r="S1832" s="1"/>
      <c r="U1832" s="5"/>
    </row>
    <row r="1833" spans="16:21" ht="12" customHeight="1" x14ac:dyDescent="0.2">
      <c r="P1833" s="6"/>
      <c r="S1833" s="1"/>
      <c r="U1833" s="5"/>
    </row>
    <row r="1834" spans="16:21" ht="12" customHeight="1" x14ac:dyDescent="0.2">
      <c r="P1834" s="6"/>
      <c r="S1834" s="1"/>
      <c r="U1834" s="5"/>
    </row>
    <row r="1835" spans="16:21" ht="12" customHeight="1" x14ac:dyDescent="0.2">
      <c r="P1835" s="6"/>
      <c r="S1835" s="1"/>
      <c r="U1835" s="5"/>
    </row>
    <row r="1836" spans="16:21" ht="12" customHeight="1" x14ac:dyDescent="0.2">
      <c r="P1836" s="6"/>
      <c r="S1836" s="1"/>
      <c r="U1836" s="5"/>
    </row>
    <row r="1837" spans="16:21" ht="12" customHeight="1" x14ac:dyDescent="0.2">
      <c r="P1837" s="6"/>
      <c r="S1837" s="1"/>
      <c r="U1837" s="5"/>
    </row>
    <row r="1838" spans="16:21" ht="12" customHeight="1" x14ac:dyDescent="0.2">
      <c r="P1838" s="6"/>
      <c r="S1838" s="1"/>
      <c r="U1838" s="5"/>
    </row>
    <row r="1839" spans="16:21" ht="12" customHeight="1" x14ac:dyDescent="0.2">
      <c r="P1839" s="6"/>
      <c r="S1839" s="1"/>
      <c r="U1839" s="5"/>
    </row>
    <row r="1840" spans="16:21" ht="12" customHeight="1" x14ac:dyDescent="0.2">
      <c r="P1840" s="6"/>
      <c r="S1840" s="1"/>
      <c r="U1840" s="5"/>
    </row>
    <row r="1841" spans="16:21" ht="12" customHeight="1" x14ac:dyDescent="0.2">
      <c r="P1841" s="6"/>
      <c r="S1841" s="1"/>
      <c r="U1841" s="5"/>
    </row>
    <row r="1842" spans="16:21" ht="12" customHeight="1" x14ac:dyDescent="0.2">
      <c r="P1842" s="6"/>
      <c r="S1842" s="1"/>
      <c r="U1842" s="5"/>
    </row>
    <row r="1843" spans="16:21" ht="12" customHeight="1" x14ac:dyDescent="0.2">
      <c r="P1843" s="6"/>
      <c r="S1843" s="1"/>
      <c r="U1843" s="5"/>
    </row>
    <row r="1844" spans="16:21" ht="12" customHeight="1" x14ac:dyDescent="0.2">
      <c r="P1844" s="6"/>
      <c r="S1844" s="1"/>
      <c r="U1844" s="5"/>
    </row>
    <row r="1845" spans="16:21" ht="12" customHeight="1" x14ac:dyDescent="0.2">
      <c r="P1845" s="6"/>
      <c r="S1845" s="1"/>
      <c r="U1845" s="5"/>
    </row>
    <row r="1846" spans="16:21" ht="12" customHeight="1" x14ac:dyDescent="0.2">
      <c r="P1846" s="6"/>
      <c r="S1846" s="1"/>
      <c r="U1846" s="5"/>
    </row>
    <row r="1847" spans="16:21" ht="12" customHeight="1" x14ac:dyDescent="0.2">
      <c r="P1847" s="6"/>
      <c r="S1847" s="1"/>
      <c r="U1847" s="5"/>
    </row>
    <row r="1848" spans="16:21" ht="12" customHeight="1" x14ac:dyDescent="0.2">
      <c r="P1848" s="6"/>
      <c r="S1848" s="1"/>
      <c r="U1848" s="5"/>
    </row>
    <row r="1849" spans="16:21" ht="12" customHeight="1" x14ac:dyDescent="0.2">
      <c r="P1849" s="6"/>
      <c r="S1849" s="1"/>
      <c r="U1849" s="5"/>
    </row>
    <row r="1850" spans="16:21" ht="12" customHeight="1" x14ac:dyDescent="0.2">
      <c r="P1850" s="6"/>
      <c r="S1850" s="1"/>
      <c r="U1850" s="5"/>
    </row>
    <row r="1851" spans="16:21" ht="12" customHeight="1" x14ac:dyDescent="0.2">
      <c r="P1851" s="6"/>
      <c r="S1851" s="1"/>
      <c r="U1851" s="5"/>
    </row>
    <row r="1852" spans="16:21" ht="12" customHeight="1" x14ac:dyDescent="0.2">
      <c r="P1852" s="6"/>
      <c r="S1852" s="1"/>
      <c r="U1852" s="5"/>
    </row>
    <row r="1853" spans="16:21" ht="12" customHeight="1" x14ac:dyDescent="0.2">
      <c r="P1853" s="6"/>
      <c r="S1853" s="1"/>
      <c r="U1853" s="5"/>
    </row>
    <row r="1854" spans="16:21" ht="12" customHeight="1" x14ac:dyDescent="0.2">
      <c r="P1854" s="6"/>
      <c r="S1854" s="1"/>
      <c r="U1854" s="5"/>
    </row>
    <row r="1855" spans="16:21" ht="12" customHeight="1" x14ac:dyDescent="0.2">
      <c r="P1855" s="6"/>
      <c r="S1855" s="1"/>
      <c r="U1855" s="5"/>
    </row>
    <row r="1856" spans="16:21" ht="12" customHeight="1" x14ac:dyDescent="0.2">
      <c r="P1856" s="6"/>
      <c r="S1856" s="1"/>
      <c r="U1856" s="5"/>
    </row>
    <row r="1857" spans="16:21" ht="12" customHeight="1" x14ac:dyDescent="0.2">
      <c r="P1857" s="6"/>
      <c r="S1857" s="1"/>
      <c r="U1857" s="5"/>
    </row>
    <row r="1858" spans="16:21" ht="12" customHeight="1" x14ac:dyDescent="0.2">
      <c r="P1858" s="6"/>
      <c r="S1858" s="1"/>
      <c r="U1858" s="5"/>
    </row>
    <row r="1859" spans="16:21" ht="12" customHeight="1" x14ac:dyDescent="0.2">
      <c r="P1859" s="6"/>
      <c r="S1859" s="1"/>
      <c r="U1859" s="5"/>
    </row>
    <row r="1860" spans="16:21" ht="12" customHeight="1" x14ac:dyDescent="0.2">
      <c r="P1860" s="6"/>
      <c r="S1860" s="1"/>
      <c r="U1860" s="5"/>
    </row>
    <row r="1861" spans="16:21" ht="12" customHeight="1" x14ac:dyDescent="0.2">
      <c r="P1861" s="6"/>
      <c r="S1861" s="1"/>
      <c r="U1861" s="5"/>
    </row>
    <row r="1862" spans="16:21" ht="12" customHeight="1" x14ac:dyDescent="0.2">
      <c r="P1862" s="6"/>
      <c r="S1862" s="1"/>
      <c r="U1862" s="5"/>
    </row>
    <row r="1863" spans="16:21" ht="12" customHeight="1" x14ac:dyDescent="0.2">
      <c r="P1863" s="6"/>
      <c r="S1863" s="1"/>
      <c r="U1863" s="5"/>
    </row>
    <row r="1864" spans="16:21" ht="12" customHeight="1" x14ac:dyDescent="0.2">
      <c r="P1864" s="6"/>
      <c r="S1864" s="1"/>
      <c r="U1864" s="5"/>
    </row>
    <row r="1865" spans="16:21" ht="12" customHeight="1" x14ac:dyDescent="0.2">
      <c r="P1865" s="6"/>
      <c r="S1865" s="1"/>
      <c r="U1865" s="5"/>
    </row>
    <row r="1866" spans="16:21" ht="12" customHeight="1" x14ac:dyDescent="0.2">
      <c r="P1866" s="6"/>
      <c r="S1866" s="1"/>
      <c r="U1866" s="5"/>
    </row>
    <row r="1867" spans="16:21" ht="12" customHeight="1" x14ac:dyDescent="0.2">
      <c r="P1867" s="6"/>
      <c r="S1867" s="1"/>
      <c r="U1867" s="5"/>
    </row>
    <row r="1868" spans="16:21" ht="12" customHeight="1" x14ac:dyDescent="0.2">
      <c r="P1868" s="6"/>
      <c r="S1868" s="1"/>
      <c r="U1868" s="5"/>
    </row>
    <row r="1869" spans="16:21" ht="12" customHeight="1" x14ac:dyDescent="0.2">
      <c r="P1869" s="6"/>
      <c r="S1869" s="1"/>
      <c r="U1869" s="5"/>
    </row>
    <row r="1870" spans="16:21" ht="12" customHeight="1" x14ac:dyDescent="0.2">
      <c r="P1870" s="6"/>
      <c r="S1870" s="1"/>
      <c r="U1870" s="5"/>
    </row>
    <row r="1871" spans="16:21" ht="12" customHeight="1" x14ac:dyDescent="0.2">
      <c r="P1871" s="6"/>
      <c r="S1871" s="1"/>
      <c r="U1871" s="5"/>
    </row>
    <row r="1872" spans="16:21" ht="12" customHeight="1" x14ac:dyDescent="0.2">
      <c r="P1872" s="6"/>
      <c r="S1872" s="1"/>
      <c r="U1872" s="5"/>
    </row>
    <row r="1873" spans="16:21" ht="12" customHeight="1" x14ac:dyDescent="0.2">
      <c r="P1873" s="6"/>
      <c r="S1873" s="1"/>
      <c r="U1873" s="5"/>
    </row>
    <row r="1874" spans="16:21" ht="12" customHeight="1" x14ac:dyDescent="0.2">
      <c r="P1874" s="6"/>
      <c r="S1874" s="1"/>
      <c r="U1874" s="5"/>
    </row>
    <row r="1875" spans="16:21" ht="12" customHeight="1" x14ac:dyDescent="0.2">
      <c r="P1875" s="6"/>
      <c r="S1875" s="1"/>
      <c r="U1875" s="5"/>
    </row>
    <row r="1876" spans="16:21" ht="12" customHeight="1" x14ac:dyDescent="0.2">
      <c r="P1876" s="6"/>
      <c r="S1876" s="1"/>
      <c r="U1876" s="5"/>
    </row>
    <row r="1877" spans="16:21" ht="12" customHeight="1" x14ac:dyDescent="0.2">
      <c r="P1877" s="6"/>
      <c r="S1877" s="1"/>
      <c r="U1877" s="5"/>
    </row>
    <row r="1878" spans="16:21" ht="12" customHeight="1" x14ac:dyDescent="0.2">
      <c r="P1878" s="6"/>
      <c r="S1878" s="1"/>
      <c r="U1878" s="5"/>
    </row>
    <row r="1879" spans="16:21" ht="12" customHeight="1" x14ac:dyDescent="0.2">
      <c r="P1879" s="6"/>
      <c r="S1879" s="1"/>
      <c r="U1879" s="5"/>
    </row>
    <row r="1880" spans="16:21" ht="12" customHeight="1" x14ac:dyDescent="0.2">
      <c r="P1880" s="6"/>
      <c r="S1880" s="1"/>
      <c r="U1880" s="5"/>
    </row>
    <row r="1881" spans="16:21" ht="12" customHeight="1" x14ac:dyDescent="0.2">
      <c r="P1881" s="6"/>
      <c r="S1881" s="1"/>
      <c r="U1881" s="5"/>
    </row>
    <row r="1882" spans="16:21" ht="12" customHeight="1" x14ac:dyDescent="0.2">
      <c r="P1882" s="6"/>
      <c r="S1882" s="1"/>
      <c r="U1882" s="5"/>
    </row>
    <row r="1883" spans="16:21" ht="12" customHeight="1" x14ac:dyDescent="0.2">
      <c r="P1883" s="6"/>
      <c r="S1883" s="1"/>
      <c r="U1883" s="5"/>
    </row>
    <row r="1884" spans="16:21" ht="12" customHeight="1" x14ac:dyDescent="0.2">
      <c r="P1884" s="6"/>
      <c r="S1884" s="1"/>
      <c r="U1884" s="5"/>
    </row>
    <row r="1885" spans="16:21" ht="12" customHeight="1" x14ac:dyDescent="0.2">
      <c r="P1885" s="6"/>
      <c r="S1885" s="1"/>
      <c r="U1885" s="5"/>
    </row>
    <row r="1886" spans="16:21" ht="12" customHeight="1" x14ac:dyDescent="0.2">
      <c r="P1886" s="6"/>
      <c r="S1886" s="1"/>
      <c r="U1886" s="5"/>
    </row>
    <row r="1887" spans="16:21" ht="12" customHeight="1" x14ac:dyDescent="0.2">
      <c r="P1887" s="6"/>
      <c r="S1887" s="1"/>
      <c r="U1887" s="5"/>
    </row>
    <row r="1888" spans="16:21" ht="12" customHeight="1" x14ac:dyDescent="0.2">
      <c r="P1888" s="6"/>
      <c r="S1888" s="1"/>
      <c r="U1888" s="5"/>
    </row>
    <row r="1889" spans="16:21" ht="12" customHeight="1" x14ac:dyDescent="0.2">
      <c r="P1889" s="6"/>
      <c r="S1889" s="1"/>
      <c r="U1889" s="5"/>
    </row>
    <row r="1890" spans="16:21" ht="12" customHeight="1" x14ac:dyDescent="0.2">
      <c r="P1890" s="6"/>
      <c r="S1890" s="1"/>
      <c r="U1890" s="5"/>
    </row>
    <row r="1891" spans="16:21" ht="12" customHeight="1" x14ac:dyDescent="0.2">
      <c r="P1891" s="6"/>
      <c r="S1891" s="1"/>
      <c r="U1891" s="5"/>
    </row>
    <row r="1892" spans="16:21" ht="12" customHeight="1" x14ac:dyDescent="0.2">
      <c r="P1892" s="6"/>
      <c r="S1892" s="1"/>
      <c r="U1892" s="5"/>
    </row>
    <row r="1893" spans="16:21" ht="12" customHeight="1" x14ac:dyDescent="0.2">
      <c r="P1893" s="6"/>
      <c r="S1893" s="1"/>
      <c r="U1893" s="5"/>
    </row>
    <row r="1894" spans="16:21" ht="12" customHeight="1" x14ac:dyDescent="0.2">
      <c r="P1894" s="6"/>
      <c r="S1894" s="1"/>
      <c r="U1894" s="5"/>
    </row>
    <row r="1895" spans="16:21" ht="12" customHeight="1" x14ac:dyDescent="0.2">
      <c r="P1895" s="6"/>
      <c r="S1895" s="1"/>
      <c r="U1895" s="5"/>
    </row>
    <row r="1896" spans="16:21" ht="12" customHeight="1" x14ac:dyDescent="0.2">
      <c r="P1896" s="6"/>
      <c r="S1896" s="1"/>
      <c r="U1896" s="5"/>
    </row>
    <row r="1897" spans="16:21" ht="12" customHeight="1" x14ac:dyDescent="0.2">
      <c r="P1897" s="6"/>
      <c r="S1897" s="1"/>
      <c r="U1897" s="5"/>
    </row>
    <row r="1898" spans="16:21" ht="12" customHeight="1" x14ac:dyDescent="0.2">
      <c r="P1898" s="6"/>
      <c r="S1898" s="1"/>
      <c r="U1898" s="5"/>
    </row>
    <row r="1899" spans="16:21" ht="12" customHeight="1" x14ac:dyDescent="0.2">
      <c r="P1899" s="6"/>
      <c r="S1899" s="1"/>
      <c r="U1899" s="5"/>
    </row>
    <row r="1900" spans="16:21" ht="12" customHeight="1" x14ac:dyDescent="0.2">
      <c r="P1900" s="6"/>
      <c r="S1900" s="1"/>
      <c r="U1900" s="5"/>
    </row>
    <row r="1901" spans="16:21" ht="12" customHeight="1" x14ac:dyDescent="0.2">
      <c r="P1901" s="6"/>
      <c r="S1901" s="1"/>
      <c r="U1901" s="5"/>
    </row>
    <row r="1902" spans="16:21" ht="12" customHeight="1" x14ac:dyDescent="0.2">
      <c r="P1902" s="6"/>
      <c r="S1902" s="1"/>
      <c r="U1902" s="5"/>
    </row>
    <row r="1903" spans="16:21" ht="12" customHeight="1" x14ac:dyDescent="0.2">
      <c r="P1903" s="6"/>
      <c r="S1903" s="1"/>
      <c r="U1903" s="5"/>
    </row>
    <row r="1904" spans="16:21" ht="12" customHeight="1" x14ac:dyDescent="0.2">
      <c r="P1904" s="6"/>
      <c r="S1904" s="1"/>
      <c r="U1904" s="5"/>
    </row>
    <row r="1905" spans="16:21" ht="12" customHeight="1" x14ac:dyDescent="0.2">
      <c r="P1905" s="6"/>
      <c r="S1905" s="1"/>
      <c r="U1905" s="5"/>
    </row>
    <row r="1906" spans="16:21" ht="12" customHeight="1" x14ac:dyDescent="0.2">
      <c r="P1906" s="6"/>
      <c r="S1906" s="1"/>
      <c r="U1906" s="5"/>
    </row>
    <row r="1907" spans="16:21" ht="12" customHeight="1" x14ac:dyDescent="0.2">
      <c r="P1907" s="6"/>
      <c r="S1907" s="1"/>
      <c r="U1907" s="5"/>
    </row>
    <row r="1908" spans="16:21" ht="12" customHeight="1" x14ac:dyDescent="0.2">
      <c r="P1908" s="6"/>
      <c r="S1908" s="1"/>
      <c r="U1908" s="5"/>
    </row>
    <row r="1909" spans="16:21" ht="12" customHeight="1" x14ac:dyDescent="0.2">
      <c r="P1909" s="6"/>
      <c r="S1909" s="1"/>
      <c r="U1909" s="5"/>
    </row>
    <row r="1910" spans="16:21" ht="12" customHeight="1" x14ac:dyDescent="0.2">
      <c r="P1910" s="6"/>
      <c r="S1910" s="1"/>
      <c r="U1910" s="5"/>
    </row>
    <row r="1911" spans="16:21" ht="12" customHeight="1" x14ac:dyDescent="0.2">
      <c r="P1911" s="6"/>
      <c r="S1911" s="1"/>
      <c r="U1911" s="5"/>
    </row>
    <row r="1912" spans="16:21" ht="12" customHeight="1" x14ac:dyDescent="0.2">
      <c r="P1912" s="6"/>
      <c r="S1912" s="1"/>
      <c r="U1912" s="5"/>
    </row>
    <row r="1913" spans="16:21" ht="12" customHeight="1" x14ac:dyDescent="0.2">
      <c r="P1913" s="6"/>
      <c r="S1913" s="1"/>
      <c r="U1913" s="5"/>
    </row>
    <row r="1914" spans="16:21" ht="12" customHeight="1" x14ac:dyDescent="0.2">
      <c r="P1914" s="6"/>
      <c r="S1914" s="1"/>
      <c r="U1914" s="5"/>
    </row>
    <row r="1915" spans="16:21" ht="12" customHeight="1" x14ac:dyDescent="0.2">
      <c r="P1915" s="6"/>
      <c r="S1915" s="1"/>
      <c r="U1915" s="5"/>
    </row>
    <row r="1916" spans="16:21" ht="12" customHeight="1" x14ac:dyDescent="0.2">
      <c r="P1916" s="6"/>
      <c r="S1916" s="1"/>
      <c r="U1916" s="5"/>
    </row>
    <row r="1917" spans="16:21" ht="12" customHeight="1" x14ac:dyDescent="0.2">
      <c r="P1917" s="6"/>
      <c r="S1917" s="1"/>
      <c r="U1917" s="5"/>
    </row>
    <row r="1918" spans="16:21" ht="12" customHeight="1" x14ac:dyDescent="0.2">
      <c r="P1918" s="6"/>
      <c r="S1918" s="1"/>
      <c r="U1918" s="5"/>
    </row>
    <row r="1919" spans="16:21" ht="12" customHeight="1" x14ac:dyDescent="0.2">
      <c r="P1919" s="6"/>
      <c r="S1919" s="1"/>
      <c r="U1919" s="5"/>
    </row>
    <row r="1920" spans="16:21" ht="12" customHeight="1" x14ac:dyDescent="0.2">
      <c r="P1920" s="6"/>
      <c r="S1920" s="1"/>
      <c r="U1920" s="5"/>
    </row>
    <row r="1921" spans="16:21" ht="12" customHeight="1" x14ac:dyDescent="0.2">
      <c r="P1921" s="6"/>
      <c r="S1921" s="1"/>
      <c r="U1921" s="5"/>
    </row>
    <row r="1922" spans="16:21" ht="12" customHeight="1" x14ac:dyDescent="0.2">
      <c r="P1922" s="6"/>
      <c r="S1922" s="1"/>
      <c r="U1922" s="5"/>
    </row>
    <row r="1923" spans="16:21" ht="12" customHeight="1" x14ac:dyDescent="0.2">
      <c r="P1923" s="6"/>
      <c r="S1923" s="1"/>
      <c r="U1923" s="5"/>
    </row>
    <row r="1924" spans="16:21" ht="12" customHeight="1" x14ac:dyDescent="0.2">
      <c r="P1924" s="6"/>
      <c r="S1924" s="1"/>
      <c r="U1924" s="5"/>
    </row>
    <row r="1925" spans="16:21" ht="12" customHeight="1" x14ac:dyDescent="0.2">
      <c r="P1925" s="6"/>
      <c r="S1925" s="1"/>
      <c r="U1925" s="5"/>
    </row>
    <row r="1926" spans="16:21" ht="12" customHeight="1" x14ac:dyDescent="0.2">
      <c r="P1926" s="6"/>
      <c r="S1926" s="1"/>
      <c r="U1926" s="5"/>
    </row>
    <row r="1927" spans="16:21" ht="12" customHeight="1" x14ac:dyDescent="0.2">
      <c r="P1927" s="6"/>
      <c r="S1927" s="1"/>
      <c r="U1927" s="5"/>
    </row>
    <row r="1928" spans="16:21" ht="12" customHeight="1" x14ac:dyDescent="0.2">
      <c r="P1928" s="6"/>
      <c r="S1928" s="1"/>
      <c r="U1928" s="5"/>
    </row>
    <row r="1929" spans="16:21" ht="12" customHeight="1" x14ac:dyDescent="0.2">
      <c r="P1929" s="6"/>
      <c r="S1929" s="1"/>
      <c r="U1929" s="5"/>
    </row>
    <row r="1930" spans="16:21" ht="12" customHeight="1" x14ac:dyDescent="0.2">
      <c r="P1930" s="6"/>
      <c r="S1930" s="1"/>
      <c r="U1930" s="5"/>
    </row>
    <row r="1931" spans="16:21" ht="12" customHeight="1" x14ac:dyDescent="0.2">
      <c r="P1931" s="6"/>
      <c r="S1931" s="1"/>
      <c r="U1931" s="5"/>
    </row>
    <row r="1932" spans="16:21" ht="12" customHeight="1" x14ac:dyDescent="0.2">
      <c r="P1932" s="6"/>
      <c r="S1932" s="1"/>
      <c r="U1932" s="5"/>
    </row>
    <row r="1933" spans="16:21" ht="12" customHeight="1" x14ac:dyDescent="0.2">
      <c r="P1933" s="6"/>
      <c r="S1933" s="1"/>
      <c r="U1933" s="5"/>
    </row>
    <row r="1934" spans="16:21" ht="12" customHeight="1" x14ac:dyDescent="0.2">
      <c r="P1934" s="6"/>
      <c r="S1934" s="1"/>
      <c r="U1934" s="5"/>
    </row>
    <row r="1935" spans="16:21" ht="12" customHeight="1" x14ac:dyDescent="0.2">
      <c r="P1935" s="6"/>
      <c r="S1935" s="1"/>
      <c r="U1935" s="5"/>
    </row>
    <row r="1936" spans="16:21" ht="12" customHeight="1" x14ac:dyDescent="0.2">
      <c r="P1936" s="6"/>
      <c r="S1936" s="1"/>
      <c r="U1936" s="5"/>
    </row>
    <row r="1937" spans="16:21" ht="12" customHeight="1" x14ac:dyDescent="0.2">
      <c r="P1937" s="6"/>
      <c r="S1937" s="1"/>
      <c r="U1937" s="5"/>
    </row>
    <row r="1938" spans="16:21" ht="12" customHeight="1" x14ac:dyDescent="0.2">
      <c r="P1938" s="6"/>
      <c r="S1938" s="1"/>
      <c r="U1938" s="5"/>
    </row>
    <row r="1939" spans="16:21" ht="12" customHeight="1" x14ac:dyDescent="0.2">
      <c r="P1939" s="6"/>
      <c r="S1939" s="1"/>
      <c r="U1939" s="5"/>
    </row>
    <row r="1940" spans="16:21" ht="12" customHeight="1" x14ac:dyDescent="0.2">
      <c r="P1940" s="6"/>
      <c r="S1940" s="1"/>
      <c r="U1940" s="5"/>
    </row>
    <row r="1941" spans="16:21" ht="12" customHeight="1" x14ac:dyDescent="0.2">
      <c r="P1941" s="6"/>
      <c r="S1941" s="1"/>
      <c r="U1941" s="5"/>
    </row>
    <row r="1942" spans="16:21" ht="12" customHeight="1" x14ac:dyDescent="0.2">
      <c r="P1942" s="6"/>
      <c r="S1942" s="1"/>
      <c r="U1942" s="5"/>
    </row>
    <row r="1943" spans="16:21" ht="12" customHeight="1" x14ac:dyDescent="0.2">
      <c r="P1943" s="6"/>
      <c r="S1943" s="1"/>
      <c r="U1943" s="5"/>
    </row>
    <row r="1944" spans="16:21" ht="12" customHeight="1" x14ac:dyDescent="0.2">
      <c r="P1944" s="6"/>
      <c r="S1944" s="1"/>
      <c r="U1944" s="5"/>
    </row>
    <row r="1945" spans="16:21" ht="12" customHeight="1" x14ac:dyDescent="0.2">
      <c r="P1945" s="6"/>
      <c r="S1945" s="1"/>
      <c r="U1945" s="5"/>
    </row>
    <row r="1946" spans="16:21" ht="12" customHeight="1" x14ac:dyDescent="0.2">
      <c r="P1946" s="6"/>
      <c r="S1946" s="1"/>
      <c r="U1946" s="5"/>
    </row>
    <row r="1947" spans="16:21" ht="12" customHeight="1" x14ac:dyDescent="0.2">
      <c r="P1947" s="6"/>
      <c r="S1947" s="1"/>
      <c r="U1947" s="5"/>
    </row>
    <row r="1948" spans="16:21" ht="12" customHeight="1" x14ac:dyDescent="0.2">
      <c r="P1948" s="6"/>
      <c r="S1948" s="1"/>
      <c r="U1948" s="5"/>
    </row>
    <row r="1949" spans="16:21" ht="12" customHeight="1" x14ac:dyDescent="0.2">
      <c r="P1949" s="6"/>
      <c r="S1949" s="1"/>
      <c r="U1949" s="5"/>
    </row>
    <row r="1950" spans="16:21" ht="12" customHeight="1" x14ac:dyDescent="0.2">
      <c r="P1950" s="6"/>
      <c r="S1950" s="1"/>
      <c r="U1950" s="5"/>
    </row>
    <row r="1951" spans="16:21" ht="12" customHeight="1" x14ac:dyDescent="0.2">
      <c r="P1951" s="6"/>
      <c r="S1951" s="1"/>
      <c r="U1951" s="5"/>
    </row>
    <row r="1952" spans="16:21" ht="12" customHeight="1" x14ac:dyDescent="0.2">
      <c r="P1952" s="6"/>
      <c r="S1952" s="1"/>
      <c r="U1952" s="5"/>
    </row>
    <row r="1953" spans="16:21" ht="12" customHeight="1" x14ac:dyDescent="0.2">
      <c r="P1953" s="6"/>
      <c r="S1953" s="1"/>
      <c r="U1953" s="5"/>
    </row>
    <row r="1954" spans="16:21" ht="12" customHeight="1" x14ac:dyDescent="0.2">
      <c r="P1954" s="6"/>
      <c r="S1954" s="1"/>
      <c r="U1954" s="5"/>
    </row>
    <row r="1955" spans="16:21" ht="12" customHeight="1" x14ac:dyDescent="0.2">
      <c r="P1955" s="6"/>
      <c r="S1955" s="1"/>
      <c r="U1955" s="5"/>
    </row>
    <row r="1956" spans="16:21" ht="12" customHeight="1" x14ac:dyDescent="0.2">
      <c r="P1956" s="6"/>
      <c r="S1956" s="1"/>
      <c r="U1956" s="5"/>
    </row>
    <row r="1957" spans="16:21" ht="12" customHeight="1" x14ac:dyDescent="0.2">
      <c r="P1957" s="6"/>
      <c r="S1957" s="1"/>
      <c r="U1957" s="5"/>
    </row>
    <row r="1958" spans="16:21" ht="12" customHeight="1" x14ac:dyDescent="0.2">
      <c r="P1958" s="6"/>
      <c r="S1958" s="1"/>
      <c r="U1958" s="5"/>
    </row>
    <row r="1959" spans="16:21" ht="12" customHeight="1" x14ac:dyDescent="0.2">
      <c r="P1959" s="6"/>
      <c r="S1959" s="1"/>
      <c r="U1959" s="5"/>
    </row>
    <row r="1960" spans="16:21" ht="12" customHeight="1" x14ac:dyDescent="0.2">
      <c r="P1960" s="6"/>
      <c r="S1960" s="1"/>
      <c r="U1960" s="5"/>
    </row>
    <row r="1961" spans="16:21" ht="12" customHeight="1" x14ac:dyDescent="0.2">
      <c r="P1961" s="6"/>
      <c r="S1961" s="1"/>
      <c r="U1961" s="5"/>
    </row>
    <row r="1962" spans="16:21" ht="12" customHeight="1" x14ac:dyDescent="0.2">
      <c r="P1962" s="6"/>
      <c r="S1962" s="1"/>
      <c r="U1962" s="5"/>
    </row>
    <row r="1963" spans="16:21" ht="12" customHeight="1" x14ac:dyDescent="0.2">
      <c r="P1963" s="6"/>
      <c r="S1963" s="1"/>
      <c r="U1963" s="5"/>
    </row>
    <row r="1964" spans="16:21" ht="12" customHeight="1" x14ac:dyDescent="0.2">
      <c r="P1964" s="6"/>
      <c r="S1964" s="1"/>
      <c r="U1964" s="5"/>
    </row>
    <row r="1965" spans="16:21" ht="12" customHeight="1" x14ac:dyDescent="0.2">
      <c r="P1965" s="6"/>
      <c r="S1965" s="1"/>
      <c r="U1965" s="5"/>
    </row>
    <row r="1966" spans="16:21" ht="12" customHeight="1" x14ac:dyDescent="0.2">
      <c r="P1966" s="6"/>
      <c r="S1966" s="1"/>
      <c r="U1966" s="5"/>
    </row>
    <row r="1967" spans="16:21" ht="12" customHeight="1" x14ac:dyDescent="0.2">
      <c r="P1967" s="6"/>
      <c r="S1967" s="1"/>
      <c r="U1967" s="5"/>
    </row>
    <row r="1968" spans="16:21" ht="12" customHeight="1" x14ac:dyDescent="0.2">
      <c r="P1968" s="6"/>
      <c r="S1968" s="1"/>
      <c r="U1968" s="5"/>
    </row>
    <row r="1969" spans="16:21" ht="12" customHeight="1" x14ac:dyDescent="0.2">
      <c r="P1969" s="6"/>
      <c r="S1969" s="1"/>
      <c r="U1969" s="5"/>
    </row>
    <row r="1970" spans="16:21" ht="12" customHeight="1" x14ac:dyDescent="0.2">
      <c r="P1970" s="6"/>
      <c r="S1970" s="1"/>
      <c r="U1970" s="5"/>
    </row>
    <row r="1971" spans="16:21" ht="12" customHeight="1" x14ac:dyDescent="0.2">
      <c r="P1971" s="6"/>
      <c r="S1971" s="1"/>
      <c r="U1971" s="5"/>
    </row>
    <row r="1972" spans="16:21" ht="12" customHeight="1" x14ac:dyDescent="0.2">
      <c r="P1972" s="6"/>
      <c r="S1972" s="1"/>
      <c r="U1972" s="5"/>
    </row>
    <row r="1973" spans="16:21" ht="12" customHeight="1" x14ac:dyDescent="0.2">
      <c r="P1973" s="6"/>
      <c r="S1973" s="1"/>
      <c r="U1973" s="5"/>
    </row>
    <row r="1974" spans="16:21" ht="12" customHeight="1" x14ac:dyDescent="0.2">
      <c r="P1974" s="6"/>
      <c r="S1974" s="1"/>
      <c r="U1974" s="5"/>
    </row>
    <row r="1975" spans="16:21" ht="12" customHeight="1" x14ac:dyDescent="0.2">
      <c r="P1975" s="6"/>
      <c r="S1975" s="1"/>
      <c r="U1975" s="5"/>
    </row>
    <row r="1976" spans="16:21" ht="12" customHeight="1" x14ac:dyDescent="0.2">
      <c r="P1976" s="6"/>
      <c r="S1976" s="1"/>
      <c r="U1976" s="5"/>
    </row>
    <row r="1977" spans="16:21" ht="12" customHeight="1" x14ac:dyDescent="0.2">
      <c r="P1977" s="6"/>
      <c r="S1977" s="1"/>
      <c r="U1977" s="5"/>
    </row>
    <row r="1978" spans="16:21" ht="12" customHeight="1" x14ac:dyDescent="0.2">
      <c r="P1978" s="6"/>
      <c r="S1978" s="1"/>
      <c r="U1978" s="5"/>
    </row>
    <row r="1979" spans="16:21" ht="12" customHeight="1" x14ac:dyDescent="0.2">
      <c r="P1979" s="6"/>
      <c r="S1979" s="1"/>
      <c r="U1979" s="5"/>
    </row>
    <row r="1980" spans="16:21" ht="12" customHeight="1" x14ac:dyDescent="0.2">
      <c r="P1980" s="6"/>
      <c r="S1980" s="1"/>
      <c r="U1980" s="5"/>
    </row>
    <row r="1981" spans="16:21" ht="12" customHeight="1" x14ac:dyDescent="0.2">
      <c r="P1981" s="6"/>
      <c r="S1981" s="1"/>
      <c r="U1981" s="5"/>
    </row>
    <row r="1982" spans="16:21" ht="12" customHeight="1" x14ac:dyDescent="0.2">
      <c r="P1982" s="6"/>
      <c r="S1982" s="1"/>
      <c r="U1982" s="5"/>
    </row>
    <row r="1983" spans="16:21" ht="12" customHeight="1" x14ac:dyDescent="0.2">
      <c r="P1983" s="6"/>
      <c r="S1983" s="1"/>
      <c r="U1983" s="5"/>
    </row>
    <row r="1984" spans="16:21" ht="12" customHeight="1" x14ac:dyDescent="0.2">
      <c r="P1984" s="6"/>
      <c r="S1984" s="1"/>
      <c r="U1984" s="5"/>
    </row>
    <row r="1985" spans="16:21" ht="12" customHeight="1" x14ac:dyDescent="0.2">
      <c r="P1985" s="6"/>
      <c r="S1985" s="1"/>
      <c r="U1985" s="5"/>
    </row>
    <row r="1986" spans="16:21" ht="12" customHeight="1" x14ac:dyDescent="0.2">
      <c r="P1986" s="6"/>
      <c r="S1986" s="1"/>
      <c r="U1986" s="5"/>
    </row>
    <row r="1987" spans="16:21" ht="12" customHeight="1" x14ac:dyDescent="0.2">
      <c r="P1987" s="6"/>
      <c r="S1987" s="1"/>
      <c r="U1987" s="5"/>
    </row>
    <row r="1988" spans="16:21" ht="12" customHeight="1" x14ac:dyDescent="0.2">
      <c r="P1988" s="6"/>
      <c r="S1988" s="1"/>
      <c r="U1988" s="5"/>
    </row>
    <row r="1989" spans="16:21" ht="12" customHeight="1" x14ac:dyDescent="0.2">
      <c r="P1989" s="6"/>
      <c r="S1989" s="1"/>
      <c r="U1989" s="5"/>
    </row>
    <row r="1990" spans="16:21" ht="12" customHeight="1" x14ac:dyDescent="0.2">
      <c r="P1990" s="6"/>
      <c r="S1990" s="1"/>
      <c r="U1990" s="5"/>
    </row>
    <row r="1991" spans="16:21" ht="12" customHeight="1" x14ac:dyDescent="0.2">
      <c r="P1991" s="6"/>
      <c r="S1991" s="1"/>
      <c r="U1991" s="5"/>
    </row>
    <row r="1992" spans="16:21" ht="12" customHeight="1" x14ac:dyDescent="0.2">
      <c r="P1992" s="6"/>
      <c r="S1992" s="1"/>
      <c r="U1992" s="5"/>
    </row>
    <row r="1993" spans="16:21" ht="12" customHeight="1" x14ac:dyDescent="0.2">
      <c r="P1993" s="6"/>
      <c r="S1993" s="1"/>
      <c r="U1993" s="5"/>
    </row>
    <row r="1994" spans="16:21" ht="12" customHeight="1" x14ac:dyDescent="0.2">
      <c r="P1994" s="6"/>
      <c r="S1994" s="1"/>
      <c r="U1994" s="5"/>
    </row>
    <row r="1995" spans="16:21" ht="12" customHeight="1" x14ac:dyDescent="0.2">
      <c r="P1995" s="6"/>
      <c r="S1995" s="1"/>
      <c r="U1995" s="5"/>
    </row>
    <row r="1996" spans="16:21" ht="12" customHeight="1" x14ac:dyDescent="0.2">
      <c r="P1996" s="6"/>
      <c r="S1996" s="1"/>
      <c r="U1996" s="5"/>
    </row>
    <row r="1997" spans="16:21" ht="12" customHeight="1" x14ac:dyDescent="0.2">
      <c r="P1997" s="6"/>
      <c r="S1997" s="1"/>
      <c r="U1997" s="5"/>
    </row>
    <row r="1998" spans="16:21" ht="12" customHeight="1" x14ac:dyDescent="0.2">
      <c r="P1998" s="6"/>
      <c r="S1998" s="1"/>
      <c r="U1998" s="5"/>
    </row>
    <row r="1999" spans="16:21" ht="12" customHeight="1" x14ac:dyDescent="0.2">
      <c r="P1999" s="6"/>
      <c r="S1999" s="1"/>
      <c r="U1999" s="5"/>
    </row>
    <row r="2000" spans="16:21" ht="12" customHeight="1" x14ac:dyDescent="0.2">
      <c r="P2000" s="6"/>
      <c r="S2000" s="1"/>
      <c r="U2000" s="5"/>
    </row>
    <row r="2001" spans="16:21" ht="12" customHeight="1" x14ac:dyDescent="0.2">
      <c r="P2001" s="6"/>
      <c r="S2001" s="1"/>
      <c r="U2001" s="5"/>
    </row>
    <row r="2002" spans="16:21" ht="12" customHeight="1" x14ac:dyDescent="0.2">
      <c r="P2002" s="6"/>
      <c r="S2002" s="1"/>
      <c r="U2002" s="5"/>
    </row>
    <row r="2003" spans="16:21" ht="12" customHeight="1" x14ac:dyDescent="0.2">
      <c r="P2003" s="6"/>
      <c r="S2003" s="1"/>
      <c r="U2003" s="5"/>
    </row>
    <row r="2004" spans="16:21" ht="12" customHeight="1" x14ac:dyDescent="0.2">
      <c r="P2004" s="6"/>
      <c r="S2004" s="1"/>
      <c r="U2004" s="5"/>
    </row>
    <row r="2005" spans="16:21" ht="12" customHeight="1" x14ac:dyDescent="0.2">
      <c r="P2005" s="6"/>
      <c r="S2005" s="1"/>
      <c r="U2005" s="5"/>
    </row>
    <row r="2006" spans="16:21" ht="12" customHeight="1" x14ac:dyDescent="0.2">
      <c r="P2006" s="6"/>
      <c r="S2006" s="1"/>
      <c r="U2006" s="5"/>
    </row>
    <row r="2007" spans="16:21" ht="12" customHeight="1" x14ac:dyDescent="0.2">
      <c r="P2007" s="6"/>
      <c r="S2007" s="1"/>
      <c r="U2007" s="5"/>
    </row>
    <row r="2008" spans="16:21" ht="12" customHeight="1" x14ac:dyDescent="0.2">
      <c r="P2008" s="6"/>
      <c r="S2008" s="1"/>
      <c r="U2008" s="5"/>
    </row>
    <row r="2009" spans="16:21" ht="12" customHeight="1" x14ac:dyDescent="0.2">
      <c r="P2009" s="6"/>
      <c r="S2009" s="1"/>
      <c r="U2009" s="5"/>
    </row>
    <row r="2010" spans="16:21" ht="12" customHeight="1" x14ac:dyDescent="0.2">
      <c r="P2010" s="6"/>
      <c r="S2010" s="1"/>
      <c r="U2010" s="5"/>
    </row>
    <row r="2011" spans="16:21" ht="12" customHeight="1" x14ac:dyDescent="0.2">
      <c r="P2011" s="6"/>
      <c r="S2011" s="1"/>
      <c r="U2011" s="5"/>
    </row>
    <row r="2012" spans="16:21" ht="12" customHeight="1" x14ac:dyDescent="0.2">
      <c r="P2012" s="6"/>
      <c r="S2012" s="1"/>
      <c r="U2012" s="5"/>
    </row>
    <row r="2013" spans="16:21" ht="12" customHeight="1" x14ac:dyDescent="0.2">
      <c r="P2013" s="6"/>
      <c r="S2013" s="1"/>
      <c r="U2013" s="5"/>
    </row>
    <row r="2014" spans="16:21" ht="12" customHeight="1" x14ac:dyDescent="0.2">
      <c r="P2014" s="6"/>
      <c r="S2014" s="1"/>
      <c r="U2014" s="5"/>
    </row>
    <row r="2015" spans="16:21" ht="12" customHeight="1" x14ac:dyDescent="0.2">
      <c r="P2015" s="6"/>
      <c r="S2015" s="1"/>
      <c r="U2015" s="5"/>
    </row>
    <row r="2016" spans="16:21" ht="12" customHeight="1" x14ac:dyDescent="0.2">
      <c r="P2016" s="6"/>
      <c r="S2016" s="1"/>
      <c r="U2016" s="5"/>
    </row>
    <row r="2017" spans="16:21" ht="12" customHeight="1" x14ac:dyDescent="0.2">
      <c r="P2017" s="6"/>
      <c r="S2017" s="1"/>
      <c r="U2017" s="5"/>
    </row>
    <row r="2018" spans="16:21" ht="12" customHeight="1" x14ac:dyDescent="0.2">
      <c r="P2018" s="6"/>
      <c r="S2018" s="1"/>
      <c r="U2018" s="5"/>
    </row>
    <row r="2019" spans="16:21" ht="12" customHeight="1" x14ac:dyDescent="0.2">
      <c r="P2019" s="6"/>
      <c r="S2019" s="1"/>
      <c r="U2019" s="5"/>
    </row>
    <row r="2020" spans="16:21" ht="12" customHeight="1" x14ac:dyDescent="0.2">
      <c r="P2020" s="6"/>
      <c r="S2020" s="1"/>
      <c r="U2020" s="5"/>
    </row>
    <row r="2021" spans="16:21" ht="12" customHeight="1" x14ac:dyDescent="0.2">
      <c r="P2021" s="6"/>
      <c r="S2021" s="1"/>
      <c r="U2021" s="5"/>
    </row>
    <row r="2022" spans="16:21" ht="12" customHeight="1" x14ac:dyDescent="0.2">
      <c r="P2022" s="6"/>
      <c r="S2022" s="1"/>
      <c r="U2022" s="5"/>
    </row>
    <row r="2023" spans="16:21" ht="12" customHeight="1" x14ac:dyDescent="0.2">
      <c r="P2023" s="6"/>
      <c r="S2023" s="1"/>
      <c r="U2023" s="5"/>
    </row>
    <row r="2024" spans="16:21" ht="12" customHeight="1" x14ac:dyDescent="0.2">
      <c r="P2024" s="6"/>
      <c r="S2024" s="1"/>
      <c r="U2024" s="5"/>
    </row>
    <row r="2025" spans="16:21" ht="12" customHeight="1" x14ac:dyDescent="0.2">
      <c r="P2025" s="6"/>
      <c r="S2025" s="1"/>
      <c r="U2025" s="5"/>
    </row>
    <row r="2026" spans="16:21" ht="12" customHeight="1" x14ac:dyDescent="0.2">
      <c r="P2026" s="6"/>
      <c r="S2026" s="1"/>
      <c r="U2026" s="5"/>
    </row>
    <row r="2027" spans="16:21" ht="12" customHeight="1" x14ac:dyDescent="0.2">
      <c r="P2027" s="6"/>
      <c r="S2027" s="1"/>
      <c r="U2027" s="5"/>
    </row>
    <row r="2028" spans="16:21" ht="12" customHeight="1" x14ac:dyDescent="0.2">
      <c r="P2028" s="6"/>
      <c r="S2028" s="1"/>
      <c r="U2028" s="5"/>
    </row>
    <row r="2029" spans="16:21" ht="12" customHeight="1" x14ac:dyDescent="0.2">
      <c r="P2029" s="6"/>
      <c r="S2029" s="1"/>
      <c r="U2029" s="5"/>
    </row>
    <row r="2030" spans="16:21" ht="12" customHeight="1" x14ac:dyDescent="0.2">
      <c r="P2030" s="6"/>
      <c r="S2030" s="1"/>
      <c r="U2030" s="5"/>
    </row>
    <row r="2031" spans="16:21" ht="12" customHeight="1" x14ac:dyDescent="0.2">
      <c r="P2031" s="6"/>
      <c r="S2031" s="1"/>
      <c r="U2031" s="5"/>
    </row>
    <row r="2032" spans="16:21" ht="12" customHeight="1" x14ac:dyDescent="0.2">
      <c r="P2032" s="6"/>
      <c r="S2032" s="1"/>
      <c r="U2032" s="5"/>
    </row>
    <row r="2033" spans="16:21" ht="12" customHeight="1" x14ac:dyDescent="0.2">
      <c r="P2033" s="6"/>
      <c r="S2033" s="1"/>
      <c r="U2033" s="5"/>
    </row>
    <row r="2034" spans="16:21" ht="12" customHeight="1" x14ac:dyDescent="0.2">
      <c r="P2034" s="6"/>
      <c r="S2034" s="1"/>
      <c r="U2034" s="5"/>
    </row>
    <row r="2035" spans="16:21" ht="12" customHeight="1" x14ac:dyDescent="0.2">
      <c r="P2035" s="6"/>
      <c r="S2035" s="1"/>
      <c r="U2035" s="5"/>
    </row>
    <row r="2036" spans="16:21" ht="12" customHeight="1" x14ac:dyDescent="0.2">
      <c r="P2036" s="6"/>
      <c r="S2036" s="1"/>
      <c r="U2036" s="5"/>
    </row>
    <row r="2037" spans="16:21" ht="12" customHeight="1" x14ac:dyDescent="0.2">
      <c r="P2037" s="6"/>
      <c r="S2037" s="1"/>
      <c r="U2037" s="5"/>
    </row>
    <row r="2038" spans="16:21" ht="12" customHeight="1" x14ac:dyDescent="0.2">
      <c r="P2038" s="6"/>
      <c r="S2038" s="1"/>
      <c r="U2038" s="5"/>
    </row>
    <row r="2039" spans="16:21" ht="12" customHeight="1" x14ac:dyDescent="0.2">
      <c r="P2039" s="6"/>
      <c r="S2039" s="1"/>
      <c r="U2039" s="5"/>
    </row>
    <row r="2040" spans="16:21" ht="12" customHeight="1" x14ac:dyDescent="0.2">
      <c r="P2040" s="6"/>
      <c r="S2040" s="1"/>
      <c r="U2040" s="5"/>
    </row>
    <row r="2041" spans="16:21" ht="12" customHeight="1" x14ac:dyDescent="0.2">
      <c r="P2041" s="6"/>
      <c r="S2041" s="1"/>
      <c r="U2041" s="5"/>
    </row>
    <row r="2042" spans="16:21" ht="12" customHeight="1" x14ac:dyDescent="0.2">
      <c r="P2042" s="6"/>
      <c r="S2042" s="1"/>
      <c r="U2042" s="5"/>
    </row>
    <row r="2043" spans="16:21" ht="12" customHeight="1" x14ac:dyDescent="0.2">
      <c r="P2043" s="6"/>
      <c r="S2043" s="1"/>
      <c r="U2043" s="5"/>
    </row>
    <row r="2044" spans="16:21" ht="12" customHeight="1" x14ac:dyDescent="0.2">
      <c r="P2044" s="6"/>
      <c r="S2044" s="1"/>
      <c r="U2044" s="5"/>
    </row>
    <row r="2045" spans="16:21" ht="12" customHeight="1" x14ac:dyDescent="0.2">
      <c r="P2045" s="6"/>
      <c r="S2045" s="1"/>
      <c r="U2045" s="5"/>
    </row>
    <row r="2046" spans="16:21" ht="12" customHeight="1" x14ac:dyDescent="0.2">
      <c r="P2046" s="6"/>
      <c r="S2046" s="1"/>
      <c r="U2046" s="5"/>
    </row>
    <row r="2047" spans="16:21" ht="12" customHeight="1" x14ac:dyDescent="0.2">
      <c r="P2047" s="6"/>
      <c r="S2047" s="1"/>
      <c r="U2047" s="5"/>
    </row>
    <row r="2048" spans="16:21" ht="12" customHeight="1" x14ac:dyDescent="0.2">
      <c r="P2048" s="6"/>
      <c r="S2048" s="1"/>
      <c r="U2048" s="5"/>
    </row>
    <row r="2049" spans="16:21" ht="12" customHeight="1" x14ac:dyDescent="0.2">
      <c r="P2049" s="6"/>
      <c r="S2049" s="1"/>
      <c r="U2049" s="5"/>
    </row>
    <row r="2050" spans="16:21" ht="12" customHeight="1" x14ac:dyDescent="0.2">
      <c r="P2050" s="6"/>
      <c r="S2050" s="1"/>
      <c r="U2050" s="5"/>
    </row>
    <row r="2051" spans="16:21" ht="12" customHeight="1" x14ac:dyDescent="0.2">
      <c r="P2051" s="6"/>
      <c r="S2051" s="1"/>
      <c r="U2051" s="5"/>
    </row>
    <row r="2052" spans="16:21" ht="12" customHeight="1" x14ac:dyDescent="0.2">
      <c r="P2052" s="6"/>
      <c r="S2052" s="1"/>
      <c r="U2052" s="5"/>
    </row>
    <row r="2053" spans="16:21" ht="12" customHeight="1" x14ac:dyDescent="0.2">
      <c r="P2053" s="6"/>
      <c r="S2053" s="1"/>
      <c r="U2053" s="5"/>
    </row>
    <row r="2054" spans="16:21" ht="12" customHeight="1" x14ac:dyDescent="0.2">
      <c r="P2054" s="6"/>
      <c r="S2054" s="1"/>
      <c r="U2054" s="5"/>
    </row>
    <row r="2055" spans="16:21" ht="12" customHeight="1" x14ac:dyDescent="0.2">
      <c r="P2055" s="6"/>
      <c r="S2055" s="1"/>
      <c r="U2055" s="5"/>
    </row>
    <row r="2056" spans="16:21" ht="12" customHeight="1" x14ac:dyDescent="0.2">
      <c r="P2056" s="6"/>
      <c r="S2056" s="1"/>
      <c r="U2056" s="5"/>
    </row>
    <row r="2057" spans="16:21" ht="12" customHeight="1" x14ac:dyDescent="0.2">
      <c r="P2057" s="6"/>
      <c r="S2057" s="1"/>
      <c r="U2057" s="5"/>
    </row>
    <row r="2058" spans="16:21" ht="12" customHeight="1" x14ac:dyDescent="0.2">
      <c r="P2058" s="6"/>
      <c r="S2058" s="1"/>
      <c r="U2058" s="5"/>
    </row>
    <row r="2059" spans="16:21" ht="12" customHeight="1" x14ac:dyDescent="0.2">
      <c r="P2059" s="6"/>
      <c r="S2059" s="1"/>
      <c r="U2059" s="5"/>
    </row>
    <row r="2060" spans="16:21" ht="12" customHeight="1" x14ac:dyDescent="0.2">
      <c r="P2060" s="6"/>
      <c r="S2060" s="1"/>
      <c r="U2060" s="5"/>
    </row>
    <row r="2061" spans="16:21" ht="12" customHeight="1" x14ac:dyDescent="0.2">
      <c r="P2061" s="6"/>
      <c r="S2061" s="1"/>
      <c r="U2061" s="5"/>
    </row>
    <row r="2062" spans="16:21" ht="12" customHeight="1" x14ac:dyDescent="0.2">
      <c r="P2062" s="6"/>
      <c r="S2062" s="1"/>
      <c r="U2062" s="5"/>
    </row>
    <row r="2063" spans="16:21" ht="12" customHeight="1" x14ac:dyDescent="0.2">
      <c r="P2063" s="6"/>
      <c r="S2063" s="1"/>
      <c r="U2063" s="5"/>
    </row>
    <row r="2064" spans="16:21" ht="12" customHeight="1" x14ac:dyDescent="0.2">
      <c r="P2064" s="6"/>
      <c r="S2064" s="1"/>
      <c r="U2064" s="5"/>
    </row>
    <row r="2065" spans="16:21" ht="12" customHeight="1" x14ac:dyDescent="0.2">
      <c r="P2065" s="6"/>
      <c r="S2065" s="1"/>
      <c r="U2065" s="5"/>
    </row>
    <row r="2066" spans="16:21" ht="12" customHeight="1" x14ac:dyDescent="0.2">
      <c r="P2066" s="6"/>
      <c r="S2066" s="1"/>
      <c r="U2066" s="5"/>
    </row>
    <row r="2067" spans="16:21" ht="12" customHeight="1" x14ac:dyDescent="0.2">
      <c r="P2067" s="6"/>
      <c r="S2067" s="1"/>
      <c r="U2067" s="5"/>
    </row>
    <row r="2068" spans="16:21" ht="12" customHeight="1" x14ac:dyDescent="0.2">
      <c r="P2068" s="6"/>
      <c r="S2068" s="1"/>
      <c r="U2068" s="5"/>
    </row>
    <row r="2069" spans="16:21" ht="12" customHeight="1" x14ac:dyDescent="0.2">
      <c r="P2069" s="6"/>
      <c r="S2069" s="1"/>
      <c r="U2069" s="5"/>
    </row>
    <row r="2070" spans="16:21" ht="12" customHeight="1" x14ac:dyDescent="0.2">
      <c r="P2070" s="6"/>
      <c r="S2070" s="1"/>
      <c r="U2070" s="5"/>
    </row>
    <row r="2071" spans="16:21" ht="12" customHeight="1" x14ac:dyDescent="0.2">
      <c r="P2071" s="6"/>
      <c r="S2071" s="1"/>
      <c r="U2071" s="5"/>
    </row>
    <row r="2072" spans="16:21" ht="12" customHeight="1" x14ac:dyDescent="0.2">
      <c r="P2072" s="6"/>
      <c r="S2072" s="1"/>
      <c r="U2072" s="5"/>
    </row>
    <row r="2073" spans="16:21" ht="12" customHeight="1" x14ac:dyDescent="0.2">
      <c r="P2073" s="6"/>
      <c r="S2073" s="1"/>
      <c r="U2073" s="5"/>
    </row>
    <row r="2074" spans="16:21" ht="12" customHeight="1" x14ac:dyDescent="0.2">
      <c r="P2074" s="6"/>
      <c r="S2074" s="1"/>
      <c r="U2074" s="5"/>
    </row>
    <row r="2075" spans="16:21" ht="12" customHeight="1" x14ac:dyDescent="0.2">
      <c r="P2075" s="6"/>
      <c r="S2075" s="1"/>
      <c r="U2075" s="5"/>
    </row>
    <row r="2076" spans="16:21" ht="12" customHeight="1" x14ac:dyDescent="0.2">
      <c r="P2076" s="6"/>
      <c r="S2076" s="1"/>
      <c r="U2076" s="5"/>
    </row>
    <row r="2077" spans="16:21" ht="12" customHeight="1" x14ac:dyDescent="0.2">
      <c r="P2077" s="6"/>
      <c r="S2077" s="1"/>
      <c r="U2077" s="5"/>
    </row>
    <row r="2078" spans="16:21" ht="12" customHeight="1" x14ac:dyDescent="0.2">
      <c r="P2078" s="6"/>
      <c r="S2078" s="1"/>
      <c r="U2078" s="5"/>
    </row>
    <row r="2079" spans="16:21" ht="12" customHeight="1" x14ac:dyDescent="0.2">
      <c r="P2079" s="6"/>
      <c r="S2079" s="1"/>
      <c r="U2079" s="5"/>
    </row>
    <row r="2080" spans="16:21" ht="12" customHeight="1" x14ac:dyDescent="0.2">
      <c r="P2080" s="6"/>
      <c r="S2080" s="1"/>
      <c r="U2080" s="5"/>
    </row>
    <row r="2081" spans="16:21" ht="12" customHeight="1" x14ac:dyDescent="0.2">
      <c r="P2081" s="6"/>
      <c r="S2081" s="1"/>
      <c r="U2081" s="5"/>
    </row>
    <row r="2082" spans="16:21" ht="12" customHeight="1" x14ac:dyDescent="0.2">
      <c r="P2082" s="6"/>
      <c r="S2082" s="1"/>
      <c r="U2082" s="5"/>
    </row>
    <row r="2083" spans="16:21" ht="12" customHeight="1" x14ac:dyDescent="0.2">
      <c r="P2083" s="6"/>
      <c r="S2083" s="1"/>
      <c r="U2083" s="5"/>
    </row>
    <row r="2084" spans="16:21" ht="12" customHeight="1" x14ac:dyDescent="0.2">
      <c r="P2084" s="6"/>
      <c r="S2084" s="1"/>
      <c r="U2084" s="5"/>
    </row>
    <row r="2085" spans="16:21" ht="12" customHeight="1" x14ac:dyDescent="0.2">
      <c r="P2085" s="6"/>
      <c r="S2085" s="1"/>
      <c r="U2085" s="5"/>
    </row>
    <row r="2086" spans="16:21" ht="12" customHeight="1" x14ac:dyDescent="0.2">
      <c r="P2086" s="6"/>
      <c r="S2086" s="1"/>
      <c r="U2086" s="5"/>
    </row>
    <row r="2087" spans="16:21" ht="12" customHeight="1" x14ac:dyDescent="0.2">
      <c r="P2087" s="6"/>
      <c r="S2087" s="1"/>
      <c r="U2087" s="5"/>
    </row>
    <row r="2088" spans="16:21" ht="12" customHeight="1" x14ac:dyDescent="0.2">
      <c r="P2088" s="6"/>
      <c r="S2088" s="1"/>
      <c r="U2088" s="5"/>
    </row>
    <row r="2089" spans="16:21" ht="12" customHeight="1" x14ac:dyDescent="0.2">
      <c r="P2089" s="6"/>
      <c r="S2089" s="1"/>
      <c r="U2089" s="5"/>
    </row>
    <row r="2090" spans="16:21" ht="12" customHeight="1" x14ac:dyDescent="0.2">
      <c r="P2090" s="6"/>
      <c r="S2090" s="1"/>
      <c r="U2090" s="5"/>
    </row>
    <row r="2091" spans="16:21" ht="12" customHeight="1" x14ac:dyDescent="0.2">
      <c r="P2091" s="6"/>
      <c r="S2091" s="1"/>
      <c r="U2091" s="5"/>
    </row>
    <row r="2092" spans="16:21" ht="12" customHeight="1" x14ac:dyDescent="0.2">
      <c r="P2092" s="6"/>
      <c r="S2092" s="1"/>
      <c r="U2092" s="5"/>
    </row>
    <row r="2093" spans="16:21" ht="12" customHeight="1" x14ac:dyDescent="0.2">
      <c r="P2093" s="6"/>
      <c r="S2093" s="1"/>
      <c r="U2093" s="5"/>
    </row>
    <row r="2094" spans="16:21" ht="12" customHeight="1" x14ac:dyDescent="0.2">
      <c r="P2094" s="6"/>
      <c r="S2094" s="1"/>
      <c r="U2094" s="5"/>
    </row>
    <row r="2095" spans="16:21" ht="12" customHeight="1" x14ac:dyDescent="0.2">
      <c r="P2095" s="6"/>
      <c r="S2095" s="1"/>
      <c r="U2095" s="5"/>
    </row>
    <row r="2096" spans="16:21" ht="12" customHeight="1" x14ac:dyDescent="0.2">
      <c r="P2096" s="6"/>
      <c r="S2096" s="1"/>
      <c r="U2096" s="5"/>
    </row>
    <row r="2097" spans="16:21" ht="12" customHeight="1" x14ac:dyDescent="0.2">
      <c r="P2097" s="6"/>
      <c r="S2097" s="1"/>
      <c r="U2097" s="5"/>
    </row>
    <row r="2098" spans="16:21" ht="12" customHeight="1" x14ac:dyDescent="0.2">
      <c r="P2098" s="6"/>
      <c r="S2098" s="1"/>
      <c r="U2098" s="5"/>
    </row>
    <row r="2099" spans="16:21" ht="12" customHeight="1" x14ac:dyDescent="0.2">
      <c r="P2099" s="6"/>
      <c r="S2099" s="1"/>
      <c r="U2099" s="5"/>
    </row>
    <row r="2100" spans="16:21" ht="12" customHeight="1" x14ac:dyDescent="0.2">
      <c r="P2100" s="6"/>
      <c r="S2100" s="1"/>
      <c r="U2100" s="5"/>
    </row>
    <row r="2101" spans="16:21" ht="12" customHeight="1" x14ac:dyDescent="0.2">
      <c r="P2101" s="6"/>
      <c r="S2101" s="1"/>
      <c r="U2101" s="5"/>
    </row>
    <row r="2102" spans="16:21" ht="12" customHeight="1" x14ac:dyDescent="0.2">
      <c r="P2102" s="6"/>
      <c r="S2102" s="1"/>
      <c r="U2102" s="5"/>
    </row>
    <row r="2103" spans="16:21" ht="12" customHeight="1" x14ac:dyDescent="0.2">
      <c r="P2103" s="6"/>
      <c r="S2103" s="1"/>
      <c r="U2103" s="5"/>
    </row>
    <row r="2104" spans="16:21" ht="12" customHeight="1" x14ac:dyDescent="0.2">
      <c r="P2104" s="6"/>
      <c r="S2104" s="1"/>
      <c r="U2104" s="5"/>
    </row>
    <row r="2105" spans="16:21" ht="12" customHeight="1" x14ac:dyDescent="0.2">
      <c r="P2105" s="6"/>
      <c r="S2105" s="1"/>
      <c r="U2105" s="5"/>
    </row>
    <row r="2106" spans="16:21" ht="12" customHeight="1" x14ac:dyDescent="0.2">
      <c r="P2106" s="6"/>
      <c r="S2106" s="1"/>
      <c r="U2106" s="5"/>
    </row>
    <row r="2107" spans="16:21" ht="12" customHeight="1" x14ac:dyDescent="0.2">
      <c r="P2107" s="6"/>
      <c r="S2107" s="1"/>
      <c r="U2107" s="5"/>
    </row>
    <row r="2108" spans="16:21" ht="12" customHeight="1" x14ac:dyDescent="0.2">
      <c r="P2108" s="6"/>
      <c r="S2108" s="1"/>
      <c r="U2108" s="5"/>
    </row>
    <row r="2109" spans="16:21" ht="12" customHeight="1" x14ac:dyDescent="0.2">
      <c r="P2109" s="6"/>
      <c r="S2109" s="1"/>
      <c r="U2109" s="5"/>
    </row>
    <row r="2110" spans="16:21" ht="12" customHeight="1" x14ac:dyDescent="0.2">
      <c r="P2110" s="6"/>
      <c r="S2110" s="1"/>
      <c r="U2110" s="5"/>
    </row>
    <row r="2111" spans="16:21" ht="12" customHeight="1" x14ac:dyDescent="0.2">
      <c r="P2111" s="6"/>
      <c r="S2111" s="1"/>
      <c r="U2111" s="5"/>
    </row>
    <row r="2112" spans="16:21" ht="12" customHeight="1" x14ac:dyDescent="0.2">
      <c r="P2112" s="6"/>
      <c r="S2112" s="1"/>
      <c r="U2112" s="5"/>
    </row>
    <row r="2113" spans="16:21" ht="12" customHeight="1" x14ac:dyDescent="0.2">
      <c r="P2113" s="6"/>
      <c r="S2113" s="1"/>
      <c r="U2113" s="5"/>
    </row>
    <row r="2114" spans="16:21" ht="12" customHeight="1" x14ac:dyDescent="0.2">
      <c r="P2114" s="6"/>
      <c r="S2114" s="1"/>
      <c r="U2114" s="5"/>
    </row>
    <row r="2115" spans="16:21" ht="12" customHeight="1" x14ac:dyDescent="0.2">
      <c r="P2115" s="6"/>
      <c r="S2115" s="1"/>
      <c r="U2115" s="5"/>
    </row>
    <row r="2116" spans="16:21" ht="12" customHeight="1" x14ac:dyDescent="0.2">
      <c r="P2116" s="6"/>
      <c r="S2116" s="1"/>
      <c r="U2116" s="5"/>
    </row>
    <row r="2117" spans="16:21" ht="12" customHeight="1" x14ac:dyDescent="0.2">
      <c r="P2117" s="6"/>
      <c r="S2117" s="1"/>
      <c r="U2117" s="5"/>
    </row>
    <row r="2118" spans="16:21" ht="12" customHeight="1" x14ac:dyDescent="0.2">
      <c r="P2118" s="6"/>
      <c r="S2118" s="1"/>
      <c r="U2118" s="5"/>
    </row>
    <row r="2119" spans="16:21" ht="12" customHeight="1" x14ac:dyDescent="0.2">
      <c r="P2119" s="6"/>
      <c r="S2119" s="1"/>
      <c r="U2119" s="5"/>
    </row>
    <row r="2120" spans="16:21" ht="12" customHeight="1" x14ac:dyDescent="0.2">
      <c r="P2120" s="6"/>
      <c r="S2120" s="1"/>
      <c r="U2120" s="5"/>
    </row>
    <row r="2121" spans="16:21" ht="12" customHeight="1" x14ac:dyDescent="0.2">
      <c r="P2121" s="6"/>
      <c r="S2121" s="1"/>
      <c r="U2121" s="5"/>
    </row>
    <row r="2122" spans="16:21" ht="12" customHeight="1" x14ac:dyDescent="0.2">
      <c r="P2122" s="6"/>
      <c r="S2122" s="1"/>
      <c r="U2122" s="5"/>
    </row>
    <row r="2123" spans="16:21" ht="12" customHeight="1" x14ac:dyDescent="0.2">
      <c r="P2123" s="6"/>
      <c r="S2123" s="1"/>
      <c r="U2123" s="5"/>
    </row>
    <row r="2124" spans="16:21" ht="12" customHeight="1" x14ac:dyDescent="0.2">
      <c r="P2124" s="6"/>
      <c r="S2124" s="1"/>
      <c r="U2124" s="5"/>
    </row>
    <row r="2125" spans="16:21" ht="12" customHeight="1" x14ac:dyDescent="0.2">
      <c r="P2125" s="6"/>
      <c r="S2125" s="1"/>
      <c r="U2125" s="5"/>
    </row>
    <row r="2126" spans="16:21" ht="12" customHeight="1" x14ac:dyDescent="0.2">
      <c r="P2126" s="6"/>
      <c r="S2126" s="1"/>
      <c r="U2126" s="5"/>
    </row>
    <row r="2127" spans="16:21" ht="12" customHeight="1" x14ac:dyDescent="0.2">
      <c r="P2127" s="6"/>
      <c r="S2127" s="1"/>
      <c r="U2127" s="5"/>
    </row>
    <row r="2128" spans="16:21" ht="12" customHeight="1" x14ac:dyDescent="0.2">
      <c r="P2128" s="6"/>
      <c r="S2128" s="1"/>
      <c r="U2128" s="5"/>
    </row>
    <row r="2129" spans="16:21" ht="12" customHeight="1" x14ac:dyDescent="0.2">
      <c r="P2129" s="6"/>
      <c r="S2129" s="1"/>
      <c r="U2129" s="5"/>
    </row>
    <row r="2130" spans="16:21" ht="12" customHeight="1" x14ac:dyDescent="0.2">
      <c r="P2130" s="6"/>
      <c r="S2130" s="1"/>
      <c r="U2130" s="5"/>
    </row>
    <row r="2131" spans="16:21" ht="12" customHeight="1" x14ac:dyDescent="0.2">
      <c r="P2131" s="6"/>
      <c r="S2131" s="1"/>
      <c r="U2131" s="5"/>
    </row>
    <row r="2132" spans="16:21" ht="12" customHeight="1" x14ac:dyDescent="0.2">
      <c r="P2132" s="6"/>
      <c r="S2132" s="1"/>
      <c r="U2132" s="5"/>
    </row>
    <row r="2133" spans="16:21" ht="12" customHeight="1" x14ac:dyDescent="0.2">
      <c r="P2133" s="6"/>
      <c r="S2133" s="1"/>
      <c r="U2133" s="5"/>
    </row>
    <row r="2134" spans="16:21" ht="12" customHeight="1" x14ac:dyDescent="0.2">
      <c r="P2134" s="6"/>
      <c r="S2134" s="1"/>
      <c r="U2134" s="5"/>
    </row>
    <row r="2135" spans="16:21" ht="12" customHeight="1" x14ac:dyDescent="0.2">
      <c r="P2135" s="6"/>
      <c r="S2135" s="1"/>
      <c r="U2135" s="5"/>
    </row>
    <row r="2136" spans="16:21" ht="12" customHeight="1" x14ac:dyDescent="0.2">
      <c r="P2136" s="6"/>
      <c r="S2136" s="1"/>
      <c r="U2136" s="5"/>
    </row>
    <row r="2137" spans="16:21" ht="12" customHeight="1" x14ac:dyDescent="0.2">
      <c r="P2137" s="6"/>
      <c r="S2137" s="1"/>
      <c r="U2137" s="5"/>
    </row>
    <row r="2138" spans="16:21" ht="12" customHeight="1" x14ac:dyDescent="0.2">
      <c r="P2138" s="6"/>
      <c r="S2138" s="1"/>
      <c r="U2138" s="5"/>
    </row>
    <row r="2139" spans="16:21" ht="12" customHeight="1" x14ac:dyDescent="0.2">
      <c r="P2139" s="6"/>
      <c r="S2139" s="1"/>
      <c r="U2139" s="5"/>
    </row>
    <row r="2140" spans="16:21" ht="12" customHeight="1" x14ac:dyDescent="0.2">
      <c r="P2140" s="6"/>
      <c r="S2140" s="1"/>
      <c r="U2140" s="5"/>
    </row>
    <row r="2141" spans="16:21" ht="12" customHeight="1" x14ac:dyDescent="0.2">
      <c r="P2141" s="6"/>
      <c r="S2141" s="1"/>
      <c r="U2141" s="5"/>
    </row>
    <row r="2142" spans="16:21" ht="12" customHeight="1" x14ac:dyDescent="0.2">
      <c r="P2142" s="6"/>
      <c r="S2142" s="1"/>
      <c r="U2142" s="5"/>
    </row>
    <row r="2143" spans="16:21" ht="12" customHeight="1" x14ac:dyDescent="0.2">
      <c r="P2143" s="6"/>
      <c r="S2143" s="1"/>
      <c r="U2143" s="5"/>
    </row>
    <row r="2144" spans="16:21" ht="12" customHeight="1" x14ac:dyDescent="0.2">
      <c r="P2144" s="6"/>
      <c r="S2144" s="1"/>
      <c r="U2144" s="5"/>
    </row>
    <row r="2145" spans="16:21" ht="12" customHeight="1" x14ac:dyDescent="0.2">
      <c r="P2145" s="6"/>
      <c r="S2145" s="1"/>
      <c r="U2145" s="5"/>
    </row>
    <row r="2146" spans="16:21" ht="12" customHeight="1" x14ac:dyDescent="0.2">
      <c r="P2146" s="6"/>
      <c r="S2146" s="1"/>
      <c r="U2146" s="5"/>
    </row>
    <row r="2147" spans="16:21" ht="12" customHeight="1" x14ac:dyDescent="0.2">
      <c r="P2147" s="6"/>
      <c r="S2147" s="1"/>
      <c r="U2147" s="5"/>
    </row>
    <row r="2148" spans="16:21" ht="12" customHeight="1" x14ac:dyDescent="0.2">
      <c r="P2148" s="6"/>
      <c r="S2148" s="1"/>
      <c r="U2148" s="5"/>
    </row>
    <row r="2149" spans="16:21" ht="12" customHeight="1" x14ac:dyDescent="0.2">
      <c r="P2149" s="6"/>
      <c r="S2149" s="1"/>
      <c r="U2149" s="5"/>
    </row>
    <row r="2150" spans="16:21" ht="12" customHeight="1" x14ac:dyDescent="0.2">
      <c r="P2150" s="6"/>
      <c r="S2150" s="1"/>
      <c r="U2150" s="5"/>
    </row>
    <row r="2151" spans="16:21" ht="12" customHeight="1" x14ac:dyDescent="0.2">
      <c r="P2151" s="6"/>
      <c r="S2151" s="1"/>
      <c r="U2151" s="5"/>
    </row>
    <row r="2152" spans="16:21" ht="12" customHeight="1" x14ac:dyDescent="0.2">
      <c r="P2152" s="6"/>
      <c r="S2152" s="1"/>
      <c r="U2152" s="5"/>
    </row>
    <row r="2153" spans="16:21" ht="12" customHeight="1" x14ac:dyDescent="0.2">
      <c r="P2153" s="6"/>
      <c r="S2153" s="1"/>
      <c r="U2153" s="5"/>
    </row>
    <row r="2154" spans="16:21" ht="12" customHeight="1" x14ac:dyDescent="0.2">
      <c r="P2154" s="6"/>
      <c r="S2154" s="1"/>
      <c r="U2154" s="5"/>
    </row>
    <row r="2155" spans="16:21" ht="12" customHeight="1" x14ac:dyDescent="0.2">
      <c r="P2155" s="6"/>
      <c r="S2155" s="1"/>
      <c r="U2155" s="5"/>
    </row>
    <row r="2156" spans="16:21" ht="12" customHeight="1" x14ac:dyDescent="0.2">
      <c r="P2156" s="6"/>
      <c r="S2156" s="1"/>
      <c r="U2156" s="5"/>
    </row>
    <row r="2157" spans="16:21" ht="12" customHeight="1" x14ac:dyDescent="0.2">
      <c r="P2157" s="6"/>
      <c r="S2157" s="1"/>
      <c r="U2157" s="5"/>
    </row>
    <row r="2158" spans="16:21" ht="12" customHeight="1" x14ac:dyDescent="0.2">
      <c r="P2158" s="6"/>
      <c r="S2158" s="1"/>
      <c r="U2158" s="5"/>
    </row>
    <row r="2159" spans="16:21" ht="12" customHeight="1" x14ac:dyDescent="0.2">
      <c r="P2159" s="6"/>
      <c r="S2159" s="1"/>
      <c r="U2159" s="5"/>
    </row>
    <row r="2160" spans="16:21" ht="12" customHeight="1" x14ac:dyDescent="0.2">
      <c r="P2160" s="6"/>
      <c r="S2160" s="1"/>
      <c r="U2160" s="5"/>
    </row>
    <row r="2161" spans="16:21" ht="12" customHeight="1" x14ac:dyDescent="0.2">
      <c r="P2161" s="6"/>
      <c r="S2161" s="1"/>
      <c r="U2161" s="5"/>
    </row>
    <row r="2162" spans="16:21" ht="12" customHeight="1" x14ac:dyDescent="0.2">
      <c r="P2162" s="6"/>
      <c r="S2162" s="1"/>
      <c r="U2162" s="5"/>
    </row>
    <row r="2163" spans="16:21" ht="12" customHeight="1" x14ac:dyDescent="0.2">
      <c r="P2163" s="6"/>
      <c r="S2163" s="1"/>
      <c r="U2163" s="5"/>
    </row>
    <row r="2164" spans="16:21" ht="12" customHeight="1" x14ac:dyDescent="0.2">
      <c r="P2164" s="6"/>
      <c r="S2164" s="1"/>
      <c r="U2164" s="5"/>
    </row>
    <row r="2165" spans="16:21" ht="12" customHeight="1" x14ac:dyDescent="0.2">
      <c r="P2165" s="6"/>
      <c r="S2165" s="1"/>
      <c r="U2165" s="5"/>
    </row>
    <row r="2166" spans="16:21" ht="12" customHeight="1" x14ac:dyDescent="0.2">
      <c r="P2166" s="6"/>
      <c r="S2166" s="1"/>
      <c r="U2166" s="5"/>
    </row>
    <row r="2167" spans="16:21" ht="12" customHeight="1" x14ac:dyDescent="0.2">
      <c r="P2167" s="6"/>
      <c r="S2167" s="1"/>
      <c r="U2167" s="5"/>
    </row>
    <row r="2168" spans="16:21" ht="12" customHeight="1" x14ac:dyDescent="0.2">
      <c r="P2168" s="6"/>
      <c r="S2168" s="1"/>
      <c r="U2168" s="5"/>
    </row>
    <row r="2169" spans="16:21" ht="12" customHeight="1" x14ac:dyDescent="0.2">
      <c r="P2169" s="6"/>
      <c r="S2169" s="1"/>
      <c r="U2169" s="5"/>
    </row>
    <row r="2170" spans="16:21" ht="12" customHeight="1" x14ac:dyDescent="0.2">
      <c r="P2170" s="6"/>
      <c r="S2170" s="1"/>
      <c r="U2170" s="5"/>
    </row>
    <row r="2171" spans="16:21" ht="12" customHeight="1" x14ac:dyDescent="0.2">
      <c r="P2171" s="6"/>
      <c r="S2171" s="1"/>
      <c r="U2171" s="5"/>
    </row>
    <row r="2172" spans="16:21" ht="12" customHeight="1" x14ac:dyDescent="0.2">
      <c r="P2172" s="6"/>
      <c r="S2172" s="1"/>
      <c r="U2172" s="5"/>
    </row>
    <row r="2173" spans="16:21" ht="12" customHeight="1" x14ac:dyDescent="0.2">
      <c r="P2173" s="6"/>
      <c r="S2173" s="1"/>
      <c r="U2173" s="5"/>
    </row>
    <row r="2174" spans="16:21" ht="12" customHeight="1" x14ac:dyDescent="0.2">
      <c r="P2174" s="6"/>
      <c r="S2174" s="1"/>
      <c r="U2174" s="5"/>
    </row>
    <row r="2175" spans="16:21" ht="12" customHeight="1" x14ac:dyDescent="0.2">
      <c r="P2175" s="6"/>
      <c r="S2175" s="1"/>
      <c r="U2175" s="5"/>
    </row>
    <row r="2176" spans="16:21" ht="12" customHeight="1" x14ac:dyDescent="0.2">
      <c r="P2176" s="6"/>
      <c r="S2176" s="1"/>
      <c r="U2176" s="5"/>
    </row>
    <row r="2177" spans="16:21" ht="12" customHeight="1" x14ac:dyDescent="0.2">
      <c r="P2177" s="6"/>
      <c r="S2177" s="1"/>
      <c r="U2177" s="5"/>
    </row>
    <row r="2178" spans="16:21" ht="12" customHeight="1" x14ac:dyDescent="0.2">
      <c r="P2178" s="6"/>
      <c r="S2178" s="1"/>
      <c r="U2178" s="5"/>
    </row>
    <row r="2179" spans="16:21" ht="12" customHeight="1" x14ac:dyDescent="0.2">
      <c r="P2179" s="6"/>
      <c r="S2179" s="1"/>
      <c r="U2179" s="5"/>
    </row>
    <row r="2180" spans="16:21" ht="12" customHeight="1" x14ac:dyDescent="0.2">
      <c r="P2180" s="6"/>
      <c r="S2180" s="1"/>
      <c r="U2180" s="5"/>
    </row>
    <row r="2181" spans="16:21" ht="12" customHeight="1" x14ac:dyDescent="0.2">
      <c r="P2181" s="6"/>
      <c r="S2181" s="1"/>
      <c r="U2181" s="5"/>
    </row>
    <row r="2182" spans="16:21" ht="12" customHeight="1" x14ac:dyDescent="0.2">
      <c r="P2182" s="6"/>
      <c r="S2182" s="1"/>
      <c r="U2182" s="5"/>
    </row>
    <row r="2183" spans="16:21" ht="12" customHeight="1" x14ac:dyDescent="0.2">
      <c r="P2183" s="6"/>
      <c r="S2183" s="1"/>
      <c r="U2183" s="5"/>
    </row>
    <row r="2184" spans="16:21" ht="12" customHeight="1" x14ac:dyDescent="0.2">
      <c r="P2184" s="6"/>
      <c r="S2184" s="1"/>
      <c r="U2184" s="5"/>
    </row>
    <row r="2185" spans="16:21" ht="12" customHeight="1" x14ac:dyDescent="0.2">
      <c r="P2185" s="6"/>
      <c r="S2185" s="1"/>
      <c r="U2185" s="5"/>
    </row>
    <row r="2186" spans="16:21" ht="12" customHeight="1" x14ac:dyDescent="0.2">
      <c r="P2186" s="6"/>
      <c r="S2186" s="1"/>
      <c r="U2186" s="5"/>
    </row>
    <row r="2187" spans="16:21" ht="12" customHeight="1" x14ac:dyDescent="0.2">
      <c r="P2187" s="6"/>
      <c r="S2187" s="1"/>
      <c r="U2187" s="5"/>
    </row>
    <row r="2188" spans="16:21" ht="12" customHeight="1" x14ac:dyDescent="0.2">
      <c r="P2188" s="6"/>
      <c r="S2188" s="1"/>
      <c r="U2188" s="5"/>
    </row>
    <row r="2189" spans="16:21" ht="12" customHeight="1" x14ac:dyDescent="0.2">
      <c r="P2189" s="6"/>
      <c r="S2189" s="1"/>
      <c r="U2189" s="5"/>
    </row>
    <row r="2190" spans="16:21" ht="12" customHeight="1" x14ac:dyDescent="0.2">
      <c r="P2190" s="6"/>
      <c r="S2190" s="1"/>
      <c r="U2190" s="5"/>
    </row>
    <row r="2191" spans="16:21" ht="12" customHeight="1" x14ac:dyDescent="0.2">
      <c r="P2191" s="6"/>
      <c r="S2191" s="1"/>
      <c r="U2191" s="5"/>
    </row>
    <row r="2192" spans="16:21" ht="12" customHeight="1" x14ac:dyDescent="0.2">
      <c r="P2192" s="6"/>
      <c r="S2192" s="1"/>
      <c r="U2192" s="5"/>
    </row>
    <row r="2193" spans="16:21" ht="12" customHeight="1" x14ac:dyDescent="0.2">
      <c r="P2193" s="6"/>
      <c r="S2193" s="1"/>
      <c r="U2193" s="5"/>
    </row>
    <row r="2194" spans="16:21" ht="12" customHeight="1" x14ac:dyDescent="0.2">
      <c r="P2194" s="6"/>
      <c r="S2194" s="1"/>
      <c r="U2194" s="5"/>
    </row>
    <row r="2195" spans="16:21" ht="12" customHeight="1" x14ac:dyDescent="0.2">
      <c r="P2195" s="6"/>
      <c r="S2195" s="1"/>
      <c r="U2195" s="5"/>
    </row>
    <row r="2196" spans="16:21" ht="12" customHeight="1" x14ac:dyDescent="0.2">
      <c r="P2196" s="6"/>
      <c r="S2196" s="1"/>
      <c r="U2196" s="5"/>
    </row>
    <row r="2197" spans="16:21" ht="12" customHeight="1" x14ac:dyDescent="0.2">
      <c r="P2197" s="6"/>
      <c r="S2197" s="1"/>
      <c r="U2197" s="5"/>
    </row>
    <row r="2198" spans="16:21" ht="12" customHeight="1" x14ac:dyDescent="0.2">
      <c r="P2198" s="6"/>
      <c r="S2198" s="1"/>
      <c r="U2198" s="5"/>
    </row>
    <row r="2199" spans="16:21" ht="12" customHeight="1" x14ac:dyDescent="0.2">
      <c r="P2199" s="6"/>
      <c r="S2199" s="1"/>
      <c r="U2199" s="5"/>
    </row>
    <row r="2200" spans="16:21" ht="12" customHeight="1" x14ac:dyDescent="0.2">
      <c r="P2200" s="6"/>
      <c r="S2200" s="1"/>
      <c r="U2200" s="5"/>
    </row>
    <row r="2201" spans="16:21" ht="12" customHeight="1" x14ac:dyDescent="0.2">
      <c r="P2201" s="6"/>
      <c r="S2201" s="1"/>
      <c r="U2201" s="5"/>
    </row>
    <row r="2202" spans="16:21" ht="12" customHeight="1" x14ac:dyDescent="0.2">
      <c r="P2202" s="6"/>
      <c r="S2202" s="1"/>
      <c r="U2202" s="5"/>
    </row>
    <row r="2203" spans="16:21" ht="12" customHeight="1" x14ac:dyDescent="0.2">
      <c r="P2203" s="6"/>
      <c r="S2203" s="1"/>
      <c r="U2203" s="5"/>
    </row>
    <row r="2204" spans="16:21" ht="12" customHeight="1" x14ac:dyDescent="0.2">
      <c r="P2204" s="6"/>
      <c r="S2204" s="1"/>
      <c r="U2204" s="5"/>
    </row>
    <row r="2205" spans="16:21" ht="12" customHeight="1" x14ac:dyDescent="0.2">
      <c r="P2205" s="6"/>
      <c r="S2205" s="1"/>
      <c r="U2205" s="5"/>
    </row>
    <row r="2206" spans="16:21" ht="12" customHeight="1" x14ac:dyDescent="0.2">
      <c r="P2206" s="6"/>
      <c r="S2206" s="1"/>
      <c r="U2206" s="5"/>
    </row>
    <row r="2207" spans="16:21" ht="12" customHeight="1" x14ac:dyDescent="0.2">
      <c r="P2207" s="6"/>
      <c r="S2207" s="1"/>
      <c r="U2207" s="5"/>
    </row>
    <row r="2208" spans="16:21" ht="12" customHeight="1" x14ac:dyDescent="0.2">
      <c r="P2208" s="6"/>
      <c r="S2208" s="1"/>
      <c r="U2208" s="5"/>
    </row>
    <row r="2209" spans="16:21" ht="12" customHeight="1" x14ac:dyDescent="0.2">
      <c r="P2209" s="6"/>
      <c r="S2209" s="1"/>
      <c r="U2209" s="5"/>
    </row>
    <row r="2210" spans="16:21" ht="12" customHeight="1" x14ac:dyDescent="0.2">
      <c r="P2210" s="6"/>
      <c r="S2210" s="1"/>
      <c r="U2210" s="5"/>
    </row>
    <row r="2211" spans="16:21" ht="12" customHeight="1" x14ac:dyDescent="0.2">
      <c r="P2211" s="6"/>
      <c r="S2211" s="1"/>
      <c r="U2211" s="5"/>
    </row>
    <row r="2212" spans="16:21" ht="12" customHeight="1" x14ac:dyDescent="0.2">
      <c r="P2212" s="6"/>
      <c r="S2212" s="1"/>
      <c r="U2212" s="5"/>
    </row>
    <row r="2213" spans="16:21" ht="12" customHeight="1" x14ac:dyDescent="0.2">
      <c r="P2213" s="6"/>
      <c r="S2213" s="1"/>
      <c r="U2213" s="5"/>
    </row>
    <row r="2214" spans="16:21" ht="12" customHeight="1" x14ac:dyDescent="0.2">
      <c r="P2214" s="6"/>
      <c r="S2214" s="1"/>
      <c r="U2214" s="5"/>
    </row>
    <row r="2215" spans="16:21" ht="12" customHeight="1" x14ac:dyDescent="0.2">
      <c r="P2215" s="6"/>
      <c r="S2215" s="1"/>
      <c r="U2215" s="5"/>
    </row>
    <row r="2216" spans="16:21" ht="12" customHeight="1" x14ac:dyDescent="0.2">
      <c r="P2216" s="6"/>
      <c r="S2216" s="1"/>
      <c r="U2216" s="5"/>
    </row>
    <row r="2217" spans="16:21" ht="12" customHeight="1" x14ac:dyDescent="0.2">
      <c r="P2217" s="6"/>
      <c r="S2217" s="1"/>
      <c r="U2217" s="5"/>
    </row>
    <row r="2218" spans="16:21" ht="12" customHeight="1" x14ac:dyDescent="0.2">
      <c r="P2218" s="6"/>
      <c r="S2218" s="1"/>
      <c r="U2218" s="5"/>
    </row>
    <row r="2219" spans="16:21" ht="12" customHeight="1" x14ac:dyDescent="0.2">
      <c r="P2219" s="6"/>
      <c r="S2219" s="1"/>
      <c r="U2219" s="5"/>
    </row>
    <row r="2220" spans="16:21" ht="12" customHeight="1" x14ac:dyDescent="0.2">
      <c r="P2220" s="6"/>
      <c r="S2220" s="1"/>
      <c r="U2220" s="5"/>
    </row>
    <row r="2221" spans="16:21" ht="12" customHeight="1" x14ac:dyDescent="0.2">
      <c r="P2221" s="6"/>
      <c r="S2221" s="1"/>
      <c r="U2221" s="5"/>
    </row>
    <row r="2222" spans="16:21" ht="12" customHeight="1" x14ac:dyDescent="0.2">
      <c r="P2222" s="6"/>
      <c r="S2222" s="1"/>
      <c r="U2222" s="5"/>
    </row>
    <row r="2223" spans="16:21" ht="12" customHeight="1" x14ac:dyDescent="0.2">
      <c r="P2223" s="6"/>
      <c r="S2223" s="1"/>
      <c r="U2223" s="5"/>
    </row>
    <row r="2224" spans="16:21" ht="12" customHeight="1" x14ac:dyDescent="0.2">
      <c r="P2224" s="6"/>
      <c r="S2224" s="1"/>
      <c r="U2224" s="5"/>
    </row>
    <row r="2225" spans="16:21" ht="12" customHeight="1" x14ac:dyDescent="0.2">
      <c r="P2225" s="6"/>
      <c r="S2225" s="1"/>
      <c r="U2225" s="5"/>
    </row>
    <row r="2226" spans="16:21" ht="12" customHeight="1" x14ac:dyDescent="0.2">
      <c r="P2226" s="6"/>
      <c r="S2226" s="1"/>
      <c r="U2226" s="5"/>
    </row>
    <row r="2227" spans="16:21" ht="12" customHeight="1" x14ac:dyDescent="0.2">
      <c r="P2227" s="6"/>
      <c r="S2227" s="1"/>
      <c r="U2227" s="5"/>
    </row>
    <row r="2228" spans="16:21" ht="12" customHeight="1" x14ac:dyDescent="0.2">
      <c r="P2228" s="6"/>
      <c r="S2228" s="1"/>
      <c r="U2228" s="5"/>
    </row>
    <row r="2229" spans="16:21" ht="12" customHeight="1" x14ac:dyDescent="0.2">
      <c r="P2229" s="6"/>
      <c r="S2229" s="1"/>
      <c r="U2229" s="5"/>
    </row>
    <row r="2230" spans="16:21" ht="12" customHeight="1" x14ac:dyDescent="0.2">
      <c r="P2230" s="6"/>
      <c r="S2230" s="1"/>
      <c r="U2230" s="5"/>
    </row>
    <row r="2231" spans="16:21" ht="12" customHeight="1" x14ac:dyDescent="0.2">
      <c r="P2231" s="6"/>
      <c r="S2231" s="1"/>
      <c r="U2231" s="5"/>
    </row>
    <row r="2232" spans="16:21" ht="12" customHeight="1" x14ac:dyDescent="0.2">
      <c r="P2232" s="6"/>
      <c r="S2232" s="1"/>
      <c r="U2232" s="5"/>
    </row>
    <row r="2233" spans="16:21" ht="12" customHeight="1" x14ac:dyDescent="0.2">
      <c r="P2233" s="6"/>
      <c r="S2233" s="1"/>
      <c r="U2233" s="5"/>
    </row>
    <row r="2234" spans="16:21" ht="12" customHeight="1" x14ac:dyDescent="0.2">
      <c r="P2234" s="6"/>
      <c r="S2234" s="1"/>
      <c r="U2234" s="5"/>
    </row>
    <row r="2235" spans="16:21" ht="12" customHeight="1" x14ac:dyDescent="0.2">
      <c r="P2235" s="6"/>
      <c r="S2235" s="1"/>
      <c r="U2235" s="5"/>
    </row>
    <row r="2236" spans="16:21" ht="12" customHeight="1" x14ac:dyDescent="0.2">
      <c r="P2236" s="6"/>
      <c r="S2236" s="1"/>
      <c r="U2236" s="5"/>
    </row>
    <row r="2237" spans="16:21" ht="12" customHeight="1" x14ac:dyDescent="0.2">
      <c r="P2237" s="6"/>
      <c r="S2237" s="1"/>
      <c r="U2237" s="5"/>
    </row>
    <row r="2238" spans="16:21" ht="12" customHeight="1" x14ac:dyDescent="0.2">
      <c r="P2238" s="6"/>
      <c r="S2238" s="1"/>
      <c r="U2238" s="5"/>
    </row>
    <row r="2239" spans="16:21" ht="12" customHeight="1" x14ac:dyDescent="0.2">
      <c r="P2239" s="6"/>
      <c r="S2239" s="1"/>
      <c r="U2239" s="5"/>
    </row>
    <row r="2240" spans="16:21" ht="12" customHeight="1" x14ac:dyDescent="0.2">
      <c r="P2240" s="6"/>
      <c r="S2240" s="1"/>
      <c r="U2240" s="5"/>
    </row>
    <row r="2241" spans="16:21" ht="12" customHeight="1" x14ac:dyDescent="0.2">
      <c r="P2241" s="6"/>
      <c r="S2241" s="1"/>
      <c r="U2241" s="5"/>
    </row>
    <row r="2242" spans="16:21" ht="12" customHeight="1" x14ac:dyDescent="0.2">
      <c r="P2242" s="6"/>
      <c r="S2242" s="1"/>
      <c r="U2242" s="5"/>
    </row>
    <row r="2243" spans="16:21" ht="12" customHeight="1" x14ac:dyDescent="0.2">
      <c r="P2243" s="6"/>
      <c r="S2243" s="1"/>
      <c r="U2243" s="5"/>
    </row>
    <row r="2244" spans="16:21" ht="12" customHeight="1" x14ac:dyDescent="0.2">
      <c r="P2244" s="6"/>
      <c r="S2244" s="1"/>
      <c r="U2244" s="5"/>
    </row>
    <row r="2245" spans="16:21" ht="12" customHeight="1" x14ac:dyDescent="0.2">
      <c r="P2245" s="6"/>
      <c r="S2245" s="1"/>
      <c r="U2245" s="5"/>
    </row>
    <row r="2246" spans="16:21" ht="12" customHeight="1" x14ac:dyDescent="0.2">
      <c r="P2246" s="6"/>
      <c r="S2246" s="1"/>
      <c r="U2246" s="5"/>
    </row>
    <row r="2247" spans="16:21" ht="12" customHeight="1" x14ac:dyDescent="0.2">
      <c r="P2247" s="6"/>
      <c r="S2247" s="1"/>
      <c r="U2247" s="5"/>
    </row>
    <row r="2248" spans="16:21" ht="12" customHeight="1" x14ac:dyDescent="0.2">
      <c r="P2248" s="6"/>
      <c r="S2248" s="1"/>
      <c r="U2248" s="5"/>
    </row>
    <row r="2249" spans="16:21" ht="12" customHeight="1" x14ac:dyDescent="0.2">
      <c r="P2249" s="6"/>
      <c r="S2249" s="1"/>
      <c r="U2249" s="5"/>
    </row>
    <row r="2250" spans="16:21" ht="12" customHeight="1" x14ac:dyDescent="0.2">
      <c r="P2250" s="6"/>
      <c r="S2250" s="1"/>
      <c r="U2250" s="5"/>
    </row>
    <row r="2251" spans="16:21" ht="12" customHeight="1" x14ac:dyDescent="0.2">
      <c r="P2251" s="6"/>
      <c r="S2251" s="1"/>
      <c r="U2251" s="5"/>
    </row>
    <row r="2252" spans="16:21" ht="12" customHeight="1" x14ac:dyDescent="0.2">
      <c r="P2252" s="6"/>
      <c r="S2252" s="1"/>
      <c r="U2252" s="5"/>
    </row>
    <row r="2253" spans="16:21" ht="12" customHeight="1" x14ac:dyDescent="0.2">
      <c r="P2253" s="6"/>
      <c r="S2253" s="1"/>
      <c r="U2253" s="5"/>
    </row>
    <row r="2254" spans="16:21" ht="12" customHeight="1" x14ac:dyDescent="0.2">
      <c r="P2254" s="6"/>
      <c r="S2254" s="1"/>
      <c r="U2254" s="5"/>
    </row>
    <row r="2255" spans="16:21" ht="12" customHeight="1" x14ac:dyDescent="0.2">
      <c r="P2255" s="6"/>
      <c r="S2255" s="1"/>
      <c r="U2255" s="5"/>
    </row>
    <row r="2256" spans="16:21" ht="12" customHeight="1" x14ac:dyDescent="0.2">
      <c r="P2256" s="6"/>
      <c r="S2256" s="1"/>
      <c r="U2256" s="5"/>
    </row>
    <row r="2257" spans="16:21" ht="12" customHeight="1" x14ac:dyDescent="0.2">
      <c r="P2257" s="6"/>
      <c r="S2257" s="1"/>
      <c r="U2257" s="5"/>
    </row>
    <row r="2258" spans="16:21" ht="12" customHeight="1" x14ac:dyDescent="0.2">
      <c r="P2258" s="6"/>
      <c r="S2258" s="1"/>
      <c r="U2258" s="5"/>
    </row>
    <row r="2259" spans="16:21" ht="12" customHeight="1" x14ac:dyDescent="0.2">
      <c r="P2259" s="6"/>
      <c r="S2259" s="1"/>
      <c r="U2259" s="5"/>
    </row>
    <row r="2260" spans="16:21" ht="12" customHeight="1" x14ac:dyDescent="0.2">
      <c r="P2260" s="6"/>
      <c r="S2260" s="1"/>
      <c r="U2260" s="5"/>
    </row>
    <row r="2261" spans="16:21" ht="12" customHeight="1" x14ac:dyDescent="0.2">
      <c r="P2261" s="6"/>
      <c r="S2261" s="1"/>
      <c r="U2261" s="5"/>
    </row>
    <row r="2262" spans="16:21" ht="12" customHeight="1" x14ac:dyDescent="0.2">
      <c r="P2262" s="6"/>
      <c r="S2262" s="1"/>
      <c r="U2262" s="5"/>
    </row>
    <row r="2263" spans="16:21" ht="12" customHeight="1" x14ac:dyDescent="0.2">
      <c r="P2263" s="6"/>
      <c r="S2263" s="1"/>
      <c r="U2263" s="5"/>
    </row>
    <row r="2264" spans="16:21" ht="12" customHeight="1" x14ac:dyDescent="0.2">
      <c r="P2264" s="6"/>
      <c r="S2264" s="1"/>
      <c r="U2264" s="5"/>
    </row>
    <row r="2265" spans="16:21" ht="12" customHeight="1" x14ac:dyDescent="0.2">
      <c r="P2265" s="6"/>
      <c r="S2265" s="1"/>
      <c r="U2265" s="5"/>
    </row>
    <row r="2266" spans="16:21" ht="12" customHeight="1" x14ac:dyDescent="0.2">
      <c r="P2266" s="6"/>
      <c r="S2266" s="1"/>
      <c r="U2266" s="5"/>
    </row>
    <row r="2267" spans="16:21" ht="12" customHeight="1" x14ac:dyDescent="0.2">
      <c r="P2267" s="6"/>
      <c r="S2267" s="1"/>
      <c r="U2267" s="5"/>
    </row>
    <row r="2268" spans="16:21" ht="12" customHeight="1" x14ac:dyDescent="0.2">
      <c r="P2268" s="6"/>
      <c r="S2268" s="1"/>
      <c r="U2268" s="5"/>
    </row>
    <row r="2269" spans="16:21" ht="12" customHeight="1" x14ac:dyDescent="0.2">
      <c r="P2269" s="6"/>
      <c r="S2269" s="1"/>
      <c r="U2269" s="5"/>
    </row>
    <row r="2270" spans="16:21" ht="12" customHeight="1" x14ac:dyDescent="0.2">
      <c r="P2270" s="6"/>
      <c r="S2270" s="1"/>
      <c r="U2270" s="5"/>
    </row>
    <row r="2271" spans="16:21" ht="12" customHeight="1" x14ac:dyDescent="0.2">
      <c r="P2271" s="6"/>
      <c r="S2271" s="1"/>
      <c r="U2271" s="5"/>
    </row>
    <row r="2272" spans="16:21" ht="12" customHeight="1" x14ac:dyDescent="0.2">
      <c r="P2272" s="6"/>
      <c r="S2272" s="1"/>
      <c r="U2272" s="5"/>
    </row>
    <row r="2273" spans="16:21" ht="12" customHeight="1" x14ac:dyDescent="0.2">
      <c r="P2273" s="6"/>
      <c r="S2273" s="1"/>
      <c r="U2273" s="5"/>
    </row>
    <row r="2274" spans="16:21" ht="12" customHeight="1" x14ac:dyDescent="0.2">
      <c r="P2274" s="6"/>
      <c r="S2274" s="1"/>
      <c r="U2274" s="5"/>
    </row>
    <row r="2275" spans="16:21" ht="12" customHeight="1" x14ac:dyDescent="0.2">
      <c r="P2275" s="6"/>
      <c r="S2275" s="1"/>
      <c r="U2275" s="5"/>
    </row>
    <row r="2276" spans="16:21" ht="12" customHeight="1" x14ac:dyDescent="0.2">
      <c r="P2276" s="6"/>
      <c r="S2276" s="1"/>
      <c r="U2276" s="5"/>
    </row>
    <row r="2277" spans="16:21" ht="12" customHeight="1" x14ac:dyDescent="0.2">
      <c r="P2277" s="6"/>
      <c r="S2277" s="1"/>
      <c r="U2277" s="5"/>
    </row>
    <row r="2278" spans="16:21" ht="12" customHeight="1" x14ac:dyDescent="0.2">
      <c r="P2278" s="6"/>
      <c r="S2278" s="1"/>
      <c r="U2278" s="5"/>
    </row>
    <row r="2279" spans="16:21" ht="12" customHeight="1" x14ac:dyDescent="0.2">
      <c r="P2279" s="6"/>
      <c r="S2279" s="1"/>
      <c r="U2279" s="5"/>
    </row>
    <row r="2280" spans="16:21" ht="12" customHeight="1" x14ac:dyDescent="0.2">
      <c r="P2280" s="6"/>
      <c r="S2280" s="1"/>
      <c r="U2280" s="5"/>
    </row>
    <row r="2281" spans="16:21" ht="12" customHeight="1" x14ac:dyDescent="0.2">
      <c r="P2281" s="6"/>
      <c r="S2281" s="1"/>
      <c r="U2281" s="5"/>
    </row>
    <row r="2282" spans="16:21" ht="12" customHeight="1" x14ac:dyDescent="0.2">
      <c r="P2282" s="6"/>
      <c r="S2282" s="1"/>
      <c r="U2282" s="5"/>
    </row>
    <row r="2283" spans="16:21" ht="12" customHeight="1" x14ac:dyDescent="0.2">
      <c r="P2283" s="6"/>
      <c r="S2283" s="1"/>
      <c r="U2283" s="5"/>
    </row>
    <row r="2284" spans="16:21" ht="12" customHeight="1" x14ac:dyDescent="0.2">
      <c r="P2284" s="6"/>
      <c r="S2284" s="1"/>
      <c r="U2284" s="5"/>
    </row>
    <row r="2285" spans="16:21" ht="12" customHeight="1" x14ac:dyDescent="0.2">
      <c r="P2285" s="6"/>
      <c r="S2285" s="1"/>
      <c r="U2285" s="5"/>
    </row>
    <row r="2286" spans="16:21" ht="12" customHeight="1" x14ac:dyDescent="0.2">
      <c r="P2286" s="6"/>
      <c r="S2286" s="1"/>
      <c r="U2286" s="5"/>
    </row>
    <row r="2287" spans="16:21" ht="12" customHeight="1" x14ac:dyDescent="0.2">
      <c r="P2287" s="6"/>
      <c r="S2287" s="1"/>
      <c r="U2287" s="5"/>
    </row>
    <row r="2288" spans="16:21" ht="12" customHeight="1" x14ac:dyDescent="0.2">
      <c r="P2288" s="6"/>
      <c r="S2288" s="1"/>
      <c r="U2288" s="5"/>
    </row>
    <row r="2289" spans="16:21" ht="12" customHeight="1" x14ac:dyDescent="0.2">
      <c r="P2289" s="6"/>
      <c r="S2289" s="1"/>
      <c r="U2289" s="5"/>
    </row>
    <row r="2290" spans="16:21" ht="12" customHeight="1" x14ac:dyDescent="0.2">
      <c r="P2290" s="6"/>
      <c r="S2290" s="1"/>
      <c r="U2290" s="5"/>
    </row>
    <row r="2291" spans="16:21" ht="12" customHeight="1" x14ac:dyDescent="0.2">
      <c r="P2291" s="6"/>
      <c r="S2291" s="1"/>
      <c r="U2291" s="5"/>
    </row>
    <row r="2292" spans="16:21" ht="12" customHeight="1" x14ac:dyDescent="0.2">
      <c r="P2292" s="6"/>
      <c r="S2292" s="1"/>
      <c r="U2292" s="5"/>
    </row>
    <row r="2293" spans="16:21" ht="12" customHeight="1" x14ac:dyDescent="0.2">
      <c r="P2293" s="6"/>
      <c r="S2293" s="1"/>
      <c r="U2293" s="5"/>
    </row>
    <row r="2294" spans="16:21" ht="12" customHeight="1" x14ac:dyDescent="0.2">
      <c r="P2294" s="6"/>
      <c r="S2294" s="1"/>
      <c r="U2294" s="5"/>
    </row>
    <row r="2295" spans="16:21" ht="12" customHeight="1" x14ac:dyDescent="0.2">
      <c r="P2295" s="6"/>
      <c r="S2295" s="1"/>
      <c r="U2295" s="5"/>
    </row>
    <row r="2296" spans="16:21" ht="12" customHeight="1" x14ac:dyDescent="0.2">
      <c r="P2296" s="6"/>
      <c r="S2296" s="1"/>
      <c r="U2296" s="5"/>
    </row>
    <row r="2297" spans="16:21" ht="12" customHeight="1" x14ac:dyDescent="0.2">
      <c r="P2297" s="6"/>
      <c r="S2297" s="1"/>
      <c r="U2297" s="5"/>
    </row>
    <row r="2298" spans="16:21" ht="12" customHeight="1" x14ac:dyDescent="0.2">
      <c r="P2298" s="6"/>
      <c r="S2298" s="1"/>
      <c r="U2298" s="5"/>
    </row>
    <row r="2299" spans="16:21" ht="12" customHeight="1" x14ac:dyDescent="0.2">
      <c r="P2299" s="6"/>
      <c r="S2299" s="1"/>
      <c r="U2299" s="5"/>
    </row>
    <row r="2300" spans="16:21" ht="12" customHeight="1" x14ac:dyDescent="0.2">
      <c r="P2300" s="6"/>
      <c r="S2300" s="1"/>
      <c r="U2300" s="5"/>
    </row>
    <row r="2301" spans="16:21" ht="12" customHeight="1" x14ac:dyDescent="0.2">
      <c r="P2301" s="6"/>
      <c r="S2301" s="1"/>
      <c r="U2301" s="5"/>
    </row>
    <row r="2302" spans="16:21" ht="12" customHeight="1" x14ac:dyDescent="0.2">
      <c r="P2302" s="6"/>
      <c r="S2302" s="1"/>
      <c r="U2302" s="5"/>
    </row>
    <row r="2303" spans="16:21" ht="12" customHeight="1" x14ac:dyDescent="0.2">
      <c r="P2303" s="6"/>
      <c r="S2303" s="1"/>
      <c r="U2303" s="5"/>
    </row>
    <row r="2304" spans="16:21" ht="12" customHeight="1" x14ac:dyDescent="0.2">
      <c r="P2304" s="6"/>
      <c r="S2304" s="1"/>
      <c r="U2304" s="5"/>
    </row>
    <row r="2305" spans="16:21" ht="12" customHeight="1" x14ac:dyDescent="0.2">
      <c r="P2305" s="6"/>
      <c r="S2305" s="1"/>
      <c r="U2305" s="5"/>
    </row>
    <row r="2306" spans="16:21" ht="12" customHeight="1" x14ac:dyDescent="0.2">
      <c r="P2306" s="6"/>
      <c r="S2306" s="1"/>
      <c r="U2306" s="5"/>
    </row>
    <row r="2307" spans="16:21" ht="12" customHeight="1" x14ac:dyDescent="0.2">
      <c r="P2307" s="6"/>
      <c r="S2307" s="1"/>
      <c r="U2307" s="5"/>
    </row>
    <row r="2308" spans="16:21" ht="12" customHeight="1" x14ac:dyDescent="0.2">
      <c r="P2308" s="6"/>
      <c r="S2308" s="1"/>
      <c r="U2308" s="5"/>
    </row>
    <row r="2309" spans="16:21" ht="12" customHeight="1" x14ac:dyDescent="0.2">
      <c r="P2309" s="6"/>
      <c r="S2309" s="1"/>
      <c r="U2309" s="5"/>
    </row>
    <row r="2310" spans="16:21" ht="12" customHeight="1" x14ac:dyDescent="0.2">
      <c r="P2310" s="6"/>
      <c r="S2310" s="1"/>
      <c r="U2310" s="5"/>
    </row>
    <row r="2311" spans="16:21" ht="12" customHeight="1" x14ac:dyDescent="0.2">
      <c r="P2311" s="6"/>
      <c r="S2311" s="1"/>
      <c r="U2311" s="5"/>
    </row>
    <row r="2312" spans="16:21" ht="12" customHeight="1" x14ac:dyDescent="0.2">
      <c r="P2312" s="6"/>
      <c r="S2312" s="1"/>
      <c r="U2312" s="5"/>
    </row>
    <row r="2313" spans="16:21" ht="12" customHeight="1" x14ac:dyDescent="0.2">
      <c r="P2313" s="6"/>
      <c r="S2313" s="1"/>
      <c r="U2313" s="5"/>
    </row>
    <row r="2314" spans="16:21" ht="12" customHeight="1" x14ac:dyDescent="0.2">
      <c r="P2314" s="6"/>
      <c r="S2314" s="1"/>
      <c r="U2314" s="5"/>
    </row>
    <row r="2315" spans="16:21" ht="12" customHeight="1" x14ac:dyDescent="0.2">
      <c r="P2315" s="6"/>
      <c r="S2315" s="1"/>
      <c r="U2315" s="5"/>
    </row>
    <row r="2316" spans="16:21" ht="12" customHeight="1" x14ac:dyDescent="0.2">
      <c r="P2316" s="6"/>
      <c r="S2316" s="1"/>
      <c r="U2316" s="5"/>
    </row>
    <row r="2317" spans="16:21" ht="12" customHeight="1" x14ac:dyDescent="0.2">
      <c r="P2317" s="6"/>
      <c r="S2317" s="1"/>
      <c r="U2317" s="5"/>
    </row>
    <row r="2318" spans="16:21" ht="12" customHeight="1" x14ac:dyDescent="0.2">
      <c r="P2318" s="6"/>
      <c r="S2318" s="1"/>
      <c r="U2318" s="5"/>
    </row>
    <row r="2319" spans="16:21" ht="12" customHeight="1" x14ac:dyDescent="0.2">
      <c r="P2319" s="6"/>
      <c r="S2319" s="1"/>
      <c r="U2319" s="5"/>
    </row>
    <row r="2320" spans="16:21" ht="12" customHeight="1" x14ac:dyDescent="0.2">
      <c r="P2320" s="6"/>
      <c r="S2320" s="1"/>
      <c r="U2320" s="5"/>
    </row>
    <row r="2321" spans="16:21" ht="12" customHeight="1" x14ac:dyDescent="0.2">
      <c r="P2321" s="6"/>
      <c r="S2321" s="1"/>
      <c r="U2321" s="5"/>
    </row>
    <row r="2322" spans="16:21" ht="12" customHeight="1" x14ac:dyDescent="0.2">
      <c r="P2322" s="6"/>
      <c r="S2322" s="1"/>
      <c r="U2322" s="5"/>
    </row>
    <row r="2323" spans="16:21" ht="12" customHeight="1" x14ac:dyDescent="0.2">
      <c r="P2323" s="6"/>
      <c r="S2323" s="1"/>
      <c r="U2323" s="5"/>
    </row>
    <row r="2324" spans="16:21" ht="12" customHeight="1" x14ac:dyDescent="0.2">
      <c r="P2324" s="6"/>
      <c r="S2324" s="1"/>
      <c r="U2324" s="5"/>
    </row>
    <row r="2325" spans="16:21" ht="12" customHeight="1" x14ac:dyDescent="0.2">
      <c r="P2325" s="6"/>
      <c r="S2325" s="1"/>
      <c r="U2325" s="5"/>
    </row>
    <row r="2326" spans="16:21" ht="12" customHeight="1" x14ac:dyDescent="0.2">
      <c r="P2326" s="6"/>
      <c r="S2326" s="1"/>
      <c r="U2326" s="5"/>
    </row>
    <row r="2327" spans="16:21" ht="12" customHeight="1" x14ac:dyDescent="0.2">
      <c r="P2327" s="6"/>
      <c r="S2327" s="1"/>
      <c r="U2327" s="5"/>
    </row>
    <row r="2328" spans="16:21" ht="12" customHeight="1" x14ac:dyDescent="0.2">
      <c r="P2328" s="6"/>
      <c r="S2328" s="1"/>
      <c r="U2328" s="5"/>
    </row>
    <row r="2329" spans="16:21" ht="12" customHeight="1" x14ac:dyDescent="0.2">
      <c r="P2329" s="6"/>
      <c r="S2329" s="1"/>
      <c r="U2329" s="5"/>
    </row>
    <row r="2330" spans="16:21" ht="12" customHeight="1" x14ac:dyDescent="0.2">
      <c r="P2330" s="6"/>
      <c r="S2330" s="1"/>
      <c r="U2330" s="5"/>
    </row>
    <row r="2331" spans="16:21" ht="12" customHeight="1" x14ac:dyDescent="0.2">
      <c r="P2331" s="6"/>
      <c r="S2331" s="1"/>
      <c r="U2331" s="5"/>
    </row>
    <row r="2332" spans="16:21" ht="12" customHeight="1" x14ac:dyDescent="0.2">
      <c r="P2332" s="6"/>
      <c r="S2332" s="1"/>
      <c r="U2332" s="5"/>
    </row>
    <row r="2333" spans="16:21" ht="12" customHeight="1" x14ac:dyDescent="0.2">
      <c r="P2333" s="6"/>
      <c r="S2333" s="1"/>
      <c r="U2333" s="5"/>
    </row>
    <row r="2334" spans="16:21" ht="12" customHeight="1" x14ac:dyDescent="0.2">
      <c r="P2334" s="6"/>
      <c r="S2334" s="1"/>
      <c r="U2334" s="5"/>
    </row>
    <row r="2335" spans="16:21" ht="12" customHeight="1" x14ac:dyDescent="0.2">
      <c r="P2335" s="6"/>
      <c r="S2335" s="1"/>
      <c r="U2335" s="5"/>
    </row>
    <row r="2336" spans="16:21" ht="12" customHeight="1" x14ac:dyDescent="0.2">
      <c r="P2336" s="6"/>
      <c r="S2336" s="1"/>
      <c r="U2336" s="5"/>
    </row>
    <row r="2337" spans="16:21" ht="12" customHeight="1" x14ac:dyDescent="0.2">
      <c r="P2337" s="6"/>
      <c r="S2337" s="1"/>
      <c r="U2337" s="5"/>
    </row>
    <row r="2338" spans="16:21" ht="12" customHeight="1" x14ac:dyDescent="0.2">
      <c r="P2338" s="6"/>
      <c r="S2338" s="1"/>
      <c r="U2338" s="5"/>
    </row>
    <row r="2339" spans="16:21" ht="12" customHeight="1" x14ac:dyDescent="0.2">
      <c r="P2339" s="6"/>
      <c r="S2339" s="1"/>
      <c r="U2339" s="5"/>
    </row>
    <row r="2340" spans="16:21" ht="12" customHeight="1" x14ac:dyDescent="0.2">
      <c r="P2340" s="6"/>
      <c r="S2340" s="1"/>
      <c r="U2340" s="5"/>
    </row>
    <row r="2341" spans="16:21" ht="12" customHeight="1" x14ac:dyDescent="0.2">
      <c r="P2341" s="6"/>
      <c r="S2341" s="1"/>
      <c r="U2341" s="5"/>
    </row>
    <row r="2342" spans="16:21" ht="12" customHeight="1" x14ac:dyDescent="0.2">
      <c r="P2342" s="6"/>
      <c r="S2342" s="1"/>
      <c r="U2342" s="5"/>
    </row>
    <row r="2343" spans="16:21" ht="12" customHeight="1" x14ac:dyDescent="0.2">
      <c r="P2343" s="6"/>
      <c r="S2343" s="1"/>
      <c r="U2343" s="5"/>
    </row>
    <row r="2344" spans="16:21" ht="12" customHeight="1" x14ac:dyDescent="0.2">
      <c r="P2344" s="6"/>
      <c r="S2344" s="1"/>
      <c r="U2344" s="5"/>
    </row>
    <row r="2345" spans="16:21" ht="12" customHeight="1" x14ac:dyDescent="0.2">
      <c r="P2345" s="6"/>
      <c r="S2345" s="1"/>
      <c r="U2345" s="5"/>
    </row>
    <row r="2346" spans="16:21" ht="12" customHeight="1" x14ac:dyDescent="0.2">
      <c r="P2346" s="6"/>
      <c r="S2346" s="1"/>
      <c r="U2346" s="5"/>
    </row>
    <row r="2347" spans="16:21" ht="12" customHeight="1" x14ac:dyDescent="0.2">
      <c r="P2347" s="6"/>
      <c r="S2347" s="1"/>
      <c r="U2347" s="5"/>
    </row>
    <row r="2348" spans="16:21" ht="12" customHeight="1" x14ac:dyDescent="0.2">
      <c r="P2348" s="6"/>
      <c r="S2348" s="1"/>
      <c r="U2348" s="5"/>
    </row>
    <row r="2349" spans="16:21" ht="12" customHeight="1" x14ac:dyDescent="0.2">
      <c r="P2349" s="6"/>
      <c r="S2349" s="1"/>
      <c r="U2349" s="5"/>
    </row>
    <row r="2350" spans="16:21" ht="12" customHeight="1" x14ac:dyDescent="0.2">
      <c r="P2350" s="6"/>
      <c r="S2350" s="1"/>
      <c r="U2350" s="5"/>
    </row>
    <row r="2351" spans="16:21" ht="12" customHeight="1" x14ac:dyDescent="0.2">
      <c r="P2351" s="6"/>
      <c r="S2351" s="1"/>
      <c r="U2351" s="5"/>
    </row>
    <row r="2352" spans="16:21" ht="12" customHeight="1" x14ac:dyDescent="0.2">
      <c r="P2352" s="6"/>
      <c r="S2352" s="1"/>
      <c r="U2352" s="5"/>
    </row>
    <row r="2353" spans="16:21" ht="12" customHeight="1" x14ac:dyDescent="0.2">
      <c r="P2353" s="6"/>
      <c r="S2353" s="1"/>
      <c r="U2353" s="5"/>
    </row>
    <row r="2354" spans="16:21" ht="12" customHeight="1" x14ac:dyDescent="0.2">
      <c r="P2354" s="6"/>
      <c r="S2354" s="1"/>
      <c r="U2354" s="5"/>
    </row>
    <row r="2355" spans="16:21" ht="12" customHeight="1" x14ac:dyDescent="0.2">
      <c r="P2355" s="6"/>
      <c r="S2355" s="1"/>
      <c r="U2355" s="5"/>
    </row>
    <row r="2356" spans="16:21" ht="12" customHeight="1" x14ac:dyDescent="0.2">
      <c r="P2356" s="6"/>
      <c r="S2356" s="1"/>
      <c r="U2356" s="5"/>
    </row>
    <row r="2357" spans="16:21" ht="12" customHeight="1" x14ac:dyDescent="0.2">
      <c r="P2357" s="6"/>
      <c r="S2357" s="1"/>
      <c r="U2357" s="5"/>
    </row>
    <row r="2358" spans="16:21" ht="12" customHeight="1" x14ac:dyDescent="0.2">
      <c r="P2358" s="6"/>
      <c r="S2358" s="1"/>
      <c r="U2358" s="5"/>
    </row>
    <row r="2359" spans="16:21" ht="12" customHeight="1" x14ac:dyDescent="0.2">
      <c r="P2359" s="6"/>
      <c r="S2359" s="1"/>
      <c r="U2359" s="5"/>
    </row>
    <row r="2360" spans="16:21" ht="12" customHeight="1" x14ac:dyDescent="0.2">
      <c r="P2360" s="6"/>
      <c r="S2360" s="1"/>
      <c r="U2360" s="5"/>
    </row>
    <row r="2361" spans="16:21" ht="12" customHeight="1" x14ac:dyDescent="0.2">
      <c r="P2361" s="6"/>
      <c r="S2361" s="1"/>
      <c r="U2361" s="5"/>
    </row>
    <row r="2362" spans="16:21" ht="12" customHeight="1" x14ac:dyDescent="0.2">
      <c r="P2362" s="6"/>
      <c r="S2362" s="1"/>
      <c r="U2362" s="5"/>
    </row>
    <row r="2363" spans="16:21" ht="12" customHeight="1" x14ac:dyDescent="0.2">
      <c r="P2363" s="6"/>
      <c r="S2363" s="1"/>
      <c r="U2363" s="5"/>
    </row>
    <row r="2364" spans="16:21" ht="12" customHeight="1" x14ac:dyDescent="0.2">
      <c r="P2364" s="6"/>
      <c r="S2364" s="1"/>
      <c r="U2364" s="5"/>
    </row>
    <row r="2365" spans="16:21" ht="12" customHeight="1" x14ac:dyDescent="0.2">
      <c r="P2365" s="6"/>
      <c r="S2365" s="1"/>
      <c r="U2365" s="5"/>
    </row>
    <row r="2366" spans="16:21" ht="12" customHeight="1" x14ac:dyDescent="0.2">
      <c r="P2366" s="6"/>
      <c r="S2366" s="1"/>
      <c r="U2366" s="5"/>
    </row>
    <row r="2367" spans="16:21" ht="12" customHeight="1" x14ac:dyDescent="0.2">
      <c r="P2367" s="6"/>
      <c r="S2367" s="1"/>
      <c r="U2367" s="5"/>
    </row>
    <row r="2368" spans="16:21" ht="12" customHeight="1" x14ac:dyDescent="0.2">
      <c r="P2368" s="6"/>
      <c r="S2368" s="1"/>
      <c r="U2368" s="5"/>
    </row>
    <row r="2369" spans="16:21" ht="12" customHeight="1" x14ac:dyDescent="0.2">
      <c r="P2369" s="6"/>
      <c r="S2369" s="1"/>
      <c r="U2369" s="5"/>
    </row>
    <row r="2370" spans="16:21" ht="12" customHeight="1" x14ac:dyDescent="0.2">
      <c r="P2370" s="6"/>
      <c r="S2370" s="1"/>
      <c r="U2370" s="5"/>
    </row>
    <row r="2371" spans="16:21" ht="12" customHeight="1" x14ac:dyDescent="0.2">
      <c r="P2371" s="6"/>
      <c r="S2371" s="1"/>
      <c r="U2371" s="5"/>
    </row>
    <row r="2372" spans="16:21" ht="12" customHeight="1" x14ac:dyDescent="0.2">
      <c r="P2372" s="6"/>
      <c r="S2372" s="1"/>
      <c r="U2372" s="5"/>
    </row>
    <row r="2373" spans="16:21" ht="12" customHeight="1" x14ac:dyDescent="0.2">
      <c r="P2373" s="6"/>
      <c r="S2373" s="1"/>
      <c r="U2373" s="5"/>
    </row>
    <row r="2374" spans="16:21" ht="12" customHeight="1" x14ac:dyDescent="0.2">
      <c r="P2374" s="6"/>
      <c r="S2374" s="1"/>
      <c r="U2374" s="5"/>
    </row>
    <row r="2375" spans="16:21" ht="12" customHeight="1" x14ac:dyDescent="0.2">
      <c r="P2375" s="6"/>
      <c r="S2375" s="1"/>
      <c r="U2375" s="5"/>
    </row>
    <row r="2376" spans="16:21" ht="12" customHeight="1" x14ac:dyDescent="0.2">
      <c r="P2376" s="6"/>
      <c r="S2376" s="1"/>
      <c r="U2376" s="5"/>
    </row>
    <row r="2377" spans="16:21" ht="12" customHeight="1" x14ac:dyDescent="0.2">
      <c r="P2377" s="6"/>
      <c r="S2377" s="1"/>
      <c r="U2377" s="5"/>
    </row>
    <row r="2378" spans="16:21" ht="12" customHeight="1" x14ac:dyDescent="0.2">
      <c r="P2378" s="6"/>
      <c r="S2378" s="1"/>
      <c r="U2378" s="5"/>
    </row>
    <row r="2379" spans="16:21" ht="12" customHeight="1" x14ac:dyDescent="0.2">
      <c r="P2379" s="6"/>
      <c r="S2379" s="1"/>
      <c r="U2379" s="5"/>
    </row>
    <row r="2380" spans="16:21" ht="12" customHeight="1" x14ac:dyDescent="0.2">
      <c r="P2380" s="6"/>
      <c r="S2380" s="1"/>
      <c r="U2380" s="5"/>
    </row>
    <row r="2381" spans="16:21" ht="12" customHeight="1" x14ac:dyDescent="0.2">
      <c r="P2381" s="6"/>
      <c r="S2381" s="1"/>
      <c r="U2381" s="5"/>
    </row>
    <row r="2382" spans="16:21" ht="12" customHeight="1" x14ac:dyDescent="0.2">
      <c r="P2382" s="6"/>
      <c r="S2382" s="1"/>
      <c r="U2382" s="5"/>
    </row>
    <row r="2383" spans="16:21" ht="12" customHeight="1" x14ac:dyDescent="0.2">
      <c r="P2383" s="6"/>
      <c r="S2383" s="1"/>
      <c r="U2383" s="5"/>
    </row>
    <row r="2384" spans="16:21" ht="12" customHeight="1" x14ac:dyDescent="0.2">
      <c r="P2384" s="6"/>
      <c r="S2384" s="1"/>
      <c r="U2384" s="5"/>
    </row>
    <row r="2385" spans="16:21" ht="12" customHeight="1" x14ac:dyDescent="0.2">
      <c r="P2385" s="6"/>
      <c r="S2385" s="1"/>
      <c r="U2385" s="5"/>
    </row>
    <row r="2386" spans="16:21" ht="12" customHeight="1" x14ac:dyDescent="0.2">
      <c r="P2386" s="6"/>
      <c r="S2386" s="1"/>
      <c r="U2386" s="5"/>
    </row>
    <row r="2387" spans="16:21" ht="12" customHeight="1" x14ac:dyDescent="0.2">
      <c r="P2387" s="6"/>
      <c r="S2387" s="1"/>
      <c r="U2387" s="5"/>
    </row>
    <row r="2388" spans="16:21" ht="12" customHeight="1" x14ac:dyDescent="0.2">
      <c r="P2388" s="6"/>
      <c r="S2388" s="1"/>
      <c r="U2388" s="5"/>
    </row>
    <row r="2389" spans="16:21" ht="12" customHeight="1" x14ac:dyDescent="0.2">
      <c r="P2389" s="6"/>
      <c r="S2389" s="1"/>
      <c r="U2389" s="5"/>
    </row>
    <row r="2390" spans="16:21" ht="12" customHeight="1" x14ac:dyDescent="0.2">
      <c r="P2390" s="6"/>
      <c r="S2390" s="1"/>
      <c r="U2390" s="5"/>
    </row>
    <row r="2391" spans="16:21" ht="12" customHeight="1" x14ac:dyDescent="0.2">
      <c r="P2391" s="6"/>
      <c r="S2391" s="1"/>
      <c r="U2391" s="5"/>
    </row>
    <row r="2392" spans="16:21" ht="12" customHeight="1" x14ac:dyDescent="0.2">
      <c r="P2392" s="6"/>
      <c r="S2392" s="1"/>
      <c r="U2392" s="5"/>
    </row>
    <row r="2393" spans="16:21" ht="12" customHeight="1" x14ac:dyDescent="0.2">
      <c r="P2393" s="6"/>
      <c r="S2393" s="1"/>
      <c r="U2393" s="5"/>
    </row>
    <row r="2394" spans="16:21" ht="12" customHeight="1" x14ac:dyDescent="0.2">
      <c r="P2394" s="6"/>
      <c r="S2394" s="1"/>
      <c r="U2394" s="5"/>
    </row>
    <row r="2395" spans="16:21" ht="12" customHeight="1" x14ac:dyDescent="0.2">
      <c r="P2395" s="6"/>
      <c r="S2395" s="1"/>
      <c r="U2395" s="5"/>
    </row>
    <row r="2396" spans="16:21" ht="12" customHeight="1" x14ac:dyDescent="0.2">
      <c r="P2396" s="6"/>
      <c r="S2396" s="1"/>
      <c r="U2396" s="5"/>
    </row>
    <row r="2397" spans="16:21" ht="12" customHeight="1" x14ac:dyDescent="0.2">
      <c r="P2397" s="6"/>
      <c r="S2397" s="1"/>
      <c r="U2397" s="5"/>
    </row>
    <row r="2398" spans="16:21" ht="12" customHeight="1" x14ac:dyDescent="0.2">
      <c r="P2398" s="6"/>
      <c r="S2398" s="1"/>
      <c r="U2398" s="5"/>
    </row>
    <row r="2399" spans="16:21" ht="12" customHeight="1" x14ac:dyDescent="0.2">
      <c r="P2399" s="6"/>
      <c r="S2399" s="1"/>
      <c r="U2399" s="5"/>
    </row>
    <row r="2400" spans="16:21" ht="12" customHeight="1" x14ac:dyDescent="0.2">
      <c r="P2400" s="6"/>
      <c r="S2400" s="1"/>
      <c r="U2400" s="5"/>
    </row>
    <row r="2401" spans="16:21" ht="12" customHeight="1" x14ac:dyDescent="0.2">
      <c r="P2401" s="6"/>
      <c r="S2401" s="1"/>
      <c r="U2401" s="5"/>
    </row>
    <row r="2402" spans="16:21" ht="12" customHeight="1" x14ac:dyDescent="0.2">
      <c r="P2402" s="6"/>
      <c r="S2402" s="1"/>
      <c r="U2402" s="5"/>
    </row>
    <row r="2403" spans="16:21" ht="12" customHeight="1" x14ac:dyDescent="0.2">
      <c r="P2403" s="6"/>
      <c r="S2403" s="1"/>
      <c r="U2403" s="5"/>
    </row>
    <row r="2404" spans="16:21" ht="12" customHeight="1" x14ac:dyDescent="0.2">
      <c r="P2404" s="6"/>
      <c r="S2404" s="1"/>
      <c r="U2404" s="5"/>
    </row>
    <row r="2405" spans="16:21" ht="12" customHeight="1" x14ac:dyDescent="0.2">
      <c r="P2405" s="6"/>
      <c r="S2405" s="1"/>
      <c r="U2405" s="5"/>
    </row>
    <row r="2406" spans="16:21" ht="12" customHeight="1" x14ac:dyDescent="0.2">
      <c r="P2406" s="6"/>
      <c r="S2406" s="1"/>
      <c r="U2406" s="5"/>
    </row>
    <row r="2407" spans="16:21" ht="12" customHeight="1" x14ac:dyDescent="0.2">
      <c r="P2407" s="6"/>
      <c r="S2407" s="1"/>
      <c r="U2407" s="5"/>
    </row>
    <row r="2408" spans="16:21" ht="12" customHeight="1" x14ac:dyDescent="0.2">
      <c r="P2408" s="6"/>
      <c r="S2408" s="1"/>
      <c r="U2408" s="5"/>
    </row>
    <row r="2409" spans="16:21" ht="12" customHeight="1" x14ac:dyDescent="0.2">
      <c r="P2409" s="6"/>
      <c r="S2409" s="1"/>
      <c r="U2409" s="5"/>
    </row>
    <row r="2410" spans="16:21" ht="12" customHeight="1" x14ac:dyDescent="0.2">
      <c r="P2410" s="6"/>
      <c r="S2410" s="1"/>
      <c r="U2410" s="5"/>
    </row>
    <row r="2411" spans="16:21" ht="12" customHeight="1" x14ac:dyDescent="0.2">
      <c r="P2411" s="6"/>
      <c r="S2411" s="1"/>
      <c r="U2411" s="5"/>
    </row>
    <row r="2412" spans="16:21" ht="12" customHeight="1" x14ac:dyDescent="0.2">
      <c r="P2412" s="6"/>
      <c r="S2412" s="1"/>
      <c r="U2412" s="5"/>
    </row>
    <row r="2413" spans="16:21" ht="12" customHeight="1" x14ac:dyDescent="0.2">
      <c r="P2413" s="6"/>
      <c r="S2413" s="1"/>
      <c r="U2413" s="5"/>
    </row>
    <row r="2414" spans="16:21" ht="12" customHeight="1" x14ac:dyDescent="0.2">
      <c r="P2414" s="6"/>
      <c r="S2414" s="1"/>
      <c r="U2414" s="5"/>
    </row>
    <row r="2415" spans="16:21" ht="12" customHeight="1" x14ac:dyDescent="0.2">
      <c r="P2415" s="6"/>
      <c r="S2415" s="1"/>
      <c r="U2415" s="5"/>
    </row>
    <row r="2416" spans="16:21" ht="12" customHeight="1" x14ac:dyDescent="0.2">
      <c r="P2416" s="6"/>
      <c r="S2416" s="1"/>
      <c r="U2416" s="5"/>
    </row>
    <row r="2417" spans="16:21" ht="12" customHeight="1" x14ac:dyDescent="0.2">
      <c r="P2417" s="6"/>
      <c r="S2417" s="1"/>
      <c r="U2417" s="5"/>
    </row>
    <row r="2418" spans="16:21" ht="12" customHeight="1" x14ac:dyDescent="0.2">
      <c r="P2418" s="6"/>
      <c r="S2418" s="1"/>
      <c r="U2418" s="5"/>
    </row>
    <row r="2419" spans="16:21" ht="12" customHeight="1" x14ac:dyDescent="0.2">
      <c r="P2419" s="6"/>
      <c r="S2419" s="1"/>
      <c r="U2419" s="5"/>
    </row>
    <row r="2420" spans="16:21" ht="12" customHeight="1" x14ac:dyDescent="0.2">
      <c r="P2420" s="6"/>
      <c r="S2420" s="1"/>
      <c r="U2420" s="5"/>
    </row>
    <row r="2421" spans="16:21" ht="12" customHeight="1" x14ac:dyDescent="0.2">
      <c r="P2421" s="6"/>
      <c r="S2421" s="1"/>
      <c r="U2421" s="5"/>
    </row>
    <row r="2422" spans="16:21" ht="12" customHeight="1" x14ac:dyDescent="0.2">
      <c r="P2422" s="6"/>
      <c r="S2422" s="1"/>
      <c r="U2422" s="5"/>
    </row>
    <row r="2423" spans="16:21" ht="12" customHeight="1" x14ac:dyDescent="0.2">
      <c r="P2423" s="6"/>
      <c r="S2423" s="1"/>
      <c r="U2423" s="5"/>
    </row>
    <row r="2424" spans="16:21" ht="12" customHeight="1" x14ac:dyDescent="0.2">
      <c r="P2424" s="6"/>
      <c r="S2424" s="1"/>
      <c r="U2424" s="5"/>
    </row>
    <row r="2425" spans="16:21" ht="12" customHeight="1" x14ac:dyDescent="0.2">
      <c r="P2425" s="6"/>
      <c r="S2425" s="1"/>
      <c r="U2425" s="5"/>
    </row>
    <row r="2426" spans="16:21" ht="12" customHeight="1" x14ac:dyDescent="0.2">
      <c r="P2426" s="6"/>
      <c r="S2426" s="1"/>
      <c r="U2426" s="5"/>
    </row>
    <row r="2427" spans="16:21" ht="12" customHeight="1" x14ac:dyDescent="0.2">
      <c r="P2427" s="6"/>
      <c r="S2427" s="1"/>
      <c r="U2427" s="5"/>
    </row>
    <row r="2428" spans="16:21" ht="12" customHeight="1" x14ac:dyDescent="0.2">
      <c r="P2428" s="6"/>
      <c r="S2428" s="1"/>
      <c r="U2428" s="5"/>
    </row>
    <row r="2429" spans="16:21" ht="12" customHeight="1" x14ac:dyDescent="0.2">
      <c r="P2429" s="6"/>
      <c r="S2429" s="1"/>
      <c r="U2429" s="5"/>
    </row>
    <row r="2430" spans="16:21" ht="12" customHeight="1" x14ac:dyDescent="0.2">
      <c r="P2430" s="6"/>
      <c r="S2430" s="1"/>
      <c r="U2430" s="5"/>
    </row>
    <row r="2431" spans="16:21" ht="12" customHeight="1" x14ac:dyDescent="0.2">
      <c r="P2431" s="6"/>
      <c r="S2431" s="1"/>
      <c r="U2431" s="5"/>
    </row>
    <row r="2432" spans="16:21" ht="12" customHeight="1" x14ac:dyDescent="0.2">
      <c r="P2432" s="6"/>
      <c r="S2432" s="1"/>
      <c r="U2432" s="5"/>
    </row>
    <row r="2433" spans="16:21" ht="12" customHeight="1" x14ac:dyDescent="0.2">
      <c r="P2433" s="6"/>
      <c r="S2433" s="1"/>
      <c r="U2433" s="5"/>
    </row>
    <row r="2434" spans="16:21" ht="12" customHeight="1" x14ac:dyDescent="0.2">
      <c r="P2434" s="6"/>
      <c r="S2434" s="1"/>
      <c r="U2434" s="5"/>
    </row>
    <row r="2435" spans="16:21" ht="12" customHeight="1" x14ac:dyDescent="0.2">
      <c r="P2435" s="6"/>
      <c r="S2435" s="1"/>
      <c r="U2435" s="5"/>
    </row>
    <row r="2436" spans="16:21" ht="12" customHeight="1" x14ac:dyDescent="0.2">
      <c r="P2436" s="6"/>
      <c r="S2436" s="1"/>
      <c r="U2436" s="5"/>
    </row>
    <row r="2437" spans="16:21" ht="12" customHeight="1" x14ac:dyDescent="0.2">
      <c r="P2437" s="6"/>
      <c r="S2437" s="1"/>
      <c r="U2437" s="5"/>
    </row>
    <row r="2438" spans="16:21" ht="12" customHeight="1" x14ac:dyDescent="0.2">
      <c r="P2438" s="6"/>
      <c r="S2438" s="1"/>
      <c r="U2438" s="5"/>
    </row>
    <row r="2439" spans="16:21" ht="12" customHeight="1" x14ac:dyDescent="0.2">
      <c r="P2439" s="6"/>
      <c r="S2439" s="1"/>
      <c r="U2439" s="5"/>
    </row>
    <row r="2440" spans="16:21" ht="12" customHeight="1" x14ac:dyDescent="0.2">
      <c r="P2440" s="6"/>
      <c r="S2440" s="1"/>
      <c r="U2440" s="5"/>
    </row>
    <row r="2441" spans="16:21" ht="12" customHeight="1" x14ac:dyDescent="0.2">
      <c r="P2441" s="6"/>
      <c r="S2441" s="1"/>
      <c r="U2441" s="5"/>
    </row>
    <row r="2442" spans="16:21" ht="12" customHeight="1" x14ac:dyDescent="0.2">
      <c r="P2442" s="6"/>
      <c r="S2442" s="1"/>
      <c r="U2442" s="5"/>
    </row>
    <row r="2443" spans="16:21" ht="12" customHeight="1" x14ac:dyDescent="0.2">
      <c r="P2443" s="6"/>
      <c r="S2443" s="1"/>
      <c r="U2443" s="5"/>
    </row>
    <row r="2444" spans="16:21" ht="12" customHeight="1" x14ac:dyDescent="0.2">
      <c r="P2444" s="6"/>
      <c r="S2444" s="1"/>
      <c r="U2444" s="5"/>
    </row>
    <row r="2445" spans="16:21" ht="12" customHeight="1" x14ac:dyDescent="0.2">
      <c r="P2445" s="6"/>
      <c r="S2445" s="1"/>
      <c r="U2445" s="5"/>
    </row>
    <row r="2446" spans="16:21" ht="12" customHeight="1" x14ac:dyDescent="0.2">
      <c r="P2446" s="6"/>
      <c r="S2446" s="1"/>
      <c r="U2446" s="5"/>
    </row>
    <row r="2447" spans="16:21" ht="12" customHeight="1" x14ac:dyDescent="0.2">
      <c r="P2447" s="6"/>
      <c r="S2447" s="1"/>
      <c r="U2447" s="5"/>
    </row>
    <row r="2448" spans="16:21" ht="12" customHeight="1" x14ac:dyDescent="0.2">
      <c r="P2448" s="6"/>
      <c r="S2448" s="1"/>
      <c r="U2448" s="5"/>
    </row>
    <row r="2449" spans="16:21" ht="12" customHeight="1" x14ac:dyDescent="0.2">
      <c r="P2449" s="6"/>
      <c r="S2449" s="1"/>
      <c r="U2449" s="5"/>
    </row>
    <row r="2450" spans="16:21" ht="12" customHeight="1" x14ac:dyDescent="0.2">
      <c r="P2450" s="6"/>
      <c r="S2450" s="1"/>
      <c r="U2450" s="5"/>
    </row>
    <row r="2451" spans="16:21" ht="12" customHeight="1" x14ac:dyDescent="0.2">
      <c r="P2451" s="6"/>
      <c r="S2451" s="1"/>
      <c r="U2451" s="5"/>
    </row>
    <row r="2452" spans="16:21" ht="12" customHeight="1" x14ac:dyDescent="0.2">
      <c r="P2452" s="6"/>
      <c r="S2452" s="1"/>
      <c r="U2452" s="5"/>
    </row>
    <row r="2453" spans="16:21" ht="12" customHeight="1" x14ac:dyDescent="0.2">
      <c r="P2453" s="6"/>
      <c r="S2453" s="1"/>
      <c r="U2453" s="5"/>
    </row>
    <row r="2454" spans="16:21" ht="12" customHeight="1" x14ac:dyDescent="0.2">
      <c r="P2454" s="6"/>
      <c r="S2454" s="1"/>
      <c r="U2454" s="5"/>
    </row>
    <row r="2455" spans="16:21" ht="12" customHeight="1" x14ac:dyDescent="0.2">
      <c r="P2455" s="6"/>
      <c r="S2455" s="1"/>
      <c r="U2455" s="5"/>
    </row>
    <row r="2456" spans="16:21" ht="12" customHeight="1" x14ac:dyDescent="0.2">
      <c r="P2456" s="6"/>
      <c r="S2456" s="1"/>
      <c r="U2456" s="5"/>
    </row>
    <row r="2457" spans="16:21" ht="12" customHeight="1" x14ac:dyDescent="0.2">
      <c r="P2457" s="6"/>
      <c r="S2457" s="1"/>
      <c r="U2457" s="5"/>
    </row>
    <row r="2458" spans="16:21" ht="12" customHeight="1" x14ac:dyDescent="0.2">
      <c r="P2458" s="6"/>
      <c r="S2458" s="1"/>
      <c r="U2458" s="5"/>
    </row>
    <row r="2459" spans="16:21" ht="12" customHeight="1" x14ac:dyDescent="0.2">
      <c r="P2459" s="6"/>
      <c r="S2459" s="1"/>
      <c r="U2459" s="5"/>
    </row>
    <row r="2460" spans="16:21" ht="12" customHeight="1" x14ac:dyDescent="0.2">
      <c r="P2460" s="6"/>
      <c r="S2460" s="1"/>
      <c r="U2460" s="5"/>
    </row>
    <row r="2461" spans="16:21" ht="12" customHeight="1" x14ac:dyDescent="0.2">
      <c r="P2461" s="6"/>
      <c r="S2461" s="1"/>
      <c r="U2461" s="5"/>
    </row>
    <row r="2462" spans="16:21" ht="12" customHeight="1" x14ac:dyDescent="0.2">
      <c r="P2462" s="6"/>
      <c r="S2462" s="1"/>
      <c r="U2462" s="5"/>
    </row>
    <row r="2463" spans="16:21" ht="12" customHeight="1" x14ac:dyDescent="0.2">
      <c r="P2463" s="6"/>
      <c r="S2463" s="1"/>
      <c r="U2463" s="5"/>
    </row>
    <row r="2464" spans="16:21" ht="12" customHeight="1" x14ac:dyDescent="0.2">
      <c r="P2464" s="6"/>
      <c r="S2464" s="1"/>
      <c r="U2464" s="5"/>
    </row>
    <row r="2465" spans="16:21" ht="12" customHeight="1" x14ac:dyDescent="0.2">
      <c r="P2465" s="6"/>
      <c r="S2465" s="1"/>
      <c r="U2465" s="5"/>
    </row>
    <row r="2466" spans="16:21" ht="12" customHeight="1" x14ac:dyDescent="0.2">
      <c r="P2466" s="6"/>
      <c r="S2466" s="1"/>
      <c r="U2466" s="5"/>
    </row>
    <row r="2467" spans="16:21" ht="12" customHeight="1" x14ac:dyDescent="0.2">
      <c r="P2467" s="6"/>
      <c r="S2467" s="1"/>
      <c r="U2467" s="5"/>
    </row>
    <row r="2468" spans="16:21" ht="12" customHeight="1" x14ac:dyDescent="0.2">
      <c r="P2468" s="6"/>
      <c r="S2468" s="1"/>
      <c r="U2468" s="5"/>
    </row>
    <row r="2469" spans="16:21" ht="12" customHeight="1" x14ac:dyDescent="0.2">
      <c r="P2469" s="6"/>
      <c r="S2469" s="1"/>
      <c r="U2469" s="5"/>
    </row>
    <row r="2470" spans="16:21" ht="12" customHeight="1" x14ac:dyDescent="0.2">
      <c r="P2470" s="6"/>
      <c r="S2470" s="1"/>
      <c r="U2470" s="5"/>
    </row>
    <row r="2471" spans="16:21" ht="12" customHeight="1" x14ac:dyDescent="0.2">
      <c r="P2471" s="6"/>
      <c r="S2471" s="1"/>
      <c r="U2471" s="5"/>
    </row>
    <row r="2472" spans="16:21" ht="12" customHeight="1" x14ac:dyDescent="0.2">
      <c r="P2472" s="6"/>
      <c r="S2472" s="1"/>
      <c r="U2472" s="5"/>
    </row>
    <row r="2473" spans="16:21" ht="12" customHeight="1" x14ac:dyDescent="0.2">
      <c r="P2473" s="6"/>
      <c r="S2473" s="1"/>
      <c r="U2473" s="5"/>
    </row>
    <row r="2474" spans="16:21" ht="12" customHeight="1" x14ac:dyDescent="0.2">
      <c r="P2474" s="6"/>
      <c r="S2474" s="1"/>
      <c r="U2474" s="5"/>
    </row>
    <row r="2475" spans="16:21" ht="12" customHeight="1" x14ac:dyDescent="0.2">
      <c r="P2475" s="6"/>
      <c r="S2475" s="1"/>
      <c r="U2475" s="5"/>
    </row>
    <row r="2476" spans="16:21" ht="12" customHeight="1" x14ac:dyDescent="0.2">
      <c r="P2476" s="6"/>
      <c r="S2476" s="1"/>
      <c r="U2476" s="5"/>
    </row>
    <row r="2477" spans="16:21" ht="12" customHeight="1" x14ac:dyDescent="0.2">
      <c r="P2477" s="6"/>
      <c r="S2477" s="1"/>
      <c r="U2477" s="5"/>
    </row>
    <row r="2478" spans="16:21" ht="12" customHeight="1" x14ac:dyDescent="0.2">
      <c r="P2478" s="6"/>
      <c r="S2478" s="1"/>
      <c r="U2478" s="5"/>
    </row>
    <row r="2479" spans="16:21" ht="12" customHeight="1" x14ac:dyDescent="0.2">
      <c r="P2479" s="6"/>
      <c r="S2479" s="1"/>
      <c r="U2479" s="5"/>
    </row>
    <row r="2480" spans="16:21" ht="12" customHeight="1" x14ac:dyDescent="0.2">
      <c r="P2480" s="6"/>
      <c r="S2480" s="1"/>
      <c r="U2480" s="5"/>
    </row>
    <row r="2481" spans="16:21" ht="12" customHeight="1" x14ac:dyDescent="0.2">
      <c r="P2481" s="6"/>
      <c r="S2481" s="1"/>
      <c r="U2481" s="5"/>
    </row>
    <row r="2482" spans="16:21" ht="12" customHeight="1" x14ac:dyDescent="0.2">
      <c r="P2482" s="6"/>
      <c r="S2482" s="1"/>
      <c r="U2482" s="5"/>
    </row>
    <row r="2483" spans="16:21" ht="12" customHeight="1" x14ac:dyDescent="0.2">
      <c r="P2483" s="6"/>
      <c r="S2483" s="1"/>
      <c r="U2483" s="5"/>
    </row>
    <row r="2484" spans="16:21" ht="12" customHeight="1" x14ac:dyDescent="0.2">
      <c r="P2484" s="6"/>
      <c r="S2484" s="1"/>
      <c r="U2484" s="5"/>
    </row>
    <row r="2485" spans="16:21" ht="12" customHeight="1" x14ac:dyDescent="0.2">
      <c r="P2485" s="6"/>
      <c r="S2485" s="1"/>
      <c r="U2485" s="5"/>
    </row>
    <row r="2486" spans="16:21" ht="12" customHeight="1" x14ac:dyDescent="0.2">
      <c r="P2486" s="6"/>
      <c r="S2486" s="1"/>
      <c r="U2486" s="5"/>
    </row>
    <row r="2487" spans="16:21" ht="12" customHeight="1" x14ac:dyDescent="0.2">
      <c r="P2487" s="6"/>
      <c r="S2487" s="1"/>
      <c r="U2487" s="5"/>
    </row>
    <row r="2488" spans="16:21" ht="12" customHeight="1" x14ac:dyDescent="0.2">
      <c r="P2488" s="6"/>
      <c r="S2488" s="1"/>
      <c r="U2488" s="5"/>
    </row>
    <row r="2489" spans="16:21" ht="12" customHeight="1" x14ac:dyDescent="0.2">
      <c r="P2489" s="6"/>
      <c r="S2489" s="1"/>
      <c r="U2489" s="5"/>
    </row>
    <row r="2490" spans="16:21" ht="12" customHeight="1" x14ac:dyDescent="0.2">
      <c r="P2490" s="6"/>
      <c r="S2490" s="1"/>
      <c r="U2490" s="5"/>
    </row>
    <row r="2491" spans="16:21" ht="12" customHeight="1" x14ac:dyDescent="0.2">
      <c r="P2491" s="6"/>
      <c r="S2491" s="1"/>
      <c r="U2491" s="5"/>
    </row>
    <row r="2492" spans="16:21" ht="12" customHeight="1" x14ac:dyDescent="0.2">
      <c r="P2492" s="6"/>
      <c r="S2492" s="1"/>
      <c r="U2492" s="5"/>
    </row>
    <row r="2493" spans="16:21" ht="12" customHeight="1" x14ac:dyDescent="0.2">
      <c r="P2493" s="6"/>
      <c r="S2493" s="1"/>
      <c r="U2493" s="5"/>
    </row>
    <row r="2494" spans="16:21" ht="12" customHeight="1" x14ac:dyDescent="0.2">
      <c r="P2494" s="6"/>
      <c r="S2494" s="1"/>
      <c r="U2494" s="5"/>
    </row>
    <row r="2495" spans="16:21" ht="12" customHeight="1" x14ac:dyDescent="0.2">
      <c r="P2495" s="6"/>
      <c r="S2495" s="1"/>
      <c r="U2495" s="5"/>
    </row>
    <row r="2496" spans="16:21" ht="12" customHeight="1" x14ac:dyDescent="0.2">
      <c r="P2496" s="6"/>
      <c r="S2496" s="1"/>
      <c r="U2496" s="5"/>
    </row>
    <row r="2497" spans="16:21" ht="12" customHeight="1" x14ac:dyDescent="0.2">
      <c r="P2497" s="6"/>
      <c r="S2497" s="1"/>
      <c r="U2497" s="5"/>
    </row>
    <row r="2498" spans="16:21" ht="12" customHeight="1" x14ac:dyDescent="0.2">
      <c r="P2498" s="6"/>
      <c r="S2498" s="1"/>
      <c r="U2498" s="5"/>
    </row>
    <row r="2499" spans="16:21" ht="12" customHeight="1" x14ac:dyDescent="0.2">
      <c r="P2499" s="6"/>
      <c r="S2499" s="1"/>
      <c r="U2499" s="5"/>
    </row>
    <row r="2500" spans="16:21" ht="12" customHeight="1" x14ac:dyDescent="0.2">
      <c r="P2500" s="6"/>
      <c r="S2500" s="1"/>
      <c r="U2500" s="5"/>
    </row>
    <row r="2501" spans="16:21" ht="12" customHeight="1" x14ac:dyDescent="0.2">
      <c r="P2501" s="6"/>
      <c r="S2501" s="1"/>
      <c r="U2501" s="5"/>
    </row>
    <row r="2502" spans="16:21" ht="12" customHeight="1" x14ac:dyDescent="0.2">
      <c r="P2502" s="6"/>
      <c r="S2502" s="1"/>
      <c r="U2502" s="5"/>
    </row>
    <row r="2503" spans="16:21" ht="12" customHeight="1" x14ac:dyDescent="0.2">
      <c r="P2503" s="6"/>
      <c r="S2503" s="1"/>
      <c r="U2503" s="5"/>
    </row>
    <row r="2504" spans="16:21" ht="12" customHeight="1" x14ac:dyDescent="0.2">
      <c r="P2504" s="6"/>
      <c r="S2504" s="1"/>
      <c r="U2504" s="5"/>
    </row>
    <row r="2505" spans="16:21" ht="12" customHeight="1" x14ac:dyDescent="0.2">
      <c r="P2505" s="6"/>
      <c r="S2505" s="1"/>
      <c r="U2505" s="5"/>
    </row>
    <row r="2506" spans="16:21" ht="12" customHeight="1" x14ac:dyDescent="0.2">
      <c r="P2506" s="6"/>
      <c r="S2506" s="1"/>
      <c r="U2506" s="5"/>
    </row>
    <row r="2507" spans="16:21" ht="12" customHeight="1" x14ac:dyDescent="0.2">
      <c r="P2507" s="6"/>
      <c r="S2507" s="1"/>
      <c r="U2507" s="5"/>
    </row>
    <row r="2508" spans="16:21" ht="12" customHeight="1" x14ac:dyDescent="0.2">
      <c r="P2508" s="6"/>
      <c r="S2508" s="1"/>
      <c r="U2508" s="5"/>
    </row>
    <row r="2509" spans="16:21" ht="12" customHeight="1" x14ac:dyDescent="0.2">
      <c r="P2509" s="6"/>
      <c r="S2509" s="1"/>
      <c r="U2509" s="5"/>
    </row>
    <row r="2510" spans="16:21" ht="12" customHeight="1" x14ac:dyDescent="0.2">
      <c r="P2510" s="6"/>
      <c r="S2510" s="1"/>
      <c r="U2510" s="5"/>
    </row>
    <row r="2511" spans="16:21" ht="12" customHeight="1" x14ac:dyDescent="0.2">
      <c r="P2511" s="6"/>
      <c r="S2511" s="1"/>
      <c r="U2511" s="5"/>
    </row>
    <row r="2512" spans="16:21" ht="12" customHeight="1" x14ac:dyDescent="0.2">
      <c r="P2512" s="6"/>
      <c r="S2512" s="1"/>
      <c r="U2512" s="5"/>
    </row>
    <row r="2513" spans="16:21" ht="12" customHeight="1" x14ac:dyDescent="0.2">
      <c r="P2513" s="6"/>
      <c r="S2513" s="1"/>
      <c r="U2513" s="5"/>
    </row>
    <row r="2514" spans="16:21" ht="12" customHeight="1" x14ac:dyDescent="0.2">
      <c r="P2514" s="6"/>
      <c r="S2514" s="1"/>
      <c r="U2514" s="5"/>
    </row>
    <row r="2515" spans="16:21" ht="12" customHeight="1" x14ac:dyDescent="0.2">
      <c r="P2515" s="6"/>
      <c r="S2515" s="1"/>
      <c r="U2515" s="5"/>
    </row>
    <row r="2516" spans="16:21" ht="12" customHeight="1" x14ac:dyDescent="0.2">
      <c r="P2516" s="6"/>
      <c r="S2516" s="1"/>
      <c r="U2516" s="5"/>
    </row>
    <row r="2517" spans="16:21" ht="12" customHeight="1" x14ac:dyDescent="0.2">
      <c r="P2517" s="6"/>
      <c r="S2517" s="1"/>
      <c r="U2517" s="5"/>
    </row>
    <row r="2518" spans="16:21" ht="12" customHeight="1" x14ac:dyDescent="0.2">
      <c r="P2518" s="6"/>
      <c r="S2518" s="1"/>
      <c r="U2518" s="5"/>
    </row>
    <row r="2519" spans="16:21" ht="12" customHeight="1" x14ac:dyDescent="0.2">
      <c r="P2519" s="6"/>
      <c r="S2519" s="1"/>
      <c r="U2519" s="5"/>
    </row>
    <row r="2520" spans="16:21" ht="12" customHeight="1" x14ac:dyDescent="0.2">
      <c r="P2520" s="6"/>
      <c r="S2520" s="1"/>
      <c r="U2520" s="5"/>
    </row>
    <row r="2521" spans="16:21" ht="12" customHeight="1" x14ac:dyDescent="0.2">
      <c r="P2521" s="6"/>
      <c r="S2521" s="1"/>
      <c r="U2521" s="5"/>
    </row>
    <row r="2522" spans="16:21" ht="12" customHeight="1" x14ac:dyDescent="0.2">
      <c r="P2522" s="6"/>
      <c r="S2522" s="1"/>
      <c r="U2522" s="5"/>
    </row>
    <row r="2523" spans="16:21" ht="12" customHeight="1" x14ac:dyDescent="0.2">
      <c r="P2523" s="6"/>
      <c r="S2523" s="1"/>
      <c r="U2523" s="5"/>
    </row>
    <row r="2524" spans="16:21" ht="12" customHeight="1" x14ac:dyDescent="0.2">
      <c r="P2524" s="6"/>
      <c r="S2524" s="1"/>
      <c r="U2524" s="5"/>
    </row>
    <row r="2525" spans="16:21" ht="12" customHeight="1" x14ac:dyDescent="0.2">
      <c r="P2525" s="6"/>
      <c r="S2525" s="1"/>
      <c r="U2525" s="5"/>
    </row>
    <row r="2526" spans="16:21" ht="12" customHeight="1" x14ac:dyDescent="0.2">
      <c r="P2526" s="6"/>
      <c r="S2526" s="1"/>
      <c r="U2526" s="5"/>
    </row>
    <row r="2527" spans="16:21" ht="12" customHeight="1" x14ac:dyDescent="0.2">
      <c r="P2527" s="6"/>
      <c r="S2527" s="1"/>
      <c r="U2527" s="5"/>
    </row>
    <row r="2528" spans="16:21" ht="12" customHeight="1" x14ac:dyDescent="0.2">
      <c r="P2528" s="6"/>
      <c r="S2528" s="1"/>
      <c r="U2528" s="5"/>
    </row>
    <row r="2529" spans="16:21" ht="12" customHeight="1" x14ac:dyDescent="0.2">
      <c r="P2529" s="6"/>
      <c r="S2529" s="1"/>
      <c r="U2529" s="5"/>
    </row>
    <row r="2530" spans="16:21" ht="12" customHeight="1" x14ac:dyDescent="0.2">
      <c r="P2530" s="6"/>
      <c r="S2530" s="1"/>
      <c r="U2530" s="5"/>
    </row>
    <row r="2531" spans="16:21" ht="12" customHeight="1" x14ac:dyDescent="0.2">
      <c r="P2531" s="6"/>
      <c r="S2531" s="1"/>
      <c r="U2531" s="5"/>
    </row>
    <row r="2532" spans="16:21" ht="12" customHeight="1" x14ac:dyDescent="0.2">
      <c r="P2532" s="6"/>
      <c r="S2532" s="1"/>
      <c r="U2532" s="5"/>
    </row>
    <row r="2533" spans="16:21" ht="12" customHeight="1" x14ac:dyDescent="0.2">
      <c r="P2533" s="6"/>
      <c r="S2533" s="1"/>
      <c r="U2533" s="5"/>
    </row>
    <row r="2534" spans="16:21" ht="12" customHeight="1" x14ac:dyDescent="0.2">
      <c r="P2534" s="6"/>
      <c r="S2534" s="1"/>
      <c r="U2534" s="5"/>
    </row>
    <row r="2535" spans="16:21" ht="12" customHeight="1" x14ac:dyDescent="0.2">
      <c r="P2535" s="6"/>
      <c r="S2535" s="1"/>
      <c r="U2535" s="5"/>
    </row>
    <row r="2536" spans="16:21" ht="12" customHeight="1" x14ac:dyDescent="0.2">
      <c r="P2536" s="6"/>
      <c r="S2536" s="1"/>
      <c r="U2536" s="5"/>
    </row>
    <row r="2537" spans="16:21" ht="12" customHeight="1" x14ac:dyDescent="0.2">
      <c r="P2537" s="6"/>
      <c r="S2537" s="1"/>
      <c r="U2537" s="5"/>
    </row>
    <row r="2538" spans="16:21" ht="12" customHeight="1" x14ac:dyDescent="0.2">
      <c r="P2538" s="6"/>
      <c r="S2538" s="1"/>
      <c r="U2538" s="5"/>
    </row>
    <row r="2539" spans="16:21" ht="12" customHeight="1" x14ac:dyDescent="0.2">
      <c r="P2539" s="6"/>
      <c r="S2539" s="1"/>
      <c r="U2539" s="5"/>
    </row>
    <row r="2540" spans="16:21" ht="12" customHeight="1" x14ac:dyDescent="0.2">
      <c r="P2540" s="6"/>
      <c r="S2540" s="1"/>
      <c r="U2540" s="5"/>
    </row>
    <row r="2541" spans="16:21" ht="12" customHeight="1" x14ac:dyDescent="0.2">
      <c r="P2541" s="6"/>
      <c r="S2541" s="1"/>
      <c r="U2541" s="5"/>
    </row>
    <row r="2542" spans="16:21" ht="12" customHeight="1" x14ac:dyDescent="0.2">
      <c r="P2542" s="6"/>
      <c r="S2542" s="1"/>
      <c r="U2542" s="5"/>
    </row>
    <row r="2543" spans="16:21" ht="12" customHeight="1" x14ac:dyDescent="0.2">
      <c r="P2543" s="6"/>
      <c r="S2543" s="1"/>
      <c r="U2543" s="5"/>
    </row>
    <row r="2544" spans="16:21" ht="12" customHeight="1" x14ac:dyDescent="0.2">
      <c r="P2544" s="6"/>
      <c r="S2544" s="1"/>
      <c r="U2544" s="5"/>
    </row>
    <row r="2545" spans="16:21" ht="12" customHeight="1" x14ac:dyDescent="0.2">
      <c r="P2545" s="6"/>
      <c r="S2545" s="1"/>
      <c r="U2545" s="5"/>
    </row>
    <row r="2546" spans="16:21" ht="12" customHeight="1" x14ac:dyDescent="0.2">
      <c r="P2546" s="6"/>
      <c r="S2546" s="1"/>
      <c r="U2546" s="5"/>
    </row>
    <row r="2547" spans="16:21" ht="12" customHeight="1" x14ac:dyDescent="0.2">
      <c r="P2547" s="6"/>
      <c r="S2547" s="1"/>
      <c r="U2547" s="5"/>
    </row>
    <row r="2548" spans="16:21" ht="12" customHeight="1" x14ac:dyDescent="0.2">
      <c r="P2548" s="6"/>
      <c r="S2548" s="1"/>
      <c r="U2548" s="5"/>
    </row>
    <row r="2549" spans="16:21" ht="12" customHeight="1" x14ac:dyDescent="0.2">
      <c r="P2549" s="6"/>
      <c r="S2549" s="1"/>
      <c r="U2549" s="5"/>
    </row>
    <row r="2550" spans="16:21" ht="12" customHeight="1" x14ac:dyDescent="0.2">
      <c r="P2550" s="6"/>
      <c r="S2550" s="1"/>
      <c r="U2550" s="5"/>
    </row>
    <row r="2551" spans="16:21" ht="12" customHeight="1" x14ac:dyDescent="0.2">
      <c r="P2551" s="6"/>
      <c r="S2551" s="1"/>
      <c r="U2551" s="5"/>
    </row>
    <row r="2552" spans="16:21" ht="12" customHeight="1" x14ac:dyDescent="0.2">
      <c r="P2552" s="6"/>
      <c r="S2552" s="1"/>
      <c r="U2552" s="5"/>
    </row>
    <row r="2553" spans="16:21" ht="12" customHeight="1" x14ac:dyDescent="0.2">
      <c r="P2553" s="6"/>
      <c r="S2553" s="1"/>
      <c r="U2553" s="5"/>
    </row>
    <row r="2554" spans="16:21" ht="12" customHeight="1" x14ac:dyDescent="0.2">
      <c r="P2554" s="6"/>
      <c r="S2554" s="1"/>
      <c r="U2554" s="5"/>
    </row>
    <row r="2555" spans="16:21" ht="12" customHeight="1" x14ac:dyDescent="0.2">
      <c r="P2555" s="6"/>
      <c r="S2555" s="1"/>
      <c r="U2555" s="5"/>
    </row>
    <row r="2556" spans="16:21" ht="12" customHeight="1" x14ac:dyDescent="0.2">
      <c r="P2556" s="6"/>
      <c r="S2556" s="1"/>
      <c r="U2556" s="5"/>
    </row>
    <row r="2557" spans="16:21" ht="12" customHeight="1" x14ac:dyDescent="0.2">
      <c r="P2557" s="6"/>
      <c r="S2557" s="1"/>
      <c r="U2557" s="5"/>
    </row>
    <row r="2558" spans="16:21" ht="12" customHeight="1" x14ac:dyDescent="0.2">
      <c r="P2558" s="6"/>
      <c r="S2558" s="1"/>
      <c r="U2558" s="5"/>
    </row>
    <row r="2559" spans="16:21" ht="12" customHeight="1" x14ac:dyDescent="0.2">
      <c r="P2559" s="6"/>
      <c r="S2559" s="1"/>
      <c r="U2559" s="5"/>
    </row>
    <row r="2560" spans="16:21" ht="12" customHeight="1" x14ac:dyDescent="0.2">
      <c r="P2560" s="6"/>
      <c r="S2560" s="1"/>
      <c r="U2560" s="5"/>
    </row>
    <row r="2561" spans="16:21" ht="12" customHeight="1" x14ac:dyDescent="0.2">
      <c r="P2561" s="6"/>
      <c r="S2561" s="1"/>
      <c r="U2561" s="5"/>
    </row>
    <row r="2562" spans="16:21" ht="12" customHeight="1" x14ac:dyDescent="0.2">
      <c r="P2562" s="6"/>
      <c r="S2562" s="1"/>
      <c r="U2562" s="5"/>
    </row>
    <row r="2563" spans="16:21" ht="12" customHeight="1" x14ac:dyDescent="0.2">
      <c r="P2563" s="6"/>
      <c r="S2563" s="1"/>
      <c r="U2563" s="5"/>
    </row>
    <row r="2564" spans="16:21" ht="12" customHeight="1" x14ac:dyDescent="0.2">
      <c r="P2564" s="6"/>
      <c r="S2564" s="1"/>
      <c r="U2564" s="5"/>
    </row>
    <row r="2565" spans="16:21" ht="12" customHeight="1" x14ac:dyDescent="0.2">
      <c r="P2565" s="6"/>
      <c r="S2565" s="1"/>
      <c r="U2565" s="5"/>
    </row>
    <row r="2566" spans="16:21" ht="12" customHeight="1" x14ac:dyDescent="0.2">
      <c r="P2566" s="6"/>
      <c r="S2566" s="1"/>
      <c r="U2566" s="5"/>
    </row>
    <row r="2567" spans="16:21" ht="12" customHeight="1" x14ac:dyDescent="0.2">
      <c r="P2567" s="6"/>
      <c r="S2567" s="1"/>
      <c r="U2567" s="5"/>
    </row>
    <row r="2568" spans="16:21" ht="12" customHeight="1" x14ac:dyDescent="0.2">
      <c r="P2568" s="6"/>
      <c r="S2568" s="1"/>
      <c r="U2568" s="5"/>
    </row>
    <row r="2569" spans="16:21" ht="12" customHeight="1" x14ac:dyDescent="0.2">
      <c r="P2569" s="6"/>
      <c r="S2569" s="1"/>
      <c r="U2569" s="5"/>
    </row>
    <row r="2570" spans="16:21" ht="12" customHeight="1" x14ac:dyDescent="0.2">
      <c r="P2570" s="6"/>
      <c r="S2570" s="1"/>
      <c r="U2570" s="5"/>
    </row>
    <row r="2571" spans="16:21" ht="12" customHeight="1" x14ac:dyDescent="0.2">
      <c r="P2571" s="6"/>
      <c r="S2571" s="1"/>
      <c r="U2571" s="5"/>
    </row>
    <row r="2572" spans="16:21" ht="12" customHeight="1" x14ac:dyDescent="0.2">
      <c r="P2572" s="6"/>
      <c r="S2572" s="1"/>
      <c r="U2572" s="5"/>
    </row>
    <row r="2573" spans="16:21" ht="12" customHeight="1" x14ac:dyDescent="0.2">
      <c r="P2573" s="6"/>
      <c r="S2573" s="1"/>
      <c r="U2573" s="5"/>
    </row>
    <row r="2574" spans="16:21" ht="12" customHeight="1" x14ac:dyDescent="0.2">
      <c r="P2574" s="6"/>
      <c r="S2574" s="1"/>
      <c r="U2574" s="5"/>
    </row>
    <row r="2575" spans="16:21" ht="12" customHeight="1" x14ac:dyDescent="0.2">
      <c r="P2575" s="6"/>
      <c r="S2575" s="1"/>
      <c r="U2575" s="5"/>
    </row>
    <row r="2576" spans="16:21" ht="12" customHeight="1" x14ac:dyDescent="0.2">
      <c r="P2576" s="6"/>
      <c r="S2576" s="1"/>
      <c r="U2576" s="5"/>
    </row>
    <row r="2577" spans="16:21" ht="12" customHeight="1" x14ac:dyDescent="0.2">
      <c r="P2577" s="6"/>
      <c r="S2577" s="1"/>
      <c r="U2577" s="5"/>
    </row>
    <row r="2578" spans="16:21" ht="12" customHeight="1" x14ac:dyDescent="0.2">
      <c r="P2578" s="6"/>
      <c r="S2578" s="1"/>
      <c r="U2578" s="5"/>
    </row>
    <row r="2579" spans="16:21" ht="12" customHeight="1" x14ac:dyDescent="0.2">
      <c r="P2579" s="6"/>
      <c r="S2579" s="1"/>
      <c r="U2579" s="5"/>
    </row>
    <row r="2580" spans="16:21" ht="12" customHeight="1" x14ac:dyDescent="0.2">
      <c r="P2580" s="6"/>
      <c r="S2580" s="1"/>
      <c r="U2580" s="5"/>
    </row>
    <row r="2581" spans="16:21" ht="12" customHeight="1" x14ac:dyDescent="0.2">
      <c r="P2581" s="6"/>
      <c r="S2581" s="1"/>
      <c r="U2581" s="5"/>
    </row>
    <row r="2582" spans="16:21" ht="12" customHeight="1" x14ac:dyDescent="0.2">
      <c r="P2582" s="6"/>
      <c r="S2582" s="1"/>
      <c r="U2582" s="5"/>
    </row>
    <row r="2583" spans="16:21" ht="12" customHeight="1" x14ac:dyDescent="0.2">
      <c r="P2583" s="6"/>
      <c r="S2583" s="1"/>
      <c r="U2583" s="5"/>
    </row>
    <row r="2584" spans="16:21" ht="12" customHeight="1" x14ac:dyDescent="0.2">
      <c r="P2584" s="6"/>
      <c r="S2584" s="1"/>
      <c r="U2584" s="5"/>
    </row>
    <row r="2585" spans="16:21" ht="12" customHeight="1" x14ac:dyDescent="0.2">
      <c r="P2585" s="6"/>
      <c r="S2585" s="1"/>
      <c r="U2585" s="5"/>
    </row>
    <row r="2586" spans="16:21" ht="12" customHeight="1" x14ac:dyDescent="0.2">
      <c r="P2586" s="6"/>
      <c r="S2586" s="1"/>
      <c r="U2586" s="5"/>
    </row>
    <row r="2587" spans="16:21" ht="12" customHeight="1" x14ac:dyDescent="0.2">
      <c r="P2587" s="6"/>
      <c r="S2587" s="1"/>
      <c r="U2587" s="5"/>
    </row>
    <row r="2588" spans="16:21" ht="12" customHeight="1" x14ac:dyDescent="0.2">
      <c r="P2588" s="6"/>
      <c r="S2588" s="1"/>
      <c r="U2588" s="5"/>
    </row>
    <row r="2589" spans="16:21" ht="12" customHeight="1" x14ac:dyDescent="0.2">
      <c r="P2589" s="6"/>
      <c r="S2589" s="1"/>
      <c r="U2589" s="5"/>
    </row>
    <row r="2590" spans="16:21" ht="12" customHeight="1" x14ac:dyDescent="0.2">
      <c r="P2590" s="6"/>
      <c r="S2590" s="1"/>
      <c r="U2590" s="5"/>
    </row>
    <row r="2591" spans="16:21" ht="12" customHeight="1" x14ac:dyDescent="0.2">
      <c r="P2591" s="6"/>
      <c r="S2591" s="1"/>
      <c r="U2591" s="5"/>
    </row>
    <row r="2592" spans="16:21" ht="12" customHeight="1" x14ac:dyDescent="0.2">
      <c r="P2592" s="6"/>
      <c r="S2592" s="1"/>
      <c r="U2592" s="5"/>
    </row>
    <row r="2593" spans="16:21" ht="12" customHeight="1" x14ac:dyDescent="0.2">
      <c r="P2593" s="6"/>
      <c r="S2593" s="1"/>
      <c r="U2593" s="5"/>
    </row>
    <row r="2594" spans="16:21" ht="12" customHeight="1" x14ac:dyDescent="0.2">
      <c r="P2594" s="6"/>
      <c r="S2594" s="1"/>
      <c r="U2594" s="5"/>
    </row>
    <row r="2595" spans="16:21" ht="12" customHeight="1" x14ac:dyDescent="0.2">
      <c r="P2595" s="6"/>
      <c r="S2595" s="1"/>
      <c r="U2595" s="5"/>
    </row>
    <row r="2596" spans="16:21" ht="12" customHeight="1" x14ac:dyDescent="0.2">
      <c r="P2596" s="6"/>
      <c r="S2596" s="1"/>
      <c r="U2596" s="5"/>
    </row>
    <row r="2597" spans="16:21" ht="12" customHeight="1" x14ac:dyDescent="0.2">
      <c r="P2597" s="6"/>
      <c r="S2597" s="1"/>
      <c r="U2597" s="5"/>
    </row>
    <row r="2598" spans="16:21" ht="12" customHeight="1" x14ac:dyDescent="0.2">
      <c r="P2598" s="6"/>
      <c r="S2598" s="1"/>
      <c r="U2598" s="5"/>
    </row>
    <row r="2599" spans="16:21" ht="12" customHeight="1" x14ac:dyDescent="0.2">
      <c r="P2599" s="6"/>
      <c r="S2599" s="1"/>
      <c r="U2599" s="5"/>
    </row>
    <row r="2600" spans="16:21" ht="12" customHeight="1" x14ac:dyDescent="0.2">
      <c r="P2600" s="6"/>
      <c r="S2600" s="1"/>
      <c r="U2600" s="5"/>
    </row>
    <row r="2601" spans="16:21" ht="12" customHeight="1" x14ac:dyDescent="0.2">
      <c r="P2601" s="6"/>
      <c r="S2601" s="1"/>
      <c r="U2601" s="5"/>
    </row>
    <row r="2602" spans="16:21" ht="12" customHeight="1" x14ac:dyDescent="0.2">
      <c r="P2602" s="6"/>
      <c r="S2602" s="1"/>
      <c r="U2602" s="5"/>
    </row>
    <row r="2603" spans="16:21" ht="12" customHeight="1" x14ac:dyDescent="0.2">
      <c r="P2603" s="6"/>
      <c r="S2603" s="1"/>
      <c r="U2603" s="5"/>
    </row>
    <row r="2604" spans="16:21" ht="12" customHeight="1" x14ac:dyDescent="0.2">
      <c r="P2604" s="6"/>
      <c r="S2604" s="1"/>
      <c r="U2604" s="5"/>
    </row>
    <row r="2605" spans="16:21" ht="12" customHeight="1" x14ac:dyDescent="0.2">
      <c r="P2605" s="6"/>
      <c r="S2605" s="1"/>
      <c r="U2605" s="5"/>
    </row>
    <row r="2606" spans="16:21" ht="12" customHeight="1" x14ac:dyDescent="0.2">
      <c r="P2606" s="6"/>
      <c r="S2606" s="1"/>
      <c r="U2606" s="5"/>
    </row>
    <row r="2607" spans="16:21" ht="12" customHeight="1" x14ac:dyDescent="0.2">
      <c r="P2607" s="6"/>
      <c r="S2607" s="1"/>
      <c r="U2607" s="5"/>
    </row>
    <row r="2608" spans="16:21" ht="12" customHeight="1" x14ac:dyDescent="0.2">
      <c r="P2608" s="6"/>
      <c r="S2608" s="1"/>
      <c r="U2608" s="5"/>
    </row>
    <row r="2609" spans="16:21" ht="12" customHeight="1" x14ac:dyDescent="0.2">
      <c r="P2609" s="6"/>
      <c r="S2609" s="1"/>
      <c r="U2609" s="5"/>
    </row>
    <row r="2610" spans="16:21" ht="12" customHeight="1" x14ac:dyDescent="0.2">
      <c r="P2610" s="6"/>
      <c r="S2610" s="1"/>
      <c r="U2610" s="5"/>
    </row>
    <row r="2611" spans="16:21" ht="12" customHeight="1" x14ac:dyDescent="0.2">
      <c r="P2611" s="6"/>
      <c r="S2611" s="1"/>
      <c r="U2611" s="5"/>
    </row>
    <row r="2612" spans="16:21" ht="12" customHeight="1" x14ac:dyDescent="0.2">
      <c r="P2612" s="6"/>
      <c r="S2612" s="1"/>
      <c r="U2612" s="5"/>
    </row>
    <row r="2613" spans="16:21" ht="12" customHeight="1" x14ac:dyDescent="0.2">
      <c r="P2613" s="6"/>
      <c r="S2613" s="1"/>
      <c r="U2613" s="5"/>
    </row>
    <row r="2614" spans="16:21" ht="12" customHeight="1" x14ac:dyDescent="0.2">
      <c r="P2614" s="6"/>
      <c r="S2614" s="1"/>
      <c r="U2614" s="5"/>
    </row>
    <row r="2615" spans="16:21" ht="12" customHeight="1" x14ac:dyDescent="0.2">
      <c r="P2615" s="6"/>
      <c r="S2615" s="1"/>
      <c r="U2615" s="5"/>
    </row>
    <row r="2616" spans="16:21" ht="12" customHeight="1" x14ac:dyDescent="0.2">
      <c r="P2616" s="6"/>
      <c r="S2616" s="1"/>
      <c r="U2616" s="5"/>
    </row>
    <row r="2617" spans="16:21" ht="12" customHeight="1" x14ac:dyDescent="0.2">
      <c r="P2617" s="6"/>
      <c r="S2617" s="1"/>
      <c r="U2617" s="5"/>
    </row>
    <row r="2618" spans="16:21" ht="12" customHeight="1" x14ac:dyDescent="0.2">
      <c r="P2618" s="6"/>
      <c r="S2618" s="1"/>
      <c r="U2618" s="5"/>
    </row>
    <row r="2619" spans="16:21" ht="12" customHeight="1" x14ac:dyDescent="0.2">
      <c r="P2619" s="6"/>
      <c r="S2619" s="1"/>
      <c r="U2619" s="5"/>
    </row>
    <row r="2620" spans="16:21" ht="12" customHeight="1" x14ac:dyDescent="0.2">
      <c r="P2620" s="6"/>
      <c r="S2620" s="1"/>
      <c r="U2620" s="5"/>
    </row>
    <row r="2621" spans="16:21" ht="12" customHeight="1" x14ac:dyDescent="0.2">
      <c r="P2621" s="6"/>
      <c r="S2621" s="1"/>
      <c r="U2621" s="5"/>
    </row>
    <row r="2622" spans="16:21" ht="12" customHeight="1" x14ac:dyDescent="0.2">
      <c r="P2622" s="6"/>
      <c r="S2622" s="1"/>
      <c r="U2622" s="5"/>
    </row>
    <row r="2623" spans="16:21" ht="12" customHeight="1" x14ac:dyDescent="0.2">
      <c r="P2623" s="6"/>
      <c r="S2623" s="1"/>
      <c r="U2623" s="5"/>
    </row>
    <row r="2624" spans="16:21" ht="12" customHeight="1" x14ac:dyDescent="0.2">
      <c r="P2624" s="6"/>
      <c r="S2624" s="1"/>
      <c r="U2624" s="5"/>
    </row>
    <row r="2625" spans="16:21" ht="12" customHeight="1" x14ac:dyDescent="0.2">
      <c r="P2625" s="6"/>
      <c r="S2625" s="1"/>
      <c r="U2625" s="5"/>
    </row>
    <row r="2626" spans="16:21" ht="12" customHeight="1" x14ac:dyDescent="0.2">
      <c r="P2626" s="6"/>
      <c r="S2626" s="1"/>
      <c r="U2626" s="5"/>
    </row>
    <row r="2627" spans="16:21" ht="12" customHeight="1" x14ac:dyDescent="0.2">
      <c r="P2627" s="6"/>
      <c r="S2627" s="1"/>
      <c r="U2627" s="5"/>
    </row>
    <row r="2628" spans="16:21" ht="12" customHeight="1" x14ac:dyDescent="0.2">
      <c r="P2628" s="6"/>
      <c r="S2628" s="1"/>
      <c r="U2628" s="5"/>
    </row>
    <row r="2629" spans="16:21" ht="12" customHeight="1" x14ac:dyDescent="0.2">
      <c r="P2629" s="6"/>
      <c r="S2629" s="1"/>
      <c r="U2629" s="5"/>
    </row>
    <row r="2630" spans="16:21" ht="12" customHeight="1" x14ac:dyDescent="0.2">
      <c r="P2630" s="6"/>
      <c r="S2630" s="1"/>
      <c r="U2630" s="5"/>
    </row>
    <row r="2631" spans="16:21" ht="12" customHeight="1" x14ac:dyDescent="0.2">
      <c r="P2631" s="6"/>
      <c r="S2631" s="1"/>
      <c r="U2631" s="5"/>
    </row>
    <row r="2632" spans="16:21" ht="12" customHeight="1" x14ac:dyDescent="0.2">
      <c r="P2632" s="6"/>
      <c r="S2632" s="1"/>
      <c r="U2632" s="5"/>
    </row>
    <row r="2633" spans="16:21" ht="12" customHeight="1" x14ac:dyDescent="0.2">
      <c r="P2633" s="6"/>
      <c r="S2633" s="1"/>
      <c r="U2633" s="5"/>
    </row>
    <row r="2634" spans="16:21" ht="12" customHeight="1" x14ac:dyDescent="0.2">
      <c r="P2634" s="6"/>
      <c r="S2634" s="1"/>
      <c r="U2634" s="5"/>
    </row>
    <row r="2635" spans="16:21" ht="12" customHeight="1" x14ac:dyDescent="0.2">
      <c r="P2635" s="6"/>
      <c r="S2635" s="1"/>
      <c r="U2635" s="5"/>
    </row>
    <row r="2636" spans="16:21" ht="12" customHeight="1" x14ac:dyDescent="0.2">
      <c r="P2636" s="6"/>
      <c r="S2636" s="1"/>
      <c r="U2636" s="5"/>
    </row>
    <row r="2637" spans="16:21" ht="12" customHeight="1" x14ac:dyDescent="0.2">
      <c r="P2637" s="6"/>
      <c r="S2637" s="1"/>
      <c r="U2637" s="5"/>
    </row>
    <row r="2638" spans="16:21" ht="12" customHeight="1" x14ac:dyDescent="0.2">
      <c r="P2638" s="6"/>
      <c r="S2638" s="1"/>
      <c r="U2638" s="5"/>
    </row>
    <row r="2639" spans="16:21" ht="12" customHeight="1" x14ac:dyDescent="0.2">
      <c r="P2639" s="6"/>
      <c r="S2639" s="1"/>
      <c r="U2639" s="5"/>
    </row>
    <row r="2640" spans="16:21" ht="12" customHeight="1" x14ac:dyDescent="0.2">
      <c r="P2640" s="6"/>
      <c r="S2640" s="1"/>
      <c r="U2640" s="5"/>
    </row>
    <row r="2641" spans="16:21" ht="12" customHeight="1" x14ac:dyDescent="0.2">
      <c r="P2641" s="6"/>
      <c r="S2641" s="1"/>
      <c r="U2641" s="5"/>
    </row>
    <row r="2642" spans="16:21" ht="12" customHeight="1" x14ac:dyDescent="0.2">
      <c r="P2642" s="6"/>
      <c r="S2642" s="1"/>
      <c r="U2642" s="5"/>
    </row>
    <row r="2643" spans="16:21" ht="12" customHeight="1" x14ac:dyDescent="0.2">
      <c r="P2643" s="6"/>
      <c r="S2643" s="1"/>
      <c r="U2643" s="5"/>
    </row>
    <row r="2644" spans="16:21" ht="12" customHeight="1" x14ac:dyDescent="0.2">
      <c r="P2644" s="6"/>
      <c r="S2644" s="1"/>
      <c r="U2644" s="5"/>
    </row>
    <row r="2645" spans="16:21" ht="12" customHeight="1" x14ac:dyDescent="0.2">
      <c r="P2645" s="6"/>
      <c r="S2645" s="1"/>
      <c r="U2645" s="5"/>
    </row>
    <row r="2646" spans="16:21" ht="12" customHeight="1" x14ac:dyDescent="0.2">
      <c r="P2646" s="6"/>
      <c r="S2646" s="1"/>
      <c r="U2646" s="5"/>
    </row>
    <row r="2647" spans="16:21" ht="12" customHeight="1" x14ac:dyDescent="0.2">
      <c r="P2647" s="6"/>
      <c r="S2647" s="1"/>
      <c r="U2647" s="5"/>
    </row>
    <row r="2648" spans="16:21" ht="12" customHeight="1" x14ac:dyDescent="0.2">
      <c r="P2648" s="6"/>
      <c r="S2648" s="1"/>
      <c r="U2648" s="5"/>
    </row>
    <row r="2649" spans="16:21" ht="12" customHeight="1" x14ac:dyDescent="0.2">
      <c r="P2649" s="6"/>
      <c r="S2649" s="1"/>
      <c r="U2649" s="5"/>
    </row>
    <row r="2650" spans="16:21" ht="12" customHeight="1" x14ac:dyDescent="0.2">
      <c r="P2650" s="6"/>
      <c r="S2650" s="1"/>
      <c r="U2650" s="5"/>
    </row>
    <row r="2651" spans="16:21" ht="12" customHeight="1" x14ac:dyDescent="0.2">
      <c r="P2651" s="6"/>
      <c r="S2651" s="1"/>
      <c r="U2651" s="5"/>
    </row>
    <row r="2652" spans="16:21" ht="12" customHeight="1" x14ac:dyDescent="0.2">
      <c r="P2652" s="6"/>
      <c r="S2652" s="1"/>
      <c r="U2652" s="5"/>
    </row>
    <row r="2653" spans="16:21" ht="12" customHeight="1" x14ac:dyDescent="0.2">
      <c r="P2653" s="6"/>
      <c r="S2653" s="1"/>
      <c r="U2653" s="5"/>
    </row>
    <row r="2654" spans="16:21" ht="12" customHeight="1" x14ac:dyDescent="0.2">
      <c r="P2654" s="6"/>
      <c r="S2654" s="1"/>
      <c r="U2654" s="5"/>
    </row>
    <row r="2655" spans="16:21" ht="12" customHeight="1" x14ac:dyDescent="0.2">
      <c r="P2655" s="6"/>
      <c r="S2655" s="1"/>
      <c r="U2655" s="5"/>
    </row>
    <row r="2656" spans="16:21" ht="12" customHeight="1" x14ac:dyDescent="0.2">
      <c r="P2656" s="6"/>
      <c r="S2656" s="1"/>
      <c r="U2656" s="5"/>
    </row>
    <row r="2657" spans="16:21" ht="12" customHeight="1" x14ac:dyDescent="0.2">
      <c r="P2657" s="6"/>
      <c r="S2657" s="1"/>
      <c r="U2657" s="5"/>
    </row>
    <row r="2658" spans="16:21" ht="12" customHeight="1" x14ac:dyDescent="0.2">
      <c r="P2658" s="6"/>
      <c r="S2658" s="1"/>
      <c r="U2658" s="5"/>
    </row>
    <row r="2659" spans="16:21" ht="12" customHeight="1" x14ac:dyDescent="0.2">
      <c r="P2659" s="6"/>
      <c r="S2659" s="1"/>
      <c r="U2659" s="5"/>
    </row>
    <row r="2660" spans="16:21" ht="12" customHeight="1" x14ac:dyDescent="0.2">
      <c r="P2660" s="6"/>
      <c r="S2660" s="1"/>
      <c r="U2660" s="5"/>
    </row>
    <row r="2661" spans="16:21" ht="12" customHeight="1" x14ac:dyDescent="0.2">
      <c r="P2661" s="6"/>
      <c r="S2661" s="1"/>
      <c r="U2661" s="5"/>
    </row>
    <row r="2662" spans="16:21" ht="12" customHeight="1" x14ac:dyDescent="0.2">
      <c r="P2662" s="6"/>
      <c r="S2662" s="1"/>
      <c r="U2662" s="5"/>
    </row>
    <row r="2663" spans="16:21" ht="12" customHeight="1" x14ac:dyDescent="0.2">
      <c r="P2663" s="6"/>
      <c r="S2663" s="1"/>
      <c r="U2663" s="5"/>
    </row>
    <row r="2664" spans="16:21" ht="12" customHeight="1" x14ac:dyDescent="0.2">
      <c r="P2664" s="6"/>
      <c r="S2664" s="1"/>
      <c r="U2664" s="5"/>
    </row>
    <row r="2665" spans="16:21" ht="12" customHeight="1" x14ac:dyDescent="0.2">
      <c r="P2665" s="6"/>
      <c r="S2665" s="1"/>
      <c r="U2665" s="5"/>
    </row>
    <row r="2666" spans="16:21" ht="12" customHeight="1" x14ac:dyDescent="0.2">
      <c r="P2666" s="6"/>
      <c r="S2666" s="1"/>
      <c r="U2666" s="5"/>
    </row>
    <row r="2667" spans="16:21" ht="12" customHeight="1" x14ac:dyDescent="0.2">
      <c r="P2667" s="6"/>
      <c r="S2667" s="1"/>
      <c r="U2667" s="5"/>
    </row>
    <row r="2668" spans="16:21" ht="12" customHeight="1" x14ac:dyDescent="0.2">
      <c r="P2668" s="6"/>
      <c r="S2668" s="1"/>
      <c r="U2668" s="5"/>
    </row>
    <row r="2669" spans="16:21" ht="12" customHeight="1" x14ac:dyDescent="0.2">
      <c r="P2669" s="6"/>
      <c r="S2669" s="1"/>
      <c r="U2669" s="5"/>
    </row>
    <row r="2670" spans="16:21" ht="12" customHeight="1" x14ac:dyDescent="0.2">
      <c r="P2670" s="6"/>
      <c r="S2670" s="1"/>
      <c r="U2670" s="5"/>
    </row>
    <row r="2671" spans="16:21" ht="12" customHeight="1" x14ac:dyDescent="0.2">
      <c r="P2671" s="6"/>
      <c r="S2671" s="1"/>
      <c r="U2671" s="5"/>
    </row>
    <row r="2672" spans="16:21" ht="12" customHeight="1" x14ac:dyDescent="0.2">
      <c r="P2672" s="6"/>
      <c r="S2672" s="1"/>
      <c r="U2672" s="5"/>
    </row>
    <row r="2673" spans="16:21" ht="12" customHeight="1" x14ac:dyDescent="0.2">
      <c r="P2673" s="6"/>
      <c r="S2673" s="1"/>
      <c r="U2673" s="5"/>
    </row>
    <row r="2674" spans="16:21" ht="12" customHeight="1" x14ac:dyDescent="0.2">
      <c r="P2674" s="6"/>
      <c r="S2674" s="1"/>
      <c r="U2674" s="5"/>
    </row>
    <row r="2675" spans="16:21" ht="12" customHeight="1" x14ac:dyDescent="0.2">
      <c r="P2675" s="6"/>
      <c r="S2675" s="1"/>
      <c r="U2675" s="5"/>
    </row>
    <row r="2676" spans="16:21" ht="12" customHeight="1" x14ac:dyDescent="0.2">
      <c r="P2676" s="6"/>
      <c r="S2676" s="1"/>
      <c r="U2676" s="5"/>
    </row>
    <row r="2677" spans="16:21" ht="12" customHeight="1" x14ac:dyDescent="0.2">
      <c r="P2677" s="6"/>
      <c r="S2677" s="1"/>
      <c r="U2677" s="5"/>
    </row>
    <row r="2678" spans="16:21" ht="12" customHeight="1" x14ac:dyDescent="0.2">
      <c r="P2678" s="6"/>
      <c r="S2678" s="1"/>
      <c r="U2678" s="5"/>
    </row>
    <row r="2679" spans="16:21" ht="12" customHeight="1" x14ac:dyDescent="0.2">
      <c r="P2679" s="6"/>
      <c r="S2679" s="1"/>
      <c r="U2679" s="5"/>
    </row>
    <row r="2680" spans="16:21" ht="12" customHeight="1" x14ac:dyDescent="0.2">
      <c r="P2680" s="6"/>
      <c r="S2680" s="1"/>
      <c r="U2680" s="5"/>
    </row>
    <row r="2681" spans="16:21" ht="12" customHeight="1" x14ac:dyDescent="0.2">
      <c r="P2681" s="6"/>
      <c r="S2681" s="1"/>
      <c r="U2681" s="5"/>
    </row>
    <row r="2682" spans="16:21" ht="12" customHeight="1" x14ac:dyDescent="0.2">
      <c r="P2682" s="6"/>
      <c r="S2682" s="1"/>
      <c r="U2682" s="5"/>
    </row>
    <row r="2683" spans="16:21" ht="12" customHeight="1" x14ac:dyDescent="0.2">
      <c r="P2683" s="6"/>
      <c r="S2683" s="1"/>
      <c r="U2683" s="5"/>
    </row>
    <row r="2684" spans="16:21" ht="12" customHeight="1" x14ac:dyDescent="0.2">
      <c r="P2684" s="6"/>
      <c r="S2684" s="1"/>
      <c r="U2684" s="5"/>
    </row>
    <row r="2685" spans="16:21" ht="12" customHeight="1" x14ac:dyDescent="0.2">
      <c r="P2685" s="6"/>
      <c r="S2685" s="1"/>
      <c r="U2685" s="5"/>
    </row>
    <row r="2686" spans="16:21" ht="12" customHeight="1" x14ac:dyDescent="0.2">
      <c r="P2686" s="6"/>
      <c r="S2686" s="1"/>
      <c r="U2686" s="5"/>
    </row>
    <row r="2687" spans="16:21" ht="12" customHeight="1" x14ac:dyDescent="0.2">
      <c r="P2687" s="6"/>
      <c r="S2687" s="1"/>
      <c r="U2687" s="5"/>
    </row>
    <row r="2688" spans="16:21" ht="12" customHeight="1" x14ac:dyDescent="0.2">
      <c r="P2688" s="6"/>
      <c r="S2688" s="1"/>
      <c r="U2688" s="5"/>
    </row>
    <row r="2689" spans="16:21" ht="12" customHeight="1" x14ac:dyDescent="0.2">
      <c r="P2689" s="6"/>
      <c r="S2689" s="1"/>
      <c r="U2689" s="5"/>
    </row>
    <row r="2690" spans="16:21" ht="12" customHeight="1" x14ac:dyDescent="0.2">
      <c r="P2690" s="6"/>
      <c r="S2690" s="1"/>
      <c r="U2690" s="5"/>
    </row>
    <row r="2691" spans="16:21" ht="12" customHeight="1" x14ac:dyDescent="0.2">
      <c r="P2691" s="6"/>
      <c r="S2691" s="1"/>
      <c r="U2691" s="5"/>
    </row>
    <row r="2692" spans="16:21" ht="12" customHeight="1" x14ac:dyDescent="0.2">
      <c r="P2692" s="6"/>
      <c r="S2692" s="1"/>
      <c r="U2692" s="5"/>
    </row>
    <row r="2693" spans="16:21" ht="12" customHeight="1" x14ac:dyDescent="0.2">
      <c r="P2693" s="6"/>
      <c r="S2693" s="1"/>
      <c r="U2693" s="5"/>
    </row>
    <row r="2694" spans="16:21" ht="12" customHeight="1" x14ac:dyDescent="0.2">
      <c r="P2694" s="6"/>
      <c r="S2694" s="1"/>
      <c r="U2694" s="5"/>
    </row>
    <row r="2695" spans="16:21" ht="12" customHeight="1" x14ac:dyDescent="0.2">
      <c r="P2695" s="6"/>
      <c r="S2695" s="1"/>
      <c r="U2695" s="5"/>
    </row>
    <row r="2696" spans="16:21" ht="12" customHeight="1" x14ac:dyDescent="0.2">
      <c r="P2696" s="6"/>
      <c r="S2696" s="1"/>
      <c r="U2696" s="5"/>
    </row>
    <row r="2697" spans="16:21" ht="12" customHeight="1" x14ac:dyDescent="0.2">
      <c r="P2697" s="6"/>
      <c r="S2697" s="1"/>
      <c r="U2697" s="5"/>
    </row>
    <row r="2698" spans="16:21" ht="12" customHeight="1" x14ac:dyDescent="0.2">
      <c r="P2698" s="6"/>
      <c r="S2698" s="1"/>
      <c r="U2698" s="5"/>
    </row>
    <row r="2699" spans="16:21" ht="12" customHeight="1" x14ac:dyDescent="0.2">
      <c r="P2699" s="6"/>
      <c r="S2699" s="1"/>
      <c r="U2699" s="5"/>
    </row>
    <row r="2700" spans="16:21" ht="12" customHeight="1" x14ac:dyDescent="0.2">
      <c r="P2700" s="6"/>
      <c r="S2700" s="1"/>
      <c r="U2700" s="5"/>
    </row>
    <row r="2701" spans="16:21" ht="12" customHeight="1" x14ac:dyDescent="0.2">
      <c r="P2701" s="6"/>
      <c r="S2701" s="1"/>
      <c r="U2701" s="5"/>
    </row>
    <row r="2702" spans="16:21" ht="12" customHeight="1" x14ac:dyDescent="0.2">
      <c r="P2702" s="6"/>
      <c r="S2702" s="1"/>
      <c r="U2702" s="5"/>
    </row>
    <row r="2703" spans="16:21" ht="12" customHeight="1" x14ac:dyDescent="0.2">
      <c r="P2703" s="6"/>
      <c r="S2703" s="1"/>
      <c r="U2703" s="5"/>
    </row>
    <row r="2704" spans="16:21" ht="12" customHeight="1" x14ac:dyDescent="0.2">
      <c r="P2704" s="6"/>
      <c r="S2704" s="1"/>
      <c r="U2704" s="5"/>
    </row>
    <row r="2705" spans="16:21" ht="12" customHeight="1" x14ac:dyDescent="0.2">
      <c r="P2705" s="6"/>
      <c r="S2705" s="1"/>
      <c r="U2705" s="5"/>
    </row>
    <row r="2706" spans="16:21" ht="12" customHeight="1" x14ac:dyDescent="0.2">
      <c r="P2706" s="6"/>
      <c r="S2706" s="1"/>
      <c r="U2706" s="5"/>
    </row>
    <row r="2707" spans="16:21" ht="12" customHeight="1" x14ac:dyDescent="0.2">
      <c r="P2707" s="6"/>
      <c r="S2707" s="1"/>
      <c r="U2707" s="5"/>
    </row>
    <row r="2708" spans="16:21" ht="12" customHeight="1" x14ac:dyDescent="0.2">
      <c r="P2708" s="6"/>
      <c r="S2708" s="1"/>
      <c r="U2708" s="5"/>
    </row>
    <row r="2709" spans="16:21" ht="12" customHeight="1" x14ac:dyDescent="0.2">
      <c r="P2709" s="6"/>
      <c r="S2709" s="1"/>
      <c r="U2709" s="5"/>
    </row>
    <row r="2710" spans="16:21" ht="12" customHeight="1" x14ac:dyDescent="0.2">
      <c r="P2710" s="6"/>
      <c r="S2710" s="1"/>
      <c r="U2710" s="5"/>
    </row>
    <row r="2711" spans="16:21" ht="12" customHeight="1" x14ac:dyDescent="0.2">
      <c r="P2711" s="6"/>
      <c r="S2711" s="1"/>
      <c r="U2711" s="5"/>
    </row>
    <row r="2712" spans="16:21" ht="12" customHeight="1" x14ac:dyDescent="0.2">
      <c r="P2712" s="6"/>
      <c r="S2712" s="1"/>
      <c r="U2712" s="5"/>
    </row>
    <row r="2713" spans="16:21" ht="12" customHeight="1" x14ac:dyDescent="0.2">
      <c r="P2713" s="6"/>
      <c r="S2713" s="1"/>
      <c r="U2713" s="5"/>
    </row>
    <row r="2714" spans="16:21" ht="12" customHeight="1" x14ac:dyDescent="0.2">
      <c r="P2714" s="6"/>
      <c r="S2714" s="1"/>
      <c r="U2714" s="5"/>
    </row>
    <row r="2715" spans="16:21" ht="12" customHeight="1" x14ac:dyDescent="0.2">
      <c r="P2715" s="6"/>
      <c r="S2715" s="1"/>
      <c r="U2715" s="5"/>
    </row>
    <row r="2716" spans="16:21" ht="12" customHeight="1" x14ac:dyDescent="0.2">
      <c r="P2716" s="6"/>
      <c r="S2716" s="1"/>
      <c r="U2716" s="5"/>
    </row>
    <row r="2717" spans="16:21" ht="12" customHeight="1" x14ac:dyDescent="0.2">
      <c r="P2717" s="6"/>
      <c r="S2717" s="1"/>
      <c r="U2717" s="5"/>
    </row>
    <row r="2718" spans="16:21" ht="12" customHeight="1" x14ac:dyDescent="0.2">
      <c r="P2718" s="6"/>
      <c r="S2718" s="1"/>
      <c r="U2718" s="5"/>
    </row>
    <row r="2719" spans="16:21" ht="12" customHeight="1" x14ac:dyDescent="0.2">
      <c r="P2719" s="6"/>
      <c r="S2719" s="1"/>
      <c r="U2719" s="5"/>
    </row>
    <row r="2720" spans="16:21" ht="12" customHeight="1" x14ac:dyDescent="0.2">
      <c r="P2720" s="6"/>
      <c r="S2720" s="1"/>
      <c r="U2720" s="5"/>
    </row>
    <row r="2721" spans="16:21" ht="12" customHeight="1" x14ac:dyDescent="0.2">
      <c r="P2721" s="6"/>
      <c r="S2721" s="1"/>
      <c r="U2721" s="5"/>
    </row>
    <row r="2722" spans="16:21" ht="12" customHeight="1" x14ac:dyDescent="0.2">
      <c r="P2722" s="6"/>
      <c r="S2722" s="1"/>
      <c r="U2722" s="5"/>
    </row>
    <row r="2723" spans="16:21" ht="12" customHeight="1" x14ac:dyDescent="0.2">
      <c r="P2723" s="6"/>
      <c r="S2723" s="1"/>
      <c r="U2723" s="5"/>
    </row>
    <row r="2724" spans="16:21" ht="12" customHeight="1" x14ac:dyDescent="0.2">
      <c r="P2724" s="6"/>
      <c r="S2724" s="1"/>
      <c r="U2724" s="5"/>
    </row>
    <row r="2725" spans="16:21" ht="12" customHeight="1" x14ac:dyDescent="0.2">
      <c r="P2725" s="6"/>
      <c r="S2725" s="1"/>
      <c r="U2725" s="5"/>
    </row>
    <row r="2726" spans="16:21" ht="12" customHeight="1" x14ac:dyDescent="0.2">
      <c r="P2726" s="6"/>
      <c r="S2726" s="1"/>
      <c r="U2726" s="5"/>
    </row>
    <row r="2727" spans="16:21" ht="12" customHeight="1" x14ac:dyDescent="0.2">
      <c r="P2727" s="6"/>
      <c r="S2727" s="1"/>
      <c r="U2727" s="5"/>
    </row>
    <row r="2728" spans="16:21" ht="12" customHeight="1" x14ac:dyDescent="0.2">
      <c r="P2728" s="6"/>
      <c r="S2728" s="1"/>
      <c r="U2728" s="5"/>
    </row>
    <row r="2729" spans="16:21" ht="12" customHeight="1" x14ac:dyDescent="0.2">
      <c r="P2729" s="6"/>
      <c r="S2729" s="1"/>
      <c r="U2729" s="5"/>
    </row>
    <row r="2730" spans="16:21" ht="12" customHeight="1" x14ac:dyDescent="0.2">
      <c r="P2730" s="6"/>
      <c r="S2730" s="1"/>
      <c r="U2730" s="5"/>
    </row>
    <row r="2731" spans="16:21" ht="12" customHeight="1" x14ac:dyDescent="0.2">
      <c r="P2731" s="6"/>
      <c r="S2731" s="1"/>
      <c r="U2731" s="5"/>
    </row>
    <row r="2732" spans="16:21" ht="12" customHeight="1" x14ac:dyDescent="0.2">
      <c r="P2732" s="6"/>
      <c r="S2732" s="1"/>
      <c r="U2732" s="5"/>
    </row>
    <row r="2733" spans="16:21" ht="12" customHeight="1" x14ac:dyDescent="0.2">
      <c r="P2733" s="6"/>
      <c r="S2733" s="1"/>
      <c r="U2733" s="5"/>
    </row>
    <row r="2734" spans="16:21" ht="12" customHeight="1" x14ac:dyDescent="0.2">
      <c r="P2734" s="6"/>
      <c r="S2734" s="1"/>
      <c r="U2734" s="5"/>
    </row>
    <row r="2735" spans="16:21" ht="12" customHeight="1" x14ac:dyDescent="0.2">
      <c r="P2735" s="6"/>
      <c r="S2735" s="1"/>
      <c r="U2735" s="5"/>
    </row>
    <row r="2736" spans="16:21" ht="12" customHeight="1" x14ac:dyDescent="0.2">
      <c r="P2736" s="6"/>
      <c r="S2736" s="1"/>
      <c r="U2736" s="5"/>
    </row>
    <row r="2737" spans="16:21" ht="12" customHeight="1" x14ac:dyDescent="0.2">
      <c r="P2737" s="6"/>
      <c r="S2737" s="1"/>
      <c r="U2737" s="5"/>
    </row>
    <row r="2738" spans="16:21" ht="12" customHeight="1" x14ac:dyDescent="0.2">
      <c r="P2738" s="6"/>
      <c r="S2738" s="1"/>
      <c r="U2738" s="5"/>
    </row>
    <row r="2739" spans="16:21" ht="12" customHeight="1" x14ac:dyDescent="0.2">
      <c r="P2739" s="6"/>
      <c r="S2739" s="1"/>
      <c r="U2739" s="5"/>
    </row>
    <row r="2740" spans="16:21" ht="12" customHeight="1" x14ac:dyDescent="0.2">
      <c r="P2740" s="6"/>
      <c r="S2740" s="1"/>
      <c r="U2740" s="5"/>
    </row>
    <row r="2741" spans="16:21" ht="12" customHeight="1" x14ac:dyDescent="0.2">
      <c r="P2741" s="6"/>
      <c r="S2741" s="1"/>
      <c r="U2741" s="5"/>
    </row>
    <row r="2742" spans="16:21" ht="12" customHeight="1" x14ac:dyDescent="0.2">
      <c r="P2742" s="6"/>
      <c r="S2742" s="1"/>
      <c r="U2742" s="5"/>
    </row>
    <row r="2743" spans="16:21" ht="12" customHeight="1" x14ac:dyDescent="0.2">
      <c r="P2743" s="6"/>
      <c r="S2743" s="1"/>
      <c r="U2743" s="5"/>
    </row>
    <row r="2744" spans="16:21" ht="12" customHeight="1" x14ac:dyDescent="0.2">
      <c r="P2744" s="6"/>
      <c r="S2744" s="1"/>
      <c r="U2744" s="5"/>
    </row>
    <row r="2745" spans="16:21" ht="12" customHeight="1" x14ac:dyDescent="0.2">
      <c r="P2745" s="6"/>
      <c r="S2745" s="1"/>
      <c r="U2745" s="5"/>
    </row>
    <row r="2746" spans="16:21" ht="12" customHeight="1" x14ac:dyDescent="0.2">
      <c r="P2746" s="6"/>
      <c r="S2746" s="1"/>
      <c r="U2746" s="5"/>
    </row>
    <row r="2747" spans="16:21" ht="12" customHeight="1" x14ac:dyDescent="0.2">
      <c r="P2747" s="6"/>
      <c r="S2747" s="1"/>
      <c r="U2747" s="5"/>
    </row>
    <row r="2748" spans="16:21" ht="12" customHeight="1" x14ac:dyDescent="0.2">
      <c r="P2748" s="6"/>
      <c r="S2748" s="1"/>
      <c r="U2748" s="5"/>
    </row>
    <row r="2749" spans="16:21" ht="12" customHeight="1" x14ac:dyDescent="0.2">
      <c r="P2749" s="6"/>
      <c r="S2749" s="1"/>
      <c r="U2749" s="5"/>
    </row>
    <row r="2750" spans="16:21" ht="12" customHeight="1" x14ac:dyDescent="0.2">
      <c r="P2750" s="6"/>
      <c r="S2750" s="1"/>
      <c r="U2750" s="5"/>
    </row>
    <row r="2751" spans="16:21" ht="12" customHeight="1" x14ac:dyDescent="0.2">
      <c r="P2751" s="6"/>
      <c r="S2751" s="1"/>
      <c r="U2751" s="5"/>
    </row>
    <row r="2752" spans="16:21" ht="12" customHeight="1" x14ac:dyDescent="0.2">
      <c r="P2752" s="6"/>
      <c r="S2752" s="1"/>
      <c r="U2752" s="5"/>
    </row>
    <row r="2753" spans="16:21" ht="12" customHeight="1" x14ac:dyDescent="0.2">
      <c r="P2753" s="6"/>
      <c r="S2753" s="1"/>
      <c r="U2753" s="5"/>
    </row>
    <row r="2754" spans="16:21" ht="12" customHeight="1" x14ac:dyDescent="0.2">
      <c r="P2754" s="6"/>
      <c r="S2754" s="1"/>
      <c r="U2754" s="5"/>
    </row>
    <row r="2755" spans="16:21" ht="12" customHeight="1" x14ac:dyDescent="0.2">
      <c r="P2755" s="6"/>
      <c r="S2755" s="1"/>
      <c r="U2755" s="5"/>
    </row>
    <row r="2756" spans="16:21" ht="12" customHeight="1" x14ac:dyDescent="0.2">
      <c r="P2756" s="6"/>
      <c r="S2756" s="1"/>
      <c r="U2756" s="5"/>
    </row>
    <row r="2757" spans="16:21" ht="12" customHeight="1" x14ac:dyDescent="0.2">
      <c r="P2757" s="6"/>
      <c r="S2757" s="1"/>
      <c r="U2757" s="5"/>
    </row>
    <row r="2758" spans="16:21" ht="12" customHeight="1" x14ac:dyDescent="0.2">
      <c r="P2758" s="6"/>
      <c r="S2758" s="1"/>
      <c r="U2758" s="5"/>
    </row>
    <row r="2759" spans="16:21" ht="12" customHeight="1" x14ac:dyDescent="0.2">
      <c r="P2759" s="6"/>
      <c r="S2759" s="1"/>
      <c r="U2759" s="5"/>
    </row>
    <row r="2760" spans="16:21" ht="12" customHeight="1" x14ac:dyDescent="0.2">
      <c r="P2760" s="6"/>
      <c r="S2760" s="1"/>
      <c r="U2760" s="5"/>
    </row>
    <row r="2761" spans="16:21" ht="12" customHeight="1" x14ac:dyDescent="0.2">
      <c r="P2761" s="6"/>
      <c r="S2761" s="1"/>
      <c r="U2761" s="5"/>
    </row>
    <row r="2762" spans="16:21" ht="12" customHeight="1" x14ac:dyDescent="0.2">
      <c r="P2762" s="6"/>
      <c r="S2762" s="1"/>
      <c r="U2762" s="5"/>
    </row>
    <row r="2763" spans="16:21" ht="12" customHeight="1" x14ac:dyDescent="0.2">
      <c r="P2763" s="6"/>
      <c r="S2763" s="1"/>
      <c r="U2763" s="5"/>
    </row>
    <row r="2764" spans="16:21" ht="12" customHeight="1" x14ac:dyDescent="0.2">
      <c r="P2764" s="6"/>
      <c r="S2764" s="1"/>
      <c r="U2764" s="5"/>
    </row>
    <row r="2765" spans="16:21" ht="12" customHeight="1" x14ac:dyDescent="0.2">
      <c r="P2765" s="6"/>
      <c r="S2765" s="1"/>
      <c r="U2765" s="5"/>
    </row>
    <row r="2766" spans="16:21" ht="12" customHeight="1" x14ac:dyDescent="0.2">
      <c r="P2766" s="6"/>
      <c r="S2766" s="1"/>
      <c r="U2766" s="5"/>
    </row>
    <row r="2767" spans="16:21" ht="12" customHeight="1" x14ac:dyDescent="0.2">
      <c r="P2767" s="6"/>
      <c r="S2767" s="1"/>
      <c r="U2767" s="5"/>
    </row>
    <row r="2768" spans="16:21" ht="12" customHeight="1" x14ac:dyDescent="0.2">
      <c r="P2768" s="6"/>
      <c r="S2768" s="1"/>
      <c r="U2768" s="5"/>
    </row>
    <row r="2769" spans="16:21" ht="12" customHeight="1" x14ac:dyDescent="0.2">
      <c r="P2769" s="6"/>
      <c r="S2769" s="1"/>
      <c r="U2769" s="5"/>
    </row>
    <row r="2770" spans="16:21" ht="12" customHeight="1" x14ac:dyDescent="0.2">
      <c r="P2770" s="6"/>
      <c r="S2770" s="1"/>
      <c r="U2770" s="5"/>
    </row>
    <row r="2771" spans="16:21" ht="12" customHeight="1" x14ac:dyDescent="0.2">
      <c r="P2771" s="6"/>
      <c r="S2771" s="1"/>
      <c r="U2771" s="5"/>
    </row>
    <row r="2772" spans="16:21" ht="12" customHeight="1" x14ac:dyDescent="0.2">
      <c r="P2772" s="6"/>
      <c r="S2772" s="1"/>
      <c r="U2772" s="5"/>
    </row>
    <row r="2773" spans="16:21" ht="12" customHeight="1" x14ac:dyDescent="0.2">
      <c r="P2773" s="6"/>
      <c r="S2773" s="1"/>
      <c r="U2773" s="5"/>
    </row>
    <row r="2774" spans="16:21" ht="12" customHeight="1" x14ac:dyDescent="0.2">
      <c r="P2774" s="6"/>
      <c r="S2774" s="1"/>
      <c r="U2774" s="5"/>
    </row>
    <row r="2775" spans="16:21" ht="12" customHeight="1" x14ac:dyDescent="0.2">
      <c r="P2775" s="6"/>
      <c r="S2775" s="1"/>
      <c r="U2775" s="5"/>
    </row>
    <row r="2776" spans="16:21" ht="12" customHeight="1" x14ac:dyDescent="0.2">
      <c r="P2776" s="6"/>
      <c r="S2776" s="1"/>
      <c r="U2776" s="5"/>
    </row>
    <row r="2777" spans="16:21" ht="12" customHeight="1" x14ac:dyDescent="0.2">
      <c r="P2777" s="6"/>
      <c r="S2777" s="1"/>
      <c r="U2777" s="5"/>
    </row>
    <row r="2778" spans="16:21" ht="12" customHeight="1" x14ac:dyDescent="0.2">
      <c r="P2778" s="6"/>
      <c r="S2778" s="1"/>
      <c r="U2778" s="5"/>
    </row>
    <row r="2779" spans="16:21" ht="12" customHeight="1" x14ac:dyDescent="0.2">
      <c r="P2779" s="6"/>
      <c r="S2779" s="1"/>
      <c r="U2779" s="5"/>
    </row>
    <row r="2780" spans="16:21" ht="12" customHeight="1" x14ac:dyDescent="0.2">
      <c r="P2780" s="6"/>
      <c r="S2780" s="1"/>
      <c r="U2780" s="5"/>
    </row>
    <row r="2781" spans="16:21" ht="12" customHeight="1" x14ac:dyDescent="0.2">
      <c r="P2781" s="6"/>
      <c r="S2781" s="1"/>
      <c r="U2781" s="5"/>
    </row>
    <row r="2782" spans="16:21" ht="12" customHeight="1" x14ac:dyDescent="0.2">
      <c r="P2782" s="6"/>
      <c r="S2782" s="1"/>
      <c r="U2782" s="5"/>
    </row>
    <row r="2783" spans="16:21" ht="12" customHeight="1" x14ac:dyDescent="0.2">
      <c r="P2783" s="6"/>
      <c r="S2783" s="1"/>
      <c r="U2783" s="5"/>
    </row>
    <row r="2784" spans="16:21" ht="12" customHeight="1" x14ac:dyDescent="0.2">
      <c r="P2784" s="6"/>
      <c r="S2784" s="1"/>
      <c r="U2784" s="5"/>
    </row>
    <row r="2785" spans="16:21" ht="12" customHeight="1" x14ac:dyDescent="0.2">
      <c r="P2785" s="6"/>
      <c r="S2785" s="1"/>
      <c r="U2785" s="5"/>
    </row>
    <row r="2786" spans="16:21" ht="12" customHeight="1" x14ac:dyDescent="0.2">
      <c r="P2786" s="6"/>
      <c r="S2786" s="1"/>
      <c r="U2786" s="5"/>
    </row>
    <row r="2787" spans="16:21" ht="12" customHeight="1" x14ac:dyDescent="0.2">
      <c r="P2787" s="6"/>
      <c r="S2787" s="1"/>
      <c r="U2787" s="5"/>
    </row>
    <row r="2788" spans="16:21" ht="12" customHeight="1" x14ac:dyDescent="0.2">
      <c r="P2788" s="6"/>
      <c r="S2788" s="1"/>
      <c r="U2788" s="5"/>
    </row>
    <row r="2789" spans="16:21" ht="12" customHeight="1" x14ac:dyDescent="0.2">
      <c r="P2789" s="6"/>
      <c r="S2789" s="1"/>
      <c r="U2789" s="5"/>
    </row>
    <row r="2790" spans="16:21" ht="12" customHeight="1" x14ac:dyDescent="0.2">
      <c r="P2790" s="6"/>
      <c r="S2790" s="1"/>
      <c r="U2790" s="5"/>
    </row>
    <row r="2791" spans="16:21" ht="12" customHeight="1" x14ac:dyDescent="0.2">
      <c r="P2791" s="6"/>
      <c r="S2791" s="1"/>
      <c r="U2791" s="5"/>
    </row>
    <row r="2792" spans="16:21" ht="12" customHeight="1" x14ac:dyDescent="0.2">
      <c r="P2792" s="6"/>
      <c r="S2792" s="1"/>
      <c r="U2792" s="5"/>
    </row>
    <row r="2793" spans="16:21" ht="12" customHeight="1" x14ac:dyDescent="0.2">
      <c r="P2793" s="6"/>
      <c r="S2793" s="1"/>
      <c r="U2793" s="5"/>
    </row>
    <row r="2794" spans="16:21" ht="12" customHeight="1" x14ac:dyDescent="0.2">
      <c r="P2794" s="6"/>
      <c r="S2794" s="1"/>
      <c r="U2794" s="5"/>
    </row>
    <row r="2795" spans="16:21" ht="12" customHeight="1" x14ac:dyDescent="0.2">
      <c r="P2795" s="6"/>
      <c r="S2795" s="1"/>
      <c r="U2795" s="5"/>
    </row>
    <row r="2796" spans="16:21" ht="12" customHeight="1" x14ac:dyDescent="0.2">
      <c r="P2796" s="6"/>
      <c r="S2796" s="1"/>
      <c r="U2796" s="5"/>
    </row>
    <row r="2797" spans="16:21" ht="12" customHeight="1" x14ac:dyDescent="0.2">
      <c r="P2797" s="6"/>
      <c r="S2797" s="1"/>
      <c r="U2797" s="5"/>
    </row>
    <row r="2798" spans="16:21" ht="12" customHeight="1" x14ac:dyDescent="0.2">
      <c r="P2798" s="6"/>
      <c r="S2798" s="1"/>
      <c r="U2798" s="5"/>
    </row>
    <row r="2799" spans="16:21" ht="12" customHeight="1" x14ac:dyDescent="0.2">
      <c r="P2799" s="6"/>
      <c r="S2799" s="1"/>
      <c r="U2799" s="5"/>
    </row>
    <row r="2800" spans="16:21" ht="12" customHeight="1" x14ac:dyDescent="0.2">
      <c r="P2800" s="6"/>
      <c r="S2800" s="1"/>
      <c r="U2800" s="5"/>
    </row>
    <row r="2801" spans="16:21" ht="12" customHeight="1" x14ac:dyDescent="0.2">
      <c r="P2801" s="6"/>
      <c r="S2801" s="1"/>
      <c r="U2801" s="5"/>
    </row>
    <row r="2802" spans="16:21" ht="12" customHeight="1" x14ac:dyDescent="0.2">
      <c r="P2802" s="6"/>
      <c r="S2802" s="1"/>
      <c r="U2802" s="5"/>
    </row>
    <row r="2803" spans="16:21" ht="12" customHeight="1" x14ac:dyDescent="0.2">
      <c r="P2803" s="6"/>
      <c r="S2803" s="1"/>
      <c r="U2803" s="5"/>
    </row>
    <row r="2804" spans="16:21" ht="12" customHeight="1" x14ac:dyDescent="0.2">
      <c r="P2804" s="6"/>
      <c r="S2804" s="1"/>
      <c r="U2804" s="5"/>
    </row>
    <row r="2805" spans="16:21" ht="12" customHeight="1" x14ac:dyDescent="0.2">
      <c r="P2805" s="6"/>
      <c r="S2805" s="1"/>
      <c r="U2805" s="5"/>
    </row>
    <row r="2806" spans="16:21" ht="12" customHeight="1" x14ac:dyDescent="0.2">
      <c r="P2806" s="6"/>
      <c r="S2806" s="1"/>
      <c r="U2806" s="5"/>
    </row>
    <row r="2807" spans="16:21" ht="12" customHeight="1" x14ac:dyDescent="0.2">
      <c r="P2807" s="6"/>
      <c r="S2807" s="1"/>
      <c r="U2807" s="5"/>
    </row>
    <row r="2808" spans="16:21" ht="12" customHeight="1" x14ac:dyDescent="0.2">
      <c r="P2808" s="6"/>
      <c r="S2808" s="1"/>
      <c r="U2808" s="5"/>
    </row>
    <row r="2809" spans="16:21" ht="12" customHeight="1" x14ac:dyDescent="0.2">
      <c r="P2809" s="6"/>
      <c r="S2809" s="1"/>
      <c r="U2809" s="5"/>
    </row>
    <row r="2810" spans="16:21" ht="12" customHeight="1" x14ac:dyDescent="0.2">
      <c r="P2810" s="6"/>
      <c r="S2810" s="1"/>
      <c r="U2810" s="5"/>
    </row>
    <row r="2811" spans="16:21" ht="12" customHeight="1" x14ac:dyDescent="0.2">
      <c r="P2811" s="6"/>
      <c r="S2811" s="1"/>
      <c r="U2811" s="5"/>
    </row>
    <row r="2812" spans="16:21" ht="12" customHeight="1" x14ac:dyDescent="0.2">
      <c r="P2812" s="6"/>
      <c r="S2812" s="1"/>
      <c r="U2812" s="5"/>
    </row>
    <row r="2813" spans="16:21" ht="12" customHeight="1" x14ac:dyDescent="0.2">
      <c r="P2813" s="6"/>
      <c r="S2813" s="1"/>
      <c r="U2813" s="5"/>
    </row>
    <row r="2814" spans="16:21" ht="12" customHeight="1" x14ac:dyDescent="0.2">
      <c r="P2814" s="6"/>
      <c r="S2814" s="1"/>
      <c r="U2814" s="5"/>
    </row>
    <row r="2815" spans="16:21" ht="12" customHeight="1" x14ac:dyDescent="0.2">
      <c r="P2815" s="6"/>
      <c r="S2815" s="1"/>
      <c r="U2815" s="5"/>
    </row>
    <row r="2816" spans="16:21" ht="12" customHeight="1" x14ac:dyDescent="0.2">
      <c r="P2816" s="6"/>
      <c r="S2816" s="1"/>
      <c r="U2816" s="5"/>
    </row>
    <row r="2817" spans="16:21" ht="12" customHeight="1" x14ac:dyDescent="0.2">
      <c r="P2817" s="6"/>
      <c r="S2817" s="1"/>
      <c r="U2817" s="5"/>
    </row>
    <row r="2818" spans="16:21" ht="12" customHeight="1" x14ac:dyDescent="0.2">
      <c r="P2818" s="6"/>
      <c r="S2818" s="1"/>
      <c r="U2818" s="5"/>
    </row>
    <row r="2819" spans="16:21" ht="12" customHeight="1" x14ac:dyDescent="0.2">
      <c r="P2819" s="6"/>
      <c r="S2819" s="1"/>
      <c r="U2819" s="5"/>
    </row>
    <row r="2820" spans="16:21" ht="12" customHeight="1" x14ac:dyDescent="0.2">
      <c r="P2820" s="6"/>
      <c r="S2820" s="1"/>
      <c r="U2820" s="5"/>
    </row>
    <row r="2821" spans="16:21" ht="12" customHeight="1" x14ac:dyDescent="0.2">
      <c r="P2821" s="6"/>
      <c r="S2821" s="1"/>
      <c r="U2821" s="5"/>
    </row>
    <row r="2822" spans="16:21" ht="12" customHeight="1" x14ac:dyDescent="0.2">
      <c r="P2822" s="6"/>
      <c r="S2822" s="1"/>
      <c r="U2822" s="5"/>
    </row>
    <row r="2823" spans="16:21" ht="12" customHeight="1" x14ac:dyDescent="0.2">
      <c r="P2823" s="6"/>
      <c r="S2823" s="1"/>
      <c r="U2823" s="5"/>
    </row>
    <row r="2824" spans="16:21" ht="12" customHeight="1" x14ac:dyDescent="0.2">
      <c r="P2824" s="6"/>
      <c r="S2824" s="1"/>
      <c r="U2824" s="5"/>
    </row>
    <row r="2825" spans="16:21" ht="12" customHeight="1" x14ac:dyDescent="0.2">
      <c r="P2825" s="6"/>
      <c r="S2825" s="1"/>
      <c r="U2825" s="5"/>
    </row>
    <row r="2826" spans="16:21" ht="12" customHeight="1" x14ac:dyDescent="0.2">
      <c r="P2826" s="6"/>
      <c r="S2826" s="1"/>
      <c r="U2826" s="5"/>
    </row>
    <row r="2827" spans="16:21" ht="12" customHeight="1" x14ac:dyDescent="0.2">
      <c r="P2827" s="6"/>
      <c r="S2827" s="1"/>
      <c r="U2827" s="5"/>
    </row>
    <row r="2828" spans="16:21" ht="12" customHeight="1" x14ac:dyDescent="0.2">
      <c r="P2828" s="6"/>
      <c r="S2828" s="1"/>
      <c r="U2828" s="5"/>
    </row>
    <row r="2829" spans="16:21" ht="12" customHeight="1" x14ac:dyDescent="0.2">
      <c r="P2829" s="6"/>
      <c r="S2829" s="1"/>
      <c r="U2829" s="5"/>
    </row>
    <row r="2830" spans="16:21" ht="12" customHeight="1" x14ac:dyDescent="0.2">
      <c r="P2830" s="6"/>
      <c r="S2830" s="1"/>
      <c r="U2830" s="5"/>
    </row>
    <row r="2831" spans="16:21" ht="12" customHeight="1" x14ac:dyDescent="0.2">
      <c r="P2831" s="6"/>
      <c r="S2831" s="1"/>
      <c r="U2831" s="5"/>
    </row>
    <row r="2832" spans="16:21" ht="12" customHeight="1" x14ac:dyDescent="0.2">
      <c r="P2832" s="6"/>
      <c r="S2832" s="1"/>
      <c r="U2832" s="5"/>
    </row>
    <row r="2833" spans="16:21" ht="12" customHeight="1" x14ac:dyDescent="0.2">
      <c r="P2833" s="6"/>
      <c r="S2833" s="1"/>
      <c r="U2833" s="5"/>
    </row>
    <row r="2834" spans="16:21" ht="12" customHeight="1" x14ac:dyDescent="0.2">
      <c r="P2834" s="6"/>
      <c r="S2834" s="1"/>
      <c r="U2834" s="5"/>
    </row>
    <row r="2835" spans="16:21" ht="12" customHeight="1" x14ac:dyDescent="0.2">
      <c r="P2835" s="6"/>
      <c r="S2835" s="1"/>
      <c r="U2835" s="5"/>
    </row>
    <row r="2836" spans="16:21" ht="12" customHeight="1" x14ac:dyDescent="0.2">
      <c r="P2836" s="6"/>
      <c r="S2836" s="1"/>
      <c r="U2836" s="5"/>
    </row>
    <row r="2837" spans="16:21" ht="12" customHeight="1" x14ac:dyDescent="0.2">
      <c r="P2837" s="6"/>
      <c r="S2837" s="1"/>
      <c r="U2837" s="5"/>
    </row>
    <row r="2838" spans="16:21" ht="12" customHeight="1" x14ac:dyDescent="0.2">
      <c r="P2838" s="6"/>
      <c r="S2838" s="1"/>
      <c r="U2838" s="5"/>
    </row>
    <row r="2839" spans="16:21" ht="12" customHeight="1" x14ac:dyDescent="0.2">
      <c r="P2839" s="6"/>
      <c r="S2839" s="1"/>
      <c r="U2839" s="5"/>
    </row>
    <row r="2840" spans="16:21" ht="12" customHeight="1" x14ac:dyDescent="0.2">
      <c r="P2840" s="6"/>
      <c r="S2840" s="1"/>
      <c r="U2840" s="5"/>
    </row>
    <row r="2841" spans="16:21" ht="12" customHeight="1" x14ac:dyDescent="0.2">
      <c r="P2841" s="6"/>
      <c r="S2841" s="1"/>
      <c r="U2841" s="5"/>
    </row>
    <row r="2842" spans="16:21" ht="12" customHeight="1" x14ac:dyDescent="0.2">
      <c r="P2842" s="6"/>
      <c r="S2842" s="1"/>
      <c r="U2842" s="5"/>
    </row>
    <row r="2843" spans="16:21" ht="12" customHeight="1" x14ac:dyDescent="0.2">
      <c r="P2843" s="6"/>
      <c r="S2843" s="1"/>
      <c r="U2843" s="5"/>
    </row>
    <row r="2844" spans="16:21" ht="12" customHeight="1" x14ac:dyDescent="0.2">
      <c r="P2844" s="6"/>
      <c r="S2844" s="1"/>
      <c r="U2844" s="5"/>
    </row>
    <row r="2845" spans="16:21" ht="12" customHeight="1" x14ac:dyDescent="0.2">
      <c r="P2845" s="6"/>
      <c r="S2845" s="1"/>
      <c r="U2845" s="5"/>
    </row>
    <row r="2846" spans="16:21" ht="12" customHeight="1" x14ac:dyDescent="0.2">
      <c r="P2846" s="6"/>
      <c r="S2846" s="1"/>
      <c r="U2846" s="5"/>
    </row>
    <row r="2847" spans="16:21" ht="12" customHeight="1" x14ac:dyDescent="0.2">
      <c r="P2847" s="6"/>
      <c r="S2847" s="1"/>
      <c r="U2847" s="5"/>
    </row>
    <row r="2848" spans="16:21" ht="12" customHeight="1" x14ac:dyDescent="0.2">
      <c r="P2848" s="6"/>
      <c r="S2848" s="1"/>
      <c r="U2848" s="5"/>
    </row>
    <row r="2849" spans="16:21" ht="12" customHeight="1" x14ac:dyDescent="0.2">
      <c r="P2849" s="6"/>
      <c r="S2849" s="1"/>
      <c r="U2849" s="5"/>
    </row>
    <row r="2850" spans="16:21" ht="12" customHeight="1" x14ac:dyDescent="0.2">
      <c r="P2850" s="6"/>
      <c r="S2850" s="1"/>
      <c r="U2850" s="5"/>
    </row>
    <row r="2851" spans="16:21" ht="12" customHeight="1" x14ac:dyDescent="0.2">
      <c r="P2851" s="6"/>
      <c r="S2851" s="1"/>
      <c r="U2851" s="5"/>
    </row>
    <row r="2852" spans="16:21" ht="12" customHeight="1" x14ac:dyDescent="0.2">
      <c r="P2852" s="6"/>
      <c r="S2852" s="1"/>
      <c r="U2852" s="5"/>
    </row>
    <row r="2853" spans="16:21" ht="12" customHeight="1" x14ac:dyDescent="0.2">
      <c r="P2853" s="6"/>
      <c r="S2853" s="1"/>
      <c r="U2853" s="5"/>
    </row>
    <row r="2854" spans="16:21" ht="12" customHeight="1" x14ac:dyDescent="0.2">
      <c r="P2854" s="6"/>
      <c r="S2854" s="1"/>
      <c r="U2854" s="5"/>
    </row>
    <row r="2855" spans="16:21" ht="12" customHeight="1" x14ac:dyDescent="0.2">
      <c r="P2855" s="6"/>
      <c r="S2855" s="1"/>
      <c r="U2855" s="5"/>
    </row>
    <row r="2856" spans="16:21" ht="12" customHeight="1" x14ac:dyDescent="0.2">
      <c r="P2856" s="6"/>
      <c r="S2856" s="1"/>
      <c r="U2856" s="5"/>
    </row>
    <row r="2857" spans="16:21" ht="12" customHeight="1" x14ac:dyDescent="0.2">
      <c r="P2857" s="6"/>
      <c r="S2857" s="1"/>
      <c r="U2857" s="5"/>
    </row>
    <row r="2858" spans="16:21" ht="12" customHeight="1" x14ac:dyDescent="0.2">
      <c r="P2858" s="6"/>
      <c r="S2858" s="1"/>
      <c r="U2858" s="5"/>
    </row>
    <row r="2859" spans="16:21" ht="12" customHeight="1" x14ac:dyDescent="0.2">
      <c r="P2859" s="6"/>
      <c r="S2859" s="1"/>
      <c r="U2859" s="5"/>
    </row>
    <row r="2860" spans="16:21" ht="12" customHeight="1" x14ac:dyDescent="0.2">
      <c r="P2860" s="6"/>
      <c r="S2860" s="1"/>
      <c r="U2860" s="5"/>
    </row>
    <row r="2861" spans="16:21" ht="12" customHeight="1" x14ac:dyDescent="0.2">
      <c r="P2861" s="6"/>
      <c r="S2861" s="1"/>
      <c r="U2861" s="5"/>
    </row>
    <row r="2862" spans="16:21" ht="12" customHeight="1" x14ac:dyDescent="0.2">
      <c r="P2862" s="6"/>
      <c r="S2862" s="1"/>
      <c r="U2862" s="5"/>
    </row>
    <row r="2863" spans="16:21" ht="12" customHeight="1" x14ac:dyDescent="0.2">
      <c r="P2863" s="6"/>
      <c r="S2863" s="1"/>
      <c r="U2863" s="5"/>
    </row>
    <row r="2864" spans="16:21" ht="12" customHeight="1" x14ac:dyDescent="0.2">
      <c r="P2864" s="6"/>
      <c r="S2864" s="1"/>
      <c r="U2864" s="5"/>
    </row>
    <row r="2865" spans="16:21" ht="12" customHeight="1" x14ac:dyDescent="0.2">
      <c r="P2865" s="6"/>
      <c r="S2865" s="1"/>
      <c r="U2865" s="5"/>
    </row>
    <row r="2866" spans="16:21" ht="12" customHeight="1" x14ac:dyDescent="0.2">
      <c r="P2866" s="6"/>
      <c r="S2866" s="1"/>
      <c r="U2866" s="5"/>
    </row>
    <row r="2867" spans="16:21" ht="12" customHeight="1" x14ac:dyDescent="0.2">
      <c r="P2867" s="6"/>
      <c r="S2867" s="1"/>
      <c r="U2867" s="5"/>
    </row>
    <row r="2868" spans="16:21" ht="12" customHeight="1" x14ac:dyDescent="0.2">
      <c r="P2868" s="6"/>
      <c r="S2868" s="1"/>
      <c r="U2868" s="5"/>
    </row>
    <row r="2869" spans="16:21" ht="12" customHeight="1" x14ac:dyDescent="0.2">
      <c r="P2869" s="6"/>
      <c r="S2869" s="1"/>
      <c r="U2869" s="5"/>
    </row>
    <row r="2870" spans="16:21" ht="12" customHeight="1" x14ac:dyDescent="0.2">
      <c r="P2870" s="6"/>
      <c r="S2870" s="1"/>
      <c r="U2870" s="5"/>
    </row>
    <row r="2871" spans="16:21" ht="12" customHeight="1" x14ac:dyDescent="0.2">
      <c r="P2871" s="6"/>
      <c r="S2871" s="1"/>
      <c r="U2871" s="5"/>
    </row>
    <row r="2872" spans="16:21" ht="12" customHeight="1" x14ac:dyDescent="0.2">
      <c r="P2872" s="6"/>
      <c r="S2872" s="1"/>
      <c r="U2872" s="5"/>
    </row>
    <row r="2873" spans="16:21" ht="12" customHeight="1" x14ac:dyDescent="0.2">
      <c r="P2873" s="6"/>
      <c r="S2873" s="1"/>
      <c r="U2873" s="5"/>
    </row>
    <row r="2874" spans="16:21" ht="12" customHeight="1" x14ac:dyDescent="0.2">
      <c r="P2874" s="6"/>
      <c r="S2874" s="1"/>
      <c r="U2874" s="5"/>
    </row>
    <row r="2875" spans="16:21" ht="12" customHeight="1" x14ac:dyDescent="0.2">
      <c r="P2875" s="6"/>
      <c r="S2875" s="1"/>
      <c r="U2875" s="5"/>
    </row>
    <row r="2876" spans="16:21" ht="12" customHeight="1" x14ac:dyDescent="0.2">
      <c r="P2876" s="6"/>
      <c r="S2876" s="1"/>
      <c r="U2876" s="5"/>
    </row>
    <row r="2877" spans="16:21" ht="12" customHeight="1" x14ac:dyDescent="0.2">
      <c r="P2877" s="6"/>
      <c r="S2877" s="1"/>
      <c r="U2877" s="5"/>
    </row>
    <row r="2878" spans="16:21" ht="12" customHeight="1" x14ac:dyDescent="0.2">
      <c r="P2878" s="6"/>
      <c r="S2878" s="1"/>
      <c r="U2878" s="5"/>
    </row>
    <row r="2879" spans="16:21" ht="12" customHeight="1" x14ac:dyDescent="0.2">
      <c r="P2879" s="6"/>
      <c r="S2879" s="1"/>
      <c r="U2879" s="5"/>
    </row>
    <row r="2880" spans="16:21" ht="12" customHeight="1" x14ac:dyDescent="0.2">
      <c r="P2880" s="6"/>
      <c r="S2880" s="1"/>
      <c r="U2880" s="5"/>
    </row>
    <row r="2881" spans="16:21" ht="12" customHeight="1" x14ac:dyDescent="0.2">
      <c r="P2881" s="6"/>
      <c r="S2881" s="1"/>
      <c r="U2881" s="5"/>
    </row>
    <row r="2882" spans="16:21" ht="12" customHeight="1" x14ac:dyDescent="0.2">
      <c r="P2882" s="6"/>
      <c r="S2882" s="1"/>
      <c r="U2882" s="5"/>
    </row>
    <row r="2883" spans="16:21" ht="12" customHeight="1" x14ac:dyDescent="0.2">
      <c r="P2883" s="6"/>
      <c r="S2883" s="1"/>
      <c r="U2883" s="5"/>
    </row>
    <row r="2884" spans="16:21" ht="12" customHeight="1" x14ac:dyDescent="0.2">
      <c r="P2884" s="6"/>
      <c r="S2884" s="1"/>
      <c r="U2884" s="5"/>
    </row>
    <row r="2885" spans="16:21" ht="12" customHeight="1" x14ac:dyDescent="0.2">
      <c r="P2885" s="6"/>
      <c r="S2885" s="1"/>
      <c r="U2885" s="5"/>
    </row>
    <row r="2886" spans="16:21" ht="12" customHeight="1" x14ac:dyDescent="0.2">
      <c r="P2886" s="6"/>
      <c r="S2886" s="1"/>
      <c r="U2886" s="5"/>
    </row>
    <row r="2887" spans="16:21" ht="12" customHeight="1" x14ac:dyDescent="0.2">
      <c r="P2887" s="6"/>
      <c r="S2887" s="1"/>
      <c r="U2887" s="5"/>
    </row>
    <row r="2888" spans="16:21" ht="12" customHeight="1" x14ac:dyDescent="0.2">
      <c r="P2888" s="6"/>
      <c r="S2888" s="1"/>
      <c r="U2888" s="5"/>
    </row>
    <row r="2889" spans="16:21" ht="12" customHeight="1" x14ac:dyDescent="0.2">
      <c r="P2889" s="6"/>
      <c r="S2889" s="1"/>
      <c r="U2889" s="5"/>
    </row>
    <row r="2890" spans="16:21" ht="12" customHeight="1" x14ac:dyDescent="0.2">
      <c r="P2890" s="6"/>
      <c r="S2890" s="1"/>
      <c r="U2890" s="5"/>
    </row>
    <row r="2891" spans="16:21" ht="12" customHeight="1" x14ac:dyDescent="0.2">
      <c r="P2891" s="6"/>
      <c r="S2891" s="1"/>
      <c r="U2891" s="5"/>
    </row>
    <row r="2892" spans="16:21" ht="12" customHeight="1" x14ac:dyDescent="0.2">
      <c r="P2892" s="6"/>
      <c r="S2892" s="1"/>
      <c r="U2892" s="5"/>
    </row>
    <row r="2893" spans="16:21" ht="12" customHeight="1" x14ac:dyDescent="0.2">
      <c r="P2893" s="6"/>
      <c r="S2893" s="1"/>
      <c r="U2893" s="5"/>
    </row>
    <row r="2894" spans="16:21" ht="12" customHeight="1" x14ac:dyDescent="0.2">
      <c r="P2894" s="6"/>
      <c r="S2894" s="1"/>
      <c r="U2894" s="5"/>
    </row>
    <row r="2895" spans="16:21" ht="12" customHeight="1" x14ac:dyDescent="0.2">
      <c r="P2895" s="6"/>
      <c r="S2895" s="1"/>
      <c r="U2895" s="5"/>
    </row>
    <row r="2896" spans="16:21" ht="12" customHeight="1" x14ac:dyDescent="0.2">
      <c r="P2896" s="6"/>
      <c r="S2896" s="1"/>
      <c r="U2896" s="5"/>
    </row>
    <row r="2897" spans="16:21" ht="12" customHeight="1" x14ac:dyDescent="0.2">
      <c r="P2897" s="6"/>
      <c r="S2897" s="1"/>
      <c r="U2897" s="5"/>
    </row>
    <row r="2898" spans="16:21" ht="12" customHeight="1" x14ac:dyDescent="0.2">
      <c r="P2898" s="6"/>
      <c r="S2898" s="1"/>
      <c r="U2898" s="5"/>
    </row>
    <row r="2899" spans="16:21" ht="12" customHeight="1" x14ac:dyDescent="0.2">
      <c r="P2899" s="6"/>
      <c r="S2899" s="1"/>
      <c r="U2899" s="5"/>
    </row>
    <row r="2900" spans="16:21" ht="12" customHeight="1" x14ac:dyDescent="0.2">
      <c r="P2900" s="6"/>
      <c r="S2900" s="1"/>
      <c r="U2900" s="5"/>
    </row>
    <row r="2901" spans="16:21" ht="12" customHeight="1" x14ac:dyDescent="0.2">
      <c r="P2901" s="6"/>
      <c r="S2901" s="1"/>
      <c r="U2901" s="5"/>
    </row>
    <row r="2902" spans="16:21" ht="12" customHeight="1" x14ac:dyDescent="0.2">
      <c r="P2902" s="6"/>
      <c r="S2902" s="1"/>
      <c r="U2902" s="5"/>
    </row>
    <row r="2903" spans="16:21" ht="12" customHeight="1" x14ac:dyDescent="0.2">
      <c r="P2903" s="6"/>
      <c r="S2903" s="1"/>
      <c r="U2903" s="5"/>
    </row>
    <row r="2904" spans="16:21" ht="12" customHeight="1" x14ac:dyDescent="0.2">
      <c r="P2904" s="6"/>
      <c r="S2904" s="1"/>
      <c r="U2904" s="5"/>
    </row>
    <row r="2905" spans="16:21" ht="12" customHeight="1" x14ac:dyDescent="0.2">
      <c r="P2905" s="6"/>
      <c r="S2905" s="1"/>
      <c r="U2905" s="5"/>
    </row>
    <row r="2906" spans="16:21" ht="12" customHeight="1" x14ac:dyDescent="0.2">
      <c r="P2906" s="6"/>
      <c r="S2906" s="1"/>
      <c r="U2906" s="5"/>
    </row>
    <row r="2907" spans="16:21" ht="12" customHeight="1" x14ac:dyDescent="0.2">
      <c r="P2907" s="6"/>
      <c r="S2907" s="1"/>
      <c r="U2907" s="5"/>
    </row>
    <row r="2908" spans="16:21" ht="12" customHeight="1" x14ac:dyDescent="0.2">
      <c r="P2908" s="6"/>
      <c r="S2908" s="1"/>
      <c r="U2908" s="5"/>
    </row>
    <row r="2909" spans="16:21" ht="12" customHeight="1" x14ac:dyDescent="0.2">
      <c r="P2909" s="6"/>
      <c r="S2909" s="1"/>
      <c r="U2909" s="5"/>
    </row>
    <row r="2910" spans="16:21" ht="12" customHeight="1" x14ac:dyDescent="0.2">
      <c r="P2910" s="6"/>
      <c r="S2910" s="1"/>
      <c r="U2910" s="5"/>
    </row>
    <row r="2911" spans="16:21" ht="12" customHeight="1" x14ac:dyDescent="0.2">
      <c r="P2911" s="6"/>
      <c r="S2911" s="1"/>
      <c r="U2911" s="5"/>
    </row>
    <row r="2912" spans="16:21" ht="12" customHeight="1" x14ac:dyDescent="0.2">
      <c r="P2912" s="6"/>
      <c r="S2912" s="1"/>
      <c r="U2912" s="5"/>
    </row>
    <row r="2913" spans="16:21" ht="12" customHeight="1" x14ac:dyDescent="0.2">
      <c r="P2913" s="6"/>
      <c r="S2913" s="1"/>
      <c r="U2913" s="5"/>
    </row>
    <row r="2914" spans="16:21" ht="12" customHeight="1" x14ac:dyDescent="0.2">
      <c r="P2914" s="6"/>
      <c r="S2914" s="1"/>
      <c r="U2914" s="5"/>
    </row>
    <row r="2915" spans="16:21" ht="12" customHeight="1" x14ac:dyDescent="0.2">
      <c r="P2915" s="6"/>
      <c r="S2915" s="1"/>
      <c r="U2915" s="5"/>
    </row>
    <row r="2916" spans="16:21" ht="12" customHeight="1" x14ac:dyDescent="0.2">
      <c r="P2916" s="6"/>
      <c r="S2916" s="1"/>
      <c r="U2916" s="5"/>
    </row>
    <row r="2917" spans="16:21" ht="12" customHeight="1" x14ac:dyDescent="0.2">
      <c r="P2917" s="6"/>
      <c r="S2917" s="1"/>
      <c r="U2917" s="5"/>
    </row>
    <row r="2918" spans="16:21" ht="12" customHeight="1" x14ac:dyDescent="0.2">
      <c r="P2918" s="6"/>
      <c r="S2918" s="1"/>
      <c r="U2918" s="5"/>
    </row>
    <row r="2919" spans="16:21" ht="12" customHeight="1" x14ac:dyDescent="0.2">
      <c r="P2919" s="6"/>
      <c r="S2919" s="1"/>
      <c r="U2919" s="5"/>
    </row>
    <row r="2920" spans="16:21" ht="12" customHeight="1" x14ac:dyDescent="0.2">
      <c r="P2920" s="6"/>
      <c r="S2920" s="1"/>
      <c r="U2920" s="5"/>
    </row>
    <row r="2921" spans="16:21" ht="12" customHeight="1" x14ac:dyDescent="0.2">
      <c r="P2921" s="6"/>
      <c r="S2921" s="1"/>
      <c r="U2921" s="5"/>
    </row>
    <row r="2922" spans="16:21" ht="12" customHeight="1" x14ac:dyDescent="0.2">
      <c r="P2922" s="6"/>
      <c r="S2922" s="1"/>
      <c r="U2922" s="5"/>
    </row>
    <row r="2923" spans="16:21" ht="12" customHeight="1" x14ac:dyDescent="0.2">
      <c r="P2923" s="6"/>
      <c r="S2923" s="1"/>
      <c r="U2923" s="5"/>
    </row>
    <row r="2924" spans="16:21" ht="12" customHeight="1" x14ac:dyDescent="0.2">
      <c r="P2924" s="6"/>
      <c r="S2924" s="1"/>
      <c r="U2924" s="5"/>
    </row>
    <row r="2925" spans="16:21" ht="12" customHeight="1" x14ac:dyDescent="0.2">
      <c r="P2925" s="6"/>
      <c r="S2925" s="1"/>
      <c r="U2925" s="5"/>
    </row>
    <row r="2926" spans="16:21" ht="12" customHeight="1" x14ac:dyDescent="0.2">
      <c r="P2926" s="6"/>
      <c r="S2926" s="1"/>
      <c r="U2926" s="5"/>
    </row>
    <row r="2927" spans="16:21" ht="12" customHeight="1" x14ac:dyDescent="0.2">
      <c r="P2927" s="6"/>
      <c r="S2927" s="1"/>
      <c r="U2927" s="5"/>
    </row>
    <row r="2928" spans="16:21" ht="12" customHeight="1" x14ac:dyDescent="0.2">
      <c r="P2928" s="6"/>
      <c r="S2928" s="1"/>
      <c r="U2928" s="5"/>
    </row>
    <row r="2929" spans="16:21" ht="12" customHeight="1" x14ac:dyDescent="0.2">
      <c r="P2929" s="6"/>
      <c r="S2929" s="1"/>
      <c r="U2929" s="5"/>
    </row>
    <row r="2930" spans="16:21" ht="12" customHeight="1" x14ac:dyDescent="0.2">
      <c r="P2930" s="6"/>
      <c r="S2930" s="1"/>
      <c r="U2930" s="5"/>
    </row>
    <row r="2931" spans="16:21" ht="12" customHeight="1" x14ac:dyDescent="0.2">
      <c r="P2931" s="6"/>
      <c r="S2931" s="1"/>
      <c r="U2931" s="5"/>
    </row>
    <row r="2932" spans="16:21" ht="12" customHeight="1" x14ac:dyDescent="0.2">
      <c r="P2932" s="6"/>
      <c r="S2932" s="1"/>
      <c r="U2932" s="5"/>
    </row>
    <row r="2933" spans="16:21" ht="12" customHeight="1" x14ac:dyDescent="0.2">
      <c r="P2933" s="6"/>
      <c r="S2933" s="1"/>
      <c r="U2933" s="5"/>
    </row>
    <row r="2934" spans="16:21" ht="12" customHeight="1" x14ac:dyDescent="0.2">
      <c r="P2934" s="6"/>
      <c r="S2934" s="1"/>
      <c r="U2934" s="5"/>
    </row>
    <row r="2935" spans="16:21" ht="12" customHeight="1" x14ac:dyDescent="0.2">
      <c r="P2935" s="6"/>
      <c r="S2935" s="1"/>
      <c r="U2935" s="5"/>
    </row>
    <row r="2936" spans="16:21" ht="12" customHeight="1" x14ac:dyDescent="0.2">
      <c r="P2936" s="6"/>
      <c r="S2936" s="1"/>
      <c r="U2936" s="5"/>
    </row>
    <row r="2937" spans="16:21" ht="12" customHeight="1" x14ac:dyDescent="0.2">
      <c r="P2937" s="6"/>
      <c r="S2937" s="1"/>
      <c r="U2937" s="5"/>
    </row>
    <row r="2938" spans="16:21" ht="12" customHeight="1" x14ac:dyDescent="0.2">
      <c r="P2938" s="6"/>
      <c r="S2938" s="1"/>
      <c r="U2938" s="5"/>
    </row>
    <row r="2939" spans="16:21" ht="12" customHeight="1" x14ac:dyDescent="0.2">
      <c r="P2939" s="6"/>
      <c r="S2939" s="1"/>
      <c r="U2939" s="5"/>
    </row>
    <row r="2940" spans="16:21" ht="12" customHeight="1" x14ac:dyDescent="0.2">
      <c r="P2940" s="6"/>
      <c r="S2940" s="1"/>
      <c r="U2940" s="5"/>
    </row>
    <row r="2941" spans="16:21" ht="12" customHeight="1" x14ac:dyDescent="0.2">
      <c r="P2941" s="6"/>
      <c r="S2941" s="1"/>
      <c r="U2941" s="5"/>
    </row>
    <row r="2942" spans="16:21" ht="12" customHeight="1" x14ac:dyDescent="0.2">
      <c r="P2942" s="6"/>
      <c r="S2942" s="1"/>
      <c r="U2942" s="5"/>
    </row>
    <row r="2943" spans="16:21" ht="12" customHeight="1" x14ac:dyDescent="0.2">
      <c r="P2943" s="6"/>
      <c r="S2943" s="1"/>
      <c r="U2943" s="5"/>
    </row>
    <row r="2944" spans="16:21" ht="12" customHeight="1" x14ac:dyDescent="0.2">
      <c r="P2944" s="6"/>
      <c r="S2944" s="1"/>
      <c r="U2944" s="5"/>
    </row>
    <row r="2945" spans="16:21" ht="12" customHeight="1" x14ac:dyDescent="0.2">
      <c r="P2945" s="6"/>
      <c r="S2945" s="1"/>
      <c r="U2945" s="5"/>
    </row>
    <row r="2946" spans="16:21" ht="12" customHeight="1" x14ac:dyDescent="0.2">
      <c r="P2946" s="6"/>
      <c r="S2946" s="1"/>
      <c r="U2946" s="5"/>
    </row>
    <row r="2947" spans="16:21" ht="12" customHeight="1" x14ac:dyDescent="0.2">
      <c r="P2947" s="6"/>
      <c r="S2947" s="1"/>
      <c r="U2947" s="5"/>
    </row>
    <row r="2948" spans="16:21" ht="12" customHeight="1" x14ac:dyDescent="0.2">
      <c r="P2948" s="6"/>
      <c r="S2948" s="1"/>
      <c r="U2948" s="5"/>
    </row>
    <row r="2949" spans="16:21" ht="12" customHeight="1" x14ac:dyDescent="0.2">
      <c r="P2949" s="6"/>
      <c r="S2949" s="1"/>
      <c r="U2949" s="5"/>
    </row>
    <row r="2950" spans="16:21" ht="12" customHeight="1" x14ac:dyDescent="0.2">
      <c r="P2950" s="6"/>
      <c r="S2950" s="1"/>
      <c r="U2950" s="5"/>
    </row>
    <row r="2951" spans="16:21" ht="12" customHeight="1" x14ac:dyDescent="0.2">
      <c r="P2951" s="6"/>
      <c r="S2951" s="1"/>
      <c r="U2951" s="5"/>
    </row>
    <row r="2952" spans="16:21" ht="12" customHeight="1" x14ac:dyDescent="0.2">
      <c r="P2952" s="6"/>
      <c r="S2952" s="1"/>
      <c r="U2952" s="5"/>
    </row>
    <row r="2953" spans="16:21" ht="12" customHeight="1" x14ac:dyDescent="0.2">
      <c r="P2953" s="6"/>
      <c r="S2953" s="1"/>
      <c r="U2953" s="5"/>
    </row>
    <row r="2954" spans="16:21" ht="12" customHeight="1" x14ac:dyDescent="0.2">
      <c r="P2954" s="6"/>
      <c r="S2954" s="1"/>
      <c r="U2954" s="5"/>
    </row>
    <row r="2955" spans="16:21" ht="12" customHeight="1" x14ac:dyDescent="0.2">
      <c r="P2955" s="6"/>
      <c r="S2955" s="1"/>
      <c r="U2955" s="5"/>
    </row>
    <row r="2956" spans="16:21" ht="12" customHeight="1" x14ac:dyDescent="0.2">
      <c r="P2956" s="6"/>
      <c r="S2956" s="1"/>
      <c r="U2956" s="5"/>
    </row>
    <row r="2957" spans="16:21" ht="12" customHeight="1" x14ac:dyDescent="0.2">
      <c r="P2957" s="6"/>
      <c r="S2957" s="1"/>
      <c r="U2957" s="5"/>
    </row>
    <row r="2958" spans="16:21" ht="12" customHeight="1" x14ac:dyDescent="0.2">
      <c r="P2958" s="6"/>
      <c r="S2958" s="1"/>
      <c r="U2958" s="5"/>
    </row>
    <row r="2959" spans="16:21" ht="12" customHeight="1" x14ac:dyDescent="0.2">
      <c r="P2959" s="6"/>
      <c r="S2959" s="1"/>
      <c r="U2959" s="5"/>
    </row>
    <row r="2960" spans="16:21" ht="12" customHeight="1" x14ac:dyDescent="0.2">
      <c r="P2960" s="6"/>
      <c r="S2960" s="1"/>
      <c r="U2960" s="5"/>
    </row>
    <row r="2961" spans="16:21" ht="12" customHeight="1" x14ac:dyDescent="0.2">
      <c r="P2961" s="6"/>
      <c r="S2961" s="1"/>
      <c r="U2961" s="5"/>
    </row>
    <row r="2962" spans="16:21" ht="12" customHeight="1" x14ac:dyDescent="0.2">
      <c r="P2962" s="6"/>
      <c r="S2962" s="1"/>
      <c r="U2962" s="5"/>
    </row>
    <row r="2963" spans="16:21" ht="12" customHeight="1" x14ac:dyDescent="0.2">
      <c r="P2963" s="6"/>
      <c r="S2963" s="1"/>
      <c r="U2963" s="5"/>
    </row>
    <row r="2964" spans="16:21" ht="12" customHeight="1" x14ac:dyDescent="0.2">
      <c r="P2964" s="6"/>
      <c r="S2964" s="1"/>
      <c r="U2964" s="5"/>
    </row>
    <row r="2965" spans="16:21" ht="12" customHeight="1" x14ac:dyDescent="0.2">
      <c r="P2965" s="6"/>
      <c r="S2965" s="1"/>
      <c r="U2965" s="5"/>
    </row>
    <row r="2966" spans="16:21" ht="12" customHeight="1" x14ac:dyDescent="0.2">
      <c r="P2966" s="6"/>
      <c r="S2966" s="1"/>
      <c r="U2966" s="5"/>
    </row>
    <row r="2967" spans="16:21" ht="12" customHeight="1" x14ac:dyDescent="0.2">
      <c r="P2967" s="6"/>
      <c r="S2967" s="1"/>
      <c r="U2967" s="5"/>
    </row>
    <row r="2968" spans="16:21" ht="12" customHeight="1" x14ac:dyDescent="0.2">
      <c r="P2968" s="6"/>
      <c r="S2968" s="1"/>
      <c r="U2968" s="5"/>
    </row>
    <row r="2969" spans="16:21" ht="12" customHeight="1" x14ac:dyDescent="0.2">
      <c r="P2969" s="6"/>
      <c r="S2969" s="1"/>
      <c r="U2969" s="5"/>
    </row>
    <row r="2970" spans="16:21" ht="12" customHeight="1" x14ac:dyDescent="0.2">
      <c r="P2970" s="6"/>
      <c r="S2970" s="1"/>
      <c r="U2970" s="5"/>
    </row>
    <row r="2971" spans="16:21" ht="12" customHeight="1" x14ac:dyDescent="0.2">
      <c r="P2971" s="6"/>
      <c r="S2971" s="1"/>
      <c r="U2971" s="5"/>
    </row>
    <row r="2972" spans="16:21" ht="12" customHeight="1" x14ac:dyDescent="0.2">
      <c r="P2972" s="6"/>
      <c r="S2972" s="1"/>
      <c r="U2972" s="5"/>
    </row>
    <row r="2973" spans="16:21" ht="12" customHeight="1" x14ac:dyDescent="0.2">
      <c r="P2973" s="6"/>
      <c r="S2973" s="1"/>
      <c r="U2973" s="5"/>
    </row>
    <row r="2974" spans="16:21" ht="12" customHeight="1" x14ac:dyDescent="0.2">
      <c r="P2974" s="6"/>
      <c r="S2974" s="1"/>
      <c r="U2974" s="5"/>
    </row>
    <row r="2975" spans="16:21" ht="12" customHeight="1" x14ac:dyDescent="0.2">
      <c r="P2975" s="6"/>
      <c r="S2975" s="1"/>
      <c r="U2975" s="5"/>
    </row>
    <row r="2976" spans="16:21" ht="12" customHeight="1" x14ac:dyDescent="0.2">
      <c r="P2976" s="6"/>
      <c r="S2976" s="1"/>
      <c r="U2976" s="5"/>
    </row>
    <row r="2977" spans="16:21" ht="12" customHeight="1" x14ac:dyDescent="0.2">
      <c r="P2977" s="6"/>
      <c r="S2977" s="1"/>
      <c r="U2977" s="5"/>
    </row>
    <row r="2978" spans="16:21" ht="12" customHeight="1" x14ac:dyDescent="0.2">
      <c r="P2978" s="6"/>
      <c r="S2978" s="1"/>
      <c r="U2978" s="5"/>
    </row>
    <row r="2979" spans="16:21" ht="12" customHeight="1" x14ac:dyDescent="0.2">
      <c r="P2979" s="6"/>
      <c r="S2979" s="1"/>
      <c r="U2979" s="5"/>
    </row>
    <row r="2980" spans="16:21" ht="12" customHeight="1" x14ac:dyDescent="0.2">
      <c r="P2980" s="6"/>
      <c r="S2980" s="1"/>
      <c r="U2980" s="5"/>
    </row>
    <row r="2981" spans="16:21" ht="12" customHeight="1" x14ac:dyDescent="0.2">
      <c r="P2981" s="6"/>
      <c r="S2981" s="1"/>
      <c r="U2981" s="5"/>
    </row>
    <row r="2982" spans="16:21" ht="12" customHeight="1" x14ac:dyDescent="0.2">
      <c r="P2982" s="6"/>
      <c r="S2982" s="1"/>
      <c r="U2982" s="5"/>
    </row>
    <row r="2983" spans="16:21" ht="12" customHeight="1" x14ac:dyDescent="0.2">
      <c r="P2983" s="6"/>
      <c r="S2983" s="1"/>
      <c r="U2983" s="5"/>
    </row>
    <row r="2984" spans="16:21" ht="12" customHeight="1" x14ac:dyDescent="0.2">
      <c r="P2984" s="6"/>
      <c r="S2984" s="1"/>
      <c r="U2984" s="5"/>
    </row>
    <row r="2985" spans="16:21" ht="12" customHeight="1" x14ac:dyDescent="0.2">
      <c r="P2985" s="6"/>
      <c r="S2985" s="1"/>
      <c r="U2985" s="5"/>
    </row>
    <row r="2986" spans="16:21" ht="12" customHeight="1" x14ac:dyDescent="0.2">
      <c r="P2986" s="6"/>
      <c r="S2986" s="1"/>
      <c r="U2986" s="5"/>
    </row>
    <row r="2987" spans="16:21" ht="12" customHeight="1" x14ac:dyDescent="0.2">
      <c r="P2987" s="6"/>
      <c r="S2987" s="1"/>
      <c r="U2987" s="5"/>
    </row>
    <row r="2988" spans="16:21" ht="12" customHeight="1" x14ac:dyDescent="0.2">
      <c r="P2988" s="6"/>
      <c r="S2988" s="1"/>
      <c r="U2988" s="5"/>
    </row>
    <row r="2989" spans="16:21" ht="12" customHeight="1" x14ac:dyDescent="0.2">
      <c r="P2989" s="6"/>
      <c r="S2989" s="1"/>
      <c r="U2989" s="5"/>
    </row>
    <row r="2990" spans="16:21" ht="12" customHeight="1" x14ac:dyDescent="0.2">
      <c r="P2990" s="6"/>
      <c r="S2990" s="1"/>
      <c r="U2990" s="5"/>
    </row>
    <row r="2991" spans="16:21" ht="12" customHeight="1" x14ac:dyDescent="0.2">
      <c r="P2991" s="6"/>
      <c r="S2991" s="1"/>
      <c r="U2991" s="5"/>
    </row>
    <row r="2992" spans="16:21" ht="12" customHeight="1" x14ac:dyDescent="0.2">
      <c r="P2992" s="6"/>
      <c r="S2992" s="1"/>
      <c r="U2992" s="5"/>
    </row>
    <row r="2993" spans="16:21" ht="12" customHeight="1" x14ac:dyDescent="0.2">
      <c r="P2993" s="6"/>
      <c r="S2993" s="1"/>
      <c r="U2993" s="5"/>
    </row>
    <row r="2994" spans="16:21" ht="12" customHeight="1" x14ac:dyDescent="0.2">
      <c r="P2994" s="6"/>
      <c r="S2994" s="1"/>
      <c r="U2994" s="5"/>
    </row>
    <row r="2995" spans="16:21" ht="12" customHeight="1" x14ac:dyDescent="0.2">
      <c r="P2995" s="6"/>
      <c r="S2995" s="1"/>
      <c r="U2995" s="5"/>
    </row>
    <row r="2996" spans="16:21" ht="12" customHeight="1" x14ac:dyDescent="0.2">
      <c r="P2996" s="6"/>
      <c r="S2996" s="1"/>
      <c r="U2996" s="5"/>
    </row>
    <row r="2997" spans="16:21" ht="12" customHeight="1" x14ac:dyDescent="0.2">
      <c r="P2997" s="6"/>
      <c r="S2997" s="1"/>
      <c r="U2997" s="5"/>
    </row>
    <row r="2998" spans="16:21" ht="12" customHeight="1" x14ac:dyDescent="0.2">
      <c r="P2998" s="6"/>
      <c r="S2998" s="1"/>
      <c r="U2998" s="5"/>
    </row>
    <row r="2999" spans="16:21" ht="12" customHeight="1" x14ac:dyDescent="0.2">
      <c r="P2999" s="6"/>
      <c r="S2999" s="1"/>
      <c r="U2999" s="5"/>
    </row>
    <row r="3000" spans="16:21" ht="12" customHeight="1" x14ac:dyDescent="0.2">
      <c r="P3000" s="6"/>
      <c r="S3000" s="1"/>
      <c r="U3000" s="5"/>
    </row>
    <row r="3001" spans="16:21" ht="12" customHeight="1" x14ac:dyDescent="0.2">
      <c r="P3001" s="6"/>
      <c r="S3001" s="1"/>
      <c r="U3001" s="5"/>
    </row>
    <row r="3002" spans="16:21" ht="12" customHeight="1" x14ac:dyDescent="0.2">
      <c r="P3002" s="6"/>
      <c r="S3002" s="1"/>
      <c r="U3002" s="5"/>
    </row>
    <row r="3003" spans="16:21" ht="12" customHeight="1" x14ac:dyDescent="0.2">
      <c r="P3003" s="6"/>
      <c r="S3003" s="1"/>
      <c r="U3003" s="5"/>
    </row>
    <row r="3004" spans="16:21" ht="12" customHeight="1" x14ac:dyDescent="0.2">
      <c r="P3004" s="6"/>
      <c r="S3004" s="1"/>
      <c r="U3004" s="5"/>
    </row>
    <row r="3005" spans="16:21" ht="12" customHeight="1" x14ac:dyDescent="0.2">
      <c r="P3005" s="6"/>
      <c r="S3005" s="1"/>
      <c r="U3005" s="5"/>
    </row>
    <row r="3006" spans="16:21" ht="12" customHeight="1" x14ac:dyDescent="0.2">
      <c r="P3006" s="6"/>
      <c r="S3006" s="1"/>
      <c r="U3006" s="5"/>
    </row>
    <row r="3007" spans="16:21" ht="12" customHeight="1" x14ac:dyDescent="0.2">
      <c r="P3007" s="6"/>
      <c r="S3007" s="1"/>
      <c r="U3007" s="5"/>
    </row>
    <row r="3008" spans="16:21" ht="12" customHeight="1" x14ac:dyDescent="0.2">
      <c r="P3008" s="6"/>
      <c r="S3008" s="1"/>
      <c r="U3008" s="5"/>
    </row>
    <row r="3009" spans="16:21" ht="12" customHeight="1" x14ac:dyDescent="0.2">
      <c r="P3009" s="6"/>
      <c r="S3009" s="1"/>
      <c r="U3009" s="5"/>
    </row>
    <row r="3010" spans="16:21" ht="12" customHeight="1" x14ac:dyDescent="0.2">
      <c r="P3010" s="6"/>
      <c r="S3010" s="1"/>
      <c r="U3010" s="5"/>
    </row>
    <row r="3011" spans="16:21" ht="12" customHeight="1" x14ac:dyDescent="0.2">
      <c r="P3011" s="6"/>
      <c r="S3011" s="1"/>
      <c r="U3011" s="5"/>
    </row>
    <row r="3012" spans="16:21" ht="12" customHeight="1" x14ac:dyDescent="0.2">
      <c r="P3012" s="6"/>
      <c r="S3012" s="1"/>
      <c r="U3012" s="5"/>
    </row>
    <row r="3013" spans="16:21" ht="12" customHeight="1" x14ac:dyDescent="0.2">
      <c r="P3013" s="6"/>
      <c r="S3013" s="1"/>
      <c r="U3013" s="5"/>
    </row>
    <row r="3014" spans="16:21" ht="12" customHeight="1" x14ac:dyDescent="0.2">
      <c r="P3014" s="6"/>
      <c r="S3014" s="1"/>
      <c r="U3014" s="5"/>
    </row>
    <row r="3015" spans="16:21" ht="12" customHeight="1" x14ac:dyDescent="0.2">
      <c r="P3015" s="6"/>
      <c r="S3015" s="1"/>
      <c r="U3015" s="5"/>
    </row>
    <row r="3016" spans="16:21" ht="12" customHeight="1" x14ac:dyDescent="0.2">
      <c r="P3016" s="6"/>
      <c r="S3016" s="1"/>
      <c r="U3016" s="5"/>
    </row>
    <row r="3017" spans="16:21" ht="12" customHeight="1" x14ac:dyDescent="0.2">
      <c r="P3017" s="6"/>
      <c r="S3017" s="1"/>
      <c r="U3017" s="5"/>
    </row>
    <row r="3018" spans="16:21" ht="12" customHeight="1" x14ac:dyDescent="0.2">
      <c r="P3018" s="6"/>
      <c r="S3018" s="1"/>
      <c r="U3018" s="5"/>
    </row>
    <row r="3019" spans="16:21" ht="12" customHeight="1" x14ac:dyDescent="0.2">
      <c r="P3019" s="6"/>
      <c r="S3019" s="1"/>
      <c r="U3019" s="5"/>
    </row>
    <row r="3020" spans="16:21" ht="12" customHeight="1" x14ac:dyDescent="0.2">
      <c r="P3020" s="6"/>
      <c r="S3020" s="1"/>
      <c r="U3020" s="5"/>
    </row>
    <row r="3021" spans="16:21" ht="12" customHeight="1" x14ac:dyDescent="0.2">
      <c r="P3021" s="6"/>
      <c r="S3021" s="1"/>
      <c r="U3021" s="5"/>
    </row>
    <row r="3022" spans="16:21" ht="12" customHeight="1" x14ac:dyDescent="0.2">
      <c r="P3022" s="6"/>
      <c r="S3022" s="1"/>
      <c r="U3022" s="5"/>
    </row>
    <row r="3023" spans="16:21" ht="12" customHeight="1" x14ac:dyDescent="0.2">
      <c r="P3023" s="6"/>
      <c r="S3023" s="1"/>
      <c r="U3023" s="5"/>
    </row>
    <row r="3024" spans="16:21" ht="12" customHeight="1" x14ac:dyDescent="0.2">
      <c r="P3024" s="6"/>
      <c r="S3024" s="1"/>
      <c r="U3024" s="5"/>
    </row>
    <row r="3025" spans="16:21" ht="12" customHeight="1" x14ac:dyDescent="0.2">
      <c r="P3025" s="6"/>
      <c r="S3025" s="1"/>
      <c r="U3025" s="5"/>
    </row>
    <row r="3026" spans="16:21" ht="12" customHeight="1" x14ac:dyDescent="0.2">
      <c r="P3026" s="6"/>
      <c r="S3026" s="1"/>
      <c r="U3026" s="5"/>
    </row>
    <row r="3027" spans="16:21" ht="12" customHeight="1" x14ac:dyDescent="0.2">
      <c r="P3027" s="6"/>
      <c r="S3027" s="1"/>
      <c r="U3027" s="5"/>
    </row>
    <row r="3028" spans="16:21" ht="12" customHeight="1" x14ac:dyDescent="0.2">
      <c r="P3028" s="6"/>
      <c r="S3028" s="1"/>
      <c r="U3028" s="5"/>
    </row>
    <row r="3029" spans="16:21" ht="12" customHeight="1" x14ac:dyDescent="0.2">
      <c r="P3029" s="6"/>
      <c r="S3029" s="1"/>
      <c r="U3029" s="5"/>
    </row>
    <row r="3030" spans="16:21" ht="12" customHeight="1" x14ac:dyDescent="0.2">
      <c r="P3030" s="6"/>
      <c r="S3030" s="1"/>
      <c r="U3030" s="5"/>
    </row>
    <row r="3031" spans="16:21" ht="12" customHeight="1" x14ac:dyDescent="0.2">
      <c r="P3031" s="6"/>
      <c r="S3031" s="1"/>
      <c r="U3031" s="5"/>
    </row>
    <row r="3032" spans="16:21" ht="12" customHeight="1" x14ac:dyDescent="0.2">
      <c r="P3032" s="6"/>
      <c r="S3032" s="1"/>
      <c r="U3032" s="5"/>
    </row>
    <row r="3033" spans="16:21" ht="12" customHeight="1" x14ac:dyDescent="0.2">
      <c r="P3033" s="6"/>
      <c r="S3033" s="1"/>
      <c r="U3033" s="5"/>
    </row>
    <row r="3034" spans="16:21" ht="12" customHeight="1" x14ac:dyDescent="0.2">
      <c r="P3034" s="6"/>
      <c r="S3034" s="1"/>
      <c r="U3034" s="5"/>
    </row>
    <row r="3035" spans="16:21" ht="12" customHeight="1" x14ac:dyDescent="0.2">
      <c r="P3035" s="6"/>
      <c r="S3035" s="1"/>
      <c r="U3035" s="5"/>
    </row>
    <row r="3036" spans="16:21" ht="12" customHeight="1" x14ac:dyDescent="0.2">
      <c r="P3036" s="6"/>
      <c r="S3036" s="1"/>
      <c r="U3036" s="5"/>
    </row>
    <row r="3037" spans="16:21" ht="12" customHeight="1" x14ac:dyDescent="0.2">
      <c r="P3037" s="6"/>
      <c r="S3037" s="1"/>
      <c r="U3037" s="5"/>
    </row>
    <row r="3038" spans="16:21" ht="12" customHeight="1" x14ac:dyDescent="0.2">
      <c r="P3038" s="6"/>
      <c r="S3038" s="1"/>
      <c r="U3038" s="5"/>
    </row>
    <row r="3039" spans="16:21" ht="12" customHeight="1" x14ac:dyDescent="0.2">
      <c r="P3039" s="6"/>
      <c r="S3039" s="1"/>
      <c r="U3039" s="5"/>
    </row>
    <row r="3040" spans="16:21" ht="12" customHeight="1" x14ac:dyDescent="0.2">
      <c r="P3040" s="6"/>
      <c r="S3040" s="1"/>
      <c r="U3040" s="5"/>
    </row>
    <row r="3041" spans="16:21" ht="12" customHeight="1" x14ac:dyDescent="0.2">
      <c r="P3041" s="6"/>
      <c r="S3041" s="1"/>
      <c r="U3041" s="5"/>
    </row>
    <row r="3042" spans="16:21" ht="12" customHeight="1" x14ac:dyDescent="0.2">
      <c r="P3042" s="6"/>
      <c r="S3042" s="1"/>
      <c r="U3042" s="5"/>
    </row>
    <row r="3043" spans="16:21" ht="12" customHeight="1" x14ac:dyDescent="0.2">
      <c r="P3043" s="6"/>
      <c r="S3043" s="1"/>
      <c r="U3043" s="5"/>
    </row>
    <row r="3044" spans="16:21" ht="12" customHeight="1" x14ac:dyDescent="0.2">
      <c r="P3044" s="6"/>
      <c r="S3044" s="1"/>
      <c r="U3044" s="5"/>
    </row>
    <row r="3045" spans="16:21" ht="12" customHeight="1" x14ac:dyDescent="0.2">
      <c r="P3045" s="6"/>
      <c r="S3045" s="1"/>
      <c r="U3045" s="5"/>
    </row>
    <row r="3046" spans="16:21" ht="12" customHeight="1" x14ac:dyDescent="0.2">
      <c r="P3046" s="6"/>
      <c r="S3046" s="1"/>
      <c r="U3046" s="5"/>
    </row>
    <row r="3047" spans="16:21" ht="12" customHeight="1" x14ac:dyDescent="0.2">
      <c r="P3047" s="6"/>
      <c r="S3047" s="1"/>
      <c r="U3047" s="5"/>
    </row>
    <row r="3048" spans="16:21" ht="12" customHeight="1" x14ac:dyDescent="0.2">
      <c r="P3048" s="6"/>
      <c r="S3048" s="1"/>
      <c r="U3048" s="5"/>
    </row>
    <row r="3049" spans="16:21" ht="12" customHeight="1" x14ac:dyDescent="0.2">
      <c r="P3049" s="6"/>
      <c r="S3049" s="1"/>
      <c r="U3049" s="5"/>
    </row>
    <row r="3050" spans="16:21" ht="12" customHeight="1" x14ac:dyDescent="0.2">
      <c r="P3050" s="6"/>
      <c r="S3050" s="1"/>
      <c r="U3050" s="5"/>
    </row>
    <row r="3051" spans="16:21" ht="12" customHeight="1" x14ac:dyDescent="0.2">
      <c r="P3051" s="6"/>
      <c r="S3051" s="1"/>
      <c r="U3051" s="5"/>
    </row>
    <row r="3052" spans="16:21" ht="12" customHeight="1" x14ac:dyDescent="0.2">
      <c r="P3052" s="6"/>
      <c r="S3052" s="1"/>
      <c r="U3052" s="5"/>
    </row>
    <row r="3053" spans="16:21" ht="12" customHeight="1" x14ac:dyDescent="0.2">
      <c r="P3053" s="6"/>
      <c r="S3053" s="1"/>
      <c r="U3053" s="5"/>
    </row>
    <row r="3054" spans="16:21" ht="12" customHeight="1" x14ac:dyDescent="0.2">
      <c r="P3054" s="6"/>
      <c r="S3054" s="1"/>
      <c r="U3054" s="5"/>
    </row>
    <row r="3055" spans="16:21" ht="12" customHeight="1" x14ac:dyDescent="0.2">
      <c r="P3055" s="6"/>
      <c r="S3055" s="1"/>
      <c r="U3055" s="5"/>
    </row>
    <row r="3056" spans="16:21" ht="12" customHeight="1" x14ac:dyDescent="0.2">
      <c r="P3056" s="6"/>
      <c r="S3056" s="1"/>
      <c r="U3056" s="5"/>
    </row>
    <row r="3057" spans="16:21" ht="12" customHeight="1" x14ac:dyDescent="0.2">
      <c r="P3057" s="6"/>
      <c r="S3057" s="1"/>
      <c r="U3057" s="5"/>
    </row>
    <row r="3058" spans="16:21" ht="12" customHeight="1" x14ac:dyDescent="0.2">
      <c r="P3058" s="6"/>
      <c r="S3058" s="1"/>
      <c r="U3058" s="5"/>
    </row>
    <row r="3059" spans="16:21" ht="12" customHeight="1" x14ac:dyDescent="0.2">
      <c r="P3059" s="6"/>
      <c r="S3059" s="1"/>
      <c r="U3059" s="5"/>
    </row>
    <row r="3060" spans="16:21" ht="12" customHeight="1" x14ac:dyDescent="0.2">
      <c r="P3060" s="6"/>
      <c r="S3060" s="1"/>
      <c r="U3060" s="5"/>
    </row>
    <row r="3061" spans="16:21" ht="12" customHeight="1" x14ac:dyDescent="0.2">
      <c r="P3061" s="6"/>
      <c r="S3061" s="1"/>
      <c r="U3061" s="5"/>
    </row>
    <row r="3062" spans="16:21" ht="12" customHeight="1" x14ac:dyDescent="0.2">
      <c r="P3062" s="6"/>
      <c r="S3062" s="1"/>
      <c r="U3062" s="5"/>
    </row>
    <row r="3063" spans="16:21" ht="12" customHeight="1" x14ac:dyDescent="0.2">
      <c r="P3063" s="6"/>
      <c r="S3063" s="1"/>
      <c r="U3063" s="5"/>
    </row>
    <row r="3064" spans="16:21" ht="12" customHeight="1" x14ac:dyDescent="0.2">
      <c r="P3064" s="6"/>
      <c r="S3064" s="1"/>
      <c r="U3064" s="5"/>
    </row>
    <row r="3065" spans="16:21" ht="12" customHeight="1" x14ac:dyDescent="0.2">
      <c r="P3065" s="6"/>
      <c r="S3065" s="1"/>
      <c r="U3065" s="5"/>
    </row>
    <row r="3066" spans="16:21" ht="12" customHeight="1" x14ac:dyDescent="0.2">
      <c r="P3066" s="6"/>
      <c r="S3066" s="1"/>
      <c r="U3066" s="5"/>
    </row>
    <row r="3067" spans="16:21" ht="12" customHeight="1" x14ac:dyDescent="0.2">
      <c r="P3067" s="6"/>
      <c r="S3067" s="1"/>
      <c r="U3067" s="5"/>
    </row>
    <row r="3068" spans="16:21" ht="12" customHeight="1" x14ac:dyDescent="0.2">
      <c r="P3068" s="6"/>
      <c r="S3068" s="1"/>
      <c r="U3068" s="5"/>
    </row>
    <row r="3069" spans="16:21" ht="12" customHeight="1" x14ac:dyDescent="0.2">
      <c r="P3069" s="6"/>
      <c r="S3069" s="1"/>
      <c r="U3069" s="5"/>
    </row>
    <row r="3070" spans="16:21" ht="12" customHeight="1" x14ac:dyDescent="0.2">
      <c r="P3070" s="6"/>
      <c r="S3070" s="1"/>
      <c r="U3070" s="5"/>
    </row>
    <row r="3071" spans="16:21" ht="12" customHeight="1" x14ac:dyDescent="0.2">
      <c r="P3071" s="6"/>
      <c r="S3071" s="1"/>
      <c r="U3071" s="5"/>
    </row>
    <row r="3072" spans="16:21" ht="12" customHeight="1" x14ac:dyDescent="0.2">
      <c r="P3072" s="6"/>
      <c r="S3072" s="1"/>
      <c r="U3072" s="5"/>
    </row>
    <row r="3073" spans="16:21" ht="12" customHeight="1" x14ac:dyDescent="0.2">
      <c r="P3073" s="6"/>
      <c r="S3073" s="1"/>
      <c r="U3073" s="5"/>
    </row>
    <row r="3074" spans="16:21" ht="12" customHeight="1" x14ac:dyDescent="0.2">
      <c r="P3074" s="6"/>
      <c r="S3074" s="1"/>
      <c r="U3074" s="5"/>
    </row>
    <row r="3075" spans="16:21" ht="12" customHeight="1" x14ac:dyDescent="0.2">
      <c r="P3075" s="6"/>
      <c r="S3075" s="1"/>
      <c r="U3075" s="5"/>
    </row>
    <row r="3076" spans="16:21" ht="12" customHeight="1" x14ac:dyDescent="0.2">
      <c r="P3076" s="6"/>
      <c r="S3076" s="1"/>
      <c r="U3076" s="5"/>
    </row>
    <row r="3077" spans="16:21" ht="12" customHeight="1" x14ac:dyDescent="0.2">
      <c r="P3077" s="6"/>
      <c r="S3077" s="1"/>
      <c r="U3077" s="5"/>
    </row>
    <row r="3078" spans="16:21" ht="12" customHeight="1" x14ac:dyDescent="0.2">
      <c r="P3078" s="6"/>
      <c r="S3078" s="1"/>
      <c r="U3078" s="5"/>
    </row>
    <row r="3079" spans="16:21" ht="12" customHeight="1" x14ac:dyDescent="0.2">
      <c r="P3079" s="6"/>
      <c r="S3079" s="1"/>
      <c r="U3079" s="5"/>
    </row>
    <row r="3080" spans="16:21" ht="12" customHeight="1" x14ac:dyDescent="0.2">
      <c r="P3080" s="6"/>
      <c r="S3080" s="1"/>
      <c r="U3080" s="5"/>
    </row>
    <row r="3081" spans="16:21" ht="12" customHeight="1" x14ac:dyDescent="0.2">
      <c r="P3081" s="6"/>
      <c r="S3081" s="1"/>
      <c r="U3081" s="5"/>
    </row>
    <row r="3082" spans="16:21" ht="12" customHeight="1" x14ac:dyDescent="0.2">
      <c r="P3082" s="6"/>
      <c r="S3082" s="1"/>
      <c r="U3082" s="5"/>
    </row>
    <row r="3083" spans="16:21" ht="12" customHeight="1" x14ac:dyDescent="0.2">
      <c r="P3083" s="6"/>
      <c r="S3083" s="1"/>
      <c r="U3083" s="5"/>
    </row>
    <row r="3084" spans="16:21" ht="12" customHeight="1" x14ac:dyDescent="0.2">
      <c r="P3084" s="6"/>
      <c r="S3084" s="1"/>
      <c r="U3084" s="5"/>
    </row>
    <row r="3085" spans="16:21" ht="12" customHeight="1" x14ac:dyDescent="0.2">
      <c r="P3085" s="6"/>
      <c r="S3085" s="1"/>
      <c r="U3085" s="5"/>
    </row>
    <row r="3086" spans="16:21" ht="12" customHeight="1" x14ac:dyDescent="0.2">
      <c r="P3086" s="6"/>
      <c r="S3086" s="1"/>
      <c r="U3086" s="5"/>
    </row>
    <row r="3087" spans="16:21" ht="12" customHeight="1" x14ac:dyDescent="0.2">
      <c r="P3087" s="6"/>
      <c r="S3087" s="1"/>
      <c r="U3087" s="5"/>
    </row>
    <row r="3088" spans="16:21" ht="12" customHeight="1" x14ac:dyDescent="0.2">
      <c r="P3088" s="6"/>
      <c r="S3088" s="1"/>
      <c r="U3088" s="5"/>
    </row>
    <row r="3089" spans="16:21" ht="12" customHeight="1" x14ac:dyDescent="0.2">
      <c r="P3089" s="6"/>
      <c r="S3089" s="1"/>
      <c r="U3089" s="5"/>
    </row>
    <row r="3090" spans="16:21" ht="12" customHeight="1" x14ac:dyDescent="0.2">
      <c r="P3090" s="6"/>
      <c r="S3090" s="1"/>
      <c r="U3090" s="5"/>
    </row>
    <row r="3091" spans="16:21" ht="12" customHeight="1" x14ac:dyDescent="0.2">
      <c r="P3091" s="6"/>
      <c r="S3091" s="1"/>
      <c r="U3091" s="5"/>
    </row>
    <row r="3092" spans="16:21" ht="12" customHeight="1" x14ac:dyDescent="0.2">
      <c r="P3092" s="6"/>
      <c r="S3092" s="1"/>
      <c r="U3092" s="5"/>
    </row>
    <row r="3093" spans="16:21" ht="12" customHeight="1" x14ac:dyDescent="0.2">
      <c r="P3093" s="6"/>
      <c r="S3093" s="1"/>
      <c r="U3093" s="5"/>
    </row>
    <row r="3094" spans="16:21" ht="12" customHeight="1" x14ac:dyDescent="0.2">
      <c r="P3094" s="6"/>
      <c r="S3094" s="1"/>
      <c r="U3094" s="5"/>
    </row>
    <row r="3095" spans="16:21" ht="12" customHeight="1" x14ac:dyDescent="0.2">
      <c r="P3095" s="6"/>
      <c r="S3095" s="1"/>
      <c r="U3095" s="5"/>
    </row>
    <row r="3096" spans="16:21" ht="12" customHeight="1" x14ac:dyDescent="0.2">
      <c r="P3096" s="6"/>
      <c r="S3096" s="1"/>
      <c r="U3096" s="5"/>
    </row>
    <row r="3097" spans="16:21" ht="12" customHeight="1" x14ac:dyDescent="0.2">
      <c r="P3097" s="6"/>
      <c r="S3097" s="1"/>
      <c r="U3097" s="5"/>
    </row>
    <row r="3098" spans="16:21" ht="12" customHeight="1" x14ac:dyDescent="0.2">
      <c r="P3098" s="6"/>
      <c r="S3098" s="1"/>
      <c r="U3098" s="5"/>
    </row>
    <row r="3099" spans="16:21" ht="12" customHeight="1" x14ac:dyDescent="0.2">
      <c r="P3099" s="6"/>
      <c r="S3099" s="1"/>
      <c r="U3099" s="5"/>
    </row>
    <row r="3100" spans="16:21" ht="12" customHeight="1" x14ac:dyDescent="0.2">
      <c r="P3100" s="6"/>
      <c r="S3100" s="1"/>
      <c r="U3100" s="5"/>
    </row>
    <row r="3101" spans="16:21" ht="12" customHeight="1" x14ac:dyDescent="0.2">
      <c r="P3101" s="6"/>
      <c r="S3101" s="1"/>
      <c r="U3101" s="5"/>
    </row>
    <row r="3102" spans="16:21" ht="12" customHeight="1" x14ac:dyDescent="0.2">
      <c r="P3102" s="6"/>
      <c r="S3102" s="1"/>
      <c r="U3102" s="5"/>
    </row>
    <row r="3103" spans="16:21" ht="12" customHeight="1" x14ac:dyDescent="0.2">
      <c r="P3103" s="6"/>
      <c r="S3103" s="1"/>
      <c r="U3103" s="5"/>
    </row>
    <row r="3104" spans="16:21" ht="12" customHeight="1" x14ac:dyDescent="0.2">
      <c r="P3104" s="6"/>
      <c r="S3104" s="1"/>
      <c r="U3104" s="5"/>
    </row>
    <row r="3105" spans="16:21" ht="12" customHeight="1" x14ac:dyDescent="0.2">
      <c r="P3105" s="6"/>
      <c r="S3105" s="1"/>
      <c r="U3105" s="5"/>
    </row>
    <row r="3106" spans="16:21" ht="12" customHeight="1" x14ac:dyDescent="0.2">
      <c r="P3106" s="6"/>
      <c r="S3106" s="1"/>
      <c r="U3106" s="5"/>
    </row>
    <row r="3107" spans="16:21" ht="12" customHeight="1" x14ac:dyDescent="0.2">
      <c r="P3107" s="6"/>
      <c r="S3107" s="1"/>
      <c r="U3107" s="5"/>
    </row>
    <row r="3108" spans="16:21" ht="12" customHeight="1" x14ac:dyDescent="0.2">
      <c r="P3108" s="6"/>
      <c r="S3108" s="1"/>
      <c r="U3108" s="5"/>
    </row>
    <row r="3109" spans="16:21" ht="12" customHeight="1" x14ac:dyDescent="0.2">
      <c r="P3109" s="6"/>
      <c r="S3109" s="1"/>
      <c r="U3109" s="5"/>
    </row>
    <row r="3110" spans="16:21" ht="12" customHeight="1" x14ac:dyDescent="0.2">
      <c r="P3110" s="6"/>
      <c r="S3110" s="1"/>
      <c r="U3110" s="5"/>
    </row>
    <row r="3111" spans="16:21" ht="12" customHeight="1" x14ac:dyDescent="0.2">
      <c r="P3111" s="6"/>
      <c r="S3111" s="1"/>
      <c r="U3111" s="5"/>
    </row>
    <row r="3112" spans="16:21" ht="12" customHeight="1" x14ac:dyDescent="0.2">
      <c r="P3112" s="6"/>
      <c r="S3112" s="1"/>
      <c r="U3112" s="5"/>
    </row>
    <row r="3113" spans="16:21" ht="12" customHeight="1" x14ac:dyDescent="0.2">
      <c r="P3113" s="6"/>
      <c r="S3113" s="1"/>
      <c r="U3113" s="5"/>
    </row>
    <row r="3114" spans="16:21" ht="12" customHeight="1" x14ac:dyDescent="0.2">
      <c r="P3114" s="6"/>
      <c r="S3114" s="1"/>
      <c r="U3114" s="5"/>
    </row>
    <row r="3115" spans="16:21" ht="12" customHeight="1" x14ac:dyDescent="0.2">
      <c r="P3115" s="6"/>
      <c r="S3115" s="1"/>
      <c r="U3115" s="5"/>
    </row>
    <row r="3116" spans="16:21" ht="12" customHeight="1" x14ac:dyDescent="0.2">
      <c r="P3116" s="6"/>
      <c r="S3116" s="1"/>
      <c r="U3116" s="5"/>
    </row>
    <row r="3117" spans="16:21" ht="12" customHeight="1" x14ac:dyDescent="0.2">
      <c r="P3117" s="6"/>
      <c r="S3117" s="1"/>
      <c r="U3117" s="5"/>
    </row>
    <row r="3118" spans="16:21" ht="12" customHeight="1" x14ac:dyDescent="0.2">
      <c r="P3118" s="6"/>
      <c r="S3118" s="1"/>
      <c r="U3118" s="5"/>
    </row>
    <row r="3119" spans="16:21" ht="12" customHeight="1" x14ac:dyDescent="0.2">
      <c r="P3119" s="6"/>
      <c r="S3119" s="1"/>
      <c r="U3119" s="5"/>
    </row>
    <row r="3120" spans="16:21" ht="12" customHeight="1" x14ac:dyDescent="0.2">
      <c r="P3120" s="6"/>
      <c r="S3120" s="1"/>
      <c r="U3120" s="5"/>
    </row>
    <row r="3121" spans="16:21" ht="12" customHeight="1" x14ac:dyDescent="0.2">
      <c r="P3121" s="6"/>
      <c r="S3121" s="1"/>
      <c r="U3121" s="5"/>
    </row>
    <row r="3122" spans="16:21" ht="12" customHeight="1" x14ac:dyDescent="0.2">
      <c r="P3122" s="6"/>
      <c r="S3122" s="1"/>
      <c r="U3122" s="5"/>
    </row>
    <row r="3123" spans="16:21" ht="12" customHeight="1" x14ac:dyDescent="0.2">
      <c r="P3123" s="6"/>
      <c r="S3123" s="1"/>
      <c r="U3123" s="5"/>
    </row>
    <row r="3124" spans="16:21" ht="12" customHeight="1" x14ac:dyDescent="0.2">
      <c r="P3124" s="6"/>
      <c r="S3124" s="1"/>
      <c r="U3124" s="5"/>
    </row>
    <row r="3125" spans="16:21" ht="12" customHeight="1" x14ac:dyDescent="0.2">
      <c r="P3125" s="6"/>
      <c r="S3125" s="1"/>
      <c r="U3125" s="5"/>
    </row>
    <row r="3126" spans="16:21" ht="12" customHeight="1" x14ac:dyDescent="0.2">
      <c r="P3126" s="6"/>
      <c r="S3126" s="1"/>
      <c r="U3126" s="5"/>
    </row>
    <row r="3127" spans="16:21" ht="12" customHeight="1" x14ac:dyDescent="0.2">
      <c r="P3127" s="6"/>
      <c r="S3127" s="1"/>
      <c r="U3127" s="5"/>
    </row>
    <row r="3128" spans="16:21" ht="12" customHeight="1" x14ac:dyDescent="0.2">
      <c r="P3128" s="6"/>
      <c r="S3128" s="1"/>
      <c r="U3128" s="5"/>
    </row>
    <row r="3129" spans="16:21" ht="12" customHeight="1" x14ac:dyDescent="0.2">
      <c r="P3129" s="6"/>
      <c r="S3129" s="1"/>
      <c r="U3129" s="5"/>
    </row>
    <row r="3130" spans="16:21" ht="12" customHeight="1" x14ac:dyDescent="0.2">
      <c r="P3130" s="6"/>
      <c r="S3130" s="1"/>
      <c r="U3130" s="5"/>
    </row>
    <row r="3131" spans="16:21" ht="12" customHeight="1" x14ac:dyDescent="0.2">
      <c r="P3131" s="6"/>
      <c r="S3131" s="1"/>
      <c r="U3131" s="5"/>
    </row>
    <row r="3132" spans="16:21" ht="12" customHeight="1" x14ac:dyDescent="0.2">
      <c r="P3132" s="6"/>
      <c r="S3132" s="1"/>
      <c r="U3132" s="5"/>
    </row>
    <row r="3133" spans="16:21" ht="12" customHeight="1" x14ac:dyDescent="0.2">
      <c r="P3133" s="6"/>
      <c r="S3133" s="1"/>
      <c r="U3133" s="5"/>
    </row>
    <row r="3134" spans="16:21" ht="12" customHeight="1" x14ac:dyDescent="0.2">
      <c r="P3134" s="6"/>
      <c r="S3134" s="1"/>
      <c r="U3134" s="5"/>
    </row>
    <row r="3135" spans="16:21" ht="12" customHeight="1" x14ac:dyDescent="0.2">
      <c r="P3135" s="6"/>
      <c r="S3135" s="1"/>
      <c r="U3135" s="5"/>
    </row>
    <row r="3136" spans="16:21" ht="12" customHeight="1" x14ac:dyDescent="0.2">
      <c r="P3136" s="6"/>
      <c r="S3136" s="1"/>
      <c r="U3136" s="5"/>
    </row>
    <row r="3137" spans="16:21" ht="12" customHeight="1" x14ac:dyDescent="0.2">
      <c r="P3137" s="6"/>
      <c r="S3137" s="1"/>
      <c r="U3137" s="5"/>
    </row>
    <row r="3138" spans="16:21" ht="12" customHeight="1" x14ac:dyDescent="0.2">
      <c r="P3138" s="6"/>
      <c r="S3138" s="1"/>
      <c r="U3138" s="5"/>
    </row>
    <row r="3139" spans="16:21" ht="12" customHeight="1" x14ac:dyDescent="0.2">
      <c r="P3139" s="6"/>
      <c r="S3139" s="1"/>
      <c r="U3139" s="5"/>
    </row>
    <row r="3140" spans="16:21" ht="12" customHeight="1" x14ac:dyDescent="0.2">
      <c r="P3140" s="6"/>
      <c r="S3140" s="1"/>
      <c r="U3140" s="5"/>
    </row>
    <row r="3141" spans="16:21" ht="12" customHeight="1" x14ac:dyDescent="0.2">
      <c r="P3141" s="6"/>
      <c r="S3141" s="1"/>
      <c r="U3141" s="5"/>
    </row>
    <row r="3142" spans="16:21" ht="12" customHeight="1" x14ac:dyDescent="0.2">
      <c r="P3142" s="6"/>
      <c r="S3142" s="1"/>
      <c r="U3142" s="5"/>
    </row>
    <row r="3143" spans="16:21" ht="12" customHeight="1" x14ac:dyDescent="0.2">
      <c r="P3143" s="6"/>
      <c r="S3143" s="1"/>
      <c r="U3143" s="5"/>
    </row>
    <row r="3144" spans="16:21" ht="12" customHeight="1" x14ac:dyDescent="0.2">
      <c r="P3144" s="6"/>
      <c r="S3144" s="1"/>
      <c r="U3144" s="5"/>
    </row>
    <row r="3145" spans="16:21" ht="12" customHeight="1" x14ac:dyDescent="0.2">
      <c r="P3145" s="6"/>
      <c r="S3145" s="1"/>
      <c r="U3145" s="5"/>
    </row>
    <row r="3146" spans="16:21" ht="12" customHeight="1" x14ac:dyDescent="0.2">
      <c r="P3146" s="6"/>
      <c r="S3146" s="1"/>
      <c r="U3146" s="5"/>
    </row>
    <row r="3147" spans="16:21" ht="12" customHeight="1" x14ac:dyDescent="0.2">
      <c r="P3147" s="6"/>
      <c r="S3147" s="1"/>
      <c r="U3147" s="5"/>
    </row>
    <row r="3148" spans="16:21" ht="12" customHeight="1" x14ac:dyDescent="0.2">
      <c r="P3148" s="6"/>
      <c r="S3148" s="1"/>
      <c r="U3148" s="5"/>
    </row>
    <row r="3149" spans="16:21" ht="12" customHeight="1" x14ac:dyDescent="0.2">
      <c r="P3149" s="6"/>
      <c r="S3149" s="1"/>
      <c r="U3149" s="5"/>
    </row>
    <row r="3150" spans="16:21" ht="12" customHeight="1" x14ac:dyDescent="0.2">
      <c r="P3150" s="6"/>
      <c r="S3150" s="1"/>
      <c r="U3150" s="5"/>
    </row>
    <row r="3151" spans="16:21" ht="12" customHeight="1" x14ac:dyDescent="0.2">
      <c r="P3151" s="6"/>
      <c r="S3151" s="1"/>
      <c r="U3151" s="5"/>
    </row>
    <row r="3152" spans="16:21" ht="12" customHeight="1" x14ac:dyDescent="0.2">
      <c r="P3152" s="6"/>
      <c r="S3152" s="1"/>
      <c r="U3152" s="5"/>
    </row>
    <row r="3153" spans="16:21" ht="12" customHeight="1" x14ac:dyDescent="0.2">
      <c r="P3153" s="6"/>
      <c r="S3153" s="1"/>
      <c r="U3153" s="5"/>
    </row>
    <row r="3154" spans="16:21" ht="12" customHeight="1" x14ac:dyDescent="0.2">
      <c r="P3154" s="6"/>
      <c r="S3154" s="1"/>
      <c r="U3154" s="5"/>
    </row>
    <row r="3155" spans="16:21" ht="12" customHeight="1" x14ac:dyDescent="0.2">
      <c r="P3155" s="6"/>
      <c r="S3155" s="1"/>
      <c r="U3155" s="5"/>
    </row>
    <row r="3156" spans="16:21" ht="12" customHeight="1" x14ac:dyDescent="0.2">
      <c r="P3156" s="6"/>
      <c r="S3156" s="1"/>
      <c r="U3156" s="5"/>
    </row>
    <row r="3157" spans="16:21" ht="12" customHeight="1" x14ac:dyDescent="0.2">
      <c r="P3157" s="6"/>
      <c r="S3157" s="1"/>
      <c r="U3157" s="5"/>
    </row>
    <row r="3158" spans="16:21" ht="12" customHeight="1" x14ac:dyDescent="0.2">
      <c r="P3158" s="6"/>
      <c r="S3158" s="1"/>
      <c r="U3158" s="5"/>
    </row>
    <row r="3159" spans="16:21" ht="12" customHeight="1" x14ac:dyDescent="0.2">
      <c r="P3159" s="6"/>
      <c r="S3159" s="1"/>
      <c r="U3159" s="5"/>
    </row>
    <row r="3160" spans="16:21" ht="12" customHeight="1" x14ac:dyDescent="0.2">
      <c r="P3160" s="6"/>
      <c r="S3160" s="1"/>
      <c r="U3160" s="5"/>
    </row>
    <row r="3161" spans="16:21" ht="12" customHeight="1" x14ac:dyDescent="0.2">
      <c r="P3161" s="6"/>
      <c r="S3161" s="1"/>
      <c r="U3161" s="5"/>
    </row>
    <row r="3162" spans="16:21" ht="12" customHeight="1" x14ac:dyDescent="0.2">
      <c r="P3162" s="6"/>
      <c r="S3162" s="1"/>
      <c r="U3162" s="5"/>
    </row>
    <row r="3163" spans="16:21" ht="12" customHeight="1" x14ac:dyDescent="0.2">
      <c r="P3163" s="6"/>
      <c r="S3163" s="1"/>
      <c r="U3163" s="5"/>
    </row>
    <row r="3164" spans="16:21" ht="12" customHeight="1" x14ac:dyDescent="0.2">
      <c r="P3164" s="6"/>
      <c r="S3164" s="1"/>
      <c r="U3164" s="5"/>
    </row>
    <row r="3165" spans="16:21" ht="12" customHeight="1" x14ac:dyDescent="0.2">
      <c r="P3165" s="6"/>
      <c r="S3165" s="1"/>
      <c r="U3165" s="5"/>
    </row>
    <row r="3166" spans="16:21" ht="12" customHeight="1" x14ac:dyDescent="0.2">
      <c r="P3166" s="6"/>
      <c r="S3166" s="1"/>
      <c r="U3166" s="5"/>
    </row>
    <row r="3167" spans="16:21" ht="12" customHeight="1" x14ac:dyDescent="0.2">
      <c r="P3167" s="6"/>
      <c r="S3167" s="1"/>
      <c r="U3167" s="5"/>
    </row>
    <row r="3168" spans="16:21" ht="12" customHeight="1" x14ac:dyDescent="0.2">
      <c r="P3168" s="6"/>
      <c r="S3168" s="1"/>
      <c r="U3168" s="5"/>
    </row>
    <row r="3169" spans="16:21" ht="12" customHeight="1" x14ac:dyDescent="0.2">
      <c r="P3169" s="6"/>
      <c r="S3169" s="1"/>
      <c r="U3169" s="5"/>
    </row>
    <row r="3170" spans="16:21" ht="12" customHeight="1" x14ac:dyDescent="0.2">
      <c r="P3170" s="6"/>
      <c r="S3170" s="1"/>
      <c r="U3170" s="5"/>
    </row>
    <row r="3171" spans="16:21" ht="12" customHeight="1" x14ac:dyDescent="0.2">
      <c r="P3171" s="6"/>
      <c r="S3171" s="1"/>
      <c r="U3171" s="5"/>
    </row>
    <row r="3172" spans="16:21" ht="12" customHeight="1" x14ac:dyDescent="0.2">
      <c r="P3172" s="6"/>
      <c r="S3172" s="1"/>
      <c r="U3172" s="5"/>
    </row>
    <row r="3173" spans="16:21" ht="12" customHeight="1" x14ac:dyDescent="0.2">
      <c r="P3173" s="6"/>
      <c r="S3173" s="1"/>
      <c r="U3173" s="5"/>
    </row>
    <row r="3174" spans="16:21" ht="12" customHeight="1" x14ac:dyDescent="0.2">
      <c r="P3174" s="6"/>
      <c r="S3174" s="1"/>
      <c r="U3174" s="5"/>
    </row>
    <row r="3175" spans="16:21" ht="12" customHeight="1" x14ac:dyDescent="0.2">
      <c r="P3175" s="6"/>
      <c r="S3175" s="1"/>
      <c r="U3175" s="5"/>
    </row>
    <row r="3176" spans="16:21" ht="12" customHeight="1" x14ac:dyDescent="0.2">
      <c r="P3176" s="6"/>
      <c r="S3176" s="1"/>
      <c r="U3176" s="5"/>
    </row>
    <row r="3177" spans="16:21" ht="12" customHeight="1" x14ac:dyDescent="0.2">
      <c r="P3177" s="6"/>
      <c r="S3177" s="1"/>
      <c r="U3177" s="5"/>
    </row>
    <row r="3178" spans="16:21" ht="12" customHeight="1" x14ac:dyDescent="0.2">
      <c r="P3178" s="6"/>
      <c r="S3178" s="1"/>
      <c r="U3178" s="5"/>
    </row>
    <row r="3179" spans="16:21" ht="12" customHeight="1" x14ac:dyDescent="0.2">
      <c r="P3179" s="6"/>
      <c r="S3179" s="1"/>
      <c r="U3179" s="5"/>
    </row>
    <row r="3180" spans="16:21" ht="12" customHeight="1" x14ac:dyDescent="0.2">
      <c r="P3180" s="6"/>
      <c r="S3180" s="1"/>
      <c r="U3180" s="5"/>
    </row>
    <row r="3181" spans="16:21" ht="12" customHeight="1" x14ac:dyDescent="0.2">
      <c r="P3181" s="6"/>
      <c r="S3181" s="1"/>
      <c r="U3181" s="5"/>
    </row>
    <row r="3182" spans="16:21" ht="12" customHeight="1" x14ac:dyDescent="0.2">
      <c r="P3182" s="6"/>
      <c r="S3182" s="1"/>
      <c r="U3182" s="5"/>
    </row>
    <row r="3183" spans="16:21" ht="12" customHeight="1" x14ac:dyDescent="0.2">
      <c r="P3183" s="6"/>
      <c r="S3183" s="1"/>
      <c r="U3183" s="5"/>
    </row>
    <row r="3184" spans="16:21" ht="12" customHeight="1" x14ac:dyDescent="0.2">
      <c r="P3184" s="6"/>
      <c r="S3184" s="1"/>
      <c r="U3184" s="5"/>
    </row>
    <row r="3185" spans="16:21" ht="12" customHeight="1" x14ac:dyDescent="0.2">
      <c r="P3185" s="6"/>
      <c r="S3185" s="1"/>
      <c r="U3185" s="5"/>
    </row>
    <row r="3186" spans="16:21" ht="12" customHeight="1" x14ac:dyDescent="0.2">
      <c r="P3186" s="6"/>
      <c r="S3186" s="1"/>
      <c r="U3186" s="5"/>
    </row>
    <row r="3187" spans="16:21" ht="12" customHeight="1" x14ac:dyDescent="0.2">
      <c r="P3187" s="6"/>
      <c r="S3187" s="1"/>
      <c r="U3187" s="5"/>
    </row>
    <row r="3188" spans="16:21" ht="12" customHeight="1" x14ac:dyDescent="0.2">
      <c r="P3188" s="6"/>
      <c r="S3188" s="1"/>
      <c r="U3188" s="5"/>
    </row>
    <row r="3189" spans="16:21" ht="12" customHeight="1" x14ac:dyDescent="0.2">
      <c r="P3189" s="6"/>
      <c r="S3189" s="1"/>
      <c r="U3189" s="5"/>
    </row>
    <row r="3190" spans="16:21" ht="12" customHeight="1" x14ac:dyDescent="0.2">
      <c r="P3190" s="6"/>
      <c r="S3190" s="1"/>
      <c r="U3190" s="5"/>
    </row>
    <row r="3191" spans="16:21" ht="12" customHeight="1" x14ac:dyDescent="0.2">
      <c r="P3191" s="6"/>
      <c r="S3191" s="1"/>
      <c r="U3191" s="5"/>
    </row>
    <row r="3192" spans="16:21" ht="12" customHeight="1" x14ac:dyDescent="0.2">
      <c r="P3192" s="6"/>
      <c r="S3192" s="1"/>
      <c r="U3192" s="5"/>
    </row>
    <row r="3193" spans="16:21" ht="12" customHeight="1" x14ac:dyDescent="0.2">
      <c r="P3193" s="6"/>
      <c r="S3193" s="1"/>
      <c r="U3193" s="5"/>
    </row>
    <row r="3194" spans="16:21" ht="12" customHeight="1" x14ac:dyDescent="0.2">
      <c r="P3194" s="6"/>
      <c r="S3194" s="1"/>
      <c r="U3194" s="5"/>
    </row>
    <row r="3195" spans="16:21" ht="12" customHeight="1" x14ac:dyDescent="0.2">
      <c r="P3195" s="6"/>
      <c r="S3195" s="1"/>
      <c r="U3195" s="5"/>
    </row>
    <row r="3196" spans="16:21" ht="12" customHeight="1" x14ac:dyDescent="0.2">
      <c r="P3196" s="6"/>
      <c r="S3196" s="1"/>
      <c r="U3196" s="5"/>
    </row>
    <row r="3197" spans="16:21" ht="12" customHeight="1" x14ac:dyDescent="0.2">
      <c r="P3197" s="6"/>
      <c r="S3197" s="1"/>
      <c r="U3197" s="5"/>
    </row>
    <row r="3198" spans="16:21" ht="12" customHeight="1" x14ac:dyDescent="0.2">
      <c r="P3198" s="6"/>
      <c r="S3198" s="1"/>
      <c r="U3198" s="5"/>
    </row>
    <row r="3199" spans="16:21" ht="12" customHeight="1" x14ac:dyDescent="0.2">
      <c r="P3199" s="6"/>
      <c r="S3199" s="1"/>
      <c r="U3199" s="5"/>
    </row>
    <row r="3200" spans="16:21" ht="12" customHeight="1" x14ac:dyDescent="0.2">
      <c r="P3200" s="6"/>
      <c r="S3200" s="1"/>
      <c r="U3200" s="5"/>
    </row>
    <row r="3201" spans="16:21" ht="12" customHeight="1" x14ac:dyDescent="0.2">
      <c r="P3201" s="6"/>
      <c r="S3201" s="1"/>
      <c r="U3201" s="5"/>
    </row>
    <row r="3202" spans="16:21" ht="12" customHeight="1" x14ac:dyDescent="0.2">
      <c r="P3202" s="6"/>
      <c r="S3202" s="1"/>
      <c r="U3202" s="5"/>
    </row>
    <row r="3203" spans="16:21" ht="12" customHeight="1" x14ac:dyDescent="0.2">
      <c r="P3203" s="6"/>
      <c r="S3203" s="1"/>
      <c r="U3203" s="5"/>
    </row>
    <row r="3204" spans="16:21" ht="12" customHeight="1" x14ac:dyDescent="0.2">
      <c r="P3204" s="6"/>
      <c r="S3204" s="1"/>
      <c r="U3204" s="5"/>
    </row>
    <row r="3205" spans="16:21" ht="12" customHeight="1" x14ac:dyDescent="0.2">
      <c r="P3205" s="6"/>
      <c r="S3205" s="1"/>
      <c r="U3205" s="5"/>
    </row>
    <row r="3206" spans="16:21" ht="12" customHeight="1" x14ac:dyDescent="0.2">
      <c r="P3206" s="6"/>
      <c r="S3206" s="1"/>
      <c r="U3206" s="5"/>
    </row>
    <row r="3207" spans="16:21" ht="12" customHeight="1" x14ac:dyDescent="0.2">
      <c r="P3207" s="6"/>
      <c r="S3207" s="1"/>
      <c r="U3207" s="5"/>
    </row>
    <row r="3208" spans="16:21" ht="12" customHeight="1" x14ac:dyDescent="0.2">
      <c r="P3208" s="6"/>
      <c r="S3208" s="1"/>
      <c r="U3208" s="5"/>
    </row>
    <row r="3209" spans="16:21" ht="12" customHeight="1" x14ac:dyDescent="0.2">
      <c r="P3209" s="6"/>
      <c r="S3209" s="1"/>
      <c r="U3209" s="5"/>
    </row>
    <row r="3210" spans="16:21" ht="12" customHeight="1" x14ac:dyDescent="0.2">
      <c r="P3210" s="6"/>
      <c r="S3210" s="1"/>
      <c r="U3210" s="5"/>
    </row>
    <row r="3211" spans="16:21" ht="12" customHeight="1" x14ac:dyDescent="0.2">
      <c r="P3211" s="6"/>
      <c r="S3211" s="1"/>
      <c r="U3211" s="5"/>
    </row>
    <row r="3212" spans="16:21" ht="12" customHeight="1" x14ac:dyDescent="0.2">
      <c r="P3212" s="6"/>
      <c r="S3212" s="1"/>
      <c r="U3212" s="5"/>
    </row>
    <row r="3213" spans="16:21" ht="12" customHeight="1" x14ac:dyDescent="0.2">
      <c r="P3213" s="6"/>
      <c r="S3213" s="1"/>
      <c r="U3213" s="5"/>
    </row>
    <row r="3214" spans="16:21" ht="12" customHeight="1" x14ac:dyDescent="0.2">
      <c r="P3214" s="6"/>
      <c r="S3214" s="1"/>
      <c r="U3214" s="5"/>
    </row>
    <row r="3215" spans="16:21" ht="12" customHeight="1" x14ac:dyDescent="0.2">
      <c r="P3215" s="6"/>
      <c r="S3215" s="1"/>
      <c r="U3215" s="5"/>
    </row>
    <row r="3216" spans="16:21" ht="12" customHeight="1" x14ac:dyDescent="0.2">
      <c r="P3216" s="6"/>
      <c r="S3216" s="1"/>
      <c r="U3216" s="5"/>
    </row>
    <row r="3217" spans="16:21" ht="12" customHeight="1" x14ac:dyDescent="0.2">
      <c r="P3217" s="6"/>
      <c r="S3217" s="1"/>
      <c r="U3217" s="5"/>
    </row>
    <row r="3218" spans="16:21" ht="12" customHeight="1" x14ac:dyDescent="0.2">
      <c r="P3218" s="6"/>
      <c r="S3218" s="1"/>
      <c r="U3218" s="5"/>
    </row>
    <row r="3219" spans="16:21" ht="12" customHeight="1" x14ac:dyDescent="0.2">
      <c r="P3219" s="6"/>
      <c r="S3219" s="1"/>
      <c r="U3219" s="5"/>
    </row>
    <row r="3220" spans="16:21" ht="12" customHeight="1" x14ac:dyDescent="0.2">
      <c r="P3220" s="6"/>
      <c r="S3220" s="1"/>
      <c r="U3220" s="5"/>
    </row>
    <row r="3221" spans="16:21" ht="12" customHeight="1" x14ac:dyDescent="0.2">
      <c r="P3221" s="6"/>
      <c r="S3221" s="1"/>
      <c r="U3221" s="5"/>
    </row>
    <row r="3222" spans="16:21" ht="12" customHeight="1" x14ac:dyDescent="0.2">
      <c r="P3222" s="6"/>
      <c r="S3222" s="1"/>
      <c r="U3222" s="5"/>
    </row>
    <row r="3223" spans="16:21" ht="12" customHeight="1" x14ac:dyDescent="0.2">
      <c r="P3223" s="6"/>
      <c r="S3223" s="1"/>
      <c r="U3223" s="5"/>
    </row>
    <row r="3224" spans="16:21" ht="12" customHeight="1" x14ac:dyDescent="0.2">
      <c r="P3224" s="6"/>
      <c r="S3224" s="1"/>
      <c r="U3224" s="5"/>
    </row>
    <row r="3225" spans="16:21" ht="12" customHeight="1" x14ac:dyDescent="0.2">
      <c r="P3225" s="6"/>
      <c r="S3225" s="1"/>
      <c r="U3225" s="5"/>
    </row>
    <row r="3226" spans="16:21" ht="12" customHeight="1" x14ac:dyDescent="0.2">
      <c r="P3226" s="6"/>
      <c r="S3226" s="1"/>
      <c r="U3226" s="5"/>
    </row>
    <row r="3227" spans="16:21" ht="12" customHeight="1" x14ac:dyDescent="0.2">
      <c r="P3227" s="6"/>
      <c r="S3227" s="1"/>
      <c r="U3227" s="5"/>
    </row>
    <row r="3228" spans="16:21" ht="12" customHeight="1" x14ac:dyDescent="0.2">
      <c r="P3228" s="6"/>
      <c r="S3228" s="1"/>
      <c r="U3228" s="5"/>
    </row>
    <row r="3229" spans="16:21" ht="12" customHeight="1" x14ac:dyDescent="0.2">
      <c r="P3229" s="6"/>
      <c r="S3229" s="1"/>
      <c r="U3229" s="5"/>
    </row>
    <row r="3230" spans="16:21" ht="12" customHeight="1" x14ac:dyDescent="0.2">
      <c r="P3230" s="6"/>
      <c r="S3230" s="1"/>
      <c r="U3230" s="5"/>
    </row>
    <row r="3231" spans="16:21" ht="12" customHeight="1" x14ac:dyDescent="0.2">
      <c r="P3231" s="6"/>
      <c r="S3231" s="1"/>
      <c r="U3231" s="5"/>
    </row>
    <row r="3232" spans="16:21" ht="12" customHeight="1" x14ac:dyDescent="0.2">
      <c r="P3232" s="6"/>
      <c r="S3232" s="1"/>
      <c r="U3232" s="5"/>
    </row>
    <row r="3233" spans="16:21" ht="12" customHeight="1" x14ac:dyDescent="0.2">
      <c r="P3233" s="6"/>
      <c r="S3233" s="1"/>
      <c r="U3233" s="5"/>
    </row>
    <row r="3234" spans="16:21" ht="12" customHeight="1" x14ac:dyDescent="0.2">
      <c r="P3234" s="6"/>
      <c r="S3234" s="1"/>
      <c r="U3234" s="5"/>
    </row>
    <row r="3235" spans="16:21" ht="12" customHeight="1" x14ac:dyDescent="0.2">
      <c r="P3235" s="6"/>
      <c r="S3235" s="1"/>
      <c r="U3235" s="5"/>
    </row>
    <row r="3236" spans="16:21" ht="12" customHeight="1" x14ac:dyDescent="0.2">
      <c r="P3236" s="6"/>
      <c r="S3236" s="1"/>
      <c r="U3236" s="5"/>
    </row>
    <row r="3237" spans="16:21" ht="12" customHeight="1" x14ac:dyDescent="0.2">
      <c r="P3237" s="6"/>
      <c r="S3237" s="1"/>
      <c r="U3237" s="5"/>
    </row>
    <row r="3238" spans="16:21" ht="12" customHeight="1" x14ac:dyDescent="0.2">
      <c r="P3238" s="6"/>
      <c r="S3238" s="1"/>
      <c r="U3238" s="5"/>
    </row>
    <row r="3239" spans="16:21" ht="12" customHeight="1" x14ac:dyDescent="0.2">
      <c r="P3239" s="6"/>
      <c r="S3239" s="1"/>
      <c r="U3239" s="5"/>
    </row>
    <row r="3240" spans="16:21" ht="12" customHeight="1" x14ac:dyDescent="0.2">
      <c r="P3240" s="6"/>
      <c r="S3240" s="1"/>
      <c r="U3240" s="5"/>
    </row>
    <row r="3241" spans="16:21" ht="12" customHeight="1" x14ac:dyDescent="0.2">
      <c r="P3241" s="6"/>
      <c r="S3241" s="1"/>
      <c r="U3241" s="5"/>
    </row>
    <row r="3242" spans="16:21" ht="12" customHeight="1" x14ac:dyDescent="0.2">
      <c r="P3242" s="6"/>
      <c r="S3242" s="1"/>
      <c r="U3242" s="5"/>
    </row>
    <row r="3243" spans="16:21" ht="12" customHeight="1" x14ac:dyDescent="0.2">
      <c r="P3243" s="6"/>
      <c r="S3243" s="1"/>
      <c r="U3243" s="5"/>
    </row>
    <row r="3244" spans="16:21" ht="12" customHeight="1" x14ac:dyDescent="0.2">
      <c r="P3244" s="6"/>
      <c r="S3244" s="1"/>
      <c r="U3244" s="5"/>
    </row>
    <row r="3245" spans="16:21" ht="12" customHeight="1" x14ac:dyDescent="0.2">
      <c r="P3245" s="6"/>
      <c r="S3245" s="1"/>
      <c r="U3245" s="5"/>
    </row>
    <row r="3246" spans="16:21" ht="12" customHeight="1" x14ac:dyDescent="0.2">
      <c r="P3246" s="6"/>
      <c r="S3246" s="1"/>
      <c r="U3246" s="5"/>
    </row>
    <row r="3247" spans="16:21" ht="12" customHeight="1" x14ac:dyDescent="0.2">
      <c r="P3247" s="6"/>
      <c r="S3247" s="1"/>
      <c r="U3247" s="5"/>
    </row>
    <row r="3248" spans="16:21" ht="12" customHeight="1" x14ac:dyDescent="0.2">
      <c r="P3248" s="6"/>
      <c r="S3248" s="1"/>
      <c r="U3248" s="5"/>
    </row>
    <row r="3249" spans="16:21" ht="12" customHeight="1" x14ac:dyDescent="0.2">
      <c r="P3249" s="6"/>
      <c r="S3249" s="1"/>
      <c r="U3249" s="5"/>
    </row>
    <row r="3250" spans="16:21" ht="12" customHeight="1" x14ac:dyDescent="0.2">
      <c r="P3250" s="6"/>
      <c r="S3250" s="1"/>
      <c r="U3250" s="5"/>
    </row>
    <row r="3251" spans="16:21" ht="12" customHeight="1" x14ac:dyDescent="0.2">
      <c r="P3251" s="6"/>
      <c r="S3251" s="1"/>
      <c r="U3251" s="5"/>
    </row>
    <row r="3252" spans="16:21" ht="12" customHeight="1" x14ac:dyDescent="0.2">
      <c r="P3252" s="6"/>
      <c r="S3252" s="1"/>
      <c r="U3252" s="5"/>
    </row>
    <row r="3253" spans="16:21" ht="12" customHeight="1" x14ac:dyDescent="0.2">
      <c r="P3253" s="6"/>
      <c r="S3253" s="1"/>
      <c r="U3253" s="5"/>
    </row>
    <row r="3254" spans="16:21" ht="12" customHeight="1" x14ac:dyDescent="0.2">
      <c r="P3254" s="6"/>
      <c r="S3254" s="1"/>
      <c r="U3254" s="5"/>
    </row>
    <row r="3255" spans="16:21" ht="12" customHeight="1" x14ac:dyDescent="0.2">
      <c r="P3255" s="6"/>
      <c r="S3255" s="1"/>
      <c r="U3255" s="5"/>
    </row>
    <row r="3256" spans="16:21" ht="12" customHeight="1" x14ac:dyDescent="0.2">
      <c r="P3256" s="6"/>
      <c r="S3256" s="1"/>
      <c r="U3256" s="5"/>
    </row>
    <row r="3257" spans="16:21" ht="12" customHeight="1" x14ac:dyDescent="0.2">
      <c r="P3257" s="6"/>
      <c r="S3257" s="1"/>
      <c r="U3257" s="5"/>
    </row>
    <row r="3258" spans="16:21" ht="12" customHeight="1" x14ac:dyDescent="0.2">
      <c r="P3258" s="6"/>
      <c r="S3258" s="1"/>
      <c r="U3258" s="5"/>
    </row>
    <row r="3259" spans="16:21" ht="12" customHeight="1" x14ac:dyDescent="0.2">
      <c r="P3259" s="6"/>
      <c r="S3259" s="1"/>
      <c r="U3259" s="5"/>
    </row>
    <row r="3260" spans="16:21" ht="12" customHeight="1" x14ac:dyDescent="0.2">
      <c r="P3260" s="6"/>
      <c r="S3260" s="1"/>
      <c r="U3260" s="5"/>
    </row>
    <row r="3261" spans="16:21" ht="12" customHeight="1" x14ac:dyDescent="0.2">
      <c r="P3261" s="6"/>
      <c r="S3261" s="1"/>
      <c r="U3261" s="5"/>
    </row>
    <row r="3262" spans="16:21" ht="12" customHeight="1" x14ac:dyDescent="0.2">
      <c r="P3262" s="6"/>
      <c r="S3262" s="1"/>
      <c r="U3262" s="5"/>
    </row>
    <row r="3263" spans="16:21" ht="12" customHeight="1" x14ac:dyDescent="0.2">
      <c r="P3263" s="6"/>
      <c r="S3263" s="1"/>
      <c r="U3263" s="5"/>
    </row>
    <row r="3264" spans="16:21" ht="12" customHeight="1" x14ac:dyDescent="0.2">
      <c r="P3264" s="6"/>
      <c r="S3264" s="1"/>
      <c r="U3264" s="5"/>
    </row>
    <row r="3265" spans="16:21" ht="12" customHeight="1" x14ac:dyDescent="0.2">
      <c r="P3265" s="6"/>
      <c r="S3265" s="1"/>
      <c r="U3265" s="5"/>
    </row>
    <row r="3266" spans="16:21" ht="12" customHeight="1" x14ac:dyDescent="0.2">
      <c r="P3266" s="6"/>
      <c r="S3266" s="1"/>
      <c r="U3266" s="5"/>
    </row>
    <row r="3267" spans="16:21" ht="12" customHeight="1" x14ac:dyDescent="0.2">
      <c r="P3267" s="6"/>
      <c r="S3267" s="1"/>
      <c r="U3267" s="5"/>
    </row>
    <row r="3268" spans="16:21" ht="12" customHeight="1" x14ac:dyDescent="0.2">
      <c r="P3268" s="6"/>
      <c r="S3268" s="1"/>
      <c r="U3268" s="5"/>
    </row>
    <row r="3269" spans="16:21" ht="12" customHeight="1" x14ac:dyDescent="0.2">
      <c r="P3269" s="6"/>
      <c r="S3269" s="1"/>
      <c r="U3269" s="5"/>
    </row>
    <row r="3270" spans="16:21" ht="12" customHeight="1" x14ac:dyDescent="0.2">
      <c r="P3270" s="6"/>
      <c r="S3270" s="1"/>
      <c r="U3270" s="5"/>
    </row>
    <row r="3271" spans="16:21" ht="12" customHeight="1" x14ac:dyDescent="0.2">
      <c r="P3271" s="6"/>
      <c r="S3271" s="1"/>
      <c r="U3271" s="5"/>
    </row>
    <row r="3272" spans="16:21" ht="12" customHeight="1" x14ac:dyDescent="0.2">
      <c r="P3272" s="6"/>
      <c r="S3272" s="1"/>
      <c r="U3272" s="5"/>
    </row>
    <row r="3273" spans="16:21" ht="12" customHeight="1" x14ac:dyDescent="0.2">
      <c r="P3273" s="6"/>
      <c r="S3273" s="1"/>
      <c r="U3273" s="5"/>
    </row>
    <row r="3274" spans="16:21" ht="12" customHeight="1" x14ac:dyDescent="0.2">
      <c r="P3274" s="6"/>
      <c r="S3274" s="1"/>
      <c r="U3274" s="5"/>
    </row>
    <row r="3275" spans="16:21" ht="12" customHeight="1" x14ac:dyDescent="0.2">
      <c r="P3275" s="6"/>
      <c r="S3275" s="1"/>
      <c r="U3275" s="5"/>
    </row>
    <row r="3276" spans="16:21" ht="12" customHeight="1" x14ac:dyDescent="0.2">
      <c r="P3276" s="6"/>
      <c r="S3276" s="1"/>
      <c r="U3276" s="5"/>
    </row>
    <row r="3277" spans="16:21" ht="12" customHeight="1" x14ac:dyDescent="0.2">
      <c r="P3277" s="6"/>
      <c r="S3277" s="1"/>
      <c r="U3277" s="5"/>
    </row>
    <row r="3278" spans="16:21" ht="12" customHeight="1" x14ac:dyDescent="0.2">
      <c r="P3278" s="6"/>
      <c r="S3278" s="1"/>
      <c r="U3278" s="5"/>
    </row>
    <row r="3279" spans="16:21" ht="12" customHeight="1" x14ac:dyDescent="0.2">
      <c r="P3279" s="6"/>
      <c r="S3279" s="1"/>
      <c r="U3279" s="5"/>
    </row>
    <row r="3280" spans="16:21" ht="12" customHeight="1" x14ac:dyDescent="0.2">
      <c r="P3280" s="6"/>
      <c r="S3280" s="1"/>
      <c r="U3280" s="5"/>
    </row>
    <row r="3281" spans="16:21" ht="12" customHeight="1" x14ac:dyDescent="0.2">
      <c r="P3281" s="6"/>
      <c r="S3281" s="1"/>
      <c r="U3281" s="5"/>
    </row>
    <row r="3282" spans="16:21" ht="12" customHeight="1" x14ac:dyDescent="0.2">
      <c r="P3282" s="6"/>
      <c r="S3282" s="1"/>
      <c r="U3282" s="5"/>
    </row>
    <row r="3283" spans="16:21" ht="12" customHeight="1" x14ac:dyDescent="0.2">
      <c r="P3283" s="6"/>
      <c r="S3283" s="1"/>
      <c r="U3283" s="5"/>
    </row>
    <row r="3284" spans="16:21" ht="12" customHeight="1" x14ac:dyDescent="0.2">
      <c r="P3284" s="6"/>
      <c r="S3284" s="1"/>
      <c r="U3284" s="5"/>
    </row>
    <row r="3285" spans="16:21" ht="12" customHeight="1" x14ac:dyDescent="0.2">
      <c r="P3285" s="6"/>
      <c r="S3285" s="1"/>
      <c r="U3285" s="5"/>
    </row>
    <row r="3286" spans="16:21" ht="12" customHeight="1" x14ac:dyDescent="0.2">
      <c r="P3286" s="6"/>
      <c r="S3286" s="1"/>
      <c r="U3286" s="5"/>
    </row>
    <row r="3287" spans="16:21" ht="12" customHeight="1" x14ac:dyDescent="0.2">
      <c r="P3287" s="6"/>
      <c r="S3287" s="1"/>
      <c r="U3287" s="5"/>
    </row>
    <row r="3288" spans="16:21" ht="12" customHeight="1" x14ac:dyDescent="0.2">
      <c r="P3288" s="6"/>
      <c r="S3288" s="1"/>
      <c r="U3288" s="5"/>
    </row>
    <row r="3289" spans="16:21" ht="12" customHeight="1" x14ac:dyDescent="0.2">
      <c r="P3289" s="6"/>
      <c r="S3289" s="1"/>
      <c r="U3289" s="5"/>
    </row>
    <row r="3290" spans="16:21" ht="12" customHeight="1" x14ac:dyDescent="0.2">
      <c r="P3290" s="6"/>
      <c r="S3290" s="1"/>
      <c r="U3290" s="5"/>
    </row>
    <row r="3291" spans="16:21" ht="12" customHeight="1" x14ac:dyDescent="0.2">
      <c r="P3291" s="6"/>
      <c r="S3291" s="1"/>
      <c r="U3291" s="5"/>
    </row>
    <row r="3292" spans="16:21" ht="12" customHeight="1" x14ac:dyDescent="0.2">
      <c r="P3292" s="6"/>
      <c r="S3292" s="1"/>
      <c r="U3292" s="5"/>
    </row>
    <row r="3293" spans="16:21" ht="12" customHeight="1" x14ac:dyDescent="0.2">
      <c r="P3293" s="6"/>
      <c r="S3293" s="1"/>
      <c r="U3293" s="5"/>
    </row>
    <row r="3294" spans="16:21" ht="12" customHeight="1" x14ac:dyDescent="0.2">
      <c r="P3294" s="6"/>
      <c r="S3294" s="1"/>
      <c r="U3294" s="5"/>
    </row>
    <row r="3295" spans="16:21" ht="12" customHeight="1" x14ac:dyDescent="0.2">
      <c r="P3295" s="6"/>
      <c r="S3295" s="1"/>
      <c r="U3295" s="5"/>
    </row>
    <row r="3296" spans="16:21" ht="12" customHeight="1" x14ac:dyDescent="0.2">
      <c r="P3296" s="6"/>
      <c r="S3296" s="1"/>
      <c r="U3296" s="5"/>
    </row>
    <row r="3297" spans="16:21" ht="12" customHeight="1" x14ac:dyDescent="0.2">
      <c r="P3297" s="6"/>
      <c r="S3297" s="1"/>
      <c r="U3297" s="5"/>
    </row>
    <row r="3298" spans="16:21" ht="12" customHeight="1" x14ac:dyDescent="0.2">
      <c r="P3298" s="6"/>
      <c r="S3298" s="1"/>
      <c r="U3298" s="5"/>
    </row>
    <row r="3299" spans="16:21" ht="12" customHeight="1" x14ac:dyDescent="0.2">
      <c r="P3299" s="6"/>
      <c r="S3299" s="1"/>
      <c r="U3299" s="5"/>
    </row>
    <row r="3300" spans="16:21" ht="12" customHeight="1" x14ac:dyDescent="0.2">
      <c r="P3300" s="6"/>
      <c r="S3300" s="1"/>
      <c r="U3300" s="5"/>
    </row>
    <row r="3301" spans="16:21" ht="12" customHeight="1" x14ac:dyDescent="0.2">
      <c r="P3301" s="6"/>
      <c r="S3301" s="1"/>
      <c r="U3301" s="5"/>
    </row>
    <row r="3302" spans="16:21" ht="12" customHeight="1" x14ac:dyDescent="0.2">
      <c r="P3302" s="6"/>
      <c r="S3302" s="1"/>
      <c r="U3302" s="5"/>
    </row>
    <row r="3303" spans="16:21" ht="12" customHeight="1" x14ac:dyDescent="0.2">
      <c r="P3303" s="6"/>
      <c r="S3303" s="1"/>
      <c r="U3303" s="5"/>
    </row>
    <row r="3304" spans="16:21" ht="12" customHeight="1" x14ac:dyDescent="0.2">
      <c r="P3304" s="6"/>
      <c r="S3304" s="1"/>
      <c r="U3304" s="5"/>
    </row>
    <row r="3305" spans="16:21" ht="12" customHeight="1" x14ac:dyDescent="0.2">
      <c r="P3305" s="6"/>
      <c r="S3305" s="1"/>
      <c r="U3305" s="5"/>
    </row>
    <row r="3306" spans="16:21" ht="12" customHeight="1" x14ac:dyDescent="0.2">
      <c r="P3306" s="6"/>
      <c r="S3306" s="1"/>
      <c r="U3306" s="5"/>
    </row>
    <row r="3307" spans="16:21" ht="12" customHeight="1" x14ac:dyDescent="0.2">
      <c r="P3307" s="6"/>
      <c r="S3307" s="1"/>
      <c r="U3307" s="5"/>
    </row>
    <row r="3308" spans="16:21" ht="12" customHeight="1" x14ac:dyDescent="0.2">
      <c r="P3308" s="6"/>
      <c r="S3308" s="1"/>
      <c r="U3308" s="5"/>
    </row>
    <row r="3309" spans="16:21" ht="12" customHeight="1" x14ac:dyDescent="0.2">
      <c r="P3309" s="6"/>
      <c r="S3309" s="1"/>
      <c r="U3309" s="5"/>
    </row>
    <row r="3310" spans="16:21" ht="12" customHeight="1" x14ac:dyDescent="0.2">
      <c r="P3310" s="6"/>
      <c r="S3310" s="1"/>
      <c r="U3310" s="5"/>
    </row>
    <row r="3311" spans="16:21" ht="12" customHeight="1" x14ac:dyDescent="0.2">
      <c r="P3311" s="6"/>
      <c r="S3311" s="1"/>
      <c r="U3311" s="5"/>
    </row>
    <row r="3312" spans="16:21" ht="12" customHeight="1" x14ac:dyDescent="0.2">
      <c r="P3312" s="6"/>
      <c r="S3312" s="1"/>
      <c r="U3312" s="5"/>
    </row>
    <row r="3313" spans="16:21" ht="12" customHeight="1" x14ac:dyDescent="0.2">
      <c r="P3313" s="6"/>
      <c r="S3313" s="1"/>
      <c r="U3313" s="5"/>
    </row>
    <row r="3314" spans="16:21" ht="12" customHeight="1" x14ac:dyDescent="0.2">
      <c r="P3314" s="6"/>
      <c r="S3314" s="1"/>
      <c r="U3314" s="5"/>
    </row>
    <row r="3315" spans="16:21" ht="12" customHeight="1" x14ac:dyDescent="0.2">
      <c r="P3315" s="6"/>
      <c r="S3315" s="1"/>
      <c r="U3315" s="5"/>
    </row>
    <row r="3316" spans="16:21" ht="12" customHeight="1" x14ac:dyDescent="0.2">
      <c r="P3316" s="6"/>
      <c r="S3316" s="1"/>
      <c r="U3316" s="5"/>
    </row>
    <row r="3317" spans="16:21" ht="12" customHeight="1" x14ac:dyDescent="0.2">
      <c r="P3317" s="6"/>
      <c r="S3317" s="1"/>
      <c r="U3317" s="5"/>
    </row>
    <row r="3318" spans="16:21" ht="12" customHeight="1" x14ac:dyDescent="0.2">
      <c r="P3318" s="6"/>
      <c r="S3318" s="1"/>
      <c r="U3318" s="5"/>
    </row>
    <row r="3319" spans="16:21" ht="12" customHeight="1" x14ac:dyDescent="0.2">
      <c r="P3319" s="6"/>
      <c r="S3319" s="1"/>
      <c r="U3319" s="5"/>
    </row>
    <row r="3320" spans="16:21" ht="12" customHeight="1" x14ac:dyDescent="0.2">
      <c r="P3320" s="6"/>
      <c r="S3320" s="1"/>
      <c r="U3320" s="5"/>
    </row>
    <row r="3321" spans="16:21" ht="12" customHeight="1" x14ac:dyDescent="0.2">
      <c r="P3321" s="6"/>
      <c r="S3321" s="1"/>
      <c r="U3321" s="5"/>
    </row>
    <row r="3322" spans="16:21" ht="12" customHeight="1" x14ac:dyDescent="0.2">
      <c r="P3322" s="6"/>
      <c r="S3322" s="1"/>
      <c r="U3322" s="5"/>
    </row>
    <row r="3323" spans="16:21" ht="12" customHeight="1" x14ac:dyDescent="0.2">
      <c r="P3323" s="6"/>
      <c r="S3323" s="1"/>
      <c r="U3323" s="5"/>
    </row>
    <row r="3324" spans="16:21" ht="12" customHeight="1" x14ac:dyDescent="0.2">
      <c r="P3324" s="6"/>
      <c r="S3324" s="1"/>
      <c r="U3324" s="5"/>
    </row>
    <row r="3325" spans="16:21" ht="12" customHeight="1" x14ac:dyDescent="0.2">
      <c r="P3325" s="6"/>
      <c r="S3325" s="1"/>
      <c r="U3325" s="5"/>
    </row>
    <row r="3326" spans="16:21" ht="12" customHeight="1" x14ac:dyDescent="0.2">
      <c r="P3326" s="6"/>
      <c r="S3326" s="1"/>
      <c r="U3326" s="5"/>
    </row>
    <row r="3327" spans="16:21" ht="12" customHeight="1" x14ac:dyDescent="0.2">
      <c r="P3327" s="6"/>
      <c r="S3327" s="1"/>
      <c r="U3327" s="5"/>
    </row>
    <row r="3328" spans="16:21" ht="12" customHeight="1" x14ac:dyDescent="0.2">
      <c r="P3328" s="6"/>
      <c r="S3328" s="1"/>
      <c r="U3328" s="5"/>
    </row>
    <row r="3329" spans="16:21" ht="12" customHeight="1" x14ac:dyDescent="0.2">
      <c r="P3329" s="6"/>
      <c r="S3329" s="1"/>
      <c r="U3329" s="5"/>
    </row>
    <row r="3330" spans="16:21" ht="12" customHeight="1" x14ac:dyDescent="0.2">
      <c r="P3330" s="6"/>
      <c r="S3330" s="1"/>
      <c r="U3330" s="5"/>
    </row>
    <row r="3331" spans="16:21" ht="12" customHeight="1" x14ac:dyDescent="0.2">
      <c r="P3331" s="6"/>
      <c r="S3331" s="1"/>
      <c r="U3331" s="5"/>
    </row>
    <row r="3332" spans="16:21" ht="12" customHeight="1" x14ac:dyDescent="0.2">
      <c r="P3332" s="6"/>
      <c r="S3332" s="1"/>
      <c r="U3332" s="5"/>
    </row>
    <row r="3333" spans="16:21" ht="12" customHeight="1" x14ac:dyDescent="0.2">
      <c r="P3333" s="6"/>
      <c r="S3333" s="1"/>
      <c r="U3333" s="5"/>
    </row>
    <row r="3334" spans="16:21" ht="12" customHeight="1" x14ac:dyDescent="0.2">
      <c r="P3334" s="6"/>
      <c r="S3334" s="1"/>
      <c r="U3334" s="5"/>
    </row>
    <row r="3335" spans="16:21" ht="12" customHeight="1" x14ac:dyDescent="0.2">
      <c r="P3335" s="6"/>
      <c r="S3335" s="1"/>
      <c r="U3335" s="5"/>
    </row>
    <row r="3336" spans="16:21" ht="12" customHeight="1" x14ac:dyDescent="0.2">
      <c r="P3336" s="6"/>
      <c r="S3336" s="1"/>
      <c r="U3336" s="5"/>
    </row>
    <row r="3337" spans="16:21" ht="12" customHeight="1" x14ac:dyDescent="0.2">
      <c r="P3337" s="6"/>
      <c r="S3337" s="1"/>
      <c r="U3337" s="5"/>
    </row>
    <row r="3338" spans="16:21" ht="12" customHeight="1" x14ac:dyDescent="0.2">
      <c r="P3338" s="6"/>
      <c r="S3338" s="1"/>
      <c r="U3338" s="5"/>
    </row>
    <row r="3339" spans="16:21" ht="12" customHeight="1" x14ac:dyDescent="0.2">
      <c r="P3339" s="6"/>
      <c r="S3339" s="1"/>
      <c r="U3339" s="5"/>
    </row>
    <row r="3340" spans="16:21" ht="12" customHeight="1" x14ac:dyDescent="0.2">
      <c r="P3340" s="6"/>
      <c r="S3340" s="1"/>
      <c r="U3340" s="5"/>
    </row>
    <row r="3341" spans="16:21" ht="12" customHeight="1" x14ac:dyDescent="0.2">
      <c r="P3341" s="6"/>
      <c r="S3341" s="1"/>
      <c r="U3341" s="5"/>
    </row>
    <row r="3342" spans="16:21" ht="12" customHeight="1" x14ac:dyDescent="0.2">
      <c r="P3342" s="6"/>
      <c r="S3342" s="1"/>
      <c r="U3342" s="5"/>
    </row>
    <row r="3343" spans="16:21" ht="12" customHeight="1" x14ac:dyDescent="0.2">
      <c r="P3343" s="6"/>
      <c r="S3343" s="1"/>
      <c r="U3343" s="5"/>
    </row>
    <row r="3344" spans="16:21" ht="12" customHeight="1" x14ac:dyDescent="0.2">
      <c r="P3344" s="6"/>
      <c r="S3344" s="1"/>
      <c r="U3344" s="5"/>
    </row>
    <row r="3345" spans="16:21" ht="12" customHeight="1" x14ac:dyDescent="0.2">
      <c r="P3345" s="6"/>
      <c r="S3345" s="1"/>
      <c r="U3345" s="5"/>
    </row>
    <row r="3346" spans="16:21" ht="12" customHeight="1" x14ac:dyDescent="0.2">
      <c r="P3346" s="6"/>
      <c r="S3346" s="1"/>
      <c r="U3346" s="5"/>
    </row>
    <row r="3347" spans="16:21" ht="12" customHeight="1" x14ac:dyDescent="0.2">
      <c r="P3347" s="6"/>
      <c r="S3347" s="1"/>
      <c r="U3347" s="5"/>
    </row>
    <row r="3348" spans="16:21" ht="12" customHeight="1" x14ac:dyDescent="0.2">
      <c r="P3348" s="6"/>
      <c r="S3348" s="1"/>
      <c r="U3348" s="5"/>
    </row>
    <row r="3349" spans="16:21" ht="12" customHeight="1" x14ac:dyDescent="0.2">
      <c r="P3349" s="6"/>
      <c r="S3349" s="1"/>
      <c r="U3349" s="5"/>
    </row>
    <row r="3350" spans="16:21" ht="12" customHeight="1" x14ac:dyDescent="0.2">
      <c r="P3350" s="6"/>
      <c r="S3350" s="1"/>
      <c r="U3350" s="5"/>
    </row>
    <row r="3351" spans="16:21" ht="12" customHeight="1" x14ac:dyDescent="0.2">
      <c r="P3351" s="6"/>
      <c r="S3351" s="1"/>
      <c r="U3351" s="5"/>
    </row>
    <row r="3352" spans="16:21" ht="12" customHeight="1" x14ac:dyDescent="0.2">
      <c r="P3352" s="6"/>
      <c r="S3352" s="1"/>
      <c r="U3352" s="5"/>
    </row>
    <row r="3353" spans="16:21" ht="12" customHeight="1" x14ac:dyDescent="0.2">
      <c r="P3353" s="6"/>
      <c r="S3353" s="1"/>
      <c r="U3353" s="5"/>
    </row>
    <row r="3354" spans="16:21" ht="12" customHeight="1" x14ac:dyDescent="0.2">
      <c r="P3354" s="6"/>
      <c r="S3354" s="1"/>
      <c r="U3354" s="5"/>
    </row>
    <row r="3355" spans="16:21" ht="12" customHeight="1" x14ac:dyDescent="0.2">
      <c r="P3355" s="6"/>
      <c r="S3355" s="1"/>
      <c r="U3355" s="5"/>
    </row>
    <row r="3356" spans="16:21" ht="12" customHeight="1" x14ac:dyDescent="0.2">
      <c r="P3356" s="6"/>
      <c r="S3356" s="1"/>
      <c r="U3356" s="5"/>
    </row>
    <row r="3357" spans="16:21" ht="12" customHeight="1" x14ac:dyDescent="0.2">
      <c r="P3357" s="6"/>
      <c r="S3357" s="1"/>
      <c r="U3357" s="5"/>
    </row>
    <row r="3358" spans="16:21" ht="12" customHeight="1" x14ac:dyDescent="0.2">
      <c r="P3358" s="6"/>
      <c r="S3358" s="1"/>
      <c r="U3358" s="5"/>
    </row>
    <row r="3359" spans="16:21" ht="12" customHeight="1" x14ac:dyDescent="0.2">
      <c r="P3359" s="6"/>
      <c r="S3359" s="1"/>
      <c r="U3359" s="5"/>
    </row>
    <row r="3360" spans="16:21" ht="12" customHeight="1" x14ac:dyDescent="0.2">
      <c r="P3360" s="6"/>
      <c r="S3360" s="1"/>
      <c r="U3360" s="5"/>
    </row>
    <row r="3361" spans="16:21" ht="12" customHeight="1" x14ac:dyDescent="0.2">
      <c r="P3361" s="6"/>
      <c r="S3361" s="1"/>
      <c r="U3361" s="5"/>
    </row>
    <row r="3362" spans="16:21" ht="12" customHeight="1" x14ac:dyDescent="0.2">
      <c r="P3362" s="6"/>
      <c r="S3362" s="1"/>
      <c r="U3362" s="5"/>
    </row>
    <row r="3363" spans="16:21" ht="12" customHeight="1" x14ac:dyDescent="0.2">
      <c r="P3363" s="6"/>
      <c r="S3363" s="1"/>
      <c r="U3363" s="5"/>
    </row>
    <row r="3364" spans="16:21" ht="12" customHeight="1" x14ac:dyDescent="0.2">
      <c r="P3364" s="6"/>
      <c r="S3364" s="1"/>
      <c r="U3364" s="5"/>
    </row>
    <row r="3365" spans="16:21" ht="12" customHeight="1" x14ac:dyDescent="0.2">
      <c r="P3365" s="6"/>
      <c r="S3365" s="1"/>
      <c r="U3365" s="5"/>
    </row>
    <row r="3366" spans="16:21" ht="12" customHeight="1" x14ac:dyDescent="0.2">
      <c r="P3366" s="6"/>
      <c r="S3366" s="1"/>
      <c r="U3366" s="5"/>
    </row>
    <row r="3367" spans="16:21" ht="12" customHeight="1" x14ac:dyDescent="0.2">
      <c r="P3367" s="6"/>
      <c r="S3367" s="1"/>
      <c r="U3367" s="5"/>
    </row>
    <row r="3368" spans="16:21" ht="12" customHeight="1" x14ac:dyDescent="0.2">
      <c r="P3368" s="6"/>
      <c r="S3368" s="1"/>
      <c r="U3368" s="5"/>
    </row>
    <row r="3369" spans="16:21" ht="12" customHeight="1" x14ac:dyDescent="0.2">
      <c r="P3369" s="6"/>
      <c r="S3369" s="1"/>
      <c r="U3369" s="5"/>
    </row>
    <row r="3370" spans="16:21" ht="12" customHeight="1" x14ac:dyDescent="0.2">
      <c r="P3370" s="6"/>
      <c r="S3370" s="1"/>
      <c r="U3370" s="5"/>
    </row>
    <row r="3371" spans="16:21" ht="12" customHeight="1" x14ac:dyDescent="0.2">
      <c r="P3371" s="6"/>
      <c r="S3371" s="1"/>
      <c r="U3371" s="5"/>
    </row>
    <row r="3372" spans="16:21" ht="12" customHeight="1" x14ac:dyDescent="0.2">
      <c r="P3372" s="6"/>
      <c r="S3372" s="1"/>
      <c r="U3372" s="5"/>
    </row>
    <row r="3373" spans="16:21" ht="12" customHeight="1" x14ac:dyDescent="0.2">
      <c r="P3373" s="6"/>
      <c r="S3373" s="1"/>
      <c r="U3373" s="5"/>
    </row>
    <row r="3374" spans="16:21" ht="12" customHeight="1" x14ac:dyDescent="0.2">
      <c r="P3374" s="6"/>
      <c r="S3374" s="1"/>
      <c r="U3374" s="5"/>
    </row>
    <row r="3375" spans="16:21" ht="12" customHeight="1" x14ac:dyDescent="0.2">
      <c r="P3375" s="6"/>
      <c r="S3375" s="1"/>
      <c r="U3375" s="5"/>
    </row>
    <row r="3376" spans="16:21" ht="12" customHeight="1" x14ac:dyDescent="0.2">
      <c r="P3376" s="6"/>
      <c r="S3376" s="1"/>
      <c r="U3376" s="5"/>
    </row>
    <row r="3377" spans="16:21" ht="12" customHeight="1" x14ac:dyDescent="0.2">
      <c r="P3377" s="6"/>
      <c r="S3377" s="1"/>
      <c r="U3377" s="5"/>
    </row>
    <row r="3378" spans="16:21" ht="12" customHeight="1" x14ac:dyDescent="0.2">
      <c r="P3378" s="6"/>
      <c r="S3378" s="1"/>
      <c r="U3378" s="5"/>
    </row>
    <row r="3379" spans="16:21" ht="12" customHeight="1" x14ac:dyDescent="0.2">
      <c r="P3379" s="6"/>
      <c r="S3379" s="1"/>
      <c r="U3379" s="5"/>
    </row>
    <row r="3380" spans="16:21" ht="12" customHeight="1" x14ac:dyDescent="0.2">
      <c r="P3380" s="6"/>
      <c r="S3380" s="1"/>
      <c r="U3380" s="5"/>
    </row>
    <row r="3381" spans="16:21" ht="12" customHeight="1" x14ac:dyDescent="0.2">
      <c r="P3381" s="6"/>
      <c r="S3381" s="1"/>
      <c r="U3381" s="5"/>
    </row>
    <row r="3382" spans="16:21" ht="12" customHeight="1" x14ac:dyDescent="0.2">
      <c r="P3382" s="6"/>
      <c r="S3382" s="1"/>
      <c r="U3382" s="5"/>
    </row>
    <row r="3383" spans="16:21" ht="12" customHeight="1" x14ac:dyDescent="0.2">
      <c r="P3383" s="6"/>
      <c r="S3383" s="1"/>
      <c r="U3383" s="5"/>
    </row>
    <row r="3384" spans="16:21" ht="12" customHeight="1" x14ac:dyDescent="0.2">
      <c r="P3384" s="6"/>
      <c r="S3384" s="1"/>
      <c r="U3384" s="5"/>
    </row>
    <row r="3385" spans="16:21" ht="12" customHeight="1" x14ac:dyDescent="0.2">
      <c r="P3385" s="6"/>
      <c r="S3385" s="1"/>
      <c r="U3385" s="5"/>
    </row>
    <row r="3386" spans="16:21" ht="12" customHeight="1" x14ac:dyDescent="0.2">
      <c r="P3386" s="6"/>
      <c r="S3386" s="1"/>
      <c r="U3386" s="5"/>
    </row>
    <row r="3387" spans="16:21" ht="12" customHeight="1" x14ac:dyDescent="0.2">
      <c r="P3387" s="6"/>
      <c r="S3387" s="1"/>
      <c r="U3387" s="5"/>
    </row>
    <row r="3388" spans="16:21" ht="12" customHeight="1" x14ac:dyDescent="0.2">
      <c r="P3388" s="6"/>
      <c r="S3388" s="1"/>
      <c r="U3388" s="5"/>
    </row>
    <row r="3389" spans="16:21" ht="12" customHeight="1" x14ac:dyDescent="0.2">
      <c r="P3389" s="6"/>
      <c r="S3389" s="1"/>
      <c r="U3389" s="5"/>
    </row>
    <row r="3390" spans="16:21" ht="12" customHeight="1" x14ac:dyDescent="0.2">
      <c r="P3390" s="6"/>
      <c r="S3390" s="1"/>
      <c r="U3390" s="5"/>
    </row>
    <row r="3391" spans="16:21" ht="12" customHeight="1" x14ac:dyDescent="0.2">
      <c r="P3391" s="6"/>
      <c r="S3391" s="1"/>
      <c r="U3391" s="5"/>
    </row>
    <row r="3392" spans="16:21" ht="12" customHeight="1" x14ac:dyDescent="0.2">
      <c r="P3392" s="6"/>
      <c r="S3392" s="1"/>
      <c r="U3392" s="5"/>
    </row>
    <row r="3393" spans="16:21" ht="12" customHeight="1" x14ac:dyDescent="0.2">
      <c r="P3393" s="6"/>
      <c r="S3393" s="1"/>
      <c r="U3393" s="5"/>
    </row>
    <row r="3394" spans="16:21" ht="12" customHeight="1" x14ac:dyDescent="0.2">
      <c r="P3394" s="6"/>
      <c r="S3394" s="1"/>
      <c r="U3394" s="5"/>
    </row>
    <row r="3395" spans="16:21" ht="12" customHeight="1" x14ac:dyDescent="0.2">
      <c r="P3395" s="6"/>
      <c r="S3395" s="1"/>
      <c r="U3395" s="5"/>
    </row>
    <row r="3396" spans="16:21" ht="12" customHeight="1" x14ac:dyDescent="0.2">
      <c r="P3396" s="6"/>
      <c r="S3396" s="1"/>
      <c r="U3396" s="5"/>
    </row>
    <row r="3397" spans="16:21" ht="12" customHeight="1" x14ac:dyDescent="0.2">
      <c r="P3397" s="6"/>
      <c r="S3397" s="1"/>
      <c r="U3397" s="5"/>
    </row>
    <row r="3398" spans="16:21" ht="12" customHeight="1" x14ac:dyDescent="0.2">
      <c r="P3398" s="6"/>
      <c r="S3398" s="1"/>
      <c r="U3398" s="5"/>
    </row>
    <row r="3399" spans="16:21" ht="12" customHeight="1" x14ac:dyDescent="0.2">
      <c r="P3399" s="6"/>
      <c r="S3399" s="1"/>
      <c r="U3399" s="5"/>
    </row>
    <row r="3400" spans="16:21" ht="12" customHeight="1" x14ac:dyDescent="0.2">
      <c r="P3400" s="6"/>
      <c r="S3400" s="1"/>
      <c r="U3400" s="5"/>
    </row>
    <row r="3401" spans="16:21" ht="12" customHeight="1" x14ac:dyDescent="0.2">
      <c r="P3401" s="6"/>
      <c r="S3401" s="1"/>
      <c r="U3401" s="5"/>
    </row>
    <row r="3402" spans="16:21" ht="12" customHeight="1" x14ac:dyDescent="0.2">
      <c r="P3402" s="6"/>
      <c r="S3402" s="1"/>
      <c r="U3402" s="5"/>
    </row>
    <row r="3403" spans="16:21" ht="12" customHeight="1" x14ac:dyDescent="0.2">
      <c r="P3403" s="6"/>
      <c r="S3403" s="1"/>
      <c r="U3403" s="5"/>
    </row>
    <row r="3404" spans="16:21" ht="12" customHeight="1" x14ac:dyDescent="0.2">
      <c r="P3404" s="6"/>
      <c r="S3404" s="1"/>
      <c r="U3404" s="5"/>
    </row>
    <row r="3405" spans="16:21" ht="12" customHeight="1" x14ac:dyDescent="0.2">
      <c r="P3405" s="6"/>
      <c r="S3405" s="1"/>
      <c r="U3405" s="5"/>
    </row>
    <row r="3406" spans="16:21" ht="12" customHeight="1" x14ac:dyDescent="0.2">
      <c r="P3406" s="6"/>
      <c r="S3406" s="1"/>
      <c r="U3406" s="5"/>
    </row>
    <row r="3407" spans="16:21" ht="12" customHeight="1" x14ac:dyDescent="0.2">
      <c r="P3407" s="6"/>
      <c r="S3407" s="1"/>
      <c r="U3407" s="5"/>
    </row>
    <row r="3408" spans="16:21" ht="12" customHeight="1" x14ac:dyDescent="0.2">
      <c r="P3408" s="6"/>
      <c r="S3408" s="1"/>
      <c r="U3408" s="5"/>
    </row>
    <row r="3409" spans="16:21" ht="12" customHeight="1" x14ac:dyDescent="0.2">
      <c r="P3409" s="6"/>
      <c r="S3409" s="1"/>
      <c r="U3409" s="5"/>
    </row>
    <row r="3410" spans="16:21" ht="12" customHeight="1" x14ac:dyDescent="0.2">
      <c r="P3410" s="6"/>
      <c r="S3410" s="1"/>
      <c r="U3410" s="5"/>
    </row>
    <row r="3411" spans="16:21" ht="12" customHeight="1" x14ac:dyDescent="0.2">
      <c r="P3411" s="6"/>
      <c r="S3411" s="1"/>
      <c r="U3411" s="5"/>
    </row>
    <row r="3412" spans="16:21" ht="12" customHeight="1" x14ac:dyDescent="0.2">
      <c r="P3412" s="6"/>
      <c r="S3412" s="1"/>
      <c r="U3412" s="5"/>
    </row>
    <row r="3413" spans="16:21" ht="12" customHeight="1" x14ac:dyDescent="0.2">
      <c r="P3413" s="6"/>
      <c r="S3413" s="1"/>
      <c r="U3413" s="5"/>
    </row>
    <row r="3414" spans="16:21" ht="12" customHeight="1" x14ac:dyDescent="0.2">
      <c r="P3414" s="6"/>
      <c r="S3414" s="1"/>
      <c r="U3414" s="5"/>
    </row>
    <row r="3415" spans="16:21" ht="12" customHeight="1" x14ac:dyDescent="0.2">
      <c r="P3415" s="6"/>
      <c r="S3415" s="1"/>
      <c r="U3415" s="5"/>
    </row>
    <row r="3416" spans="16:21" ht="12" customHeight="1" x14ac:dyDescent="0.2">
      <c r="P3416" s="6"/>
      <c r="S3416" s="1"/>
      <c r="U3416" s="5"/>
    </row>
    <row r="3417" spans="16:21" ht="12" customHeight="1" x14ac:dyDescent="0.2">
      <c r="P3417" s="6"/>
      <c r="S3417" s="1"/>
      <c r="U3417" s="5"/>
    </row>
    <row r="3418" spans="16:21" ht="12" customHeight="1" x14ac:dyDescent="0.2">
      <c r="P3418" s="6"/>
      <c r="S3418" s="1"/>
      <c r="U3418" s="5"/>
    </row>
    <row r="3419" spans="16:21" ht="12" customHeight="1" x14ac:dyDescent="0.2">
      <c r="P3419" s="6"/>
      <c r="S3419" s="1"/>
      <c r="U3419" s="5"/>
    </row>
    <row r="3420" spans="16:21" ht="12" customHeight="1" x14ac:dyDescent="0.2">
      <c r="P3420" s="6"/>
      <c r="S3420" s="1"/>
      <c r="U3420" s="5"/>
    </row>
    <row r="3421" spans="16:21" ht="12" customHeight="1" x14ac:dyDescent="0.2">
      <c r="P3421" s="6"/>
      <c r="S3421" s="1"/>
      <c r="U3421" s="5"/>
    </row>
    <row r="3422" spans="16:21" ht="12" customHeight="1" x14ac:dyDescent="0.2">
      <c r="P3422" s="6"/>
      <c r="S3422" s="1"/>
      <c r="U3422" s="5"/>
    </row>
    <row r="3423" spans="16:21" ht="12" customHeight="1" x14ac:dyDescent="0.2">
      <c r="P3423" s="6"/>
      <c r="S3423" s="1"/>
      <c r="U3423" s="5"/>
    </row>
    <row r="3424" spans="16:21" ht="12" customHeight="1" x14ac:dyDescent="0.2">
      <c r="P3424" s="6"/>
      <c r="S3424" s="1"/>
      <c r="U3424" s="5"/>
    </row>
    <row r="3425" spans="16:21" ht="12" customHeight="1" x14ac:dyDescent="0.2">
      <c r="P3425" s="6"/>
      <c r="S3425" s="1"/>
      <c r="U3425" s="5"/>
    </row>
    <row r="3426" spans="16:21" ht="12" customHeight="1" x14ac:dyDescent="0.2">
      <c r="P3426" s="6"/>
      <c r="S3426" s="1"/>
      <c r="U3426" s="5"/>
    </row>
    <row r="3427" spans="16:21" ht="12" customHeight="1" x14ac:dyDescent="0.2">
      <c r="P3427" s="6"/>
      <c r="S3427" s="1"/>
      <c r="U3427" s="5"/>
    </row>
    <row r="3428" spans="16:21" ht="12" customHeight="1" x14ac:dyDescent="0.2">
      <c r="P3428" s="6"/>
      <c r="S3428" s="1"/>
      <c r="U3428" s="5"/>
    </row>
    <row r="3429" spans="16:21" ht="12" customHeight="1" x14ac:dyDescent="0.2">
      <c r="P3429" s="6"/>
      <c r="S3429" s="1"/>
      <c r="U3429" s="5"/>
    </row>
    <row r="3430" spans="16:21" ht="12" customHeight="1" x14ac:dyDescent="0.2">
      <c r="P3430" s="6"/>
      <c r="S3430" s="1"/>
      <c r="U3430" s="5"/>
    </row>
    <row r="3431" spans="16:21" ht="12" customHeight="1" x14ac:dyDescent="0.2">
      <c r="P3431" s="6"/>
      <c r="S3431" s="1"/>
      <c r="U3431" s="5"/>
    </row>
    <row r="3432" spans="16:21" ht="12" customHeight="1" x14ac:dyDescent="0.2">
      <c r="P3432" s="6"/>
      <c r="S3432" s="1"/>
      <c r="U3432" s="5"/>
    </row>
    <row r="3433" spans="16:21" ht="12" customHeight="1" x14ac:dyDescent="0.2">
      <c r="P3433" s="6"/>
      <c r="S3433" s="1"/>
      <c r="U3433" s="5"/>
    </row>
    <row r="3434" spans="16:21" ht="12" customHeight="1" x14ac:dyDescent="0.2">
      <c r="P3434" s="6"/>
      <c r="S3434" s="1"/>
      <c r="U3434" s="5"/>
    </row>
    <row r="3435" spans="16:21" ht="12" customHeight="1" x14ac:dyDescent="0.2">
      <c r="P3435" s="6"/>
      <c r="S3435" s="1"/>
      <c r="U3435" s="5"/>
    </row>
    <row r="3436" spans="16:21" ht="12" customHeight="1" x14ac:dyDescent="0.2">
      <c r="P3436" s="6"/>
      <c r="S3436" s="1"/>
      <c r="U3436" s="5"/>
    </row>
    <row r="3437" spans="16:21" ht="12" customHeight="1" x14ac:dyDescent="0.2">
      <c r="P3437" s="6"/>
      <c r="S3437" s="1"/>
      <c r="U3437" s="5"/>
    </row>
    <row r="3438" spans="16:21" ht="12" customHeight="1" x14ac:dyDescent="0.2">
      <c r="P3438" s="6"/>
      <c r="S3438" s="1"/>
      <c r="U3438" s="5"/>
    </row>
    <row r="3439" spans="16:21" ht="12" customHeight="1" x14ac:dyDescent="0.2">
      <c r="P3439" s="6"/>
      <c r="S3439" s="1"/>
      <c r="U3439" s="5"/>
    </row>
    <row r="3440" spans="16:21" ht="12" customHeight="1" x14ac:dyDescent="0.2">
      <c r="P3440" s="6"/>
      <c r="S3440" s="1"/>
      <c r="U3440" s="5"/>
    </row>
    <row r="3441" spans="16:21" ht="12" customHeight="1" x14ac:dyDescent="0.2">
      <c r="P3441" s="6"/>
      <c r="S3441" s="1"/>
      <c r="U3441" s="5"/>
    </row>
    <row r="3442" spans="16:21" ht="12" customHeight="1" x14ac:dyDescent="0.2">
      <c r="P3442" s="6"/>
      <c r="S3442" s="1"/>
      <c r="U3442" s="5"/>
    </row>
    <row r="3443" spans="16:21" ht="12" customHeight="1" x14ac:dyDescent="0.2">
      <c r="P3443" s="6"/>
      <c r="S3443" s="1"/>
      <c r="U3443" s="5"/>
    </row>
    <row r="3444" spans="16:21" ht="12" customHeight="1" x14ac:dyDescent="0.2">
      <c r="P3444" s="6"/>
      <c r="S3444" s="1"/>
      <c r="U3444" s="5"/>
    </row>
    <row r="3445" spans="16:21" ht="12" customHeight="1" x14ac:dyDescent="0.2">
      <c r="P3445" s="6"/>
      <c r="S3445" s="1"/>
      <c r="U3445" s="5"/>
    </row>
    <row r="3446" spans="16:21" ht="12" customHeight="1" x14ac:dyDescent="0.2">
      <c r="P3446" s="6"/>
      <c r="S3446" s="1"/>
      <c r="U3446" s="5"/>
    </row>
    <row r="3447" spans="16:21" ht="12" customHeight="1" x14ac:dyDescent="0.2">
      <c r="P3447" s="6"/>
      <c r="S3447" s="1"/>
      <c r="U3447" s="5"/>
    </row>
    <row r="3448" spans="16:21" ht="12" customHeight="1" x14ac:dyDescent="0.2">
      <c r="P3448" s="6"/>
      <c r="S3448" s="1"/>
      <c r="U3448" s="5"/>
    </row>
    <row r="3449" spans="16:21" ht="12" customHeight="1" x14ac:dyDescent="0.2">
      <c r="P3449" s="6"/>
      <c r="S3449" s="1"/>
      <c r="U3449" s="5"/>
    </row>
    <row r="3450" spans="16:21" ht="12" customHeight="1" x14ac:dyDescent="0.2">
      <c r="P3450" s="6"/>
      <c r="S3450" s="1"/>
      <c r="U3450" s="5"/>
    </row>
    <row r="3451" spans="16:21" ht="12" customHeight="1" x14ac:dyDescent="0.2">
      <c r="P3451" s="6"/>
      <c r="S3451" s="1"/>
      <c r="U3451" s="5"/>
    </row>
    <row r="3452" spans="16:21" ht="12" customHeight="1" x14ac:dyDescent="0.2">
      <c r="P3452" s="6"/>
      <c r="S3452" s="1"/>
      <c r="U3452" s="5"/>
    </row>
    <row r="3453" spans="16:21" ht="12" customHeight="1" x14ac:dyDescent="0.2">
      <c r="P3453" s="6"/>
      <c r="S3453" s="1"/>
      <c r="U3453" s="5"/>
    </row>
    <row r="3454" spans="16:21" ht="12" customHeight="1" x14ac:dyDescent="0.2">
      <c r="P3454" s="6"/>
      <c r="S3454" s="1"/>
      <c r="U3454" s="5"/>
    </row>
    <row r="3455" spans="16:21" ht="12" customHeight="1" x14ac:dyDescent="0.2">
      <c r="P3455" s="6"/>
      <c r="S3455" s="1"/>
      <c r="U3455" s="5"/>
    </row>
    <row r="3456" spans="16:21" ht="12" customHeight="1" x14ac:dyDescent="0.2">
      <c r="P3456" s="6"/>
      <c r="S3456" s="1"/>
      <c r="U3456" s="5"/>
    </row>
    <row r="3457" spans="16:21" ht="12" customHeight="1" x14ac:dyDescent="0.2">
      <c r="P3457" s="6"/>
      <c r="S3457" s="1"/>
      <c r="U3457" s="5"/>
    </row>
    <row r="3458" spans="16:21" ht="12" customHeight="1" x14ac:dyDescent="0.2">
      <c r="P3458" s="6"/>
      <c r="S3458" s="1"/>
      <c r="U3458" s="5"/>
    </row>
    <row r="3459" spans="16:21" ht="12" customHeight="1" x14ac:dyDescent="0.2">
      <c r="P3459" s="6"/>
      <c r="S3459" s="1"/>
      <c r="U3459" s="5"/>
    </row>
    <row r="3460" spans="16:21" ht="12" customHeight="1" x14ac:dyDescent="0.2">
      <c r="P3460" s="6"/>
      <c r="S3460" s="1"/>
      <c r="U3460" s="5"/>
    </row>
    <row r="3461" spans="16:21" ht="12" customHeight="1" x14ac:dyDescent="0.2">
      <c r="P3461" s="6"/>
      <c r="S3461" s="1"/>
      <c r="U3461" s="5"/>
    </row>
    <row r="3462" spans="16:21" ht="12" customHeight="1" x14ac:dyDescent="0.2">
      <c r="P3462" s="6"/>
      <c r="S3462" s="1"/>
      <c r="U3462" s="5"/>
    </row>
    <row r="3463" spans="16:21" ht="12" customHeight="1" x14ac:dyDescent="0.2">
      <c r="P3463" s="6"/>
      <c r="S3463" s="1"/>
      <c r="U3463" s="5"/>
    </row>
    <row r="3464" spans="16:21" ht="12" customHeight="1" x14ac:dyDescent="0.2">
      <c r="P3464" s="6"/>
      <c r="S3464" s="1"/>
      <c r="U3464" s="5"/>
    </row>
    <row r="3465" spans="16:21" ht="12" customHeight="1" x14ac:dyDescent="0.2">
      <c r="P3465" s="6"/>
      <c r="S3465" s="1"/>
      <c r="U3465" s="5"/>
    </row>
    <row r="3466" spans="16:21" ht="12" customHeight="1" x14ac:dyDescent="0.2">
      <c r="P3466" s="6"/>
      <c r="S3466" s="1"/>
      <c r="U3466" s="5"/>
    </row>
    <row r="3467" spans="16:21" ht="12" customHeight="1" x14ac:dyDescent="0.2">
      <c r="P3467" s="6"/>
      <c r="S3467" s="1"/>
      <c r="U3467" s="5"/>
    </row>
    <row r="3468" spans="16:21" ht="12" customHeight="1" x14ac:dyDescent="0.2">
      <c r="P3468" s="6"/>
      <c r="S3468" s="1"/>
      <c r="U3468" s="5"/>
    </row>
    <row r="3469" spans="16:21" ht="12" customHeight="1" x14ac:dyDescent="0.2">
      <c r="P3469" s="6"/>
      <c r="S3469" s="1"/>
      <c r="U3469" s="5"/>
    </row>
    <row r="3470" spans="16:21" ht="12" customHeight="1" x14ac:dyDescent="0.2">
      <c r="P3470" s="6"/>
      <c r="S3470" s="1"/>
      <c r="U3470" s="5"/>
    </row>
    <row r="3471" spans="16:21" ht="12" customHeight="1" x14ac:dyDescent="0.2">
      <c r="P3471" s="6"/>
      <c r="S3471" s="1"/>
      <c r="U3471" s="5"/>
    </row>
    <row r="3472" spans="16:21" ht="12" customHeight="1" x14ac:dyDescent="0.2">
      <c r="P3472" s="6"/>
      <c r="S3472" s="1"/>
      <c r="U3472" s="5"/>
    </row>
    <row r="3473" spans="16:21" ht="12" customHeight="1" x14ac:dyDescent="0.2">
      <c r="P3473" s="6"/>
      <c r="S3473" s="1"/>
      <c r="U3473" s="5"/>
    </row>
    <row r="3474" spans="16:21" ht="12" customHeight="1" x14ac:dyDescent="0.2">
      <c r="P3474" s="6"/>
      <c r="S3474" s="1"/>
      <c r="U3474" s="5"/>
    </row>
    <row r="3475" spans="16:21" ht="12" customHeight="1" x14ac:dyDescent="0.2">
      <c r="P3475" s="6"/>
      <c r="S3475" s="1"/>
      <c r="U3475" s="5"/>
    </row>
    <row r="3476" spans="16:21" ht="12" customHeight="1" x14ac:dyDescent="0.2">
      <c r="P3476" s="6"/>
      <c r="S3476" s="1"/>
      <c r="U3476" s="5"/>
    </row>
    <row r="3477" spans="16:21" ht="12" customHeight="1" x14ac:dyDescent="0.2">
      <c r="P3477" s="6"/>
      <c r="S3477" s="1"/>
      <c r="U3477" s="5"/>
    </row>
    <row r="3478" spans="16:21" ht="12" customHeight="1" x14ac:dyDescent="0.2">
      <c r="P3478" s="6"/>
      <c r="S3478" s="1"/>
      <c r="U3478" s="5"/>
    </row>
    <row r="3479" spans="16:21" ht="12" customHeight="1" x14ac:dyDescent="0.2">
      <c r="P3479" s="6"/>
      <c r="S3479" s="1"/>
      <c r="U3479" s="5"/>
    </row>
    <row r="3480" spans="16:21" ht="12" customHeight="1" x14ac:dyDescent="0.2">
      <c r="P3480" s="6"/>
      <c r="S3480" s="1"/>
      <c r="U3480" s="5"/>
    </row>
    <row r="3481" spans="16:21" ht="12" customHeight="1" x14ac:dyDescent="0.2">
      <c r="P3481" s="6"/>
      <c r="S3481" s="1"/>
      <c r="U3481" s="5"/>
    </row>
    <row r="3482" spans="16:21" ht="12" customHeight="1" x14ac:dyDescent="0.2">
      <c r="P3482" s="6"/>
      <c r="S3482" s="1"/>
      <c r="U3482" s="5"/>
    </row>
    <row r="3483" spans="16:21" ht="12" customHeight="1" x14ac:dyDescent="0.2">
      <c r="P3483" s="6"/>
      <c r="S3483" s="1"/>
      <c r="U3483" s="5"/>
    </row>
    <row r="3484" spans="16:21" ht="12" customHeight="1" x14ac:dyDescent="0.2">
      <c r="P3484" s="6"/>
      <c r="S3484" s="1"/>
      <c r="U3484" s="5"/>
    </row>
    <row r="3485" spans="16:21" ht="12" customHeight="1" x14ac:dyDescent="0.2">
      <c r="P3485" s="6"/>
      <c r="S3485" s="1"/>
      <c r="U3485" s="5"/>
    </row>
    <row r="3486" spans="16:21" ht="12" customHeight="1" x14ac:dyDescent="0.2">
      <c r="P3486" s="6"/>
      <c r="S3486" s="1"/>
      <c r="U3486" s="5"/>
    </row>
    <row r="3487" spans="16:21" ht="12" customHeight="1" x14ac:dyDescent="0.2">
      <c r="P3487" s="6"/>
      <c r="S3487" s="1"/>
      <c r="U3487" s="5"/>
    </row>
    <row r="3488" spans="16:21" ht="12" customHeight="1" x14ac:dyDescent="0.2">
      <c r="P3488" s="6"/>
      <c r="S3488" s="1"/>
      <c r="U3488" s="5"/>
    </row>
    <row r="3489" spans="16:21" ht="12" customHeight="1" x14ac:dyDescent="0.2">
      <c r="P3489" s="6"/>
      <c r="S3489" s="1"/>
      <c r="U3489" s="5"/>
    </row>
    <row r="3490" spans="16:21" ht="12" customHeight="1" x14ac:dyDescent="0.2">
      <c r="P3490" s="6"/>
      <c r="S3490" s="1"/>
      <c r="U3490" s="5"/>
    </row>
    <row r="3491" spans="16:21" ht="12" customHeight="1" x14ac:dyDescent="0.2">
      <c r="P3491" s="6"/>
      <c r="S3491" s="1"/>
      <c r="U3491" s="5"/>
    </row>
    <row r="3492" spans="16:21" ht="12" customHeight="1" x14ac:dyDescent="0.2">
      <c r="P3492" s="6"/>
      <c r="S3492" s="1"/>
      <c r="U3492" s="5"/>
    </row>
    <row r="3493" spans="16:21" ht="12" customHeight="1" x14ac:dyDescent="0.2">
      <c r="P3493" s="6"/>
      <c r="S3493" s="1"/>
      <c r="U3493" s="5"/>
    </row>
    <row r="3494" spans="16:21" ht="12" customHeight="1" x14ac:dyDescent="0.2">
      <c r="P3494" s="6"/>
      <c r="S3494" s="1"/>
      <c r="U3494" s="5"/>
    </row>
    <row r="3495" spans="16:21" ht="12" customHeight="1" x14ac:dyDescent="0.2">
      <c r="P3495" s="6"/>
      <c r="S3495" s="1"/>
      <c r="U3495" s="5"/>
    </row>
    <row r="3496" spans="16:21" ht="12" customHeight="1" x14ac:dyDescent="0.2">
      <c r="P3496" s="6"/>
      <c r="S3496" s="1"/>
      <c r="U3496" s="5"/>
    </row>
    <row r="3497" spans="16:21" ht="12" customHeight="1" x14ac:dyDescent="0.2">
      <c r="P3497" s="6"/>
      <c r="S3497" s="1"/>
      <c r="U3497" s="5"/>
    </row>
    <row r="3498" spans="16:21" ht="12" customHeight="1" x14ac:dyDescent="0.2">
      <c r="P3498" s="6"/>
      <c r="S3498" s="1"/>
      <c r="U3498" s="5"/>
    </row>
    <row r="3499" spans="16:21" ht="12" customHeight="1" x14ac:dyDescent="0.2">
      <c r="P3499" s="6"/>
      <c r="S3499" s="1"/>
      <c r="U3499" s="5"/>
    </row>
    <row r="3500" spans="16:21" ht="12" customHeight="1" x14ac:dyDescent="0.2">
      <c r="P3500" s="6"/>
      <c r="S3500" s="1"/>
      <c r="U3500" s="5"/>
    </row>
    <row r="3501" spans="16:21" ht="12" customHeight="1" x14ac:dyDescent="0.2">
      <c r="P3501" s="6"/>
      <c r="S3501" s="1"/>
      <c r="U3501" s="5"/>
    </row>
    <row r="3502" spans="16:21" ht="12" customHeight="1" x14ac:dyDescent="0.2">
      <c r="P3502" s="6"/>
      <c r="S3502" s="1"/>
      <c r="U3502" s="5"/>
    </row>
    <row r="3503" spans="16:21" ht="12" customHeight="1" x14ac:dyDescent="0.2">
      <c r="P3503" s="6"/>
      <c r="S3503" s="1"/>
      <c r="U3503" s="5"/>
    </row>
    <row r="3504" spans="16:21" ht="12" customHeight="1" x14ac:dyDescent="0.2">
      <c r="P3504" s="6"/>
      <c r="S3504" s="1"/>
      <c r="U3504" s="5"/>
    </row>
    <row r="3505" spans="16:21" ht="12" customHeight="1" x14ac:dyDescent="0.2">
      <c r="P3505" s="6"/>
      <c r="S3505" s="1"/>
      <c r="U3505" s="5"/>
    </row>
    <row r="3506" spans="16:21" ht="12" customHeight="1" x14ac:dyDescent="0.2">
      <c r="P3506" s="6"/>
      <c r="S3506" s="1"/>
      <c r="U3506" s="5"/>
    </row>
    <row r="3507" spans="16:21" ht="12" customHeight="1" x14ac:dyDescent="0.2">
      <c r="P3507" s="6"/>
      <c r="S3507" s="1"/>
      <c r="U3507" s="5"/>
    </row>
    <row r="3508" spans="16:21" ht="12" customHeight="1" x14ac:dyDescent="0.2">
      <c r="P3508" s="6"/>
      <c r="S3508" s="1"/>
      <c r="U3508" s="5"/>
    </row>
    <row r="3509" spans="16:21" ht="12" customHeight="1" x14ac:dyDescent="0.2">
      <c r="P3509" s="6"/>
      <c r="S3509" s="1"/>
      <c r="U3509" s="5"/>
    </row>
    <row r="3510" spans="16:21" ht="12" customHeight="1" x14ac:dyDescent="0.2">
      <c r="P3510" s="6"/>
      <c r="S3510" s="1"/>
      <c r="U3510" s="5"/>
    </row>
    <row r="3511" spans="16:21" ht="12" customHeight="1" x14ac:dyDescent="0.2">
      <c r="P3511" s="6"/>
      <c r="S3511" s="1"/>
      <c r="U3511" s="5"/>
    </row>
    <row r="3512" spans="16:21" ht="12" customHeight="1" x14ac:dyDescent="0.2">
      <c r="P3512" s="6"/>
      <c r="S3512" s="1"/>
      <c r="U3512" s="5"/>
    </row>
    <row r="3513" spans="16:21" ht="12" customHeight="1" x14ac:dyDescent="0.2">
      <c r="P3513" s="6"/>
      <c r="S3513" s="1"/>
      <c r="U3513" s="5"/>
    </row>
    <row r="3514" spans="16:21" ht="12" customHeight="1" x14ac:dyDescent="0.2">
      <c r="P3514" s="6"/>
      <c r="S3514" s="1"/>
      <c r="U3514" s="5"/>
    </row>
    <row r="3515" spans="16:21" ht="12" customHeight="1" x14ac:dyDescent="0.2">
      <c r="P3515" s="6"/>
      <c r="S3515" s="1"/>
      <c r="U3515" s="5"/>
    </row>
    <row r="3516" spans="16:21" ht="12" customHeight="1" x14ac:dyDescent="0.2">
      <c r="P3516" s="6"/>
      <c r="S3516" s="1"/>
      <c r="U3516" s="5"/>
    </row>
    <row r="3517" spans="16:21" ht="12" customHeight="1" x14ac:dyDescent="0.2">
      <c r="P3517" s="6"/>
      <c r="S3517" s="1"/>
      <c r="U3517" s="5"/>
    </row>
    <row r="3518" spans="16:21" ht="12" customHeight="1" x14ac:dyDescent="0.2">
      <c r="P3518" s="6"/>
      <c r="S3518" s="1"/>
      <c r="U3518" s="5"/>
    </row>
    <row r="3519" spans="16:21" ht="12" customHeight="1" x14ac:dyDescent="0.2">
      <c r="P3519" s="6"/>
      <c r="S3519" s="1"/>
      <c r="U3519" s="5"/>
    </row>
    <row r="3520" spans="16:21" ht="12" customHeight="1" x14ac:dyDescent="0.2">
      <c r="P3520" s="6"/>
      <c r="S3520" s="1"/>
      <c r="U3520" s="5"/>
    </row>
    <row r="3521" spans="16:21" ht="12" customHeight="1" x14ac:dyDescent="0.2">
      <c r="P3521" s="6"/>
      <c r="S3521" s="1"/>
      <c r="U3521" s="5"/>
    </row>
    <row r="3522" spans="16:21" ht="12" customHeight="1" x14ac:dyDescent="0.2">
      <c r="P3522" s="6"/>
      <c r="S3522" s="1"/>
      <c r="U3522" s="5"/>
    </row>
    <row r="3523" spans="16:21" ht="12" customHeight="1" x14ac:dyDescent="0.2">
      <c r="P3523" s="6"/>
      <c r="S3523" s="1"/>
      <c r="U3523" s="5"/>
    </row>
    <row r="3524" spans="16:21" ht="12" customHeight="1" x14ac:dyDescent="0.2">
      <c r="P3524" s="6"/>
      <c r="S3524" s="1"/>
      <c r="U3524" s="5"/>
    </row>
    <row r="3525" spans="16:21" ht="12" customHeight="1" x14ac:dyDescent="0.2">
      <c r="P3525" s="6"/>
      <c r="S3525" s="1"/>
      <c r="U3525" s="5"/>
    </row>
    <row r="3526" spans="16:21" ht="12" customHeight="1" x14ac:dyDescent="0.2">
      <c r="P3526" s="6"/>
      <c r="S3526" s="1"/>
      <c r="U3526" s="5"/>
    </row>
    <row r="3527" spans="16:21" ht="12" customHeight="1" x14ac:dyDescent="0.2">
      <c r="P3527" s="6"/>
      <c r="S3527" s="1"/>
      <c r="U3527" s="5"/>
    </row>
    <row r="3528" spans="16:21" ht="12" customHeight="1" x14ac:dyDescent="0.2">
      <c r="P3528" s="6"/>
      <c r="S3528" s="1"/>
      <c r="U3528" s="5"/>
    </row>
    <row r="3529" spans="16:21" ht="12" customHeight="1" x14ac:dyDescent="0.2">
      <c r="P3529" s="6"/>
      <c r="S3529" s="1"/>
      <c r="U3529" s="5"/>
    </row>
    <row r="3530" spans="16:21" ht="12" customHeight="1" x14ac:dyDescent="0.2">
      <c r="P3530" s="6"/>
      <c r="S3530" s="1"/>
      <c r="U3530" s="5"/>
    </row>
    <row r="3531" spans="16:21" ht="12" customHeight="1" x14ac:dyDescent="0.2">
      <c r="P3531" s="6"/>
      <c r="S3531" s="1"/>
      <c r="U3531" s="5"/>
    </row>
    <row r="3532" spans="16:21" ht="12" customHeight="1" x14ac:dyDescent="0.2">
      <c r="P3532" s="6"/>
      <c r="S3532" s="1"/>
      <c r="U3532" s="5"/>
    </row>
    <row r="3533" spans="16:21" ht="12" customHeight="1" x14ac:dyDescent="0.2">
      <c r="P3533" s="6"/>
      <c r="S3533" s="1"/>
      <c r="U3533" s="5"/>
    </row>
    <row r="3534" spans="16:21" ht="12" customHeight="1" x14ac:dyDescent="0.2">
      <c r="P3534" s="6"/>
      <c r="S3534" s="1"/>
      <c r="U3534" s="5"/>
    </row>
    <row r="3535" spans="16:21" ht="12" customHeight="1" x14ac:dyDescent="0.2">
      <c r="P3535" s="6"/>
      <c r="S3535" s="1"/>
      <c r="U3535" s="5"/>
    </row>
    <row r="3536" spans="16:21" ht="12" customHeight="1" x14ac:dyDescent="0.2">
      <c r="P3536" s="6"/>
      <c r="S3536" s="1"/>
      <c r="U3536" s="5"/>
    </row>
    <row r="3537" spans="16:21" ht="12" customHeight="1" x14ac:dyDescent="0.2">
      <c r="P3537" s="6"/>
      <c r="S3537" s="1"/>
      <c r="U3537" s="5"/>
    </row>
    <row r="3538" spans="16:21" ht="12" customHeight="1" x14ac:dyDescent="0.2">
      <c r="P3538" s="6"/>
      <c r="S3538" s="1"/>
      <c r="U3538" s="5"/>
    </row>
    <row r="3539" spans="16:21" ht="12" customHeight="1" x14ac:dyDescent="0.2">
      <c r="P3539" s="6"/>
      <c r="S3539" s="1"/>
      <c r="U3539" s="5"/>
    </row>
    <row r="3540" spans="16:21" ht="12" customHeight="1" x14ac:dyDescent="0.2">
      <c r="P3540" s="6"/>
      <c r="S3540" s="1"/>
      <c r="U3540" s="5"/>
    </row>
    <row r="3541" spans="16:21" ht="12" customHeight="1" x14ac:dyDescent="0.2">
      <c r="P3541" s="6"/>
      <c r="S3541" s="1"/>
      <c r="U3541" s="5"/>
    </row>
    <row r="3542" spans="16:21" ht="12" customHeight="1" x14ac:dyDescent="0.2">
      <c r="P3542" s="6"/>
      <c r="S3542" s="1"/>
      <c r="U3542" s="5"/>
    </row>
    <row r="3543" spans="16:21" ht="12" customHeight="1" x14ac:dyDescent="0.2">
      <c r="P3543" s="6"/>
      <c r="S3543" s="1"/>
      <c r="U3543" s="5"/>
    </row>
    <row r="3544" spans="16:21" ht="12" customHeight="1" x14ac:dyDescent="0.2">
      <c r="P3544" s="6"/>
      <c r="S3544" s="1"/>
      <c r="U3544" s="5"/>
    </row>
    <row r="3545" spans="16:21" ht="12" customHeight="1" x14ac:dyDescent="0.2">
      <c r="P3545" s="6"/>
      <c r="S3545" s="1"/>
      <c r="U3545" s="5"/>
    </row>
    <row r="3546" spans="16:21" ht="12" customHeight="1" x14ac:dyDescent="0.2">
      <c r="P3546" s="6"/>
      <c r="S3546" s="1"/>
      <c r="U3546" s="5"/>
    </row>
    <row r="3547" spans="16:21" ht="12" customHeight="1" x14ac:dyDescent="0.2">
      <c r="P3547" s="6"/>
      <c r="S3547" s="1"/>
      <c r="U3547" s="5"/>
    </row>
    <row r="3548" spans="16:21" ht="12" customHeight="1" x14ac:dyDescent="0.2">
      <c r="P3548" s="6"/>
      <c r="S3548" s="1"/>
      <c r="U3548" s="5"/>
    </row>
    <row r="3549" spans="16:21" ht="12" customHeight="1" x14ac:dyDescent="0.2">
      <c r="P3549" s="6"/>
      <c r="S3549" s="1"/>
      <c r="U3549" s="5"/>
    </row>
    <row r="3550" spans="16:21" ht="12" customHeight="1" x14ac:dyDescent="0.2">
      <c r="P3550" s="6"/>
      <c r="S3550" s="1"/>
      <c r="U3550" s="5"/>
    </row>
    <row r="3551" spans="16:21" ht="12" customHeight="1" x14ac:dyDescent="0.2">
      <c r="P3551" s="6"/>
      <c r="S3551" s="1"/>
      <c r="U3551" s="5"/>
    </row>
    <row r="3552" spans="16:21" ht="12" customHeight="1" x14ac:dyDescent="0.2">
      <c r="P3552" s="6"/>
      <c r="S3552" s="1"/>
      <c r="U3552" s="5"/>
    </row>
    <row r="3553" spans="16:21" ht="12" customHeight="1" x14ac:dyDescent="0.2">
      <c r="P3553" s="6"/>
      <c r="S3553" s="1"/>
      <c r="U3553" s="5"/>
    </row>
    <row r="3554" spans="16:21" ht="12" customHeight="1" x14ac:dyDescent="0.2">
      <c r="P3554" s="6"/>
      <c r="S3554" s="1"/>
      <c r="U3554" s="5"/>
    </row>
    <row r="3555" spans="16:21" ht="12" customHeight="1" x14ac:dyDescent="0.2">
      <c r="P3555" s="6"/>
      <c r="S3555" s="1"/>
      <c r="U3555" s="5"/>
    </row>
    <row r="3556" spans="16:21" ht="12" customHeight="1" x14ac:dyDescent="0.2">
      <c r="P3556" s="6"/>
      <c r="S3556" s="1"/>
      <c r="U3556" s="5"/>
    </row>
    <row r="3557" spans="16:21" ht="12" customHeight="1" x14ac:dyDescent="0.2">
      <c r="P3557" s="6"/>
      <c r="S3557" s="1"/>
      <c r="U3557" s="5"/>
    </row>
    <row r="3558" spans="16:21" ht="12" customHeight="1" x14ac:dyDescent="0.2">
      <c r="P3558" s="6"/>
      <c r="S3558" s="1"/>
      <c r="U3558" s="5"/>
    </row>
    <row r="3559" spans="16:21" ht="12" customHeight="1" x14ac:dyDescent="0.2">
      <c r="P3559" s="6"/>
      <c r="S3559" s="1"/>
      <c r="U3559" s="5"/>
    </row>
    <row r="3560" spans="16:21" ht="12" customHeight="1" x14ac:dyDescent="0.2">
      <c r="P3560" s="6"/>
      <c r="S3560" s="1"/>
      <c r="U3560" s="5"/>
    </row>
    <row r="3561" spans="16:21" ht="12" customHeight="1" x14ac:dyDescent="0.2">
      <c r="P3561" s="6"/>
      <c r="S3561" s="1"/>
      <c r="U3561" s="5"/>
    </row>
    <row r="3562" spans="16:21" ht="12" customHeight="1" x14ac:dyDescent="0.2">
      <c r="P3562" s="6"/>
      <c r="S3562" s="1"/>
      <c r="U3562" s="5"/>
    </row>
    <row r="3563" spans="16:21" ht="12" customHeight="1" x14ac:dyDescent="0.2">
      <c r="P3563" s="6"/>
      <c r="S3563" s="1"/>
      <c r="U3563" s="5"/>
    </row>
    <row r="3564" spans="16:21" ht="12" customHeight="1" x14ac:dyDescent="0.2">
      <c r="P3564" s="6"/>
      <c r="S3564" s="1"/>
      <c r="U3564" s="5"/>
    </row>
    <row r="3565" spans="16:21" ht="12" customHeight="1" x14ac:dyDescent="0.2">
      <c r="P3565" s="6"/>
      <c r="S3565" s="1"/>
      <c r="U3565" s="5"/>
    </row>
    <row r="3566" spans="16:21" ht="12" customHeight="1" x14ac:dyDescent="0.2">
      <c r="P3566" s="6"/>
      <c r="S3566" s="1"/>
      <c r="U3566" s="5"/>
    </row>
    <row r="3567" spans="16:21" ht="12" customHeight="1" x14ac:dyDescent="0.2">
      <c r="P3567" s="6"/>
      <c r="S3567" s="1"/>
      <c r="U3567" s="5"/>
    </row>
    <row r="3568" spans="16:21" ht="12" customHeight="1" x14ac:dyDescent="0.2">
      <c r="P3568" s="6"/>
      <c r="S3568" s="1"/>
      <c r="U3568" s="5"/>
    </row>
    <row r="3569" spans="16:21" ht="12" customHeight="1" x14ac:dyDescent="0.2">
      <c r="P3569" s="6"/>
      <c r="S3569" s="1"/>
      <c r="U3569" s="5"/>
    </row>
    <row r="3570" spans="16:21" ht="12" customHeight="1" x14ac:dyDescent="0.2">
      <c r="P3570" s="6"/>
      <c r="S3570" s="1"/>
      <c r="U3570" s="5"/>
    </row>
    <row r="3571" spans="16:21" ht="12" customHeight="1" x14ac:dyDescent="0.2">
      <c r="P3571" s="6"/>
      <c r="S3571" s="1"/>
      <c r="U3571" s="5"/>
    </row>
    <row r="3572" spans="16:21" ht="12" customHeight="1" x14ac:dyDescent="0.2">
      <c r="P3572" s="6"/>
      <c r="S3572" s="1"/>
      <c r="U3572" s="5"/>
    </row>
    <row r="3573" spans="16:21" ht="12" customHeight="1" x14ac:dyDescent="0.2">
      <c r="P3573" s="6"/>
      <c r="S3573" s="1"/>
      <c r="U3573" s="5"/>
    </row>
    <row r="3574" spans="16:21" ht="12" customHeight="1" x14ac:dyDescent="0.2">
      <c r="P3574" s="6"/>
      <c r="S3574" s="1"/>
      <c r="U3574" s="5"/>
    </row>
    <row r="3575" spans="16:21" ht="12" customHeight="1" x14ac:dyDescent="0.2">
      <c r="P3575" s="6"/>
      <c r="S3575" s="1"/>
      <c r="U3575" s="5"/>
    </row>
    <row r="3576" spans="16:21" ht="12" customHeight="1" x14ac:dyDescent="0.2">
      <c r="P3576" s="6"/>
      <c r="S3576" s="1"/>
      <c r="U3576" s="5"/>
    </row>
    <row r="3577" spans="16:21" ht="12" customHeight="1" x14ac:dyDescent="0.2">
      <c r="P3577" s="6"/>
      <c r="S3577" s="1"/>
      <c r="U3577" s="5"/>
    </row>
    <row r="3578" spans="16:21" ht="12" customHeight="1" x14ac:dyDescent="0.2">
      <c r="P3578" s="6"/>
      <c r="S3578" s="1"/>
      <c r="U3578" s="5"/>
    </row>
    <row r="3579" spans="16:21" ht="12" customHeight="1" x14ac:dyDescent="0.2">
      <c r="P3579" s="6"/>
      <c r="S3579" s="1"/>
      <c r="U3579" s="5"/>
    </row>
    <row r="3580" spans="16:21" ht="12" customHeight="1" x14ac:dyDescent="0.2">
      <c r="P3580" s="6"/>
      <c r="S3580" s="1"/>
      <c r="U3580" s="5"/>
    </row>
    <row r="3581" spans="16:21" ht="12" customHeight="1" x14ac:dyDescent="0.2">
      <c r="P3581" s="6"/>
      <c r="S3581" s="1"/>
      <c r="U3581" s="5"/>
    </row>
    <row r="3582" spans="16:21" ht="12" customHeight="1" x14ac:dyDescent="0.2">
      <c r="P3582" s="6"/>
      <c r="S3582" s="1"/>
      <c r="U3582" s="5"/>
    </row>
    <row r="3583" spans="16:21" ht="12" customHeight="1" x14ac:dyDescent="0.2">
      <c r="P3583" s="6"/>
      <c r="S3583" s="1"/>
      <c r="U3583" s="5"/>
    </row>
    <row r="3584" spans="16:21" ht="12" customHeight="1" x14ac:dyDescent="0.2">
      <c r="P3584" s="6"/>
      <c r="S3584" s="1"/>
      <c r="U3584" s="5"/>
    </row>
    <row r="3585" spans="16:21" ht="12" customHeight="1" x14ac:dyDescent="0.2">
      <c r="P3585" s="6"/>
      <c r="S3585" s="1"/>
      <c r="U3585" s="5"/>
    </row>
    <row r="3586" spans="16:21" ht="12" customHeight="1" x14ac:dyDescent="0.2">
      <c r="P3586" s="6"/>
      <c r="S3586" s="1"/>
      <c r="U3586" s="5"/>
    </row>
    <row r="3587" spans="16:21" ht="12" customHeight="1" x14ac:dyDescent="0.2">
      <c r="P3587" s="6"/>
      <c r="S3587" s="1"/>
      <c r="U3587" s="5"/>
    </row>
    <row r="3588" spans="16:21" ht="12" customHeight="1" x14ac:dyDescent="0.2">
      <c r="P3588" s="6"/>
      <c r="S3588" s="1"/>
      <c r="U3588" s="5"/>
    </row>
    <row r="3589" spans="16:21" ht="12" customHeight="1" x14ac:dyDescent="0.2">
      <c r="P3589" s="6"/>
      <c r="S3589" s="1"/>
      <c r="U3589" s="5"/>
    </row>
    <row r="3590" spans="16:21" ht="12" customHeight="1" x14ac:dyDescent="0.2">
      <c r="P3590" s="6"/>
      <c r="S3590" s="1"/>
      <c r="U3590" s="5"/>
    </row>
    <row r="3591" spans="16:21" ht="12" customHeight="1" x14ac:dyDescent="0.2">
      <c r="P3591" s="6"/>
      <c r="S3591" s="1"/>
      <c r="U3591" s="5"/>
    </row>
    <row r="3592" spans="16:21" ht="12" customHeight="1" x14ac:dyDescent="0.2">
      <c r="P3592" s="6"/>
      <c r="S3592" s="1"/>
      <c r="U3592" s="5"/>
    </row>
    <row r="3593" spans="16:21" ht="12" customHeight="1" x14ac:dyDescent="0.2">
      <c r="P3593" s="6"/>
      <c r="S3593" s="1"/>
      <c r="U3593" s="5"/>
    </row>
    <row r="3594" spans="16:21" ht="12" customHeight="1" x14ac:dyDescent="0.2">
      <c r="P3594" s="6"/>
      <c r="S3594" s="1"/>
      <c r="U3594" s="5"/>
    </row>
    <row r="3595" spans="16:21" ht="12" customHeight="1" x14ac:dyDescent="0.2">
      <c r="P3595" s="6"/>
      <c r="S3595" s="1"/>
      <c r="U3595" s="5"/>
    </row>
    <row r="3596" spans="16:21" ht="12" customHeight="1" x14ac:dyDescent="0.2">
      <c r="P3596" s="6"/>
      <c r="S3596" s="1"/>
      <c r="U3596" s="5"/>
    </row>
    <row r="3597" spans="16:21" ht="12" customHeight="1" x14ac:dyDescent="0.2">
      <c r="P3597" s="6"/>
      <c r="S3597" s="1"/>
      <c r="U3597" s="5"/>
    </row>
    <row r="3598" spans="16:21" ht="12" customHeight="1" x14ac:dyDescent="0.2">
      <c r="P3598" s="6"/>
      <c r="S3598" s="1"/>
      <c r="U3598" s="5"/>
    </row>
    <row r="3599" spans="16:21" ht="12" customHeight="1" x14ac:dyDescent="0.2">
      <c r="P3599" s="6"/>
      <c r="S3599" s="1"/>
      <c r="U3599" s="5"/>
    </row>
    <row r="3600" spans="16:21" ht="12" customHeight="1" x14ac:dyDescent="0.2">
      <c r="P3600" s="6"/>
      <c r="S3600" s="1"/>
      <c r="U3600" s="5"/>
    </row>
    <row r="3601" spans="16:21" ht="12" customHeight="1" x14ac:dyDescent="0.2">
      <c r="P3601" s="6"/>
      <c r="S3601" s="1"/>
      <c r="U3601" s="5"/>
    </row>
    <row r="3602" spans="16:21" ht="12" customHeight="1" x14ac:dyDescent="0.2">
      <c r="P3602" s="6"/>
      <c r="S3602" s="1"/>
      <c r="U3602" s="5"/>
    </row>
    <row r="3603" spans="16:21" ht="12" customHeight="1" x14ac:dyDescent="0.2">
      <c r="P3603" s="6"/>
      <c r="S3603" s="1"/>
      <c r="U3603" s="5"/>
    </row>
    <row r="3604" spans="16:21" ht="12" customHeight="1" x14ac:dyDescent="0.2">
      <c r="P3604" s="6"/>
      <c r="S3604" s="1"/>
      <c r="U3604" s="5"/>
    </row>
    <row r="3605" spans="16:21" ht="12" customHeight="1" x14ac:dyDescent="0.2">
      <c r="P3605" s="6"/>
      <c r="S3605" s="1"/>
      <c r="U3605" s="5"/>
    </row>
    <row r="3606" spans="16:21" ht="12" customHeight="1" x14ac:dyDescent="0.2">
      <c r="P3606" s="6"/>
      <c r="S3606" s="1"/>
      <c r="U3606" s="5"/>
    </row>
    <row r="3607" spans="16:21" ht="12" customHeight="1" x14ac:dyDescent="0.2">
      <c r="P3607" s="6"/>
      <c r="S3607" s="1"/>
      <c r="U3607" s="5"/>
    </row>
    <row r="3608" spans="16:21" ht="12" customHeight="1" x14ac:dyDescent="0.2">
      <c r="P3608" s="6"/>
      <c r="S3608" s="1"/>
      <c r="U3608" s="5"/>
    </row>
    <row r="3609" spans="16:21" ht="12" customHeight="1" x14ac:dyDescent="0.2">
      <c r="P3609" s="6"/>
      <c r="S3609" s="1"/>
      <c r="U3609" s="5"/>
    </row>
    <row r="3610" spans="16:21" ht="12" customHeight="1" x14ac:dyDescent="0.2">
      <c r="P3610" s="6"/>
      <c r="S3610" s="1"/>
      <c r="U3610" s="5"/>
    </row>
    <row r="3611" spans="16:21" ht="12" customHeight="1" x14ac:dyDescent="0.2">
      <c r="P3611" s="6"/>
      <c r="S3611" s="1"/>
      <c r="U3611" s="5"/>
    </row>
    <row r="3612" spans="16:21" ht="12" customHeight="1" x14ac:dyDescent="0.2">
      <c r="P3612" s="6"/>
      <c r="S3612" s="1"/>
      <c r="U3612" s="5"/>
    </row>
    <row r="3613" spans="16:21" ht="12" customHeight="1" x14ac:dyDescent="0.2">
      <c r="P3613" s="6"/>
      <c r="S3613" s="1"/>
      <c r="U3613" s="5"/>
    </row>
    <row r="3614" spans="16:21" ht="12" customHeight="1" x14ac:dyDescent="0.2">
      <c r="P3614" s="6"/>
      <c r="S3614" s="1"/>
      <c r="U3614" s="5"/>
    </row>
    <row r="3615" spans="16:21" ht="12" customHeight="1" x14ac:dyDescent="0.2">
      <c r="P3615" s="6"/>
      <c r="S3615" s="1"/>
      <c r="U3615" s="5"/>
    </row>
    <row r="3616" spans="16:21" ht="12" customHeight="1" x14ac:dyDescent="0.2">
      <c r="P3616" s="6"/>
      <c r="S3616" s="1"/>
      <c r="U3616" s="5"/>
    </row>
    <row r="3617" spans="16:21" ht="12" customHeight="1" x14ac:dyDescent="0.2">
      <c r="P3617" s="6"/>
      <c r="S3617" s="1"/>
      <c r="U3617" s="5"/>
    </row>
    <row r="3618" spans="16:21" ht="12" customHeight="1" x14ac:dyDescent="0.2">
      <c r="P3618" s="6"/>
      <c r="S3618" s="1"/>
      <c r="U3618" s="5"/>
    </row>
    <row r="3619" spans="16:21" ht="12" customHeight="1" x14ac:dyDescent="0.2">
      <c r="P3619" s="6"/>
      <c r="S3619" s="1"/>
      <c r="U3619" s="5"/>
    </row>
    <row r="3620" spans="16:21" ht="12" customHeight="1" x14ac:dyDescent="0.2">
      <c r="P3620" s="6"/>
      <c r="S3620" s="1"/>
      <c r="U3620" s="5"/>
    </row>
    <row r="3621" spans="16:21" ht="12" customHeight="1" x14ac:dyDescent="0.2">
      <c r="P3621" s="6"/>
      <c r="S3621" s="1"/>
      <c r="U3621" s="5"/>
    </row>
    <row r="3622" spans="16:21" ht="12" customHeight="1" x14ac:dyDescent="0.2">
      <c r="P3622" s="6"/>
      <c r="S3622" s="1"/>
      <c r="U3622" s="5"/>
    </row>
    <row r="3623" spans="16:21" ht="12" customHeight="1" x14ac:dyDescent="0.2">
      <c r="P3623" s="6"/>
      <c r="S3623" s="1"/>
      <c r="U3623" s="5"/>
    </row>
    <row r="3624" spans="16:21" ht="12" customHeight="1" x14ac:dyDescent="0.2">
      <c r="P3624" s="6"/>
      <c r="S3624" s="1"/>
      <c r="U3624" s="5"/>
    </row>
    <row r="3625" spans="16:21" ht="12" customHeight="1" x14ac:dyDescent="0.2">
      <c r="P3625" s="6"/>
      <c r="S3625" s="1"/>
      <c r="U3625" s="5"/>
    </row>
    <row r="3626" spans="16:21" ht="12" customHeight="1" x14ac:dyDescent="0.2">
      <c r="P3626" s="6"/>
      <c r="S3626" s="1"/>
      <c r="U3626" s="5"/>
    </row>
    <row r="3627" spans="16:21" ht="12" customHeight="1" x14ac:dyDescent="0.2">
      <c r="P3627" s="6"/>
      <c r="S3627" s="1"/>
      <c r="U3627" s="5"/>
    </row>
    <row r="3628" spans="16:21" ht="12" customHeight="1" x14ac:dyDescent="0.2">
      <c r="P3628" s="6"/>
      <c r="S3628" s="1"/>
      <c r="U3628" s="5"/>
    </row>
    <row r="3629" spans="16:21" ht="12" customHeight="1" x14ac:dyDescent="0.2">
      <c r="P3629" s="6"/>
      <c r="S3629" s="1"/>
      <c r="U3629" s="5"/>
    </row>
    <row r="3630" spans="16:21" ht="12" customHeight="1" x14ac:dyDescent="0.2">
      <c r="P3630" s="6"/>
      <c r="S3630" s="1"/>
      <c r="U3630" s="5"/>
    </row>
    <row r="3631" spans="16:21" ht="12" customHeight="1" x14ac:dyDescent="0.2">
      <c r="P3631" s="6"/>
      <c r="S3631" s="1"/>
      <c r="U3631" s="5"/>
    </row>
    <row r="3632" spans="16:21" ht="12" customHeight="1" x14ac:dyDescent="0.2">
      <c r="P3632" s="6"/>
      <c r="S3632" s="1"/>
      <c r="U3632" s="5"/>
    </row>
    <row r="3633" spans="16:21" ht="12" customHeight="1" x14ac:dyDescent="0.2">
      <c r="P3633" s="6"/>
      <c r="S3633" s="1"/>
      <c r="U3633" s="5"/>
    </row>
    <row r="3634" spans="16:21" ht="12" customHeight="1" x14ac:dyDescent="0.2">
      <c r="P3634" s="6"/>
      <c r="S3634" s="1"/>
      <c r="U3634" s="5"/>
    </row>
    <row r="3635" spans="16:21" ht="12" customHeight="1" x14ac:dyDescent="0.2">
      <c r="P3635" s="6"/>
      <c r="S3635" s="1"/>
      <c r="U3635" s="5"/>
    </row>
    <row r="3636" spans="16:21" ht="12" customHeight="1" x14ac:dyDescent="0.2">
      <c r="P3636" s="6"/>
      <c r="S3636" s="1"/>
      <c r="U3636" s="5"/>
    </row>
    <row r="3637" spans="16:21" ht="12" customHeight="1" x14ac:dyDescent="0.2">
      <c r="P3637" s="6"/>
      <c r="S3637" s="1"/>
      <c r="U3637" s="5"/>
    </row>
    <row r="3638" spans="16:21" ht="12" customHeight="1" x14ac:dyDescent="0.2">
      <c r="P3638" s="6"/>
      <c r="S3638" s="1"/>
      <c r="U3638" s="5"/>
    </row>
    <row r="3639" spans="16:21" ht="12" customHeight="1" x14ac:dyDescent="0.2">
      <c r="P3639" s="6"/>
      <c r="S3639" s="1"/>
      <c r="U3639" s="5"/>
    </row>
    <row r="3640" spans="16:21" ht="12" customHeight="1" x14ac:dyDescent="0.2">
      <c r="P3640" s="6"/>
      <c r="S3640" s="1"/>
      <c r="U3640" s="5"/>
    </row>
    <row r="3641" spans="16:21" ht="12" customHeight="1" x14ac:dyDescent="0.2">
      <c r="P3641" s="6"/>
      <c r="S3641" s="1"/>
      <c r="U3641" s="5"/>
    </row>
    <row r="3642" spans="16:21" ht="12" customHeight="1" x14ac:dyDescent="0.2">
      <c r="P3642" s="6"/>
      <c r="S3642" s="1"/>
      <c r="U3642" s="5"/>
    </row>
    <row r="3643" spans="16:21" ht="12" customHeight="1" x14ac:dyDescent="0.2">
      <c r="P3643" s="6"/>
      <c r="S3643" s="1"/>
      <c r="U3643" s="5"/>
    </row>
    <row r="3644" spans="16:21" ht="12" customHeight="1" x14ac:dyDescent="0.2">
      <c r="P3644" s="6"/>
      <c r="S3644" s="1"/>
      <c r="U3644" s="5"/>
    </row>
    <row r="3645" spans="16:21" ht="12" customHeight="1" x14ac:dyDescent="0.2">
      <c r="P3645" s="6"/>
      <c r="S3645" s="1"/>
      <c r="U3645" s="5"/>
    </row>
    <row r="3646" spans="16:21" ht="12" customHeight="1" x14ac:dyDescent="0.2">
      <c r="P3646" s="6"/>
      <c r="S3646" s="1"/>
      <c r="U3646" s="5"/>
    </row>
    <row r="3647" spans="16:21" ht="12" customHeight="1" x14ac:dyDescent="0.2">
      <c r="P3647" s="6"/>
      <c r="S3647" s="1"/>
      <c r="U3647" s="5"/>
    </row>
    <row r="3648" spans="16:21" ht="12" customHeight="1" x14ac:dyDescent="0.2">
      <c r="P3648" s="6"/>
      <c r="S3648" s="1"/>
      <c r="U3648" s="5"/>
    </row>
    <row r="3649" spans="16:21" ht="12" customHeight="1" x14ac:dyDescent="0.2">
      <c r="P3649" s="6"/>
      <c r="S3649" s="1"/>
      <c r="U3649" s="5"/>
    </row>
    <row r="3650" spans="16:21" ht="12" customHeight="1" x14ac:dyDescent="0.2">
      <c r="P3650" s="6"/>
      <c r="S3650" s="1"/>
      <c r="U3650" s="5"/>
    </row>
    <row r="3651" spans="16:21" ht="12" customHeight="1" x14ac:dyDescent="0.2">
      <c r="P3651" s="6"/>
      <c r="S3651" s="1"/>
      <c r="U3651" s="5"/>
    </row>
    <row r="3652" spans="16:21" ht="12" customHeight="1" x14ac:dyDescent="0.2">
      <c r="P3652" s="6"/>
      <c r="S3652" s="1"/>
      <c r="U3652" s="5"/>
    </row>
    <row r="3653" spans="16:21" ht="12" customHeight="1" x14ac:dyDescent="0.2">
      <c r="P3653" s="6"/>
      <c r="S3653" s="1"/>
      <c r="U3653" s="5"/>
    </row>
    <row r="3654" spans="16:21" ht="12" customHeight="1" x14ac:dyDescent="0.2">
      <c r="P3654" s="6"/>
      <c r="S3654" s="1"/>
      <c r="U3654" s="5"/>
    </row>
    <row r="3655" spans="16:21" ht="12" customHeight="1" x14ac:dyDescent="0.2">
      <c r="P3655" s="6"/>
      <c r="S3655" s="1"/>
      <c r="U3655" s="5"/>
    </row>
    <row r="3656" spans="16:21" ht="12" customHeight="1" x14ac:dyDescent="0.2">
      <c r="P3656" s="6"/>
      <c r="S3656" s="1"/>
      <c r="U3656" s="5"/>
    </row>
    <row r="3657" spans="16:21" ht="12" customHeight="1" x14ac:dyDescent="0.2">
      <c r="P3657" s="6"/>
      <c r="S3657" s="1"/>
      <c r="U3657" s="5"/>
    </row>
    <row r="3658" spans="16:21" ht="12" customHeight="1" x14ac:dyDescent="0.2">
      <c r="P3658" s="6"/>
      <c r="S3658" s="1"/>
      <c r="U3658" s="5"/>
    </row>
    <row r="3659" spans="16:21" ht="12" customHeight="1" x14ac:dyDescent="0.2">
      <c r="P3659" s="6"/>
      <c r="S3659" s="1"/>
      <c r="U3659" s="5"/>
    </row>
    <row r="3660" spans="16:21" ht="12" customHeight="1" x14ac:dyDescent="0.2">
      <c r="P3660" s="6"/>
      <c r="S3660" s="1"/>
      <c r="U3660" s="5"/>
    </row>
    <row r="3661" spans="16:21" ht="12" customHeight="1" x14ac:dyDescent="0.2">
      <c r="P3661" s="6"/>
      <c r="S3661" s="1"/>
      <c r="U3661" s="5"/>
    </row>
    <row r="3662" spans="16:21" ht="12" customHeight="1" x14ac:dyDescent="0.2">
      <c r="P3662" s="6"/>
      <c r="S3662" s="1"/>
      <c r="U3662" s="5"/>
    </row>
    <row r="3663" spans="16:21" ht="12" customHeight="1" x14ac:dyDescent="0.2">
      <c r="P3663" s="6"/>
      <c r="S3663" s="1"/>
      <c r="U3663" s="5"/>
    </row>
    <row r="3664" spans="16:21" ht="12" customHeight="1" x14ac:dyDescent="0.2">
      <c r="P3664" s="6"/>
      <c r="S3664" s="1"/>
      <c r="U3664" s="5"/>
    </row>
    <row r="3665" spans="16:21" ht="12" customHeight="1" x14ac:dyDescent="0.2">
      <c r="P3665" s="6"/>
      <c r="S3665" s="1"/>
      <c r="U3665" s="5"/>
    </row>
    <row r="3666" spans="16:21" ht="12" customHeight="1" x14ac:dyDescent="0.2">
      <c r="P3666" s="6"/>
      <c r="S3666" s="1"/>
      <c r="U3666" s="5"/>
    </row>
    <row r="3667" spans="16:21" ht="12" customHeight="1" x14ac:dyDescent="0.2">
      <c r="P3667" s="6"/>
      <c r="S3667" s="1"/>
      <c r="U3667" s="5"/>
    </row>
    <row r="3668" spans="16:21" ht="12" customHeight="1" x14ac:dyDescent="0.2">
      <c r="P3668" s="6"/>
      <c r="S3668" s="1"/>
      <c r="U3668" s="5"/>
    </row>
    <row r="3669" spans="16:21" ht="12" customHeight="1" x14ac:dyDescent="0.2">
      <c r="P3669" s="6"/>
      <c r="S3669" s="1"/>
      <c r="U3669" s="5"/>
    </row>
    <row r="3670" spans="16:21" ht="12" customHeight="1" x14ac:dyDescent="0.2">
      <c r="P3670" s="6"/>
      <c r="S3670" s="1"/>
      <c r="U3670" s="5"/>
    </row>
    <row r="3671" spans="16:21" ht="12" customHeight="1" x14ac:dyDescent="0.2">
      <c r="P3671" s="6"/>
      <c r="S3671" s="1"/>
      <c r="U3671" s="5"/>
    </row>
    <row r="3672" spans="16:21" ht="12" customHeight="1" x14ac:dyDescent="0.2">
      <c r="P3672" s="6"/>
      <c r="S3672" s="1"/>
      <c r="U3672" s="5"/>
    </row>
    <row r="3673" spans="16:21" ht="12" customHeight="1" x14ac:dyDescent="0.2">
      <c r="P3673" s="6"/>
      <c r="S3673" s="1"/>
      <c r="U3673" s="5"/>
    </row>
    <row r="3674" spans="16:21" ht="12" customHeight="1" x14ac:dyDescent="0.2">
      <c r="P3674" s="6"/>
      <c r="S3674" s="1"/>
      <c r="U3674" s="5"/>
    </row>
    <row r="3675" spans="16:21" ht="12" customHeight="1" x14ac:dyDescent="0.2">
      <c r="P3675" s="6"/>
      <c r="S3675" s="1"/>
      <c r="U3675" s="5"/>
    </row>
    <row r="3676" spans="16:21" ht="12" customHeight="1" x14ac:dyDescent="0.2">
      <c r="P3676" s="6"/>
      <c r="S3676" s="1"/>
      <c r="U3676" s="5"/>
    </row>
    <row r="3677" spans="16:21" ht="12" customHeight="1" x14ac:dyDescent="0.2">
      <c r="P3677" s="6"/>
      <c r="S3677" s="1"/>
      <c r="U3677" s="5"/>
    </row>
    <row r="3678" spans="16:21" ht="12" customHeight="1" x14ac:dyDescent="0.2">
      <c r="P3678" s="6"/>
      <c r="S3678" s="1"/>
      <c r="U3678" s="5"/>
    </row>
    <row r="3679" spans="16:21" ht="12" customHeight="1" x14ac:dyDescent="0.2">
      <c r="P3679" s="6"/>
      <c r="S3679" s="1"/>
      <c r="U3679" s="5"/>
    </row>
    <row r="3680" spans="16:21" ht="12" customHeight="1" x14ac:dyDescent="0.2">
      <c r="P3680" s="6"/>
      <c r="S3680" s="1"/>
      <c r="U3680" s="5"/>
    </row>
    <row r="3681" spans="16:21" ht="12" customHeight="1" x14ac:dyDescent="0.2">
      <c r="P3681" s="6"/>
      <c r="S3681" s="1"/>
      <c r="U3681" s="5"/>
    </row>
    <row r="3682" spans="16:21" ht="12" customHeight="1" x14ac:dyDescent="0.2">
      <c r="P3682" s="6"/>
      <c r="S3682" s="1"/>
      <c r="U3682" s="5"/>
    </row>
    <row r="3683" spans="16:21" ht="12" customHeight="1" x14ac:dyDescent="0.2">
      <c r="P3683" s="6"/>
      <c r="S3683" s="1"/>
      <c r="U3683" s="5"/>
    </row>
    <row r="3684" spans="16:21" ht="12" customHeight="1" x14ac:dyDescent="0.2">
      <c r="P3684" s="6"/>
      <c r="S3684" s="1"/>
      <c r="U3684" s="5"/>
    </row>
    <row r="3685" spans="16:21" ht="12" customHeight="1" x14ac:dyDescent="0.2">
      <c r="P3685" s="6"/>
      <c r="S3685" s="1"/>
      <c r="U3685" s="5"/>
    </row>
    <row r="3686" spans="16:21" ht="12" customHeight="1" x14ac:dyDescent="0.2">
      <c r="P3686" s="6"/>
      <c r="S3686" s="1"/>
      <c r="U3686" s="5"/>
    </row>
    <row r="3687" spans="16:21" ht="12" customHeight="1" x14ac:dyDescent="0.2">
      <c r="P3687" s="6"/>
      <c r="S3687" s="1"/>
      <c r="U3687" s="5"/>
    </row>
    <row r="3688" spans="16:21" ht="12" customHeight="1" x14ac:dyDescent="0.2">
      <c r="P3688" s="6"/>
      <c r="S3688" s="1"/>
      <c r="U3688" s="5"/>
    </row>
    <row r="3689" spans="16:21" ht="12" customHeight="1" x14ac:dyDescent="0.2">
      <c r="P3689" s="6"/>
      <c r="S3689" s="1"/>
      <c r="U3689" s="5"/>
    </row>
    <row r="3690" spans="16:21" ht="12" customHeight="1" x14ac:dyDescent="0.2">
      <c r="P3690" s="6"/>
      <c r="S3690" s="1"/>
      <c r="U3690" s="5"/>
    </row>
    <row r="3691" spans="16:21" ht="12" customHeight="1" x14ac:dyDescent="0.2">
      <c r="P3691" s="6"/>
      <c r="S3691" s="1"/>
      <c r="U3691" s="5"/>
    </row>
    <row r="3692" spans="16:21" ht="12" customHeight="1" x14ac:dyDescent="0.2">
      <c r="P3692" s="6"/>
      <c r="S3692" s="1"/>
      <c r="U3692" s="5"/>
    </row>
    <row r="3693" spans="16:21" ht="12" customHeight="1" x14ac:dyDescent="0.2">
      <c r="P3693" s="6"/>
      <c r="S3693" s="1"/>
      <c r="U3693" s="5"/>
    </row>
    <row r="3694" spans="16:21" ht="12" customHeight="1" x14ac:dyDescent="0.2">
      <c r="P3694" s="6"/>
      <c r="S3694" s="1"/>
      <c r="U3694" s="5"/>
    </row>
    <row r="3695" spans="16:21" ht="12" customHeight="1" x14ac:dyDescent="0.2">
      <c r="P3695" s="6"/>
      <c r="S3695" s="1"/>
      <c r="U3695" s="5"/>
    </row>
    <row r="3696" spans="16:21" ht="12" customHeight="1" x14ac:dyDescent="0.2">
      <c r="P3696" s="6"/>
      <c r="S3696" s="1"/>
      <c r="U3696" s="5"/>
    </row>
    <row r="3697" spans="16:21" ht="12" customHeight="1" x14ac:dyDescent="0.2">
      <c r="P3697" s="6"/>
      <c r="S3697" s="1"/>
      <c r="U3697" s="5"/>
    </row>
    <row r="3698" spans="16:21" ht="12" customHeight="1" x14ac:dyDescent="0.2">
      <c r="P3698" s="6"/>
      <c r="S3698" s="1"/>
      <c r="U3698" s="5"/>
    </row>
    <row r="3699" spans="16:21" ht="12" customHeight="1" x14ac:dyDescent="0.2">
      <c r="P3699" s="6"/>
      <c r="S3699" s="1"/>
      <c r="U3699" s="5"/>
    </row>
    <row r="3700" spans="16:21" ht="12" customHeight="1" x14ac:dyDescent="0.2">
      <c r="P3700" s="6"/>
      <c r="S3700" s="1"/>
      <c r="U3700" s="5"/>
    </row>
    <row r="3701" spans="16:21" ht="12" customHeight="1" x14ac:dyDescent="0.2">
      <c r="P3701" s="6"/>
      <c r="S3701" s="1"/>
      <c r="U3701" s="5"/>
    </row>
    <row r="3702" spans="16:21" ht="12" customHeight="1" x14ac:dyDescent="0.2">
      <c r="P3702" s="6"/>
      <c r="S3702" s="1"/>
      <c r="U3702" s="5"/>
    </row>
    <row r="3703" spans="16:21" ht="12" customHeight="1" x14ac:dyDescent="0.2">
      <c r="P3703" s="6"/>
      <c r="S3703" s="1"/>
      <c r="U3703" s="5"/>
    </row>
    <row r="3704" spans="16:21" ht="12" customHeight="1" x14ac:dyDescent="0.2">
      <c r="P3704" s="6"/>
      <c r="S3704" s="1"/>
      <c r="U3704" s="5"/>
    </row>
    <row r="3705" spans="16:21" ht="12" customHeight="1" x14ac:dyDescent="0.2">
      <c r="P3705" s="6"/>
      <c r="S3705" s="1"/>
      <c r="U3705" s="5"/>
    </row>
    <row r="3706" spans="16:21" ht="12" customHeight="1" x14ac:dyDescent="0.2">
      <c r="P3706" s="6"/>
      <c r="S3706" s="1"/>
      <c r="U3706" s="5"/>
    </row>
    <row r="3707" spans="16:21" ht="12" customHeight="1" x14ac:dyDescent="0.2">
      <c r="P3707" s="6"/>
      <c r="S3707" s="1"/>
      <c r="U3707" s="5"/>
    </row>
    <row r="3708" spans="16:21" ht="12" customHeight="1" x14ac:dyDescent="0.2">
      <c r="P3708" s="6"/>
      <c r="S3708" s="1"/>
      <c r="U3708" s="5"/>
    </row>
    <row r="3709" spans="16:21" ht="12" customHeight="1" x14ac:dyDescent="0.2">
      <c r="P3709" s="6"/>
      <c r="S3709" s="1"/>
      <c r="U3709" s="5"/>
    </row>
    <row r="3710" spans="16:21" ht="12" customHeight="1" x14ac:dyDescent="0.2">
      <c r="P3710" s="6"/>
      <c r="S3710" s="1"/>
      <c r="U3710" s="5"/>
    </row>
    <row r="3711" spans="16:21" ht="12" customHeight="1" x14ac:dyDescent="0.2">
      <c r="P3711" s="6"/>
      <c r="S3711" s="1"/>
      <c r="U3711" s="5"/>
    </row>
    <row r="3712" spans="16:21" ht="12" customHeight="1" x14ac:dyDescent="0.2">
      <c r="P3712" s="6"/>
      <c r="S3712" s="1"/>
      <c r="U3712" s="5"/>
    </row>
    <row r="3713" spans="16:21" ht="12" customHeight="1" x14ac:dyDescent="0.2">
      <c r="P3713" s="6"/>
      <c r="S3713" s="1"/>
      <c r="U3713" s="5"/>
    </row>
    <row r="3714" spans="16:21" ht="12" customHeight="1" x14ac:dyDescent="0.2">
      <c r="P3714" s="6"/>
      <c r="S3714" s="1"/>
      <c r="U3714" s="5"/>
    </row>
    <row r="3715" spans="16:21" ht="12" customHeight="1" x14ac:dyDescent="0.2">
      <c r="P3715" s="6"/>
      <c r="S3715" s="1"/>
      <c r="U3715" s="5"/>
    </row>
    <row r="3716" spans="16:21" ht="12" customHeight="1" x14ac:dyDescent="0.2">
      <c r="P3716" s="6"/>
      <c r="S3716" s="1"/>
      <c r="U3716" s="5"/>
    </row>
    <row r="3717" spans="16:21" ht="12" customHeight="1" x14ac:dyDescent="0.2">
      <c r="P3717" s="6"/>
      <c r="S3717" s="1"/>
      <c r="U3717" s="5"/>
    </row>
    <row r="3718" spans="16:21" ht="12" customHeight="1" x14ac:dyDescent="0.2">
      <c r="P3718" s="6"/>
      <c r="S3718" s="1"/>
      <c r="U3718" s="5"/>
    </row>
    <row r="3719" spans="16:21" ht="12" customHeight="1" x14ac:dyDescent="0.2">
      <c r="P3719" s="6"/>
      <c r="S3719" s="1"/>
      <c r="U3719" s="5"/>
    </row>
    <row r="3720" spans="16:21" ht="12" customHeight="1" x14ac:dyDescent="0.2">
      <c r="P3720" s="6"/>
      <c r="S3720" s="1"/>
      <c r="U3720" s="5"/>
    </row>
    <row r="3721" spans="16:21" ht="12" customHeight="1" x14ac:dyDescent="0.2">
      <c r="P3721" s="6"/>
      <c r="S3721" s="1"/>
      <c r="U3721" s="5"/>
    </row>
    <row r="3722" spans="16:21" ht="12" customHeight="1" x14ac:dyDescent="0.2">
      <c r="P3722" s="6"/>
      <c r="S3722" s="1"/>
      <c r="U3722" s="5"/>
    </row>
    <row r="3723" spans="16:21" ht="12" customHeight="1" x14ac:dyDescent="0.2">
      <c r="P3723" s="6"/>
      <c r="S3723" s="1"/>
      <c r="U3723" s="5"/>
    </row>
    <row r="3724" spans="16:21" ht="12" customHeight="1" x14ac:dyDescent="0.2">
      <c r="P3724" s="6"/>
      <c r="S3724" s="1"/>
      <c r="U3724" s="5"/>
    </row>
    <row r="3725" spans="16:21" ht="12" customHeight="1" x14ac:dyDescent="0.2">
      <c r="P3725" s="6"/>
      <c r="S3725" s="1"/>
      <c r="U3725" s="5"/>
    </row>
    <row r="3726" spans="16:21" ht="12" customHeight="1" x14ac:dyDescent="0.2">
      <c r="P3726" s="6"/>
      <c r="S3726" s="1"/>
      <c r="U3726" s="5"/>
    </row>
    <row r="3727" spans="16:21" ht="12" customHeight="1" x14ac:dyDescent="0.2">
      <c r="P3727" s="6"/>
      <c r="S3727" s="1"/>
      <c r="U3727" s="5"/>
    </row>
    <row r="3728" spans="16:21" ht="12" customHeight="1" x14ac:dyDescent="0.2">
      <c r="P3728" s="6"/>
      <c r="S3728" s="1"/>
      <c r="U3728" s="5"/>
    </row>
    <row r="3729" spans="16:21" ht="12" customHeight="1" x14ac:dyDescent="0.2">
      <c r="P3729" s="6"/>
      <c r="S3729" s="1"/>
      <c r="U3729" s="5"/>
    </row>
    <row r="3730" spans="16:21" ht="12" customHeight="1" x14ac:dyDescent="0.2">
      <c r="P3730" s="6"/>
      <c r="S3730" s="1"/>
      <c r="U3730" s="5"/>
    </row>
    <row r="3731" spans="16:21" ht="12" customHeight="1" x14ac:dyDescent="0.2">
      <c r="P3731" s="6"/>
      <c r="S3731" s="1"/>
      <c r="U3731" s="5"/>
    </row>
    <row r="3732" spans="16:21" ht="12" customHeight="1" x14ac:dyDescent="0.2">
      <c r="P3732" s="6"/>
      <c r="S3732" s="1"/>
      <c r="U3732" s="5"/>
    </row>
    <row r="3733" spans="16:21" ht="12" customHeight="1" x14ac:dyDescent="0.2">
      <c r="P3733" s="6"/>
      <c r="S3733" s="1"/>
      <c r="U3733" s="5"/>
    </row>
    <row r="3734" spans="16:21" ht="12" customHeight="1" x14ac:dyDescent="0.2">
      <c r="P3734" s="6"/>
      <c r="S3734" s="1"/>
      <c r="U3734" s="5"/>
    </row>
    <row r="3735" spans="16:21" ht="12" customHeight="1" x14ac:dyDescent="0.2">
      <c r="P3735" s="6"/>
      <c r="S3735" s="1"/>
      <c r="U3735" s="5"/>
    </row>
    <row r="3736" spans="16:21" ht="12" customHeight="1" x14ac:dyDescent="0.2">
      <c r="P3736" s="6"/>
      <c r="S3736" s="1"/>
      <c r="U3736" s="5"/>
    </row>
    <row r="3737" spans="16:21" ht="12" customHeight="1" x14ac:dyDescent="0.2">
      <c r="P3737" s="6"/>
      <c r="S3737" s="1"/>
      <c r="U3737" s="5"/>
    </row>
    <row r="3738" spans="16:21" ht="12" customHeight="1" x14ac:dyDescent="0.2">
      <c r="P3738" s="6"/>
      <c r="S3738" s="1"/>
      <c r="U3738" s="5"/>
    </row>
    <row r="3739" spans="16:21" ht="12" customHeight="1" x14ac:dyDescent="0.2">
      <c r="P3739" s="6"/>
      <c r="S3739" s="1"/>
      <c r="U3739" s="5"/>
    </row>
    <row r="3740" spans="16:21" ht="12" customHeight="1" x14ac:dyDescent="0.2">
      <c r="P3740" s="6"/>
      <c r="S3740" s="1"/>
      <c r="U3740" s="5"/>
    </row>
    <row r="3741" spans="16:21" ht="12" customHeight="1" x14ac:dyDescent="0.2">
      <c r="P3741" s="6"/>
      <c r="S3741" s="1"/>
      <c r="U3741" s="5"/>
    </row>
    <row r="3742" spans="16:21" ht="12" customHeight="1" x14ac:dyDescent="0.2">
      <c r="P3742" s="6"/>
      <c r="S3742" s="1"/>
      <c r="U3742" s="5"/>
    </row>
    <row r="3743" spans="16:21" ht="12" customHeight="1" x14ac:dyDescent="0.2">
      <c r="P3743" s="6"/>
      <c r="S3743" s="1"/>
      <c r="U3743" s="5"/>
    </row>
    <row r="3744" spans="16:21" ht="12" customHeight="1" x14ac:dyDescent="0.2">
      <c r="P3744" s="6"/>
      <c r="S3744" s="1"/>
      <c r="U3744" s="5"/>
    </row>
    <row r="3745" spans="16:21" ht="12" customHeight="1" x14ac:dyDescent="0.2">
      <c r="P3745" s="6"/>
      <c r="S3745" s="1"/>
      <c r="U3745" s="5"/>
    </row>
    <row r="3746" spans="16:21" ht="12" customHeight="1" x14ac:dyDescent="0.2">
      <c r="P3746" s="6"/>
      <c r="S3746" s="1"/>
      <c r="U3746" s="5"/>
    </row>
    <row r="3747" spans="16:21" ht="12" customHeight="1" x14ac:dyDescent="0.2">
      <c r="P3747" s="6"/>
      <c r="S3747" s="1"/>
      <c r="U3747" s="5"/>
    </row>
    <row r="3748" spans="16:21" ht="12" customHeight="1" x14ac:dyDescent="0.2">
      <c r="P3748" s="6"/>
      <c r="S3748" s="1"/>
      <c r="U3748" s="5"/>
    </row>
    <row r="3749" spans="16:21" ht="12" customHeight="1" x14ac:dyDescent="0.2">
      <c r="P3749" s="6"/>
      <c r="S3749" s="1"/>
      <c r="U3749" s="5"/>
    </row>
    <row r="3750" spans="16:21" ht="12" customHeight="1" x14ac:dyDescent="0.2">
      <c r="P3750" s="6"/>
      <c r="S3750" s="1"/>
      <c r="U3750" s="5"/>
    </row>
    <row r="3751" spans="16:21" ht="12" customHeight="1" x14ac:dyDescent="0.2">
      <c r="P3751" s="6"/>
      <c r="S3751" s="1"/>
      <c r="U3751" s="5"/>
    </row>
    <row r="3752" spans="16:21" ht="12" customHeight="1" x14ac:dyDescent="0.2">
      <c r="P3752" s="6"/>
      <c r="S3752" s="1"/>
      <c r="U3752" s="5"/>
    </row>
    <row r="3753" spans="16:21" ht="12" customHeight="1" x14ac:dyDescent="0.2">
      <c r="P3753" s="6"/>
      <c r="S3753" s="1"/>
      <c r="U3753" s="5"/>
    </row>
    <row r="3754" spans="16:21" ht="12" customHeight="1" x14ac:dyDescent="0.2">
      <c r="P3754" s="6"/>
      <c r="S3754" s="1"/>
      <c r="U3754" s="5"/>
    </row>
    <row r="3755" spans="16:21" ht="12" customHeight="1" x14ac:dyDescent="0.2">
      <c r="P3755" s="6"/>
      <c r="S3755" s="1"/>
      <c r="U3755" s="5"/>
    </row>
    <row r="3756" spans="16:21" ht="12" customHeight="1" x14ac:dyDescent="0.2">
      <c r="P3756" s="6"/>
      <c r="S3756" s="1"/>
      <c r="U3756" s="5"/>
    </row>
    <row r="3757" spans="16:21" ht="12" customHeight="1" x14ac:dyDescent="0.2">
      <c r="P3757" s="6"/>
      <c r="S3757" s="1"/>
      <c r="U3757" s="5"/>
    </row>
    <row r="3758" spans="16:21" ht="12" customHeight="1" x14ac:dyDescent="0.2">
      <c r="P3758" s="6"/>
      <c r="S3758" s="1"/>
      <c r="U3758" s="5"/>
    </row>
    <row r="3759" spans="16:21" ht="12" customHeight="1" x14ac:dyDescent="0.2">
      <c r="P3759" s="6"/>
      <c r="S3759" s="1"/>
      <c r="U3759" s="5"/>
    </row>
    <row r="3760" spans="16:21" ht="12" customHeight="1" x14ac:dyDescent="0.2">
      <c r="P3760" s="6"/>
      <c r="S3760" s="1"/>
      <c r="U3760" s="5"/>
    </row>
    <row r="3761" spans="16:21" ht="12" customHeight="1" x14ac:dyDescent="0.2">
      <c r="P3761" s="6"/>
      <c r="S3761" s="1"/>
      <c r="U3761" s="5"/>
    </row>
    <row r="3762" spans="16:21" ht="12" customHeight="1" x14ac:dyDescent="0.2">
      <c r="P3762" s="6"/>
      <c r="S3762" s="1"/>
      <c r="U3762" s="5"/>
    </row>
    <row r="3763" spans="16:21" ht="12" customHeight="1" x14ac:dyDescent="0.2">
      <c r="P3763" s="6"/>
      <c r="S3763" s="1"/>
      <c r="U3763" s="5"/>
    </row>
    <row r="3764" spans="16:21" ht="12" customHeight="1" x14ac:dyDescent="0.2">
      <c r="P3764" s="6"/>
      <c r="S3764" s="1"/>
      <c r="U3764" s="5"/>
    </row>
    <row r="3765" spans="16:21" ht="12" customHeight="1" x14ac:dyDescent="0.2">
      <c r="P3765" s="6"/>
      <c r="S3765" s="1"/>
      <c r="U3765" s="5"/>
    </row>
    <row r="3766" spans="16:21" ht="12" customHeight="1" x14ac:dyDescent="0.2">
      <c r="P3766" s="6"/>
      <c r="S3766" s="1"/>
      <c r="U3766" s="5"/>
    </row>
    <row r="3767" spans="16:21" ht="12" customHeight="1" x14ac:dyDescent="0.2">
      <c r="P3767" s="6"/>
      <c r="S3767" s="1"/>
      <c r="U3767" s="5"/>
    </row>
    <row r="3768" spans="16:21" ht="12" customHeight="1" x14ac:dyDescent="0.2">
      <c r="P3768" s="6"/>
      <c r="S3768" s="1"/>
      <c r="U3768" s="5"/>
    </row>
    <row r="3769" spans="16:21" ht="12" customHeight="1" x14ac:dyDescent="0.2">
      <c r="P3769" s="6"/>
      <c r="S3769" s="1"/>
      <c r="U3769" s="5"/>
    </row>
    <row r="3770" spans="16:21" ht="12" customHeight="1" x14ac:dyDescent="0.2">
      <c r="P3770" s="6"/>
      <c r="S3770" s="1"/>
      <c r="U3770" s="5"/>
    </row>
    <row r="3771" spans="16:21" ht="12" customHeight="1" x14ac:dyDescent="0.2">
      <c r="P3771" s="6"/>
      <c r="S3771" s="1"/>
      <c r="U3771" s="5"/>
    </row>
    <row r="3772" spans="16:21" ht="12" customHeight="1" x14ac:dyDescent="0.2">
      <c r="P3772" s="6"/>
      <c r="S3772" s="1"/>
      <c r="U3772" s="5"/>
    </row>
    <row r="3773" spans="16:21" ht="12" customHeight="1" x14ac:dyDescent="0.2">
      <c r="P3773" s="6"/>
      <c r="S3773" s="1"/>
      <c r="U3773" s="5"/>
    </row>
    <row r="3774" spans="16:21" ht="12" customHeight="1" x14ac:dyDescent="0.2">
      <c r="P3774" s="6"/>
      <c r="S3774" s="1"/>
      <c r="U3774" s="5"/>
    </row>
    <row r="3775" spans="16:21" ht="12" customHeight="1" x14ac:dyDescent="0.2">
      <c r="P3775" s="6"/>
      <c r="S3775" s="1"/>
      <c r="U3775" s="5"/>
    </row>
    <row r="3776" spans="16:21" ht="12" customHeight="1" x14ac:dyDescent="0.2">
      <c r="P3776" s="6"/>
      <c r="S3776" s="1"/>
      <c r="U3776" s="5"/>
    </row>
    <row r="3777" spans="16:21" ht="12" customHeight="1" x14ac:dyDescent="0.2">
      <c r="P3777" s="6"/>
      <c r="S3777" s="1"/>
      <c r="U3777" s="5"/>
    </row>
    <row r="3778" spans="16:21" ht="12" customHeight="1" x14ac:dyDescent="0.2">
      <c r="P3778" s="6"/>
      <c r="S3778" s="1"/>
      <c r="U3778" s="5"/>
    </row>
    <row r="3779" spans="16:21" ht="12" customHeight="1" x14ac:dyDescent="0.2">
      <c r="P3779" s="6"/>
      <c r="S3779" s="1"/>
      <c r="U3779" s="5"/>
    </row>
    <row r="3780" spans="16:21" ht="12" customHeight="1" x14ac:dyDescent="0.2">
      <c r="P3780" s="6"/>
      <c r="S3780" s="1"/>
      <c r="U3780" s="5"/>
    </row>
    <row r="3781" spans="16:21" ht="12" customHeight="1" x14ac:dyDescent="0.2">
      <c r="P3781" s="6"/>
      <c r="S3781" s="1"/>
      <c r="U3781" s="5"/>
    </row>
    <row r="3782" spans="16:21" ht="12" customHeight="1" x14ac:dyDescent="0.2">
      <c r="P3782" s="6"/>
      <c r="S3782" s="1"/>
      <c r="U3782" s="5"/>
    </row>
    <row r="3783" spans="16:21" ht="12" customHeight="1" x14ac:dyDescent="0.2">
      <c r="P3783" s="6"/>
      <c r="S3783" s="1"/>
      <c r="U3783" s="5"/>
    </row>
    <row r="3784" spans="16:21" ht="12" customHeight="1" x14ac:dyDescent="0.2">
      <c r="P3784" s="6"/>
      <c r="S3784" s="1"/>
      <c r="U3784" s="5"/>
    </row>
    <row r="3785" spans="16:21" ht="12" customHeight="1" x14ac:dyDescent="0.2">
      <c r="P3785" s="6"/>
      <c r="S3785" s="1"/>
      <c r="U3785" s="5"/>
    </row>
    <row r="3786" spans="16:21" ht="12" customHeight="1" x14ac:dyDescent="0.2">
      <c r="P3786" s="6"/>
      <c r="S3786" s="1"/>
      <c r="U3786" s="5"/>
    </row>
    <row r="3787" spans="16:21" ht="12" customHeight="1" x14ac:dyDescent="0.2">
      <c r="P3787" s="6"/>
      <c r="S3787" s="1"/>
      <c r="U3787" s="5"/>
    </row>
    <row r="3788" spans="16:21" ht="12" customHeight="1" x14ac:dyDescent="0.2">
      <c r="P3788" s="6"/>
      <c r="S3788" s="1"/>
      <c r="U3788" s="5"/>
    </row>
    <row r="3789" spans="16:21" ht="12" customHeight="1" x14ac:dyDescent="0.2">
      <c r="P3789" s="6"/>
      <c r="S3789" s="1"/>
      <c r="U3789" s="5"/>
    </row>
    <row r="3790" spans="16:21" ht="12" customHeight="1" x14ac:dyDescent="0.2">
      <c r="P3790" s="6"/>
      <c r="S3790" s="1"/>
      <c r="U3790" s="5"/>
    </row>
    <row r="3791" spans="16:21" ht="12" customHeight="1" x14ac:dyDescent="0.2">
      <c r="P3791" s="6"/>
      <c r="S3791" s="1"/>
      <c r="U3791" s="5"/>
    </row>
    <row r="3792" spans="16:21" ht="12" customHeight="1" x14ac:dyDescent="0.2">
      <c r="P3792" s="6"/>
      <c r="S3792" s="1"/>
      <c r="U3792" s="5"/>
    </row>
    <row r="3793" spans="16:21" ht="12" customHeight="1" x14ac:dyDescent="0.2">
      <c r="P3793" s="6"/>
      <c r="S3793" s="1"/>
      <c r="U3793" s="5"/>
    </row>
    <row r="3794" spans="16:21" ht="12" customHeight="1" x14ac:dyDescent="0.2">
      <c r="P3794" s="6"/>
      <c r="S3794" s="1"/>
      <c r="U3794" s="5"/>
    </row>
    <row r="3795" spans="16:21" ht="12" customHeight="1" x14ac:dyDescent="0.2">
      <c r="P3795" s="6"/>
      <c r="S3795" s="1"/>
      <c r="U3795" s="5"/>
    </row>
    <row r="3796" spans="16:21" ht="12" customHeight="1" x14ac:dyDescent="0.2">
      <c r="P3796" s="6"/>
      <c r="S3796" s="1"/>
      <c r="U3796" s="5"/>
    </row>
    <row r="3797" spans="16:21" ht="12" customHeight="1" x14ac:dyDescent="0.2">
      <c r="P3797" s="6"/>
      <c r="S3797" s="1"/>
      <c r="U3797" s="5"/>
    </row>
    <row r="3798" spans="16:21" ht="12" customHeight="1" x14ac:dyDescent="0.2">
      <c r="P3798" s="6"/>
      <c r="S3798" s="1"/>
      <c r="U3798" s="5"/>
    </row>
    <row r="3799" spans="16:21" ht="12" customHeight="1" x14ac:dyDescent="0.2">
      <c r="P3799" s="6"/>
      <c r="S3799" s="1"/>
      <c r="U3799" s="5"/>
    </row>
    <row r="3800" spans="16:21" ht="12" customHeight="1" x14ac:dyDescent="0.2">
      <c r="P3800" s="6"/>
      <c r="S3800" s="1"/>
      <c r="U3800" s="5"/>
    </row>
    <row r="3801" spans="16:21" ht="12" customHeight="1" x14ac:dyDescent="0.2">
      <c r="P3801" s="6"/>
      <c r="S3801" s="1"/>
      <c r="U3801" s="5"/>
    </row>
    <row r="3802" spans="16:21" ht="12" customHeight="1" x14ac:dyDescent="0.2">
      <c r="P3802" s="6"/>
      <c r="S3802" s="1"/>
      <c r="U3802" s="5"/>
    </row>
    <row r="3803" spans="16:21" ht="12" customHeight="1" x14ac:dyDescent="0.2">
      <c r="P3803" s="6"/>
      <c r="S3803" s="1"/>
      <c r="U3803" s="5"/>
    </row>
    <row r="3804" spans="16:21" ht="12" customHeight="1" x14ac:dyDescent="0.2">
      <c r="P3804" s="6"/>
      <c r="S3804" s="1"/>
      <c r="U3804" s="5"/>
    </row>
    <row r="3805" spans="16:21" ht="12" customHeight="1" x14ac:dyDescent="0.2">
      <c r="P3805" s="6"/>
      <c r="S3805" s="1"/>
      <c r="U3805" s="5"/>
    </row>
    <row r="3806" spans="16:21" ht="12" customHeight="1" x14ac:dyDescent="0.2">
      <c r="P3806" s="6"/>
      <c r="S3806" s="1"/>
      <c r="U3806" s="5"/>
    </row>
    <row r="3807" spans="16:21" ht="12" customHeight="1" x14ac:dyDescent="0.2">
      <c r="P3807" s="6"/>
      <c r="S3807" s="1"/>
      <c r="U3807" s="5"/>
    </row>
    <row r="3808" spans="16:21" ht="12" customHeight="1" x14ac:dyDescent="0.2">
      <c r="P3808" s="6"/>
      <c r="S3808" s="1"/>
      <c r="U3808" s="5"/>
    </row>
    <row r="3809" spans="16:21" ht="12" customHeight="1" x14ac:dyDescent="0.2">
      <c r="P3809" s="6"/>
      <c r="S3809" s="1"/>
      <c r="U3809" s="5"/>
    </row>
    <row r="3810" spans="16:21" ht="12" customHeight="1" x14ac:dyDescent="0.2">
      <c r="P3810" s="6"/>
      <c r="S3810" s="1"/>
      <c r="U3810" s="5"/>
    </row>
    <row r="3811" spans="16:21" ht="12" customHeight="1" x14ac:dyDescent="0.2">
      <c r="P3811" s="6"/>
      <c r="S3811" s="1"/>
      <c r="U3811" s="5"/>
    </row>
    <row r="3812" spans="16:21" ht="12" customHeight="1" x14ac:dyDescent="0.2">
      <c r="P3812" s="6"/>
      <c r="S3812" s="1"/>
      <c r="U3812" s="5"/>
    </row>
    <row r="3813" spans="16:21" ht="12" customHeight="1" x14ac:dyDescent="0.2">
      <c r="P3813" s="6"/>
      <c r="S3813" s="1"/>
      <c r="U3813" s="5"/>
    </row>
    <row r="3814" spans="16:21" ht="12" customHeight="1" x14ac:dyDescent="0.2">
      <c r="P3814" s="6"/>
      <c r="S3814" s="1"/>
      <c r="U3814" s="5"/>
    </row>
    <row r="3815" spans="16:21" ht="12" customHeight="1" x14ac:dyDescent="0.2">
      <c r="P3815" s="6"/>
      <c r="S3815" s="1"/>
      <c r="U3815" s="5"/>
    </row>
    <row r="3816" spans="16:21" ht="12" customHeight="1" x14ac:dyDescent="0.2">
      <c r="P3816" s="6"/>
      <c r="S3816" s="1"/>
      <c r="U3816" s="5"/>
    </row>
    <row r="3817" spans="16:21" ht="12" customHeight="1" x14ac:dyDescent="0.2">
      <c r="P3817" s="6"/>
      <c r="S3817" s="1"/>
      <c r="U3817" s="5"/>
    </row>
    <row r="3818" spans="16:21" ht="12" customHeight="1" x14ac:dyDescent="0.2">
      <c r="P3818" s="6"/>
      <c r="S3818" s="1"/>
      <c r="U3818" s="5"/>
    </row>
    <row r="3819" spans="16:21" ht="12" customHeight="1" x14ac:dyDescent="0.2">
      <c r="P3819" s="6"/>
      <c r="S3819" s="1"/>
      <c r="U3819" s="5"/>
    </row>
    <row r="3820" spans="16:21" ht="12" customHeight="1" x14ac:dyDescent="0.2">
      <c r="P3820" s="6"/>
      <c r="S3820" s="1"/>
      <c r="U3820" s="5"/>
    </row>
    <row r="3821" spans="16:21" ht="12" customHeight="1" x14ac:dyDescent="0.2">
      <c r="P3821" s="6"/>
      <c r="S3821" s="1"/>
      <c r="U3821" s="5"/>
    </row>
    <row r="3822" spans="16:21" ht="12" customHeight="1" x14ac:dyDescent="0.2">
      <c r="P3822" s="6"/>
      <c r="S3822" s="1"/>
      <c r="U3822" s="5"/>
    </row>
    <row r="3823" spans="16:21" ht="12" customHeight="1" x14ac:dyDescent="0.2">
      <c r="P3823" s="6"/>
      <c r="S3823" s="1"/>
      <c r="U3823" s="5"/>
    </row>
    <row r="3824" spans="16:21" ht="12" customHeight="1" x14ac:dyDescent="0.2">
      <c r="P3824" s="6"/>
      <c r="S3824" s="1"/>
      <c r="U3824" s="5"/>
    </row>
    <row r="3825" spans="16:21" ht="12" customHeight="1" x14ac:dyDescent="0.2">
      <c r="P3825" s="6"/>
      <c r="S3825" s="1"/>
      <c r="U3825" s="5"/>
    </row>
    <row r="3826" spans="16:21" ht="12" customHeight="1" x14ac:dyDescent="0.2">
      <c r="P3826" s="6"/>
      <c r="S3826" s="1"/>
      <c r="U3826" s="5"/>
    </row>
    <row r="3827" spans="16:21" ht="12" customHeight="1" x14ac:dyDescent="0.2">
      <c r="P3827" s="6"/>
      <c r="S3827" s="1"/>
      <c r="U3827" s="5"/>
    </row>
    <row r="3828" spans="16:21" ht="12" customHeight="1" x14ac:dyDescent="0.2">
      <c r="P3828" s="6"/>
      <c r="S3828" s="1"/>
      <c r="U3828" s="5"/>
    </row>
    <row r="3829" spans="16:21" ht="12" customHeight="1" x14ac:dyDescent="0.2">
      <c r="P3829" s="6"/>
      <c r="S3829" s="1"/>
      <c r="U3829" s="5"/>
    </row>
    <row r="3830" spans="16:21" ht="12" customHeight="1" x14ac:dyDescent="0.2">
      <c r="P3830" s="6"/>
      <c r="S3830" s="1"/>
      <c r="U3830" s="5"/>
    </row>
    <row r="3831" spans="16:21" ht="12" customHeight="1" x14ac:dyDescent="0.2">
      <c r="P3831" s="6"/>
      <c r="S3831" s="1"/>
      <c r="U3831" s="5"/>
    </row>
    <row r="3832" spans="16:21" ht="12" customHeight="1" x14ac:dyDescent="0.2">
      <c r="P3832" s="6"/>
      <c r="S3832" s="1"/>
      <c r="U3832" s="5"/>
    </row>
    <row r="3833" spans="16:21" ht="12" customHeight="1" x14ac:dyDescent="0.2">
      <c r="P3833" s="6"/>
      <c r="S3833" s="1"/>
      <c r="U3833" s="5"/>
    </row>
    <row r="3834" spans="16:21" ht="12" customHeight="1" x14ac:dyDescent="0.2">
      <c r="P3834" s="6"/>
      <c r="S3834" s="1"/>
      <c r="U3834" s="5"/>
    </row>
    <row r="3835" spans="16:21" ht="12" customHeight="1" x14ac:dyDescent="0.2">
      <c r="P3835" s="6"/>
      <c r="S3835" s="1"/>
      <c r="U3835" s="5"/>
    </row>
    <row r="3836" spans="16:21" ht="12" customHeight="1" x14ac:dyDescent="0.2">
      <c r="P3836" s="6"/>
      <c r="S3836" s="1"/>
      <c r="U3836" s="5"/>
    </row>
    <row r="3837" spans="16:21" ht="12" customHeight="1" x14ac:dyDescent="0.2">
      <c r="P3837" s="6"/>
      <c r="S3837" s="1"/>
      <c r="U3837" s="5"/>
    </row>
    <row r="3838" spans="16:21" ht="12" customHeight="1" x14ac:dyDescent="0.2">
      <c r="P3838" s="6"/>
      <c r="S3838" s="1"/>
      <c r="U3838" s="5"/>
    </row>
    <row r="3839" spans="16:21" ht="12" customHeight="1" x14ac:dyDescent="0.2">
      <c r="P3839" s="6"/>
      <c r="S3839" s="1"/>
      <c r="U3839" s="5"/>
    </row>
    <row r="3840" spans="16:21" ht="12" customHeight="1" x14ac:dyDescent="0.2">
      <c r="P3840" s="6"/>
      <c r="S3840" s="1"/>
      <c r="U3840" s="5"/>
    </row>
    <row r="3841" spans="16:21" ht="12" customHeight="1" x14ac:dyDescent="0.2">
      <c r="P3841" s="6"/>
      <c r="S3841" s="1"/>
      <c r="U3841" s="5"/>
    </row>
    <row r="3842" spans="16:21" ht="12" customHeight="1" x14ac:dyDescent="0.2">
      <c r="P3842" s="6"/>
      <c r="S3842" s="1"/>
      <c r="U3842" s="5"/>
    </row>
    <row r="3843" spans="16:21" ht="12" customHeight="1" x14ac:dyDescent="0.2">
      <c r="P3843" s="6"/>
      <c r="S3843" s="1"/>
      <c r="U3843" s="5"/>
    </row>
    <row r="3844" spans="16:21" ht="12" customHeight="1" x14ac:dyDescent="0.2">
      <c r="P3844" s="6"/>
      <c r="S3844" s="1"/>
      <c r="U3844" s="5"/>
    </row>
    <row r="3845" spans="16:21" ht="12" customHeight="1" x14ac:dyDescent="0.2">
      <c r="P3845" s="6"/>
      <c r="S3845" s="1"/>
      <c r="U3845" s="5"/>
    </row>
    <row r="3846" spans="16:21" ht="12" customHeight="1" x14ac:dyDescent="0.2">
      <c r="P3846" s="6"/>
      <c r="S3846" s="1"/>
      <c r="U3846" s="5"/>
    </row>
    <row r="3847" spans="16:21" ht="12" customHeight="1" x14ac:dyDescent="0.2">
      <c r="P3847" s="6"/>
      <c r="S3847" s="1"/>
      <c r="U3847" s="5"/>
    </row>
    <row r="3848" spans="16:21" ht="12" customHeight="1" x14ac:dyDescent="0.2">
      <c r="P3848" s="6"/>
      <c r="S3848" s="1"/>
      <c r="U3848" s="5"/>
    </row>
    <row r="3849" spans="16:21" ht="12" customHeight="1" x14ac:dyDescent="0.2">
      <c r="P3849" s="6"/>
      <c r="S3849" s="1"/>
      <c r="U3849" s="5"/>
    </row>
    <row r="3850" spans="16:21" ht="12" customHeight="1" x14ac:dyDescent="0.2">
      <c r="P3850" s="6"/>
      <c r="S3850" s="1"/>
      <c r="U3850" s="5"/>
    </row>
    <row r="3851" spans="16:21" ht="12" customHeight="1" x14ac:dyDescent="0.2">
      <c r="P3851" s="6"/>
      <c r="S3851" s="1"/>
      <c r="U3851" s="5"/>
    </row>
    <row r="3852" spans="16:21" ht="12" customHeight="1" x14ac:dyDescent="0.2">
      <c r="P3852" s="6"/>
      <c r="S3852" s="1"/>
      <c r="U3852" s="5"/>
    </row>
    <row r="3853" spans="16:21" ht="12" customHeight="1" x14ac:dyDescent="0.2">
      <c r="P3853" s="6"/>
      <c r="S3853" s="1"/>
      <c r="U3853" s="5"/>
    </row>
    <row r="3854" spans="16:21" ht="12" customHeight="1" x14ac:dyDescent="0.2">
      <c r="P3854" s="6"/>
      <c r="S3854" s="1"/>
      <c r="U3854" s="5"/>
    </row>
    <row r="3855" spans="16:21" ht="12" customHeight="1" x14ac:dyDescent="0.2">
      <c r="P3855" s="6"/>
      <c r="S3855" s="1"/>
      <c r="U3855" s="5"/>
    </row>
    <row r="3856" spans="16:21" ht="12" customHeight="1" x14ac:dyDescent="0.2">
      <c r="P3856" s="6"/>
      <c r="S3856" s="1"/>
      <c r="U3856" s="5"/>
    </row>
    <row r="3857" spans="16:21" ht="12" customHeight="1" x14ac:dyDescent="0.2">
      <c r="P3857" s="6"/>
      <c r="S3857" s="1"/>
      <c r="U3857" s="5"/>
    </row>
    <row r="3858" spans="16:21" ht="12" customHeight="1" x14ac:dyDescent="0.2">
      <c r="P3858" s="6"/>
      <c r="S3858" s="1"/>
      <c r="U3858" s="5"/>
    </row>
    <row r="3859" spans="16:21" ht="12" customHeight="1" x14ac:dyDescent="0.2">
      <c r="P3859" s="6"/>
      <c r="S3859" s="1"/>
      <c r="U3859" s="5"/>
    </row>
    <row r="3860" spans="16:21" ht="12" customHeight="1" x14ac:dyDescent="0.2">
      <c r="P3860" s="6"/>
      <c r="S3860" s="1"/>
      <c r="U3860" s="5"/>
    </row>
    <row r="3861" spans="16:21" ht="12" customHeight="1" x14ac:dyDescent="0.2">
      <c r="P3861" s="6"/>
      <c r="S3861" s="1"/>
      <c r="U3861" s="5"/>
    </row>
    <row r="3862" spans="16:21" ht="12" customHeight="1" x14ac:dyDescent="0.2">
      <c r="P3862" s="6"/>
      <c r="S3862" s="1"/>
      <c r="U3862" s="5"/>
    </row>
    <row r="3863" spans="16:21" ht="12" customHeight="1" x14ac:dyDescent="0.2">
      <c r="P3863" s="6"/>
      <c r="S3863" s="1"/>
      <c r="U3863" s="5"/>
    </row>
  </sheetData>
  <phoneticPr fontId="0" type="noConversion"/>
  <pageMargins left="0.75" right="0.75" top="1" bottom="1" header="0.5" footer="0.5"/>
  <pageSetup scale="64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4573"/>
  <sheetViews>
    <sheetView zoomScale="80" zoomScaleNormal="80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0.8554687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8554687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37255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ht="12" customHeight="1" thickBot="1" x14ac:dyDescent="0.25">
      <c r="C3" s="22"/>
      <c r="D3" s="23"/>
      <c r="E3" s="22"/>
      <c r="F3" s="22"/>
      <c r="H3" s="87"/>
      <c r="J3" s="443"/>
      <c r="K3" s="5"/>
      <c r="L3" s="59"/>
      <c r="M3" s="42"/>
      <c r="N3" s="79"/>
      <c r="O3" s="193"/>
      <c r="P3" s="87"/>
      <c r="Q3" s="444"/>
      <c r="R3" s="445"/>
      <c r="S3" s="47"/>
      <c r="T3" s="166"/>
      <c r="V3" s="44"/>
    </row>
    <row r="4" spans="1:41" s="46" customFormat="1" ht="12" customHeight="1" thickBot="1" x14ac:dyDescent="0.25">
      <c r="A4" s="46" t="s">
        <v>1015</v>
      </c>
      <c r="B4" s="46" t="s">
        <v>919</v>
      </c>
      <c r="C4" s="47" t="s">
        <v>1025</v>
      </c>
      <c r="D4" s="447">
        <v>0</v>
      </c>
      <c r="E4" s="16" t="s">
        <v>794</v>
      </c>
      <c r="F4" s="47" t="s">
        <v>1110</v>
      </c>
      <c r="G4" s="46" t="s">
        <v>764</v>
      </c>
      <c r="H4" s="448">
        <v>1</v>
      </c>
      <c r="I4" s="449" t="s">
        <v>1027</v>
      </c>
      <c r="J4" s="450" t="s">
        <v>732</v>
      </c>
      <c r="K4" s="449" t="s">
        <v>1028</v>
      </c>
      <c r="L4" s="451" t="s">
        <v>734</v>
      </c>
      <c r="M4" s="452" t="s">
        <v>921</v>
      </c>
      <c r="N4" s="450" t="s">
        <v>732</v>
      </c>
      <c r="O4" s="453" t="s">
        <v>1046</v>
      </c>
      <c r="P4" s="448">
        <v>1</v>
      </c>
      <c r="Q4" s="444" t="s">
        <v>1279</v>
      </c>
      <c r="R4" s="445">
        <v>0</v>
      </c>
      <c r="S4" s="47" t="s">
        <v>1280</v>
      </c>
      <c r="T4" s="446">
        <v>39828</v>
      </c>
      <c r="U4" s="454"/>
      <c r="V4" s="455" t="s">
        <v>1031</v>
      </c>
    </row>
    <row r="5" spans="1:41" s="15" customFormat="1" ht="12" customHeight="1" x14ac:dyDescent="0.2">
      <c r="B5" s="1"/>
      <c r="C5" s="547" t="s">
        <v>1363</v>
      </c>
      <c r="I5" s="18"/>
      <c r="J5" s="239"/>
    </row>
    <row r="6" spans="1:41" s="15" customFormat="1" ht="12" customHeight="1" x14ac:dyDescent="0.2">
      <c r="A6" s="77" t="s">
        <v>1015</v>
      </c>
      <c r="B6" s="77" t="s">
        <v>760</v>
      </c>
      <c r="C6" s="148" t="s">
        <v>983</v>
      </c>
      <c r="D6" s="149">
        <v>225</v>
      </c>
      <c r="E6" s="148" t="s">
        <v>762</v>
      </c>
      <c r="F6" s="214" t="s">
        <v>1110</v>
      </c>
      <c r="G6" s="77" t="s">
        <v>764</v>
      </c>
      <c r="H6" s="87"/>
      <c r="I6" s="150" t="s">
        <v>1302</v>
      </c>
      <c r="J6" s="239"/>
      <c r="K6" s="150" t="s">
        <v>984</v>
      </c>
      <c r="M6" s="77" t="s">
        <v>943</v>
      </c>
      <c r="N6" s="77"/>
      <c r="O6" s="77" t="s">
        <v>1303</v>
      </c>
      <c r="P6" s="87">
        <v>0</v>
      </c>
      <c r="Q6" s="148" t="s">
        <v>794</v>
      </c>
      <c r="R6" s="149">
        <v>47.15</v>
      </c>
      <c r="S6" s="148" t="s">
        <v>944</v>
      </c>
      <c r="T6" s="488" t="s">
        <v>1304</v>
      </c>
      <c r="U6" s="77" t="s">
        <v>1183</v>
      </c>
      <c r="V6" s="77" t="s">
        <v>1031</v>
      </c>
    </row>
    <row r="7" spans="1:41" s="15" customFormat="1" ht="12" customHeight="1" x14ac:dyDescent="0.2">
      <c r="A7" s="77" t="s">
        <v>1015</v>
      </c>
      <c r="B7" s="77" t="s">
        <v>760</v>
      </c>
      <c r="C7" s="148" t="s">
        <v>983</v>
      </c>
      <c r="D7" s="149">
        <v>225</v>
      </c>
      <c r="E7" s="148" t="s">
        <v>762</v>
      </c>
      <c r="F7" s="214" t="s">
        <v>1110</v>
      </c>
      <c r="G7" s="77" t="s">
        <v>764</v>
      </c>
      <c r="H7" s="87"/>
      <c r="I7" s="150" t="s">
        <v>1302</v>
      </c>
      <c r="J7" s="239"/>
      <c r="K7" s="150" t="s">
        <v>984</v>
      </c>
      <c r="O7" s="147" t="s">
        <v>1305</v>
      </c>
    </row>
    <row r="8" spans="1:41" s="15" customFormat="1" ht="12" customHeight="1" x14ac:dyDescent="0.2">
      <c r="A8" s="1"/>
      <c r="B8" s="1"/>
      <c r="C8" s="548" t="s">
        <v>994</v>
      </c>
      <c r="D8" s="1"/>
      <c r="E8" s="1"/>
      <c r="F8" s="1"/>
      <c r="G8" s="1"/>
      <c r="H8" s="1"/>
      <c r="I8" s="5"/>
      <c r="J8" s="442"/>
      <c r="K8" s="1"/>
      <c r="N8" s="239"/>
      <c r="T8" s="489"/>
      <c r="AB8" s="490"/>
    </row>
    <row r="9" spans="1:41" s="195" customFormat="1" ht="12" customHeight="1" x14ac:dyDescent="0.2">
      <c r="L9" s="203" t="s">
        <v>734</v>
      </c>
    </row>
    <row r="10" spans="1:41" s="195" customFormat="1" ht="12" customHeight="1" x14ac:dyDescent="0.2">
      <c r="A10" s="1" t="s">
        <v>1015</v>
      </c>
      <c r="B10" s="460" t="s">
        <v>1168</v>
      </c>
      <c r="C10" s="461" t="s">
        <v>1306</v>
      </c>
      <c r="D10" s="462">
        <v>69.5</v>
      </c>
      <c r="E10" s="461" t="s">
        <v>762</v>
      </c>
      <c r="F10" s="549" t="s">
        <v>1110</v>
      </c>
      <c r="G10" s="460" t="s">
        <v>764</v>
      </c>
      <c r="H10" s="460">
        <v>25</v>
      </c>
      <c r="I10" s="465" t="s">
        <v>1004</v>
      </c>
      <c r="J10" s="533" t="s">
        <v>732</v>
      </c>
      <c r="K10" s="465" t="s">
        <v>805</v>
      </c>
      <c r="L10" s="466" t="s">
        <v>1364</v>
      </c>
      <c r="M10" s="195" t="s">
        <v>943</v>
      </c>
      <c r="N10" s="195" t="s">
        <v>732</v>
      </c>
      <c r="O10" s="61" t="s">
        <v>1308</v>
      </c>
      <c r="P10" s="79">
        <v>25</v>
      </c>
      <c r="Q10" s="270" t="s">
        <v>794</v>
      </c>
      <c r="R10" s="274">
        <v>47.15</v>
      </c>
      <c r="S10" s="270" t="s">
        <v>944</v>
      </c>
      <c r="T10" s="316" t="s">
        <v>1309</v>
      </c>
      <c r="U10" s="61" t="s">
        <v>1183</v>
      </c>
      <c r="V10" s="195" t="s">
        <v>1031</v>
      </c>
      <c r="AJ10" s="1" t="s">
        <v>760</v>
      </c>
    </row>
    <row r="11" spans="1:41" s="195" customFormat="1" ht="12" customHeight="1" x14ac:dyDescent="0.2">
      <c r="A11" s="1" t="s">
        <v>1015</v>
      </c>
      <c r="B11" s="38" t="s">
        <v>1281</v>
      </c>
      <c r="C11" s="16" t="s">
        <v>1282</v>
      </c>
      <c r="D11" s="17">
        <v>0</v>
      </c>
      <c r="E11" s="16" t="s">
        <v>1283</v>
      </c>
      <c r="F11" s="185" t="s">
        <v>1110</v>
      </c>
      <c r="G11" s="15" t="s">
        <v>764</v>
      </c>
      <c r="H11" s="15">
        <v>25</v>
      </c>
      <c r="I11" s="144" t="s">
        <v>1311</v>
      </c>
      <c r="J11" s="442" t="s">
        <v>732</v>
      </c>
      <c r="K11" s="18" t="s">
        <v>1285</v>
      </c>
      <c r="L11" s="457" t="s">
        <v>1312</v>
      </c>
      <c r="M11" s="195" t="s">
        <v>805</v>
      </c>
      <c r="N11" s="195" t="s">
        <v>732</v>
      </c>
      <c r="O11" s="61" t="s">
        <v>1313</v>
      </c>
      <c r="P11" s="195">
        <v>25</v>
      </c>
      <c r="Q11" s="270" t="s">
        <v>762</v>
      </c>
      <c r="R11" s="274">
        <v>42.75</v>
      </c>
      <c r="S11" s="270" t="s">
        <v>952</v>
      </c>
      <c r="T11" s="217" t="s">
        <v>1221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38" t="s">
        <v>1281</v>
      </c>
      <c r="C12" s="16" t="s">
        <v>1282</v>
      </c>
      <c r="D12" s="17">
        <v>0</v>
      </c>
      <c r="E12" s="16" t="s">
        <v>1283</v>
      </c>
      <c r="F12" s="185" t="s">
        <v>1110</v>
      </c>
      <c r="G12" s="15" t="s">
        <v>764</v>
      </c>
      <c r="H12" s="15">
        <v>25</v>
      </c>
      <c r="I12" s="144" t="s">
        <v>1314</v>
      </c>
      <c r="J12" s="442" t="s">
        <v>732</v>
      </c>
      <c r="K12" s="18" t="s">
        <v>1285</v>
      </c>
      <c r="L12" s="457" t="s">
        <v>1312</v>
      </c>
      <c r="M12" s="195" t="s">
        <v>805</v>
      </c>
      <c r="N12" s="195" t="s">
        <v>732</v>
      </c>
      <c r="O12" s="195" t="s">
        <v>1315</v>
      </c>
      <c r="P12" s="195">
        <v>25</v>
      </c>
      <c r="Q12" s="270" t="s">
        <v>762</v>
      </c>
      <c r="R12" s="274">
        <v>43</v>
      </c>
      <c r="S12" s="270" t="s">
        <v>953</v>
      </c>
      <c r="T12" s="217" t="s">
        <v>1221</v>
      </c>
      <c r="V12" s="195" t="s">
        <v>1031</v>
      </c>
      <c r="AJ12" s="1"/>
    </row>
    <row r="13" spans="1:41" s="195" customFormat="1" ht="12" customHeight="1" x14ac:dyDescent="0.2">
      <c r="A13" s="1" t="s">
        <v>1015</v>
      </c>
      <c r="B13" s="38" t="s">
        <v>1281</v>
      </c>
      <c r="C13" s="16" t="s">
        <v>1282</v>
      </c>
      <c r="D13" s="17">
        <v>0</v>
      </c>
      <c r="E13" s="16" t="s">
        <v>1283</v>
      </c>
      <c r="F13" s="185" t="s">
        <v>1110</v>
      </c>
      <c r="G13" s="15" t="s">
        <v>764</v>
      </c>
      <c r="H13" s="15">
        <v>25</v>
      </c>
      <c r="I13" s="144" t="s">
        <v>1316</v>
      </c>
      <c r="J13" s="442" t="s">
        <v>732</v>
      </c>
      <c r="K13" s="18" t="s">
        <v>1285</v>
      </c>
      <c r="L13" s="457" t="s">
        <v>1312</v>
      </c>
      <c r="M13" s="195" t="s">
        <v>805</v>
      </c>
      <c r="N13" s="195" t="s">
        <v>732</v>
      </c>
      <c r="O13" s="195" t="s">
        <v>1315</v>
      </c>
      <c r="P13" s="195">
        <v>25</v>
      </c>
      <c r="Q13" s="270" t="s">
        <v>762</v>
      </c>
      <c r="R13" s="274">
        <v>43</v>
      </c>
      <c r="S13" s="270" t="s">
        <v>953</v>
      </c>
      <c r="T13" s="217" t="s">
        <v>1221</v>
      </c>
      <c r="V13" s="195" t="s">
        <v>1031</v>
      </c>
      <c r="AJ13" s="1"/>
    </row>
    <row r="14" spans="1:41" s="195" customFormat="1" ht="12" customHeight="1" thickBot="1" x14ac:dyDescent="0.25">
      <c r="A14" s="460" t="s">
        <v>1015</v>
      </c>
      <c r="B14" s="460" t="s">
        <v>1168</v>
      </c>
      <c r="C14" s="461" t="s">
        <v>1230</v>
      </c>
      <c r="D14" s="462">
        <v>44.9</v>
      </c>
      <c r="E14" s="461" t="s">
        <v>762</v>
      </c>
      <c r="F14" s="185" t="s">
        <v>1110</v>
      </c>
      <c r="G14" s="460" t="s">
        <v>764</v>
      </c>
      <c r="H14" s="492">
        <v>19</v>
      </c>
      <c r="I14" s="465" t="s">
        <v>1231</v>
      </c>
      <c r="J14" s="442" t="s">
        <v>732</v>
      </c>
      <c r="K14" s="465" t="s">
        <v>805</v>
      </c>
      <c r="L14" s="466" t="s">
        <v>1295</v>
      </c>
      <c r="M14" s="61" t="s">
        <v>1077</v>
      </c>
      <c r="N14" s="195" t="s">
        <v>732</v>
      </c>
      <c r="O14" s="61" t="s">
        <v>1293</v>
      </c>
      <c r="P14" s="87">
        <v>19</v>
      </c>
      <c r="Q14" s="444" t="s">
        <v>1279</v>
      </c>
      <c r="R14" s="470">
        <v>0</v>
      </c>
      <c r="S14" s="467" t="s">
        <v>1317</v>
      </c>
      <c r="T14" s="316" t="s">
        <v>1318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C14" s="189" t="s">
        <v>1216</v>
      </c>
      <c r="AJ14" s="1"/>
    </row>
    <row r="15" spans="1:41" s="195" customFormat="1" ht="12" customHeight="1" x14ac:dyDescent="0.2">
      <c r="A15" s="460" t="s">
        <v>1015</v>
      </c>
      <c r="B15" s="460" t="s">
        <v>1168</v>
      </c>
      <c r="C15" s="461" t="s">
        <v>1230</v>
      </c>
      <c r="D15" s="493">
        <v>44.9</v>
      </c>
      <c r="E15" s="461" t="s">
        <v>762</v>
      </c>
      <c r="F15" s="185" t="s">
        <v>1110</v>
      </c>
      <c r="G15" s="460" t="s">
        <v>764</v>
      </c>
      <c r="H15" s="460">
        <v>25</v>
      </c>
      <c r="I15" s="465" t="s">
        <v>1231</v>
      </c>
      <c r="J15" s="442" t="s">
        <v>732</v>
      </c>
      <c r="K15" s="465" t="s">
        <v>805</v>
      </c>
      <c r="L15" s="466" t="s">
        <v>1295</v>
      </c>
      <c r="M15" s="195" t="s">
        <v>805</v>
      </c>
      <c r="N15" s="195" t="s">
        <v>732</v>
      </c>
      <c r="O15" s="1" t="s">
        <v>1534</v>
      </c>
      <c r="P15" s="195">
        <v>25</v>
      </c>
      <c r="Q15" s="270" t="s">
        <v>762</v>
      </c>
      <c r="R15" s="274">
        <v>27.25</v>
      </c>
      <c r="S15" s="270" t="s">
        <v>951</v>
      </c>
      <c r="T15" s="317" t="s">
        <v>1365</v>
      </c>
      <c r="U15" s="61" t="s">
        <v>1320</v>
      </c>
      <c r="V15" s="195" t="s">
        <v>1031</v>
      </c>
      <c r="AJ15" s="1"/>
    </row>
    <row r="16" spans="1:41" s="195" customFormat="1" ht="12" customHeight="1" x14ac:dyDescent="0.2">
      <c r="A16" s="1"/>
      <c r="B16" s="15"/>
      <c r="C16" s="16"/>
      <c r="D16" s="17"/>
      <c r="E16" s="16"/>
      <c r="F16" s="16"/>
      <c r="G16" s="15"/>
      <c r="H16" s="15"/>
      <c r="I16" s="18"/>
      <c r="J16" s="25"/>
      <c r="K16" s="18"/>
      <c r="L16" s="203" t="s">
        <v>734</v>
      </c>
      <c r="AJ16" s="1"/>
    </row>
    <row r="17" spans="1:23" s="477" customFormat="1" ht="15" customHeight="1" thickBot="1" x14ac:dyDescent="0.25">
      <c r="C17" s="481"/>
      <c r="H17" s="477">
        <f>SUM(H6:H16)</f>
        <v>144</v>
      </c>
      <c r="I17" s="494"/>
      <c r="J17" s="478"/>
      <c r="M17" s="477">
        <f>H17-P17</f>
        <v>0</v>
      </c>
      <c r="N17" s="478"/>
      <c r="P17" s="477">
        <f>SUM(P6:P16)</f>
        <v>144</v>
      </c>
    </row>
    <row r="18" spans="1:23" x14ac:dyDescent="0.2">
      <c r="C18" s="497" t="s">
        <v>1325</v>
      </c>
      <c r="M18" s="77" t="s">
        <v>984</v>
      </c>
      <c r="N18" s="524"/>
      <c r="O18" s="77" t="s">
        <v>1321</v>
      </c>
      <c r="P18" s="550">
        <v>0</v>
      </c>
      <c r="Q18" s="148" t="s">
        <v>762</v>
      </c>
      <c r="R18" s="149">
        <v>225</v>
      </c>
      <c r="S18" s="148" t="s">
        <v>1347</v>
      </c>
      <c r="T18" s="488" t="s">
        <v>1348</v>
      </c>
      <c r="U18" s="77"/>
      <c r="V18" s="496" t="s">
        <v>1031</v>
      </c>
      <c r="W18" s="77"/>
    </row>
    <row r="19" spans="1:23" ht="12" thickBot="1" x14ac:dyDescent="0.25">
      <c r="C19" s="527"/>
    </row>
    <row r="20" spans="1:23" s="551" customFormat="1" x14ac:dyDescent="0.2">
      <c r="C20" s="552" t="s">
        <v>1349</v>
      </c>
      <c r="D20" s="553"/>
      <c r="I20" s="554"/>
      <c r="J20" s="529"/>
      <c r="L20" s="555"/>
      <c r="N20" s="529"/>
      <c r="T20" s="556"/>
    </row>
    <row r="21" spans="1:23" ht="11.85" customHeight="1" x14ac:dyDescent="0.2">
      <c r="A21" s="1" t="s">
        <v>1015</v>
      </c>
      <c r="B21" s="1" t="s">
        <v>1168</v>
      </c>
      <c r="C21" s="22" t="s">
        <v>1306</v>
      </c>
      <c r="D21" s="23">
        <v>69.5</v>
      </c>
      <c r="E21" s="22" t="s">
        <v>762</v>
      </c>
      <c r="F21" s="185" t="s">
        <v>1110</v>
      </c>
      <c r="G21" s="1" t="s">
        <v>764</v>
      </c>
      <c r="H21" s="1">
        <v>25</v>
      </c>
      <c r="I21" s="5" t="s">
        <v>1004</v>
      </c>
      <c r="J21" s="532"/>
      <c r="K21" s="5" t="s">
        <v>805</v>
      </c>
      <c r="L21" s="466" t="s">
        <v>1366</v>
      </c>
      <c r="M21" s="460" t="s">
        <v>943</v>
      </c>
      <c r="N21" s="532"/>
      <c r="O21" s="460"/>
      <c r="P21" s="460">
        <v>25</v>
      </c>
      <c r="Q21" s="460"/>
      <c r="R21" s="460"/>
      <c r="S21" s="460"/>
      <c r="T21" s="492" t="s">
        <v>1327</v>
      </c>
      <c r="V21" s="537" t="s">
        <v>1031</v>
      </c>
    </row>
    <row r="22" spans="1:23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185" t="s">
        <v>1110</v>
      </c>
      <c r="G22" s="1" t="s">
        <v>764</v>
      </c>
      <c r="H22" s="504">
        <v>3</v>
      </c>
      <c r="I22" s="5" t="s">
        <v>1352</v>
      </c>
      <c r="J22" s="529" t="s">
        <v>732</v>
      </c>
      <c r="K22" s="5" t="s">
        <v>1028</v>
      </c>
      <c r="L22" s="22" t="s">
        <v>734</v>
      </c>
      <c r="M22" s="195" t="s">
        <v>1333</v>
      </c>
      <c r="N22" s="529" t="s">
        <v>732</v>
      </c>
      <c r="O22" s="1" t="s">
        <v>1353</v>
      </c>
      <c r="P22" s="507">
        <v>3</v>
      </c>
      <c r="Q22" s="270" t="s">
        <v>1335</v>
      </c>
      <c r="R22" s="274">
        <v>23.7</v>
      </c>
      <c r="S22" s="270" t="s">
        <v>1336</v>
      </c>
      <c r="T22" s="506">
        <v>39828</v>
      </c>
      <c r="V22" s="537" t="s">
        <v>1031</v>
      </c>
    </row>
    <row r="23" spans="1:23" ht="12" customHeight="1" x14ac:dyDescent="0.2">
      <c r="A23" s="1" t="s">
        <v>1015</v>
      </c>
      <c r="B23" s="1" t="s">
        <v>1168</v>
      </c>
      <c r="C23" s="22" t="s">
        <v>1354</v>
      </c>
      <c r="D23" s="274">
        <v>45</v>
      </c>
      <c r="E23" s="22" t="s">
        <v>762</v>
      </c>
      <c r="F23" s="185" t="s">
        <v>1110</v>
      </c>
      <c r="G23" s="1" t="s">
        <v>764</v>
      </c>
      <c r="H23" s="87">
        <v>2</v>
      </c>
      <c r="I23" s="5" t="s">
        <v>1355</v>
      </c>
      <c r="J23" s="529" t="s">
        <v>732</v>
      </c>
      <c r="K23" s="5" t="s">
        <v>805</v>
      </c>
      <c r="L23" s="22" t="s">
        <v>734</v>
      </c>
      <c r="M23" s="195" t="s">
        <v>1333</v>
      </c>
      <c r="N23" s="529" t="s">
        <v>732</v>
      </c>
      <c r="O23" s="1" t="s">
        <v>1353</v>
      </c>
      <c r="P23" s="507">
        <v>2</v>
      </c>
      <c r="Q23" s="270" t="s">
        <v>1335</v>
      </c>
      <c r="R23" s="274">
        <v>23.7</v>
      </c>
      <c r="S23" s="270" t="s">
        <v>1336</v>
      </c>
      <c r="T23" s="316" t="s">
        <v>1356</v>
      </c>
      <c r="V23" s="537" t="s">
        <v>1031</v>
      </c>
    </row>
    <row r="24" spans="1:23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185" t="s">
        <v>1110</v>
      </c>
      <c r="G24" s="1" t="s">
        <v>764</v>
      </c>
      <c r="H24" s="87">
        <v>6</v>
      </c>
      <c r="I24" s="5" t="s">
        <v>1357</v>
      </c>
      <c r="J24" s="529" t="s">
        <v>732</v>
      </c>
      <c r="K24" s="5" t="s">
        <v>805</v>
      </c>
      <c r="L24" s="22" t="s">
        <v>734</v>
      </c>
      <c r="M24" s="77" t="s">
        <v>1341</v>
      </c>
      <c r="N24" s="529" t="s">
        <v>732</v>
      </c>
      <c r="O24" s="87" t="s">
        <v>1342</v>
      </c>
      <c r="P24" s="507">
        <v>6</v>
      </c>
      <c r="Q24" s="148" t="s">
        <v>794</v>
      </c>
      <c r="R24" s="149">
        <v>44.2</v>
      </c>
      <c r="S24" s="148" t="s">
        <v>1343</v>
      </c>
      <c r="T24" s="316" t="s">
        <v>1358</v>
      </c>
      <c r="U24" s="77"/>
      <c r="V24" s="537" t="s">
        <v>1031</v>
      </c>
      <c r="W24" s="77"/>
    </row>
    <row r="25" spans="1:23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185" t="s">
        <v>1110</v>
      </c>
      <c r="G25" s="1" t="s">
        <v>764</v>
      </c>
      <c r="H25" s="87">
        <v>19</v>
      </c>
      <c r="I25" s="5" t="s">
        <v>1231</v>
      </c>
      <c r="J25" s="532"/>
      <c r="K25" s="5" t="s">
        <v>805</v>
      </c>
      <c r="L25" s="466" t="s">
        <v>1350</v>
      </c>
      <c r="M25" s="508" t="s">
        <v>1077</v>
      </c>
      <c r="N25" s="532"/>
      <c r="O25" s="508"/>
      <c r="P25" s="492">
        <v>19</v>
      </c>
      <c r="Q25" s="538"/>
      <c r="R25" s="539"/>
      <c r="S25" s="461"/>
      <c r="T25" s="492" t="s">
        <v>1327</v>
      </c>
      <c r="U25" s="508"/>
      <c r="V25" s="537" t="s">
        <v>1031</v>
      </c>
      <c r="W25" s="460"/>
    </row>
    <row r="26" spans="1:23" ht="12.7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185" t="s">
        <v>1110</v>
      </c>
      <c r="G26" s="1" t="s">
        <v>764</v>
      </c>
      <c r="H26" s="1">
        <v>25</v>
      </c>
      <c r="I26" s="5" t="s">
        <v>1231</v>
      </c>
      <c r="J26" s="532"/>
      <c r="K26" s="5" t="s">
        <v>805</v>
      </c>
      <c r="L26" s="466" t="s">
        <v>1359</v>
      </c>
      <c r="M26" s="508" t="s">
        <v>1360</v>
      </c>
      <c r="N26" s="532"/>
      <c r="O26" s="508" t="s">
        <v>1000</v>
      </c>
      <c r="P26" s="492">
        <v>25</v>
      </c>
      <c r="Q26" s="460"/>
      <c r="R26" s="460"/>
      <c r="S26" s="460"/>
      <c r="T26" s="492" t="s">
        <v>1327</v>
      </c>
      <c r="U26" s="460"/>
      <c r="V26" s="537" t="s">
        <v>1031</v>
      </c>
      <c r="W26" s="460"/>
    </row>
    <row r="27" spans="1:23" ht="12.75" customHeight="1" x14ac:dyDescent="0.2">
      <c r="C27" s="22"/>
      <c r="D27" s="274"/>
      <c r="E27" s="22"/>
      <c r="F27" s="22"/>
      <c r="J27" s="529"/>
      <c r="K27" s="5"/>
      <c r="L27" s="22" t="s">
        <v>734</v>
      </c>
    </row>
    <row r="28" spans="1:23" s="541" customFormat="1" ht="12" thickBot="1" x14ac:dyDescent="0.25">
      <c r="H28" s="541">
        <f>SUM(H21:H26)</f>
        <v>80</v>
      </c>
      <c r="I28" s="542"/>
      <c r="J28" s="543"/>
      <c r="L28" s="543"/>
      <c r="M28" s="544">
        <f>H28-P28</f>
        <v>0</v>
      </c>
      <c r="N28" s="543"/>
      <c r="P28" s="544">
        <f>SUM(P18:P26)</f>
        <v>80</v>
      </c>
      <c r="T28" s="545"/>
    </row>
    <row r="29" spans="1:23" x14ac:dyDescent="0.2">
      <c r="I29" s="504"/>
      <c r="L29" s="148" t="s">
        <v>734</v>
      </c>
      <c r="M29" s="77" t="s">
        <v>1361</v>
      </c>
      <c r="N29" s="7"/>
      <c r="O29" s="77"/>
      <c r="P29" s="77">
        <v>25</v>
      </c>
      <c r="Q29" s="148" t="s">
        <v>769</v>
      </c>
      <c r="R29" s="149">
        <v>160</v>
      </c>
      <c r="S29" s="148" t="s">
        <v>1362</v>
      </c>
      <c r="T29" s="488" t="s">
        <v>1040</v>
      </c>
      <c r="U29" s="77"/>
      <c r="V29" s="496" t="s">
        <v>1041</v>
      </c>
      <c r="W29" s="77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</sheetData>
  <phoneticPr fontId="0" type="noConversion"/>
  <pageMargins left="0.75" right="0.75" top="1" bottom="1" header="0.5" footer="0.5"/>
  <pageSetup scale="6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88"/>
  <sheetViews>
    <sheetView topLeftCell="D1" zoomScale="75" zoomScaleNormal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.140625" style="1" customWidth="1"/>
    <col min="9" max="9" width="29.5703125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29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 t="s">
        <v>1397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492" t="s">
        <v>1327</v>
      </c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492" t="s">
        <v>1327</v>
      </c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2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paperSize="5" scale="34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88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567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1031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1031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1031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546" t="s">
        <v>1387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477" customFormat="1" ht="15" customHeight="1" thickBot="1" x14ac:dyDescent="0.25">
      <c r="C22" s="481"/>
      <c r="H22" s="477">
        <f>SUM(H15:H21)</f>
        <v>145</v>
      </c>
      <c r="I22" s="494"/>
      <c r="J22" s="478"/>
      <c r="M22" s="477">
        <f>H22-P22</f>
        <v>0</v>
      </c>
      <c r="N22" s="478"/>
      <c r="P22" s="477">
        <f>SUM(P15:P20)</f>
        <v>145</v>
      </c>
    </row>
    <row r="23" spans="1:36" x14ac:dyDescent="0.2">
      <c r="C23" s="497" t="s">
        <v>1325</v>
      </c>
      <c r="S23" s="1"/>
      <c r="T23" s="546"/>
    </row>
    <row r="24" spans="1:36" ht="14.25" customHeight="1" x14ac:dyDescent="0.2">
      <c r="A24" s="1" t="s">
        <v>1015</v>
      </c>
      <c r="B24" s="1" t="s">
        <v>1168</v>
      </c>
      <c r="C24" s="22" t="s">
        <v>1289</v>
      </c>
      <c r="D24" s="23">
        <v>0</v>
      </c>
      <c r="E24" s="22" t="s">
        <v>1290</v>
      </c>
      <c r="F24" s="22" t="s">
        <v>763</v>
      </c>
      <c r="G24" s="1" t="s">
        <v>764</v>
      </c>
      <c r="H24" s="1">
        <v>25</v>
      </c>
      <c r="J24" s="442" t="s">
        <v>732</v>
      </c>
      <c r="K24" s="5" t="s">
        <v>1285</v>
      </c>
      <c r="L24" s="22" t="s">
        <v>734</v>
      </c>
      <c r="M24" s="1" t="s">
        <v>984</v>
      </c>
      <c r="N24" s="442" t="s">
        <v>732</v>
      </c>
      <c r="O24" s="1" t="s">
        <v>1388</v>
      </c>
      <c r="P24" s="1">
        <v>25</v>
      </c>
      <c r="Q24" s="22" t="s">
        <v>769</v>
      </c>
      <c r="R24" s="23">
        <v>29</v>
      </c>
      <c r="S24" s="22" t="s">
        <v>1322</v>
      </c>
      <c r="T24" s="146" t="s">
        <v>1040</v>
      </c>
      <c r="V24" s="503" t="s">
        <v>1041</v>
      </c>
      <c r="X24" s="61"/>
      <c r="Y24" s="189"/>
      <c r="Z24" s="189"/>
      <c r="AA24" s="61"/>
      <c r="AB24" s="189"/>
      <c r="AC24" s="189"/>
      <c r="AD24" s="189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442" t="s">
        <v>732</v>
      </c>
      <c r="K25" s="5" t="s">
        <v>1285</v>
      </c>
      <c r="L25" s="22" t="s">
        <v>734</v>
      </c>
      <c r="M25" s="1" t="s">
        <v>984</v>
      </c>
      <c r="N25" s="442" t="s">
        <v>732</v>
      </c>
      <c r="O25" s="1" t="s">
        <v>1389</v>
      </c>
      <c r="P25" s="1">
        <v>25</v>
      </c>
      <c r="Q25" s="22" t="s">
        <v>1323</v>
      </c>
      <c r="R25" s="23">
        <v>150</v>
      </c>
      <c r="S25" s="22" t="s">
        <v>1324</v>
      </c>
      <c r="T25" s="146" t="s">
        <v>1040</v>
      </c>
      <c r="V25" s="503" t="s">
        <v>1041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1" t="s">
        <v>1015</v>
      </c>
      <c r="B26" s="1" t="s">
        <v>1168</v>
      </c>
      <c r="C26" s="22" t="s">
        <v>1301</v>
      </c>
      <c r="D26" s="23">
        <v>222</v>
      </c>
      <c r="E26" s="22" t="s">
        <v>762</v>
      </c>
      <c r="F26" s="22" t="s">
        <v>763</v>
      </c>
      <c r="G26" s="1" t="s">
        <v>764</v>
      </c>
      <c r="H26" s="1">
        <v>25</v>
      </c>
      <c r="I26" s="338" t="s">
        <v>1390</v>
      </c>
      <c r="J26" s="442" t="s">
        <v>732</v>
      </c>
      <c r="K26" s="5" t="s">
        <v>805</v>
      </c>
      <c r="L26" s="22" t="s">
        <v>734</v>
      </c>
      <c r="M26" s="1" t="s">
        <v>1329</v>
      </c>
      <c r="N26" s="442" t="s">
        <v>732</v>
      </c>
      <c r="O26" s="1" t="s">
        <v>1321</v>
      </c>
      <c r="P26" s="502">
        <v>25</v>
      </c>
      <c r="Q26" s="22" t="s">
        <v>1330</v>
      </c>
      <c r="R26" s="23">
        <v>37.15</v>
      </c>
      <c r="S26" s="22" t="s">
        <v>1331</v>
      </c>
      <c r="T26" s="558">
        <v>39804</v>
      </c>
      <c r="V26" s="503" t="s">
        <v>1031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1" t="s">
        <v>1015</v>
      </c>
      <c r="B27" s="1" t="s">
        <v>1168</v>
      </c>
      <c r="C27" s="22" t="s">
        <v>1025</v>
      </c>
      <c r="D27" s="23">
        <v>0</v>
      </c>
      <c r="E27" s="22" t="s">
        <v>794</v>
      </c>
      <c r="F27" s="22" t="s">
        <v>763</v>
      </c>
      <c r="G27" s="1" t="s">
        <v>764</v>
      </c>
      <c r="H27" s="504">
        <v>4</v>
      </c>
      <c r="I27" s="5" t="s">
        <v>1332</v>
      </c>
      <c r="J27" s="442" t="s">
        <v>732</v>
      </c>
      <c r="K27" s="5" t="s">
        <v>1028</v>
      </c>
      <c r="L27" s="22" t="s">
        <v>734</v>
      </c>
      <c r="M27" s="1" t="s">
        <v>1333</v>
      </c>
      <c r="N27" s="442" t="s">
        <v>732</v>
      </c>
      <c r="O27" s="1" t="s">
        <v>1334</v>
      </c>
      <c r="P27" s="505">
        <v>4</v>
      </c>
      <c r="Q27" s="22" t="s">
        <v>1335</v>
      </c>
      <c r="R27" s="23">
        <v>23.7</v>
      </c>
      <c r="S27" s="22" t="s">
        <v>1336</v>
      </c>
      <c r="T27" s="561">
        <v>39805</v>
      </c>
      <c r="V27" s="503" t="s">
        <v>1031</v>
      </c>
      <c r="W27" s="503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79">
        <v>10</v>
      </c>
      <c r="I28" s="5" t="s">
        <v>1391</v>
      </c>
      <c r="J28" s="442" t="s">
        <v>732</v>
      </c>
      <c r="K28" s="5" t="s">
        <v>1285</v>
      </c>
      <c r="L28" s="22" t="s">
        <v>734</v>
      </c>
      <c r="M28" s="1" t="s">
        <v>1337</v>
      </c>
      <c r="N28" s="442" t="s">
        <v>732</v>
      </c>
      <c r="O28" s="1" t="s">
        <v>1338</v>
      </c>
      <c r="P28" s="502">
        <v>10</v>
      </c>
      <c r="Q28" s="22" t="s">
        <v>1330</v>
      </c>
      <c r="R28" s="23">
        <v>64</v>
      </c>
      <c r="S28" s="22" t="s">
        <v>1339</v>
      </c>
      <c r="T28" s="558">
        <v>39806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6</v>
      </c>
      <c r="I29" s="5" t="s">
        <v>1392</v>
      </c>
      <c r="J29" s="442" t="s">
        <v>732</v>
      </c>
      <c r="K29" s="5" t="s">
        <v>1285</v>
      </c>
      <c r="L29" s="22" t="s">
        <v>734</v>
      </c>
      <c r="M29" s="77" t="s">
        <v>1341</v>
      </c>
      <c r="N29" s="7" t="s">
        <v>732</v>
      </c>
      <c r="O29" s="87" t="s">
        <v>1342</v>
      </c>
      <c r="P29" s="507">
        <v>6</v>
      </c>
      <c r="Q29" s="148" t="s">
        <v>794</v>
      </c>
      <c r="R29" s="149">
        <v>44.2</v>
      </c>
      <c r="S29" s="148" t="s">
        <v>1343</v>
      </c>
      <c r="T29" s="408">
        <v>39808</v>
      </c>
      <c r="U29" s="77"/>
      <c r="V29" s="496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1">
        <v>25</v>
      </c>
      <c r="I30" s="37" t="s">
        <v>1393</v>
      </c>
      <c r="J30" s="498"/>
      <c r="K30" s="5" t="s">
        <v>1285</v>
      </c>
      <c r="L30" s="466" t="s">
        <v>1219</v>
      </c>
      <c r="M30" s="499" t="s">
        <v>905</v>
      </c>
      <c r="N30" s="498"/>
      <c r="O30" s="499"/>
      <c r="P30" s="501">
        <v>25</v>
      </c>
      <c r="Q30" s="508"/>
      <c r="R30" s="460"/>
      <c r="S30" s="465"/>
      <c r="T30" s="492" t="s">
        <v>1327</v>
      </c>
      <c r="U30" s="460"/>
      <c r="V30" s="460"/>
      <c r="W30" s="460"/>
      <c r="X30" s="508"/>
      <c r="Y30" s="189"/>
      <c r="Z30" s="189"/>
      <c r="AA30" s="61"/>
      <c r="AB30" s="189"/>
      <c r="AC30" s="189"/>
      <c r="AD30" s="189"/>
    </row>
    <row r="31" spans="1:36" ht="12" customHeight="1" x14ac:dyDescent="0.2">
      <c r="A31" s="1" t="s">
        <v>1015</v>
      </c>
      <c r="B31" s="1" t="s">
        <v>1168</v>
      </c>
      <c r="C31" s="22" t="s">
        <v>1169</v>
      </c>
      <c r="D31" s="23">
        <v>57</v>
      </c>
      <c r="E31" s="22" t="s">
        <v>762</v>
      </c>
      <c r="F31" s="22" t="s">
        <v>763</v>
      </c>
      <c r="G31" s="1" t="s">
        <v>764</v>
      </c>
      <c r="H31" s="1">
        <v>24</v>
      </c>
      <c r="I31" s="37" t="s">
        <v>1372</v>
      </c>
      <c r="J31" s="500"/>
      <c r="K31" s="5" t="s">
        <v>1170</v>
      </c>
      <c r="L31" s="466" t="s">
        <v>1346</v>
      </c>
      <c r="M31" s="499" t="s">
        <v>1077</v>
      </c>
      <c r="N31" s="498"/>
      <c r="O31" s="499"/>
      <c r="P31" s="501">
        <v>24</v>
      </c>
      <c r="Q31" s="508"/>
      <c r="R31" s="460"/>
      <c r="S31" s="465"/>
      <c r="T31" s="492" t="s">
        <v>1327</v>
      </c>
      <c r="U31" s="460"/>
      <c r="V31" s="460"/>
      <c r="W31" s="460"/>
      <c r="X31" s="508"/>
      <c r="Y31" s="189"/>
    </row>
    <row r="32" spans="1:36" ht="14.25" customHeight="1" x14ac:dyDescent="0.2">
      <c r="A32" s="1" t="s">
        <v>1015</v>
      </c>
      <c r="B32" s="1" t="s">
        <v>1168</v>
      </c>
      <c r="C32" s="22" t="s">
        <v>1169</v>
      </c>
      <c r="D32" s="23">
        <v>57</v>
      </c>
      <c r="E32" s="22" t="s">
        <v>762</v>
      </c>
      <c r="F32" s="22" t="s">
        <v>763</v>
      </c>
      <c r="G32" s="1" t="s">
        <v>764</v>
      </c>
      <c r="H32" s="1">
        <v>1</v>
      </c>
      <c r="I32" s="37" t="s">
        <v>1372</v>
      </c>
      <c r="J32" s="1" t="s">
        <v>732</v>
      </c>
      <c r="K32" s="5" t="s">
        <v>1170</v>
      </c>
      <c r="L32" s="22" t="s">
        <v>734</v>
      </c>
      <c r="M32" s="1" t="s">
        <v>1333</v>
      </c>
      <c r="N32" s="442" t="s">
        <v>732</v>
      </c>
      <c r="O32" s="1" t="s">
        <v>1394</v>
      </c>
      <c r="P32" s="505">
        <v>1</v>
      </c>
      <c r="Q32" s="22" t="s">
        <v>1335</v>
      </c>
      <c r="R32" s="23">
        <v>23.7</v>
      </c>
      <c r="S32" s="22" t="s">
        <v>1336</v>
      </c>
      <c r="T32" s="561">
        <v>39809</v>
      </c>
      <c r="V32" s="503" t="s">
        <v>1031</v>
      </c>
      <c r="W32" s="503"/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B33" s="15"/>
      <c r="C33" s="16"/>
      <c r="D33" s="17"/>
      <c r="E33" s="16"/>
      <c r="F33" s="16"/>
      <c r="G33" s="15"/>
      <c r="H33" s="15"/>
      <c r="I33" s="18"/>
      <c r="J33" s="25"/>
      <c r="K33" s="18"/>
      <c r="L33" s="22" t="s">
        <v>734</v>
      </c>
      <c r="X33" s="61"/>
      <c r="Y33" s="189"/>
      <c r="Z33" s="189"/>
      <c r="AA33" s="61"/>
      <c r="AB33" s="189"/>
      <c r="AC33" s="189"/>
      <c r="AD33" s="189"/>
    </row>
    <row r="34" spans="1:30" s="273" customFormat="1" ht="12" customHeight="1" thickBot="1" x14ac:dyDescent="0.25">
      <c r="H34" s="273">
        <f>SUM(H24:H33)</f>
        <v>145</v>
      </c>
      <c r="I34" s="562"/>
      <c r="J34" s="458"/>
      <c r="L34" s="563"/>
      <c r="M34" s="564">
        <f>H34-P34</f>
        <v>0</v>
      </c>
      <c r="N34" s="458"/>
      <c r="O34" s="347"/>
      <c r="P34" s="564">
        <f>SUM(P24:P33)</f>
        <v>145</v>
      </c>
      <c r="Q34" s="519"/>
      <c r="R34" s="521"/>
      <c r="S34" s="519"/>
      <c r="T34" s="565"/>
      <c r="U34" s="347"/>
      <c r="V34" s="566"/>
      <c r="Y34" s="347"/>
      <c r="Z34" s="347"/>
      <c r="AB34" s="347"/>
      <c r="AC34" s="347"/>
      <c r="AD34" s="347"/>
    </row>
    <row r="35" spans="1:30" s="551" customFormat="1" x14ac:dyDescent="0.2">
      <c r="C35" s="552" t="s">
        <v>1349</v>
      </c>
      <c r="D35" s="553"/>
      <c r="I35" s="554"/>
      <c r="J35" s="529"/>
      <c r="L35" s="555"/>
      <c r="N35" s="529"/>
      <c r="P35" s="551" t="s">
        <v>1395</v>
      </c>
      <c r="T35" s="556"/>
    </row>
    <row r="36" spans="1:30" ht="11.85" customHeight="1" x14ac:dyDescent="0.2">
      <c r="A36" s="1" t="s">
        <v>1015</v>
      </c>
      <c r="B36" s="1" t="s">
        <v>1168</v>
      </c>
      <c r="C36" s="22" t="s">
        <v>1306</v>
      </c>
      <c r="D36" s="23">
        <v>69.5</v>
      </c>
      <c r="E36" s="22" t="s">
        <v>762</v>
      </c>
      <c r="F36" s="22" t="s">
        <v>946</v>
      </c>
      <c r="G36" s="1" t="s">
        <v>764</v>
      </c>
      <c r="H36" s="1">
        <v>25</v>
      </c>
      <c r="I36" s="5" t="s">
        <v>1396</v>
      </c>
      <c r="J36" s="529" t="s">
        <v>732</v>
      </c>
      <c r="K36" s="5" t="s">
        <v>805</v>
      </c>
      <c r="L36" s="22" t="s">
        <v>734</v>
      </c>
      <c r="M36" s="1" t="s">
        <v>984</v>
      </c>
      <c r="N36" s="529" t="s">
        <v>732</v>
      </c>
      <c r="O36" s="61" t="s">
        <v>1321</v>
      </c>
      <c r="P36" s="502">
        <v>25</v>
      </c>
      <c r="Q36" s="22" t="s">
        <v>762</v>
      </c>
      <c r="R36" s="23">
        <v>225</v>
      </c>
      <c r="S36" s="22" t="s">
        <v>1347</v>
      </c>
      <c r="T36" s="408">
        <v>39811</v>
      </c>
      <c r="V36" s="537" t="s">
        <v>1031</v>
      </c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946</v>
      </c>
      <c r="G37" s="1" t="s">
        <v>764</v>
      </c>
      <c r="H37" s="504">
        <v>4</v>
      </c>
      <c r="I37" s="5" t="s">
        <v>1352</v>
      </c>
      <c r="J37" s="529" t="s">
        <v>732</v>
      </c>
      <c r="K37" s="5" t="s">
        <v>1028</v>
      </c>
      <c r="L37" s="22" t="s">
        <v>734</v>
      </c>
      <c r="M37" s="77" t="s">
        <v>1341</v>
      </c>
      <c r="N37" s="7" t="s">
        <v>732</v>
      </c>
      <c r="O37" s="87" t="s">
        <v>1342</v>
      </c>
      <c r="P37" s="507">
        <v>4</v>
      </c>
      <c r="Q37" s="148" t="s">
        <v>794</v>
      </c>
      <c r="R37" s="149">
        <v>44.2</v>
      </c>
      <c r="S37" s="148" t="s">
        <v>1343</v>
      </c>
      <c r="T37" s="408">
        <v>39815</v>
      </c>
      <c r="U37" s="77"/>
      <c r="V37" s="496" t="s">
        <v>1031</v>
      </c>
      <c r="W37" s="77"/>
    </row>
    <row r="38" spans="1:30" ht="12" customHeight="1" x14ac:dyDescent="0.2">
      <c r="A38" s="1" t="s">
        <v>1015</v>
      </c>
      <c r="B38" s="1" t="s">
        <v>1168</v>
      </c>
      <c r="C38" s="22" t="s">
        <v>1354</v>
      </c>
      <c r="D38" s="274">
        <v>45</v>
      </c>
      <c r="E38" s="22" t="s">
        <v>762</v>
      </c>
      <c r="F38" s="22" t="s">
        <v>946</v>
      </c>
      <c r="G38" s="1" t="s">
        <v>764</v>
      </c>
      <c r="H38" s="87">
        <v>2</v>
      </c>
      <c r="I38" s="5" t="s">
        <v>1398</v>
      </c>
      <c r="J38" s="529" t="s">
        <v>732</v>
      </c>
      <c r="K38" s="5" t="s">
        <v>805</v>
      </c>
      <c r="L38" s="22" t="s">
        <v>734</v>
      </c>
      <c r="M38" s="77" t="s">
        <v>1341</v>
      </c>
      <c r="N38" s="7" t="s">
        <v>732</v>
      </c>
      <c r="O38" s="87" t="s">
        <v>1342</v>
      </c>
      <c r="P38" s="507">
        <v>2</v>
      </c>
      <c r="Q38" s="148" t="s">
        <v>794</v>
      </c>
      <c r="R38" s="149">
        <v>44.2</v>
      </c>
      <c r="S38" s="148" t="s">
        <v>1343</v>
      </c>
      <c r="T38" s="408">
        <v>39816</v>
      </c>
      <c r="U38" s="77"/>
      <c r="V38" s="496" t="s">
        <v>1031</v>
      </c>
      <c r="W38" s="77"/>
    </row>
    <row r="39" spans="1:30" ht="12" customHeight="1" x14ac:dyDescent="0.2">
      <c r="A39" s="1" t="s">
        <v>1015</v>
      </c>
      <c r="B39" s="1" t="s">
        <v>1168</v>
      </c>
      <c r="C39" s="22" t="s">
        <v>1230</v>
      </c>
      <c r="D39" s="23">
        <v>44.9</v>
      </c>
      <c r="E39" s="22" t="s">
        <v>762</v>
      </c>
      <c r="F39" s="22" t="s">
        <v>946</v>
      </c>
      <c r="G39" s="1" t="s">
        <v>764</v>
      </c>
      <c r="H39" s="87">
        <v>5</v>
      </c>
      <c r="I39" s="5" t="s">
        <v>1231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5</v>
      </c>
      <c r="Q39" s="270" t="s">
        <v>1335</v>
      </c>
      <c r="R39" s="274">
        <v>23.7</v>
      </c>
      <c r="S39" s="270" t="s">
        <v>1336</v>
      </c>
      <c r="T39" s="408">
        <v>39817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20</v>
      </c>
      <c r="I40" s="5" t="s">
        <v>1231</v>
      </c>
      <c r="J40" s="532"/>
      <c r="K40" s="5" t="s">
        <v>805</v>
      </c>
      <c r="L40" s="466" t="s">
        <v>1399</v>
      </c>
      <c r="M40" s="508" t="s">
        <v>1077</v>
      </c>
      <c r="N40" s="532"/>
      <c r="O40" s="508"/>
      <c r="P40" s="492">
        <v>20</v>
      </c>
      <c r="Q40" s="538"/>
      <c r="R40" s="539"/>
      <c r="S40" s="461"/>
      <c r="T40" s="568"/>
      <c r="U40" s="508"/>
      <c r="V40" s="540"/>
      <c r="W40" s="460"/>
      <c r="X40" s="460"/>
    </row>
    <row r="41" spans="1:30" ht="12.75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22" t="s">
        <v>946</v>
      </c>
      <c r="G41" s="1" t="s">
        <v>764</v>
      </c>
      <c r="H41" s="1">
        <v>25</v>
      </c>
      <c r="I41" s="5" t="s">
        <v>1231</v>
      </c>
      <c r="J41" s="532"/>
      <c r="K41" s="5" t="s">
        <v>805</v>
      </c>
      <c r="L41" s="466" t="s">
        <v>1400</v>
      </c>
      <c r="M41" s="508" t="s">
        <v>1360</v>
      </c>
      <c r="N41" s="532"/>
      <c r="O41" s="508" t="s">
        <v>1000</v>
      </c>
      <c r="P41" s="492">
        <v>25</v>
      </c>
      <c r="Q41" s="460"/>
      <c r="R41" s="460"/>
      <c r="S41" s="460"/>
      <c r="T41" s="568"/>
      <c r="U41" s="460"/>
      <c r="V41" s="540"/>
      <c r="W41" s="460"/>
      <c r="X41" s="460"/>
    </row>
    <row r="42" spans="1:30" ht="12.75" customHeight="1" x14ac:dyDescent="0.2">
      <c r="C42" s="22"/>
      <c r="D42" s="274"/>
      <c r="E42" s="22"/>
      <c r="F42" s="22"/>
      <c r="J42" s="529"/>
      <c r="K42" s="5"/>
      <c r="L42" s="22" t="s">
        <v>734</v>
      </c>
      <c r="M42" s="61"/>
      <c r="N42" s="529"/>
      <c r="O42" s="61"/>
      <c r="P42" s="87"/>
      <c r="S42" s="1"/>
      <c r="T42" s="437"/>
      <c r="V42" s="503"/>
    </row>
    <row r="43" spans="1:30" s="541" customFormat="1" ht="12" thickBot="1" x14ac:dyDescent="0.25">
      <c r="H43" s="541">
        <f>SUM(H36:H41)</f>
        <v>81</v>
      </c>
      <c r="I43" s="542"/>
      <c r="J43" s="543"/>
      <c r="L43" s="543"/>
      <c r="M43" s="544">
        <f>H43-P43</f>
        <v>0</v>
      </c>
      <c r="N43" s="543"/>
      <c r="P43" s="544">
        <f>SUM(P35:P42)</f>
        <v>81</v>
      </c>
      <c r="T43" s="545"/>
    </row>
    <row r="44" spans="1:30" x14ac:dyDescent="0.2">
      <c r="I44" s="504"/>
      <c r="L44" s="148" t="s">
        <v>734</v>
      </c>
      <c r="M44" s="77" t="s">
        <v>1361</v>
      </c>
      <c r="N44" s="7"/>
      <c r="O44" s="77"/>
      <c r="P44" s="77">
        <v>25</v>
      </c>
      <c r="Q44" s="148" t="s">
        <v>769</v>
      </c>
      <c r="R44" s="149">
        <v>160</v>
      </c>
      <c r="S44" s="148" t="s">
        <v>1362</v>
      </c>
      <c r="T44" s="488" t="s">
        <v>1040</v>
      </c>
      <c r="U44" s="77"/>
      <c r="V44" s="496" t="s">
        <v>1041</v>
      </c>
      <c r="W44" s="77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S47" s="1"/>
      <c r="T47" s="546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4591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42578125" style="1" customWidth="1"/>
    <col min="8" max="8" width="6" style="1" customWidth="1"/>
    <col min="9" max="9" width="24" style="5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37252</v>
      </c>
      <c r="I1" s="441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0</v>
      </c>
      <c r="I3" s="5" t="s">
        <v>1027</v>
      </c>
      <c r="J3" s="443"/>
      <c r="K3" s="5" t="s">
        <v>1028</v>
      </c>
      <c r="L3" s="59" t="s">
        <v>734</v>
      </c>
      <c r="M3" s="42" t="s">
        <v>921</v>
      </c>
      <c r="N3" s="25"/>
      <c r="O3" s="162" t="s">
        <v>1046</v>
      </c>
      <c r="P3" s="275">
        <v>0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0</v>
      </c>
      <c r="I5" s="449" t="s">
        <v>1027</v>
      </c>
      <c r="J5" s="450"/>
      <c r="K5" s="449" t="s">
        <v>1028</v>
      </c>
      <c r="L5" s="451" t="s">
        <v>734</v>
      </c>
      <c r="M5" s="452" t="s">
        <v>921</v>
      </c>
      <c r="N5" s="450"/>
      <c r="O5" s="453" t="s">
        <v>1046</v>
      </c>
      <c r="P5" s="448">
        <v>0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I6" s="18"/>
      <c r="J6" s="239"/>
      <c r="N6" s="239"/>
    </row>
    <row r="7" spans="1:41" s="201" customFormat="1" ht="11.85" customHeight="1" x14ac:dyDescent="0.2">
      <c r="A7" s="1" t="s">
        <v>1015</v>
      </c>
      <c r="B7" s="61" t="s">
        <v>1281</v>
      </c>
      <c r="C7" s="22" t="s">
        <v>1282</v>
      </c>
      <c r="D7" s="23">
        <v>0</v>
      </c>
      <c r="E7" s="22" t="s">
        <v>1283</v>
      </c>
      <c r="F7" s="22" t="s">
        <v>763</v>
      </c>
      <c r="G7" s="1" t="s">
        <v>764</v>
      </c>
      <c r="H7" s="1">
        <v>25</v>
      </c>
      <c r="I7" s="144" t="s">
        <v>1368</v>
      </c>
      <c r="J7" s="79" t="s">
        <v>732</v>
      </c>
      <c r="K7" s="5" t="s">
        <v>1285</v>
      </c>
      <c r="L7" s="457" t="s">
        <v>1286</v>
      </c>
      <c r="M7" s="201" t="s">
        <v>943</v>
      </c>
      <c r="N7" s="79" t="s">
        <v>732</v>
      </c>
      <c r="O7" s="61" t="s">
        <v>1287</v>
      </c>
      <c r="P7" s="201">
        <v>25</v>
      </c>
      <c r="Q7" s="203" t="s">
        <v>794</v>
      </c>
      <c r="R7" s="194">
        <v>47.15</v>
      </c>
      <c r="S7" s="203" t="s">
        <v>944</v>
      </c>
      <c r="T7" s="558">
        <v>39812</v>
      </c>
      <c r="V7" s="195" t="s">
        <v>1031</v>
      </c>
    </row>
    <row r="8" spans="1:41" s="195" customFormat="1" ht="11.85" customHeight="1" x14ac:dyDescent="0.2">
      <c r="A8" s="1" t="s">
        <v>1015</v>
      </c>
      <c r="B8" s="61" t="s">
        <v>1281</v>
      </c>
      <c r="C8" s="22" t="s">
        <v>1282</v>
      </c>
      <c r="D8" s="23">
        <v>0</v>
      </c>
      <c r="E8" s="22" t="s">
        <v>1283</v>
      </c>
      <c r="F8" s="22" t="s">
        <v>763</v>
      </c>
      <c r="G8" s="1" t="s">
        <v>764</v>
      </c>
      <c r="H8" s="1">
        <v>25</v>
      </c>
      <c r="I8" s="144" t="s">
        <v>1369</v>
      </c>
      <c r="J8" s="79" t="s">
        <v>732</v>
      </c>
      <c r="K8" s="5" t="s">
        <v>1285</v>
      </c>
      <c r="L8" s="457" t="s">
        <v>1286</v>
      </c>
      <c r="M8" s="201" t="s">
        <v>943</v>
      </c>
      <c r="N8" s="79" t="s">
        <v>732</v>
      </c>
      <c r="O8" s="61" t="s">
        <v>1288</v>
      </c>
      <c r="P8" s="201">
        <v>25</v>
      </c>
      <c r="Q8" s="203" t="s">
        <v>794</v>
      </c>
      <c r="R8" s="194">
        <v>47.15</v>
      </c>
      <c r="S8" s="203" t="s">
        <v>944</v>
      </c>
      <c r="T8" s="558">
        <v>39813</v>
      </c>
      <c r="U8" s="201"/>
      <c r="V8" s="195" t="s">
        <v>1031</v>
      </c>
      <c r="W8" s="201"/>
    </row>
    <row r="9" spans="1:41" s="201" customFormat="1" ht="12" customHeight="1" x14ac:dyDescent="0.2">
      <c r="A9" s="460" t="s">
        <v>1015</v>
      </c>
      <c r="B9" s="460" t="s">
        <v>1168</v>
      </c>
      <c r="C9" s="461" t="s">
        <v>1289</v>
      </c>
      <c r="D9" s="462">
        <v>0</v>
      </c>
      <c r="E9" s="461" t="s">
        <v>1290</v>
      </c>
      <c r="F9" s="461" t="s">
        <v>763</v>
      </c>
      <c r="G9" s="460" t="s">
        <v>764</v>
      </c>
      <c r="H9" s="460">
        <v>25</v>
      </c>
      <c r="I9" s="463" t="s">
        <v>1370</v>
      </c>
      <c r="J9" s="464" t="s">
        <v>732</v>
      </c>
      <c r="K9" s="465" t="s">
        <v>1285</v>
      </c>
      <c r="L9" s="466" t="s">
        <v>1292</v>
      </c>
      <c r="M9" s="201" t="s">
        <v>905</v>
      </c>
      <c r="N9" s="239" t="s">
        <v>732</v>
      </c>
      <c r="O9" s="189" t="s">
        <v>1371</v>
      </c>
      <c r="P9" s="201">
        <v>25</v>
      </c>
      <c r="Q9" s="203" t="s">
        <v>762</v>
      </c>
      <c r="R9" s="194">
        <v>311</v>
      </c>
      <c r="S9" s="203" t="s">
        <v>906</v>
      </c>
      <c r="T9" s="193" t="s">
        <v>1221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61"/>
      <c r="AE9" s="189"/>
      <c r="AF9" s="189"/>
      <c r="AJ9" s="1" t="s">
        <v>760</v>
      </c>
    </row>
    <row r="10" spans="1:41" s="201" customFormat="1" ht="12" customHeight="1" x14ac:dyDescent="0.2">
      <c r="A10" s="460" t="s">
        <v>1015</v>
      </c>
      <c r="B10" s="460" t="s">
        <v>1168</v>
      </c>
      <c r="C10" s="461" t="s">
        <v>1169</v>
      </c>
      <c r="D10" s="462">
        <v>57</v>
      </c>
      <c r="E10" s="461" t="s">
        <v>762</v>
      </c>
      <c r="F10" s="461" t="s">
        <v>763</v>
      </c>
      <c r="G10" s="460" t="s">
        <v>764</v>
      </c>
      <c r="H10" s="460">
        <v>24</v>
      </c>
      <c r="I10" s="463" t="s">
        <v>1372</v>
      </c>
      <c r="J10" s="460" t="s">
        <v>732</v>
      </c>
      <c r="K10" s="465" t="s">
        <v>1170</v>
      </c>
      <c r="L10" s="466" t="s">
        <v>1373</v>
      </c>
      <c r="M10" s="61" t="s">
        <v>1077</v>
      </c>
      <c r="N10" s="559" t="s">
        <v>732</v>
      </c>
      <c r="O10" s="61" t="s">
        <v>1293</v>
      </c>
      <c r="P10" s="146">
        <v>24</v>
      </c>
      <c r="Q10" s="425" t="s">
        <v>1374</v>
      </c>
      <c r="R10" s="470">
        <v>0</v>
      </c>
      <c r="S10" s="468">
        <v>894097</v>
      </c>
      <c r="T10" s="558">
        <v>39818</v>
      </c>
      <c r="U10" s="61" t="s">
        <v>1210</v>
      </c>
      <c r="V10" s="195" t="s">
        <v>1031</v>
      </c>
      <c r="X10" s="61"/>
      <c r="Y10" s="39"/>
      <c r="Z10" s="189"/>
      <c r="AA10" s="61"/>
      <c r="AB10" s="39"/>
      <c r="AC10" s="189"/>
      <c r="AD10" s="61"/>
      <c r="AE10" s="189"/>
      <c r="AF10" s="189"/>
      <c r="AJ10" s="1"/>
    </row>
    <row r="11" spans="1:41" s="201" customFormat="1" ht="12" customHeight="1" x14ac:dyDescent="0.2">
      <c r="A11" s="195"/>
      <c r="B11" s="195"/>
      <c r="C11" s="270"/>
      <c r="D11" s="274"/>
      <c r="E11" s="270"/>
      <c r="F11" s="270"/>
      <c r="G11" s="195"/>
      <c r="H11" s="273"/>
      <c r="I11" s="338"/>
      <c r="J11" s="473"/>
      <c r="K11" s="338"/>
      <c r="L11" s="270" t="s">
        <v>734</v>
      </c>
      <c r="M11" s="195"/>
      <c r="N11" s="458"/>
      <c r="O11" s="195"/>
      <c r="P11" s="273"/>
      <c r="Q11" s="270"/>
      <c r="R11" s="274"/>
      <c r="S11" s="270"/>
      <c r="T11" s="438"/>
      <c r="U11" s="195"/>
      <c r="V11" s="195"/>
      <c r="W11" s="195"/>
      <c r="X11" s="195"/>
      <c r="AB11" s="433"/>
    </row>
    <row r="12" spans="1:41" s="477" customFormat="1" ht="12" customHeight="1" thickBot="1" x14ac:dyDescent="0.25">
      <c r="A12" s="474"/>
      <c r="B12" s="474"/>
      <c r="C12" s="190"/>
      <c r="D12" s="474"/>
      <c r="E12" s="474"/>
      <c r="F12" s="474"/>
      <c r="G12" s="474"/>
      <c r="H12" s="474">
        <f>SUM(H7:H11)</f>
        <v>99</v>
      </c>
      <c r="I12" s="475"/>
      <c r="J12" s="476"/>
      <c r="K12" s="474"/>
      <c r="M12" s="477">
        <f>H12-P12</f>
        <v>0</v>
      </c>
      <c r="N12" s="478"/>
      <c r="P12" s="477">
        <f>SUM(P6:P11)</f>
        <v>99</v>
      </c>
      <c r="T12" s="479"/>
      <c r="AB12" s="480"/>
    </row>
    <row r="13" spans="1:41" s="15" customFormat="1" ht="12" customHeight="1" x14ac:dyDescent="0.2">
      <c r="A13" s="1"/>
      <c r="B13" s="1"/>
      <c r="C13" s="456" t="s">
        <v>994</v>
      </c>
      <c r="D13" s="1"/>
      <c r="E13" s="1"/>
      <c r="F13" s="1"/>
      <c r="G13" s="1"/>
      <c r="H13" s="1"/>
      <c r="I13" s="5"/>
      <c r="J13" s="442"/>
      <c r="K13" s="1"/>
      <c r="N13" s="239"/>
      <c r="T13" s="489"/>
      <c r="AB13" s="490"/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25</v>
      </c>
      <c r="I14" s="338" t="s">
        <v>1535</v>
      </c>
      <c r="J14" s="442" t="s">
        <v>732</v>
      </c>
      <c r="K14" s="5" t="s">
        <v>984</v>
      </c>
      <c r="L14" s="203" t="s">
        <v>734</v>
      </c>
      <c r="M14" s="195" t="s">
        <v>805</v>
      </c>
      <c r="N14" s="458" t="s">
        <v>732</v>
      </c>
      <c r="O14" s="61" t="s">
        <v>1375</v>
      </c>
      <c r="P14" s="195">
        <v>25</v>
      </c>
      <c r="Q14" s="270" t="s">
        <v>762</v>
      </c>
      <c r="R14" s="274">
        <v>42.75</v>
      </c>
      <c r="S14" s="270" t="s">
        <v>952</v>
      </c>
      <c r="T14" s="408" t="s">
        <v>1376</v>
      </c>
      <c r="V14" s="195" t="s">
        <v>1031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25</v>
      </c>
      <c r="I15" s="338" t="s">
        <v>1302</v>
      </c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1351</v>
      </c>
      <c r="P15" s="79">
        <v>25</v>
      </c>
      <c r="Q15" s="270" t="s">
        <v>794</v>
      </c>
      <c r="R15" s="274">
        <v>47.15</v>
      </c>
      <c r="S15" s="270" t="s">
        <v>944</v>
      </c>
      <c r="T15" s="408">
        <v>39797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38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44" t="s">
        <v>1377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239" t="s">
        <v>732</v>
      </c>
      <c r="O16" s="195" t="s">
        <v>1378</v>
      </c>
      <c r="P16" s="195">
        <v>25</v>
      </c>
      <c r="Q16" s="270" t="s">
        <v>762</v>
      </c>
      <c r="R16" s="274">
        <v>43</v>
      </c>
      <c r="S16" s="270" t="s">
        <v>953</v>
      </c>
      <c r="T16" s="146" t="s">
        <v>1379</v>
      </c>
      <c r="V16" s="195" t="s">
        <v>1031</v>
      </c>
      <c r="AJ16" s="1"/>
    </row>
    <row r="17" spans="1:36" s="195" customFormat="1" ht="12" customHeight="1" x14ac:dyDescent="0.2">
      <c r="A17" s="1" t="s">
        <v>1015</v>
      </c>
      <c r="B17" s="38" t="s">
        <v>1281</v>
      </c>
      <c r="C17" s="16" t="s">
        <v>1282</v>
      </c>
      <c r="D17" s="17">
        <v>0</v>
      </c>
      <c r="E17" s="16" t="s">
        <v>1283</v>
      </c>
      <c r="F17" s="22" t="s">
        <v>946</v>
      </c>
      <c r="G17" s="15" t="s">
        <v>764</v>
      </c>
      <c r="H17" s="15">
        <v>25</v>
      </c>
      <c r="I17" s="144" t="s">
        <v>1380</v>
      </c>
      <c r="J17" s="25" t="s">
        <v>732</v>
      </c>
      <c r="K17" s="18" t="s">
        <v>1285</v>
      </c>
      <c r="L17" s="203" t="s">
        <v>734</v>
      </c>
      <c r="M17" s="195" t="s">
        <v>805</v>
      </c>
      <c r="N17" s="239" t="s">
        <v>732</v>
      </c>
      <c r="O17" s="195" t="s">
        <v>1381</v>
      </c>
      <c r="P17" s="195">
        <v>25</v>
      </c>
      <c r="Q17" s="270" t="s">
        <v>762</v>
      </c>
      <c r="R17" s="274">
        <v>43</v>
      </c>
      <c r="S17" s="270" t="s">
        <v>953</v>
      </c>
      <c r="T17" s="146" t="s">
        <v>1382</v>
      </c>
      <c r="V17" s="195" t="s">
        <v>1041</v>
      </c>
      <c r="AJ17" s="1"/>
    </row>
    <row r="18" spans="1:36" s="195" customFormat="1" ht="12" customHeight="1" x14ac:dyDescent="0.2">
      <c r="A18" s="1" t="s">
        <v>1015</v>
      </c>
      <c r="B18" s="38" t="s">
        <v>1281</v>
      </c>
      <c r="C18" s="16" t="s">
        <v>1282</v>
      </c>
      <c r="D18" s="17">
        <v>0</v>
      </c>
      <c r="E18" s="16" t="s">
        <v>1283</v>
      </c>
      <c r="F18" s="22" t="s">
        <v>946</v>
      </c>
      <c r="G18" s="15" t="s">
        <v>764</v>
      </c>
      <c r="H18" s="15">
        <v>25</v>
      </c>
      <c r="I18" s="144" t="s">
        <v>1383</v>
      </c>
      <c r="J18" s="25" t="s">
        <v>732</v>
      </c>
      <c r="K18" s="18" t="s">
        <v>1285</v>
      </c>
      <c r="L18" s="457" t="s">
        <v>1384</v>
      </c>
      <c r="M18" s="195" t="s">
        <v>943</v>
      </c>
      <c r="N18" s="239" t="s">
        <v>732</v>
      </c>
      <c r="O18" s="61" t="s">
        <v>1385</v>
      </c>
      <c r="P18" s="79">
        <v>25</v>
      </c>
      <c r="Q18" s="270" t="s">
        <v>794</v>
      </c>
      <c r="R18" s="274">
        <v>47.15</v>
      </c>
      <c r="S18" s="270" t="s">
        <v>944</v>
      </c>
      <c r="T18" s="408">
        <v>39798</v>
      </c>
      <c r="U18" s="61" t="s">
        <v>1183</v>
      </c>
      <c r="V18" s="195" t="s">
        <v>1041</v>
      </c>
      <c r="AJ18" s="1"/>
    </row>
    <row r="19" spans="1:36" s="195" customFormat="1" ht="12" customHeight="1" x14ac:dyDescent="0.2">
      <c r="A19" s="460" t="s">
        <v>1015</v>
      </c>
      <c r="B19" s="460" t="s">
        <v>1168</v>
      </c>
      <c r="C19" s="461" t="s">
        <v>1230</v>
      </c>
      <c r="D19" s="462">
        <v>44.9</v>
      </c>
      <c r="E19" s="461" t="s">
        <v>762</v>
      </c>
      <c r="F19" s="461" t="s">
        <v>946</v>
      </c>
      <c r="G19" s="460" t="s">
        <v>764</v>
      </c>
      <c r="H19" s="492">
        <v>20</v>
      </c>
      <c r="I19" s="465" t="s">
        <v>1231</v>
      </c>
      <c r="J19" s="560" t="s">
        <v>732</v>
      </c>
      <c r="K19" s="465" t="s">
        <v>805</v>
      </c>
      <c r="L19" s="466" t="s">
        <v>1295</v>
      </c>
      <c r="M19" s="61" t="s">
        <v>1077</v>
      </c>
      <c r="N19" s="442" t="s">
        <v>732</v>
      </c>
      <c r="O19" s="61" t="s">
        <v>1293</v>
      </c>
      <c r="P19" s="87">
        <v>20</v>
      </c>
      <c r="Q19" s="425" t="s">
        <v>1374</v>
      </c>
      <c r="R19" s="470">
        <v>0</v>
      </c>
      <c r="S19" s="467" t="s">
        <v>1386</v>
      </c>
      <c r="T19" s="408">
        <v>39800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J19" s="1"/>
    </row>
    <row r="20" spans="1:36" s="195" customFormat="1" ht="12" customHeight="1" x14ac:dyDescent="0.2">
      <c r="A20" s="460" t="s">
        <v>1015</v>
      </c>
      <c r="B20" s="460" t="s">
        <v>1168</v>
      </c>
      <c r="C20" s="461" t="s">
        <v>1230</v>
      </c>
      <c r="D20" s="493">
        <v>44.9</v>
      </c>
      <c r="E20" s="461" t="s">
        <v>762</v>
      </c>
      <c r="F20" s="461" t="s">
        <v>946</v>
      </c>
      <c r="G20" s="460" t="s">
        <v>764</v>
      </c>
      <c r="H20" s="460">
        <v>25</v>
      </c>
      <c r="I20" s="465" t="s">
        <v>1231</v>
      </c>
      <c r="J20" s="560" t="s">
        <v>732</v>
      </c>
      <c r="K20" s="465" t="s">
        <v>805</v>
      </c>
      <c r="L20" s="466" t="s">
        <v>1295</v>
      </c>
      <c r="M20" s="195" t="s">
        <v>805</v>
      </c>
      <c r="N20" s="442" t="s">
        <v>732</v>
      </c>
      <c r="O20" s="1" t="s">
        <v>1534</v>
      </c>
      <c r="P20" s="195">
        <v>25</v>
      </c>
      <c r="Q20" s="270" t="s">
        <v>762</v>
      </c>
      <c r="R20" s="274">
        <v>27.25</v>
      </c>
      <c r="S20" s="270" t="s">
        <v>951</v>
      </c>
      <c r="T20" s="146" t="s">
        <v>1401</v>
      </c>
      <c r="U20" s="61" t="s">
        <v>1320</v>
      </c>
      <c r="V20" s="195" t="s">
        <v>1031</v>
      </c>
      <c r="AJ20" s="1"/>
    </row>
    <row r="21" spans="1:36" s="195" customFormat="1" ht="12" customHeight="1" x14ac:dyDescent="0.2">
      <c r="A21" s="1"/>
      <c r="B21" s="15"/>
      <c r="C21" s="16"/>
      <c r="D21" s="17"/>
      <c r="E21" s="16"/>
      <c r="F21" s="16"/>
      <c r="G21" s="15"/>
      <c r="H21" s="15"/>
      <c r="I21" s="18"/>
      <c r="J21" s="25"/>
      <c r="K21" s="18"/>
      <c r="L21" s="203" t="s">
        <v>734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8"/>
      <c r="J22" s="25"/>
      <c r="K22" s="18"/>
      <c r="L22" s="203" t="s">
        <v>734</v>
      </c>
      <c r="AJ22" s="1"/>
    </row>
    <row r="23" spans="1:36" s="195" customFormat="1" ht="12" customHeight="1" x14ac:dyDescent="0.2">
      <c r="A23" s="1"/>
      <c r="B23" s="15"/>
      <c r="C23" s="16"/>
      <c r="D23" s="17"/>
      <c r="E23" s="16"/>
      <c r="F23" s="16"/>
      <c r="G23" s="15"/>
      <c r="H23" s="15"/>
      <c r="I23" s="18"/>
      <c r="J23" s="25"/>
      <c r="K23" s="18"/>
      <c r="L23" s="203" t="s">
        <v>734</v>
      </c>
      <c r="AJ23" s="1"/>
    </row>
    <row r="24" spans="1:36" s="195" customFormat="1" ht="12" customHeight="1" x14ac:dyDescent="0.2">
      <c r="A24" s="1"/>
      <c r="B24" s="15"/>
      <c r="C24" s="16"/>
      <c r="D24" s="17"/>
      <c r="E24" s="16"/>
      <c r="F24" s="16"/>
      <c r="G24" s="15"/>
      <c r="H24" s="15"/>
      <c r="I24" s="18"/>
      <c r="J24" s="25"/>
      <c r="K24" s="18"/>
      <c r="L24" s="203" t="s">
        <v>734</v>
      </c>
      <c r="AJ24" s="1"/>
    </row>
    <row r="25" spans="1:36" s="477" customFormat="1" ht="15" customHeight="1" thickBot="1" x14ac:dyDescent="0.25">
      <c r="C25" s="481"/>
      <c r="H25" s="477">
        <f>SUM(H15:H21)</f>
        <v>145</v>
      </c>
      <c r="I25" s="494"/>
      <c r="J25" s="478"/>
      <c r="M25" s="477">
        <f>H25-P25</f>
        <v>0</v>
      </c>
      <c r="N25" s="478"/>
      <c r="P25" s="477">
        <f>SUM(P15:P20)</f>
        <v>145</v>
      </c>
    </row>
    <row r="26" spans="1:36" x14ac:dyDescent="0.2">
      <c r="C26" s="497" t="s">
        <v>1325</v>
      </c>
      <c r="S26" s="1"/>
      <c r="T26" s="546"/>
    </row>
    <row r="27" spans="1:36" ht="14.25" customHeight="1" x14ac:dyDescent="0.2">
      <c r="A27" s="1" t="s">
        <v>1015</v>
      </c>
      <c r="B27" s="1" t="s">
        <v>1168</v>
      </c>
      <c r="C27" s="22" t="s">
        <v>1289</v>
      </c>
      <c r="D27" s="23">
        <v>0</v>
      </c>
      <c r="E27" s="22" t="s">
        <v>1290</v>
      </c>
      <c r="F27" s="22" t="s">
        <v>763</v>
      </c>
      <c r="G27" s="1" t="s">
        <v>764</v>
      </c>
      <c r="H27" s="1">
        <v>25</v>
      </c>
      <c r="J27" s="442" t="s">
        <v>732</v>
      </c>
      <c r="K27" s="5" t="s">
        <v>1285</v>
      </c>
      <c r="L27" s="22" t="s">
        <v>734</v>
      </c>
      <c r="M27" s="1" t="s">
        <v>984</v>
      </c>
      <c r="N27" s="442" t="s">
        <v>732</v>
      </c>
      <c r="O27" s="1" t="s">
        <v>1388</v>
      </c>
      <c r="P27" s="1">
        <v>25</v>
      </c>
      <c r="Q27" s="22" t="s">
        <v>769</v>
      </c>
      <c r="R27" s="23">
        <v>29</v>
      </c>
      <c r="S27" s="22" t="s">
        <v>1322</v>
      </c>
      <c r="T27" s="146" t="s">
        <v>1040</v>
      </c>
      <c r="V27" s="503" t="s">
        <v>1031</v>
      </c>
      <c r="X27" s="61"/>
      <c r="Y27" s="189"/>
      <c r="Z27" s="189"/>
      <c r="AA27" s="61"/>
      <c r="AB27" s="189"/>
      <c r="AC27" s="189"/>
      <c r="AD27" s="189"/>
    </row>
    <row r="28" spans="1:36" ht="14.25" customHeight="1" x14ac:dyDescent="0.2">
      <c r="A28" s="1" t="s">
        <v>1015</v>
      </c>
      <c r="B28" s="1" t="s">
        <v>1168</v>
      </c>
      <c r="C28" s="22" t="s">
        <v>1289</v>
      </c>
      <c r="D28" s="23">
        <v>0</v>
      </c>
      <c r="E28" s="22" t="s">
        <v>1290</v>
      </c>
      <c r="F28" s="22" t="s">
        <v>763</v>
      </c>
      <c r="G28" s="1" t="s">
        <v>764</v>
      </c>
      <c r="H28" s="1">
        <v>25</v>
      </c>
      <c r="J28" s="442" t="s">
        <v>732</v>
      </c>
      <c r="K28" s="5" t="s">
        <v>1285</v>
      </c>
      <c r="L28" s="22" t="s">
        <v>734</v>
      </c>
      <c r="M28" s="1" t="s">
        <v>984</v>
      </c>
      <c r="N28" s="442" t="s">
        <v>732</v>
      </c>
      <c r="O28" s="1" t="s">
        <v>1389</v>
      </c>
      <c r="P28" s="1">
        <v>25</v>
      </c>
      <c r="Q28" s="22" t="s">
        <v>1323</v>
      </c>
      <c r="R28" s="23">
        <v>150</v>
      </c>
      <c r="S28" s="22" t="s">
        <v>1324</v>
      </c>
      <c r="T28" s="146" t="s">
        <v>1040</v>
      </c>
      <c r="V28" s="503" t="s">
        <v>1031</v>
      </c>
      <c r="X28" s="61"/>
      <c r="Y28" s="189"/>
      <c r="Z28" s="189"/>
      <c r="AA28" s="61"/>
      <c r="AB28" s="189"/>
      <c r="AC28" s="189"/>
      <c r="AD28" s="189"/>
    </row>
    <row r="29" spans="1:36" ht="12" customHeight="1" x14ac:dyDescent="0.2">
      <c r="A29" s="1" t="s">
        <v>1015</v>
      </c>
      <c r="B29" s="1" t="s">
        <v>1168</v>
      </c>
      <c r="C29" s="22" t="s">
        <v>1301</v>
      </c>
      <c r="D29" s="23">
        <v>222</v>
      </c>
      <c r="E29" s="22" t="s">
        <v>762</v>
      </c>
      <c r="F29" s="22" t="s">
        <v>763</v>
      </c>
      <c r="G29" s="1" t="s">
        <v>764</v>
      </c>
      <c r="H29" s="1">
        <v>25</v>
      </c>
      <c r="I29" s="338" t="s">
        <v>1390</v>
      </c>
      <c r="J29" s="442" t="s">
        <v>732</v>
      </c>
      <c r="K29" s="5" t="s">
        <v>805</v>
      </c>
      <c r="L29" s="22" t="s">
        <v>734</v>
      </c>
      <c r="M29" s="1" t="s">
        <v>1329</v>
      </c>
      <c r="N29" s="442" t="s">
        <v>732</v>
      </c>
      <c r="O29" s="1" t="s">
        <v>1321</v>
      </c>
      <c r="P29" s="502">
        <v>25</v>
      </c>
      <c r="Q29" s="22" t="s">
        <v>1330</v>
      </c>
      <c r="R29" s="23">
        <v>37.15</v>
      </c>
      <c r="S29" s="22" t="s">
        <v>1331</v>
      </c>
      <c r="T29" s="558">
        <v>39804</v>
      </c>
      <c r="V29" s="503" t="s">
        <v>1031</v>
      </c>
      <c r="X29" s="61"/>
      <c r="Y29" s="189"/>
      <c r="Z29" s="189"/>
      <c r="AA29" s="61"/>
      <c r="AB29" s="189"/>
      <c r="AC29" s="189"/>
      <c r="AD29" s="189"/>
    </row>
    <row r="30" spans="1:36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763</v>
      </c>
      <c r="G30" s="1" t="s">
        <v>764</v>
      </c>
      <c r="H30" s="504">
        <v>4</v>
      </c>
      <c r="I30" s="5" t="s">
        <v>1332</v>
      </c>
      <c r="J30" s="442" t="s">
        <v>732</v>
      </c>
      <c r="K30" s="5" t="s">
        <v>1028</v>
      </c>
      <c r="L30" s="22" t="s">
        <v>734</v>
      </c>
      <c r="M30" s="1" t="s">
        <v>1333</v>
      </c>
      <c r="N30" s="442" t="s">
        <v>732</v>
      </c>
      <c r="O30" s="1" t="s">
        <v>1334</v>
      </c>
      <c r="P30" s="505">
        <v>4</v>
      </c>
      <c r="Q30" s="22" t="s">
        <v>1335</v>
      </c>
      <c r="R30" s="23">
        <v>23.7</v>
      </c>
      <c r="S30" s="22" t="s">
        <v>1336</v>
      </c>
      <c r="T30" s="561">
        <v>39805</v>
      </c>
      <c r="V30" s="503" t="s">
        <v>1031</v>
      </c>
      <c r="W30" s="503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10</v>
      </c>
      <c r="I31" s="5" t="s">
        <v>1391</v>
      </c>
      <c r="J31" s="442" t="s">
        <v>732</v>
      </c>
      <c r="K31" s="5" t="s">
        <v>1285</v>
      </c>
      <c r="L31" s="22" t="s">
        <v>734</v>
      </c>
      <c r="M31" s="1" t="s">
        <v>1337</v>
      </c>
      <c r="N31" s="442" t="s">
        <v>732</v>
      </c>
      <c r="O31" s="1" t="s">
        <v>1338</v>
      </c>
      <c r="P31" s="502">
        <v>10</v>
      </c>
      <c r="Q31" s="22" t="s">
        <v>1330</v>
      </c>
      <c r="R31" s="23">
        <v>64</v>
      </c>
      <c r="S31" s="22" t="s">
        <v>1339</v>
      </c>
      <c r="T31" s="558">
        <v>39806</v>
      </c>
      <c r="V31" s="503" t="s">
        <v>1031</v>
      </c>
      <c r="X31" s="61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79">
        <v>6</v>
      </c>
      <c r="I32" s="5" t="s">
        <v>1392</v>
      </c>
      <c r="J32" s="442" t="s">
        <v>732</v>
      </c>
      <c r="K32" s="5" t="s">
        <v>1285</v>
      </c>
      <c r="L32" s="22" t="s">
        <v>734</v>
      </c>
      <c r="M32" s="77" t="s">
        <v>1341</v>
      </c>
      <c r="N32" s="7" t="s">
        <v>732</v>
      </c>
      <c r="O32" s="87" t="s">
        <v>1342</v>
      </c>
      <c r="P32" s="507">
        <v>6</v>
      </c>
      <c r="Q32" s="148" t="s">
        <v>794</v>
      </c>
      <c r="R32" s="149">
        <v>44.2</v>
      </c>
      <c r="S32" s="148" t="s">
        <v>1343</v>
      </c>
      <c r="T32" s="408">
        <v>39808</v>
      </c>
      <c r="U32" s="77"/>
      <c r="V32" s="496" t="s">
        <v>1031</v>
      </c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37" t="s">
        <v>1393</v>
      </c>
      <c r="J33" s="498"/>
      <c r="K33" s="5" t="s">
        <v>1285</v>
      </c>
      <c r="L33" s="466" t="s">
        <v>1219</v>
      </c>
      <c r="M33" s="499" t="s">
        <v>905</v>
      </c>
      <c r="N33" s="498"/>
      <c r="O33" s="499"/>
      <c r="P33" s="501">
        <v>25</v>
      </c>
      <c r="Q33" s="508"/>
      <c r="R33" s="460"/>
      <c r="S33" s="465"/>
      <c r="T33" s="492" t="s">
        <v>1327</v>
      </c>
      <c r="U33" s="460"/>
      <c r="V33" s="460"/>
      <c r="W33" s="460"/>
      <c r="X33" s="508"/>
      <c r="Y33" s="189"/>
      <c r="Z33" s="189"/>
      <c r="AA33" s="61"/>
      <c r="AB33" s="189"/>
      <c r="AC33" s="189"/>
      <c r="AD33" s="189"/>
    </row>
    <row r="34" spans="1:30" ht="12" customHeight="1" x14ac:dyDescent="0.2">
      <c r="A34" s="1" t="s">
        <v>1015</v>
      </c>
      <c r="B34" s="1" t="s">
        <v>1168</v>
      </c>
      <c r="C34" s="22" t="s">
        <v>1169</v>
      </c>
      <c r="D34" s="23">
        <v>57</v>
      </c>
      <c r="E34" s="22" t="s">
        <v>762</v>
      </c>
      <c r="F34" s="22" t="s">
        <v>763</v>
      </c>
      <c r="G34" s="1" t="s">
        <v>764</v>
      </c>
      <c r="H34" s="1">
        <v>24</v>
      </c>
      <c r="I34" s="37" t="s">
        <v>1372</v>
      </c>
      <c r="J34" s="500"/>
      <c r="K34" s="5" t="s">
        <v>1170</v>
      </c>
      <c r="L34" s="466" t="s">
        <v>1346</v>
      </c>
      <c r="M34" s="499" t="s">
        <v>1077</v>
      </c>
      <c r="N34" s="498"/>
      <c r="O34" s="499"/>
      <c r="P34" s="501">
        <v>24</v>
      </c>
      <c r="Q34" s="508"/>
      <c r="R34" s="460"/>
      <c r="S34" s="465"/>
      <c r="T34" s="492" t="s">
        <v>1327</v>
      </c>
      <c r="U34" s="460"/>
      <c r="V34" s="460"/>
      <c r="W34" s="460"/>
      <c r="X34" s="508"/>
      <c r="Y34" s="189"/>
    </row>
    <row r="35" spans="1:30" ht="14.25" customHeight="1" x14ac:dyDescent="0.2">
      <c r="A35" s="1" t="s">
        <v>1015</v>
      </c>
      <c r="B35" s="1" t="s">
        <v>1168</v>
      </c>
      <c r="C35" s="22" t="s">
        <v>1169</v>
      </c>
      <c r="D35" s="23">
        <v>57</v>
      </c>
      <c r="E35" s="22" t="s">
        <v>762</v>
      </c>
      <c r="F35" s="22" t="s">
        <v>763</v>
      </c>
      <c r="G35" s="1" t="s">
        <v>764</v>
      </c>
      <c r="H35" s="1">
        <v>1</v>
      </c>
      <c r="I35" s="37" t="s">
        <v>1372</v>
      </c>
      <c r="J35" s="1" t="s">
        <v>732</v>
      </c>
      <c r="K35" s="5" t="s">
        <v>1170</v>
      </c>
      <c r="L35" s="22" t="s">
        <v>734</v>
      </c>
      <c r="M35" s="1" t="s">
        <v>1333</v>
      </c>
      <c r="N35" s="442" t="s">
        <v>732</v>
      </c>
      <c r="O35" s="1" t="s">
        <v>1394</v>
      </c>
      <c r="P35" s="505">
        <v>1</v>
      </c>
      <c r="Q35" s="22" t="s">
        <v>1335</v>
      </c>
      <c r="R35" s="23">
        <v>23.7</v>
      </c>
      <c r="S35" s="22" t="s">
        <v>1336</v>
      </c>
      <c r="T35" s="561">
        <v>39809</v>
      </c>
      <c r="V35" s="503" t="s">
        <v>1031</v>
      </c>
      <c r="W35" s="503"/>
      <c r="X35" s="61"/>
      <c r="Y35" s="189"/>
      <c r="Z35" s="189"/>
      <c r="AA35" s="61"/>
      <c r="AB35" s="189"/>
      <c r="AC35" s="189"/>
      <c r="AD35" s="189"/>
    </row>
    <row r="36" spans="1:30" ht="14.25" customHeight="1" x14ac:dyDescent="0.2">
      <c r="B36" s="15"/>
      <c r="C36" s="16"/>
      <c r="D36" s="17"/>
      <c r="E36" s="16"/>
      <c r="F36" s="16"/>
      <c r="G36" s="15"/>
      <c r="H36" s="15"/>
      <c r="I36" s="18"/>
      <c r="J36" s="25"/>
      <c r="K36" s="18"/>
      <c r="L36" s="22" t="s">
        <v>734</v>
      </c>
      <c r="X36" s="61"/>
      <c r="Y36" s="189"/>
      <c r="Z36" s="189"/>
      <c r="AA36" s="61"/>
      <c r="AB36" s="189"/>
      <c r="AC36" s="189"/>
      <c r="AD36" s="189"/>
    </row>
    <row r="37" spans="1:30" s="273" customFormat="1" ht="12" customHeight="1" thickBot="1" x14ac:dyDescent="0.25">
      <c r="H37" s="273">
        <f>SUM(H27:H36)</f>
        <v>145</v>
      </c>
      <c r="I37" s="562"/>
      <c r="J37" s="458"/>
      <c r="L37" s="563"/>
      <c r="M37" s="564">
        <f>H37-P37</f>
        <v>0</v>
      </c>
      <c r="N37" s="458"/>
      <c r="O37" s="347"/>
      <c r="P37" s="564">
        <f>SUM(P27:P36)</f>
        <v>145</v>
      </c>
      <c r="Q37" s="519"/>
      <c r="R37" s="521"/>
      <c r="S37" s="519"/>
      <c r="T37" s="565"/>
      <c r="U37" s="347"/>
      <c r="V37" s="566"/>
      <c r="Y37" s="347"/>
      <c r="Z37" s="347"/>
      <c r="AB37" s="347"/>
      <c r="AC37" s="347"/>
      <c r="AD37" s="347"/>
    </row>
    <row r="38" spans="1:30" s="551" customFormat="1" x14ac:dyDescent="0.2">
      <c r="C38" s="552" t="s">
        <v>1349</v>
      </c>
      <c r="D38" s="553"/>
      <c r="I38" s="554"/>
      <c r="J38" s="529"/>
      <c r="L38" s="555"/>
      <c r="N38" s="529"/>
      <c r="P38" s="551" t="s">
        <v>1395</v>
      </c>
      <c r="T38" s="556"/>
    </row>
    <row r="39" spans="1:30" ht="11.85" customHeight="1" x14ac:dyDescent="0.2">
      <c r="A39" s="1" t="s">
        <v>1015</v>
      </c>
      <c r="B39" s="1" t="s">
        <v>1168</v>
      </c>
      <c r="C39" s="22" t="s">
        <v>1306</v>
      </c>
      <c r="D39" s="23">
        <v>69.5</v>
      </c>
      <c r="E39" s="22" t="s">
        <v>762</v>
      </c>
      <c r="F39" s="22" t="s">
        <v>946</v>
      </c>
      <c r="G39" s="1" t="s">
        <v>764</v>
      </c>
      <c r="H39" s="1">
        <v>25</v>
      </c>
      <c r="I39" s="5" t="s">
        <v>1396</v>
      </c>
      <c r="J39" s="529" t="s">
        <v>732</v>
      </c>
      <c r="K39" s="5" t="s">
        <v>805</v>
      </c>
      <c r="L39" s="22" t="s">
        <v>734</v>
      </c>
      <c r="M39" s="1" t="s">
        <v>984</v>
      </c>
      <c r="N39" s="529" t="s">
        <v>732</v>
      </c>
      <c r="O39" s="61" t="s">
        <v>1321</v>
      </c>
      <c r="P39" s="502">
        <v>25</v>
      </c>
      <c r="Q39" s="22" t="s">
        <v>762</v>
      </c>
      <c r="R39" s="23">
        <v>225</v>
      </c>
      <c r="S39" s="22" t="s">
        <v>1347</v>
      </c>
      <c r="T39" s="408">
        <v>39811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1025</v>
      </c>
      <c r="D40" s="23">
        <v>0</v>
      </c>
      <c r="E40" s="22" t="s">
        <v>794</v>
      </c>
      <c r="F40" s="22" t="s">
        <v>946</v>
      </c>
      <c r="G40" s="1" t="s">
        <v>764</v>
      </c>
      <c r="H40" s="504">
        <v>4</v>
      </c>
      <c r="I40" s="5" t="s">
        <v>1352</v>
      </c>
      <c r="J40" s="529" t="s">
        <v>732</v>
      </c>
      <c r="K40" s="5" t="s">
        <v>1028</v>
      </c>
      <c r="L40" s="22" t="s">
        <v>734</v>
      </c>
      <c r="M40" s="77" t="s">
        <v>1341</v>
      </c>
      <c r="N40" s="7" t="s">
        <v>732</v>
      </c>
      <c r="O40" s="87" t="s">
        <v>1342</v>
      </c>
      <c r="P40" s="507">
        <v>4</v>
      </c>
      <c r="Q40" s="148" t="s">
        <v>794</v>
      </c>
      <c r="R40" s="149">
        <v>44.2</v>
      </c>
      <c r="S40" s="148" t="s">
        <v>1343</v>
      </c>
      <c r="T40" s="408">
        <v>39815</v>
      </c>
      <c r="U40" s="77"/>
      <c r="V40" s="496" t="s">
        <v>1031</v>
      </c>
      <c r="W40" s="77"/>
    </row>
    <row r="41" spans="1:30" ht="12" customHeight="1" x14ac:dyDescent="0.2">
      <c r="A41" s="1" t="s">
        <v>1015</v>
      </c>
      <c r="B41" s="1" t="s">
        <v>1168</v>
      </c>
      <c r="C41" s="22" t="s">
        <v>1354</v>
      </c>
      <c r="D41" s="274">
        <v>45</v>
      </c>
      <c r="E41" s="22" t="s">
        <v>762</v>
      </c>
      <c r="F41" s="22" t="s">
        <v>946</v>
      </c>
      <c r="G41" s="1" t="s">
        <v>764</v>
      </c>
      <c r="H41" s="87">
        <v>2</v>
      </c>
      <c r="I41" s="5" t="s">
        <v>1398</v>
      </c>
      <c r="J41" s="529" t="s">
        <v>732</v>
      </c>
      <c r="K41" s="5" t="s">
        <v>805</v>
      </c>
      <c r="L41" s="22" t="s">
        <v>734</v>
      </c>
      <c r="M41" s="77" t="s">
        <v>1341</v>
      </c>
      <c r="N41" s="7" t="s">
        <v>732</v>
      </c>
      <c r="O41" s="87" t="s">
        <v>1342</v>
      </c>
      <c r="P41" s="507">
        <v>2</v>
      </c>
      <c r="Q41" s="148" t="s">
        <v>794</v>
      </c>
      <c r="R41" s="149">
        <v>44.2</v>
      </c>
      <c r="S41" s="148" t="s">
        <v>1343</v>
      </c>
      <c r="T41" s="408">
        <v>39816</v>
      </c>
      <c r="U41" s="77"/>
      <c r="V41" s="496" t="s">
        <v>1031</v>
      </c>
      <c r="W41" s="77"/>
    </row>
    <row r="42" spans="1:30" ht="12" customHeight="1" x14ac:dyDescent="0.2">
      <c r="A42" s="1" t="s">
        <v>1015</v>
      </c>
      <c r="B42" s="1" t="s">
        <v>1168</v>
      </c>
      <c r="C42" s="22" t="s">
        <v>1230</v>
      </c>
      <c r="D42" s="23">
        <v>44.9</v>
      </c>
      <c r="E42" s="22" t="s">
        <v>762</v>
      </c>
      <c r="F42" s="22" t="s">
        <v>946</v>
      </c>
      <c r="G42" s="1" t="s">
        <v>764</v>
      </c>
      <c r="H42" s="87">
        <v>5</v>
      </c>
      <c r="I42" s="5" t="s">
        <v>1231</v>
      </c>
      <c r="J42" s="529" t="s">
        <v>732</v>
      </c>
      <c r="K42" s="5" t="s">
        <v>805</v>
      </c>
      <c r="L42" s="22" t="s">
        <v>734</v>
      </c>
      <c r="M42" s="195" t="s">
        <v>1333</v>
      </c>
      <c r="N42" s="529" t="s">
        <v>732</v>
      </c>
      <c r="O42" s="1" t="s">
        <v>1353</v>
      </c>
      <c r="P42" s="507">
        <v>5</v>
      </c>
      <c r="Q42" s="270" t="s">
        <v>1335</v>
      </c>
      <c r="R42" s="274">
        <v>23.7</v>
      </c>
      <c r="S42" s="270" t="s">
        <v>1336</v>
      </c>
      <c r="T42" s="408">
        <v>39817</v>
      </c>
      <c r="V42" s="537" t="s">
        <v>1031</v>
      </c>
    </row>
    <row r="43" spans="1:30" ht="12" customHeight="1" x14ac:dyDescent="0.2">
      <c r="A43" s="1" t="s">
        <v>1015</v>
      </c>
      <c r="B43" s="1" t="s">
        <v>1168</v>
      </c>
      <c r="C43" s="22" t="s">
        <v>1230</v>
      </c>
      <c r="D43" s="23">
        <v>44.9</v>
      </c>
      <c r="E43" s="22" t="s">
        <v>762</v>
      </c>
      <c r="F43" s="22" t="s">
        <v>946</v>
      </c>
      <c r="G43" s="1" t="s">
        <v>764</v>
      </c>
      <c r="H43" s="87">
        <v>20</v>
      </c>
      <c r="I43" s="5" t="s">
        <v>1231</v>
      </c>
      <c r="J43" s="532"/>
      <c r="K43" s="5" t="s">
        <v>805</v>
      </c>
      <c r="L43" s="466" t="s">
        <v>1399</v>
      </c>
      <c r="M43" s="508" t="s">
        <v>1077</v>
      </c>
      <c r="N43" s="532"/>
      <c r="O43" s="508"/>
      <c r="P43" s="492">
        <v>20</v>
      </c>
      <c r="Q43" s="538"/>
      <c r="R43" s="539"/>
      <c r="S43" s="461"/>
      <c r="T43" s="568"/>
      <c r="U43" s="508"/>
      <c r="V43" s="540"/>
      <c r="W43" s="460"/>
      <c r="X43" s="460"/>
    </row>
    <row r="44" spans="1:30" ht="12.75" customHeight="1" x14ac:dyDescent="0.2">
      <c r="A44" s="1" t="s">
        <v>1015</v>
      </c>
      <c r="B44" s="1" t="s">
        <v>1168</v>
      </c>
      <c r="C44" s="22" t="s">
        <v>1230</v>
      </c>
      <c r="D44" s="274">
        <v>44.9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1231</v>
      </c>
      <c r="J44" s="532"/>
      <c r="K44" s="5" t="s">
        <v>805</v>
      </c>
      <c r="L44" s="466" t="s">
        <v>1400</v>
      </c>
      <c r="M44" s="508" t="s">
        <v>1360</v>
      </c>
      <c r="N44" s="532"/>
      <c r="O44" s="508" t="s">
        <v>1000</v>
      </c>
      <c r="P44" s="492">
        <v>25</v>
      </c>
      <c r="Q44" s="460"/>
      <c r="R44" s="460"/>
      <c r="S44" s="460"/>
      <c r="T44" s="568"/>
      <c r="U44" s="460"/>
      <c r="V44" s="540"/>
      <c r="W44" s="460"/>
      <c r="X44" s="460"/>
    </row>
    <row r="45" spans="1:30" ht="12.75" customHeight="1" x14ac:dyDescent="0.2">
      <c r="C45" s="22"/>
      <c r="D45" s="274"/>
      <c r="E45" s="22"/>
      <c r="F45" s="22"/>
      <c r="J45" s="529"/>
      <c r="K45" s="5"/>
      <c r="L45" s="22" t="s">
        <v>734</v>
      </c>
      <c r="M45" s="61"/>
      <c r="N45" s="529"/>
      <c r="O45" s="61"/>
      <c r="P45" s="87"/>
      <c r="S45" s="1"/>
      <c r="T45" s="437"/>
      <c r="V45" s="503"/>
    </row>
    <row r="46" spans="1:30" s="541" customFormat="1" ht="12" thickBot="1" x14ac:dyDescent="0.25">
      <c r="H46" s="541">
        <f>SUM(H39:H44)</f>
        <v>81</v>
      </c>
      <c r="I46" s="542"/>
      <c r="J46" s="543"/>
      <c r="L46" s="543"/>
      <c r="M46" s="544">
        <f>H46-P46</f>
        <v>0</v>
      </c>
      <c r="N46" s="543"/>
      <c r="P46" s="544">
        <f>SUM(P38:P45)</f>
        <v>81</v>
      </c>
      <c r="T46" s="545"/>
    </row>
    <row r="47" spans="1:30" x14ac:dyDescent="0.2">
      <c r="I47" s="504"/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</sheetData>
  <phoneticPr fontId="0" type="noConversion"/>
  <pageMargins left="0.75" right="0.75" top="1" bottom="1" header="0.5" footer="0.5"/>
  <pageSetup scale="10" orientation="landscape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95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5703125" style="1" customWidth="1"/>
    <col min="8" max="8" width="6" style="1" customWidth="1"/>
    <col min="9" max="9" width="24" style="1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37251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15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2</v>
      </c>
      <c r="I3" s="5" t="s">
        <v>1027</v>
      </c>
      <c r="J3" s="443" t="s">
        <v>732</v>
      </c>
      <c r="K3" s="5" t="s">
        <v>1028</v>
      </c>
      <c r="L3" s="59" t="s">
        <v>734</v>
      </c>
      <c r="M3" s="42" t="s">
        <v>921</v>
      </c>
      <c r="N3" s="25" t="s">
        <v>732</v>
      </c>
      <c r="O3" s="162" t="s">
        <v>1046</v>
      </c>
      <c r="P3" s="275">
        <v>2</v>
      </c>
      <c r="Q3" s="444" t="s">
        <v>1367</v>
      </c>
      <c r="R3" s="445">
        <v>0</v>
      </c>
      <c r="S3" s="47" t="s">
        <v>1280</v>
      </c>
      <c r="T3" s="557">
        <v>39750</v>
      </c>
      <c r="V3" s="44" t="s">
        <v>1031</v>
      </c>
    </row>
    <row r="4" spans="1:41" ht="12" customHeight="1" thickBot="1" x14ac:dyDescent="0.25">
      <c r="C4" s="22"/>
      <c r="D4" s="23"/>
      <c r="E4" s="22"/>
      <c r="F4" s="22"/>
      <c r="H4" s="87"/>
      <c r="I4" s="5"/>
      <c r="J4" s="443"/>
      <c r="K4" s="5"/>
      <c r="L4" s="59"/>
      <c r="M4" s="42"/>
      <c r="N4" s="79"/>
      <c r="O4" s="193"/>
      <c r="P4" s="87"/>
      <c r="Q4" s="444"/>
      <c r="R4" s="445"/>
      <c r="S4" s="47"/>
      <c r="T4" s="166"/>
      <c r="V4" s="44"/>
    </row>
    <row r="5" spans="1:41" s="46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2</v>
      </c>
      <c r="I5" s="449" t="s">
        <v>1027</v>
      </c>
      <c r="J5" s="450" t="s">
        <v>732</v>
      </c>
      <c r="K5" s="449" t="s">
        <v>1028</v>
      </c>
      <c r="L5" s="451" t="s">
        <v>734</v>
      </c>
      <c r="M5" s="452" t="s">
        <v>921</v>
      </c>
      <c r="N5" s="450" t="s">
        <v>732</v>
      </c>
      <c r="O5" s="453" t="s">
        <v>1046</v>
      </c>
      <c r="P5" s="448">
        <v>2</v>
      </c>
      <c r="Q5" s="444" t="s">
        <v>1367</v>
      </c>
      <c r="R5" s="445">
        <v>0</v>
      </c>
      <c r="S5" s="47" t="s">
        <v>1280</v>
      </c>
      <c r="T5" s="557">
        <v>39750</v>
      </c>
      <c r="U5" s="454"/>
      <c r="V5" s="455" t="s">
        <v>1031</v>
      </c>
    </row>
    <row r="6" spans="1:41" s="15" customFormat="1" ht="12" customHeight="1" x14ac:dyDescent="0.2">
      <c r="B6" s="1"/>
      <c r="C6" s="456" t="s">
        <v>993</v>
      </c>
      <c r="J6" s="239"/>
      <c r="N6" s="239"/>
    </row>
    <row r="7" spans="1:41" s="201" customFormat="1" ht="11.85" customHeight="1" x14ac:dyDescent="0.2">
      <c r="A7" s="385" t="s">
        <v>1015</v>
      </c>
      <c r="B7" s="385" t="s">
        <v>1168</v>
      </c>
      <c r="C7" s="386" t="s">
        <v>1301</v>
      </c>
      <c r="D7" s="387">
        <v>222</v>
      </c>
      <c r="E7" s="386" t="s">
        <v>762</v>
      </c>
      <c r="F7" s="386" t="s">
        <v>763</v>
      </c>
      <c r="G7" s="385" t="s">
        <v>764</v>
      </c>
      <c r="H7" s="385">
        <v>25</v>
      </c>
      <c r="I7" s="358" t="s">
        <v>1008</v>
      </c>
      <c r="J7" s="569" t="s">
        <v>732</v>
      </c>
      <c r="K7" s="389" t="s">
        <v>805</v>
      </c>
      <c r="L7" s="466" t="s">
        <v>1295</v>
      </c>
      <c r="M7" s="201" t="s">
        <v>905</v>
      </c>
      <c r="N7" s="239" t="s">
        <v>732</v>
      </c>
      <c r="O7" s="189" t="s">
        <v>1402</v>
      </c>
      <c r="P7" s="201">
        <v>25</v>
      </c>
      <c r="Q7" s="203" t="s">
        <v>762</v>
      </c>
      <c r="R7" s="194">
        <v>311</v>
      </c>
      <c r="S7" s="203" t="s">
        <v>906</v>
      </c>
      <c r="T7" s="87" t="s">
        <v>1403</v>
      </c>
      <c r="V7" s="195" t="s">
        <v>1031</v>
      </c>
      <c r="W7" s="61"/>
      <c r="X7" s="61" t="s">
        <v>921</v>
      </c>
      <c r="Y7" s="39">
        <v>146517.1</v>
      </c>
      <c r="Z7" s="189" t="s">
        <v>1216</v>
      </c>
      <c r="AA7" s="61"/>
      <c r="AB7" s="39"/>
      <c r="AC7" s="189"/>
      <c r="AD7" s="61"/>
      <c r="AE7" s="189"/>
      <c r="AF7" s="189"/>
      <c r="AJ7" s="1" t="s">
        <v>760</v>
      </c>
    </row>
    <row r="8" spans="1:41" s="201" customFormat="1" ht="11.85" customHeight="1" x14ac:dyDescent="0.2">
      <c r="A8" s="385" t="s">
        <v>1015</v>
      </c>
      <c r="B8" s="385" t="s">
        <v>1168</v>
      </c>
      <c r="C8" s="386" t="s">
        <v>1025</v>
      </c>
      <c r="D8" s="387">
        <v>0</v>
      </c>
      <c r="E8" s="386" t="s">
        <v>794</v>
      </c>
      <c r="F8" s="386" t="s">
        <v>763</v>
      </c>
      <c r="G8" s="385" t="s">
        <v>764</v>
      </c>
      <c r="H8" s="570">
        <v>2</v>
      </c>
      <c r="I8" s="389" t="s">
        <v>1404</v>
      </c>
      <c r="J8" s="569" t="s">
        <v>732</v>
      </c>
      <c r="K8" s="389" t="s">
        <v>1028</v>
      </c>
      <c r="L8" s="466" t="s">
        <v>1219</v>
      </c>
      <c r="M8" s="61" t="s">
        <v>1077</v>
      </c>
      <c r="N8" s="559" t="s">
        <v>732</v>
      </c>
      <c r="O8" s="61"/>
      <c r="P8" s="146">
        <v>2</v>
      </c>
      <c r="Q8" s="425"/>
      <c r="T8" s="526">
        <v>39752</v>
      </c>
      <c r="V8" s="195" t="s">
        <v>1031</v>
      </c>
      <c r="X8" s="61"/>
      <c r="Y8" s="39"/>
      <c r="Z8" s="189"/>
      <c r="AA8" s="61"/>
      <c r="AB8" s="39"/>
      <c r="AC8" s="189"/>
      <c r="AD8" s="61"/>
      <c r="AE8" s="189"/>
      <c r="AF8" s="189"/>
      <c r="AJ8" s="1"/>
    </row>
    <row r="9" spans="1:41" s="201" customFormat="1" ht="11.85" customHeight="1" x14ac:dyDescent="0.2">
      <c r="A9" s="385" t="s">
        <v>1015</v>
      </c>
      <c r="B9" s="385" t="s">
        <v>1168</v>
      </c>
      <c r="C9" s="386" t="s">
        <v>1289</v>
      </c>
      <c r="D9" s="387">
        <v>0</v>
      </c>
      <c r="E9" s="386" t="s">
        <v>1290</v>
      </c>
      <c r="F9" s="386" t="s">
        <v>763</v>
      </c>
      <c r="G9" s="385" t="s">
        <v>764</v>
      </c>
      <c r="H9" s="571">
        <v>1</v>
      </c>
      <c r="I9" s="389" t="s">
        <v>1405</v>
      </c>
      <c r="J9" s="569" t="s">
        <v>732</v>
      </c>
      <c r="K9" s="389" t="s">
        <v>1285</v>
      </c>
      <c r="L9" s="466" t="s">
        <v>1406</v>
      </c>
      <c r="M9" s="61" t="s">
        <v>1077</v>
      </c>
      <c r="N9" s="559" t="s">
        <v>732</v>
      </c>
      <c r="O9" s="61"/>
      <c r="P9" s="146">
        <v>1</v>
      </c>
      <c r="Q9" s="425"/>
      <c r="T9" s="572" t="s">
        <v>1050</v>
      </c>
      <c r="V9" s="195" t="s">
        <v>1031</v>
      </c>
      <c r="X9" s="61"/>
      <c r="Y9" s="39"/>
      <c r="Z9" s="189"/>
      <c r="AA9" s="61"/>
      <c r="AB9" s="39"/>
      <c r="AC9" s="189"/>
      <c r="AD9" s="61"/>
      <c r="AE9" s="189"/>
      <c r="AF9" s="189"/>
      <c r="AJ9" s="1"/>
    </row>
    <row r="10" spans="1:41" s="201" customFormat="1" ht="11.85" customHeight="1" x14ac:dyDescent="0.2">
      <c r="A10" s="1" t="s">
        <v>1015</v>
      </c>
      <c r="B10" s="1" t="s">
        <v>1281</v>
      </c>
      <c r="C10" s="22" t="s">
        <v>1282</v>
      </c>
      <c r="D10" s="23">
        <v>0</v>
      </c>
      <c r="E10" s="22" t="s">
        <v>1283</v>
      </c>
      <c r="F10" s="22" t="s">
        <v>763</v>
      </c>
      <c r="G10" s="1" t="s">
        <v>764</v>
      </c>
      <c r="H10" s="1">
        <v>25</v>
      </c>
      <c r="I10" s="1" t="s">
        <v>1407</v>
      </c>
      <c r="J10" s="79" t="s">
        <v>732</v>
      </c>
      <c r="K10" s="5" t="s">
        <v>1285</v>
      </c>
      <c r="L10" s="457" t="s">
        <v>1408</v>
      </c>
      <c r="M10" s="201" t="s">
        <v>943</v>
      </c>
      <c r="N10" s="79" t="s">
        <v>732</v>
      </c>
      <c r="O10" s="61" t="s">
        <v>1409</v>
      </c>
      <c r="P10" s="201">
        <v>25</v>
      </c>
      <c r="Q10" s="203" t="s">
        <v>794</v>
      </c>
      <c r="R10" s="194">
        <v>47.15</v>
      </c>
      <c r="S10" s="203" t="s">
        <v>944</v>
      </c>
      <c r="T10" s="526">
        <v>39764</v>
      </c>
      <c r="V10" s="195" t="s">
        <v>1031</v>
      </c>
    </row>
    <row r="11" spans="1:41" s="195" customFormat="1" ht="11.85" customHeight="1" x14ac:dyDescent="0.2">
      <c r="A11" s="1" t="s">
        <v>1015</v>
      </c>
      <c r="B11" s="1" t="s">
        <v>1281</v>
      </c>
      <c r="C11" s="22" t="s">
        <v>1282</v>
      </c>
      <c r="D11" s="23">
        <v>0</v>
      </c>
      <c r="E11" s="22" t="s">
        <v>1283</v>
      </c>
      <c r="F11" s="22" t="s">
        <v>763</v>
      </c>
      <c r="G11" s="1" t="s">
        <v>764</v>
      </c>
      <c r="H11" s="1">
        <v>25</v>
      </c>
      <c r="I11" s="1" t="s">
        <v>1407</v>
      </c>
      <c r="J11" s="79" t="s">
        <v>732</v>
      </c>
      <c r="K11" s="5" t="s">
        <v>1285</v>
      </c>
      <c r="L11" s="457" t="s">
        <v>1408</v>
      </c>
      <c r="M11" s="201" t="s">
        <v>943</v>
      </c>
      <c r="N11" s="79" t="s">
        <v>732</v>
      </c>
      <c r="O11" s="61" t="s">
        <v>1409</v>
      </c>
      <c r="P11" s="201">
        <v>25</v>
      </c>
      <c r="Q11" s="203" t="s">
        <v>794</v>
      </c>
      <c r="R11" s="194">
        <v>47.15</v>
      </c>
      <c r="S11" s="203" t="s">
        <v>944</v>
      </c>
      <c r="T11" s="526">
        <v>39764</v>
      </c>
      <c r="U11" s="201"/>
      <c r="V11" s="195" t="s">
        <v>1031</v>
      </c>
      <c r="W11" s="201"/>
    </row>
    <row r="12" spans="1:41" s="201" customFormat="1" ht="12" customHeight="1" x14ac:dyDescent="0.2">
      <c r="A12" s="195"/>
      <c r="B12" s="195"/>
      <c r="C12" s="270"/>
      <c r="D12" s="274"/>
      <c r="E12" s="270"/>
      <c r="F12" s="270"/>
      <c r="G12" s="195"/>
      <c r="H12" s="273"/>
      <c r="I12" s="338"/>
      <c r="J12" s="473"/>
      <c r="K12" s="338"/>
      <c r="L12" s="270" t="s">
        <v>734</v>
      </c>
      <c r="M12" s="195"/>
      <c r="N12" s="458"/>
      <c r="O12" s="195"/>
      <c r="P12" s="273"/>
      <c r="Q12" s="270"/>
      <c r="R12" s="274"/>
      <c r="S12" s="270"/>
      <c r="T12" s="438"/>
      <c r="U12" s="195"/>
      <c r="V12" s="195"/>
      <c r="W12" s="195"/>
      <c r="X12" s="195"/>
      <c r="AB12" s="433"/>
    </row>
    <row r="13" spans="1:41" s="477" customFormat="1" ht="12" customHeight="1" thickBot="1" x14ac:dyDescent="0.25">
      <c r="A13" s="474"/>
      <c r="B13" s="474"/>
      <c r="C13" s="190"/>
      <c r="D13" s="474"/>
      <c r="E13" s="474"/>
      <c r="F13" s="474"/>
      <c r="G13" s="474"/>
      <c r="H13" s="474">
        <f>SUM(H7:H11)</f>
        <v>78</v>
      </c>
      <c r="I13" s="474"/>
      <c r="J13" s="476"/>
      <c r="K13" s="474"/>
      <c r="M13" s="477">
        <f>H13-P13</f>
        <v>0</v>
      </c>
      <c r="N13" s="478"/>
      <c r="P13" s="477">
        <f>SUM(P6:P12)</f>
        <v>78</v>
      </c>
      <c r="T13" s="479"/>
      <c r="AB13" s="480"/>
    </row>
    <row r="14" spans="1:41" s="15" customFormat="1" ht="12" customHeight="1" x14ac:dyDescent="0.2">
      <c r="A14" s="1"/>
      <c r="B14" s="1"/>
      <c r="C14" s="456" t="s">
        <v>994</v>
      </c>
      <c r="D14" s="1"/>
      <c r="E14" s="1"/>
      <c r="F14" s="1"/>
      <c r="G14" s="1"/>
      <c r="H14" s="1"/>
      <c r="I14" s="1"/>
      <c r="J14" s="442"/>
      <c r="K14" s="1"/>
      <c r="N14" s="239"/>
      <c r="T14" s="489"/>
      <c r="AB14" s="490"/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/>
      <c r="J15" s="442" t="s">
        <v>732</v>
      </c>
      <c r="K15" s="5" t="s">
        <v>984</v>
      </c>
      <c r="L15" s="203" t="s">
        <v>734</v>
      </c>
      <c r="M15" s="195" t="s">
        <v>943</v>
      </c>
      <c r="N15" s="239" t="s">
        <v>732</v>
      </c>
      <c r="O15" s="61" t="s">
        <v>984</v>
      </c>
      <c r="P15" s="79">
        <v>50</v>
      </c>
      <c r="Q15" s="270" t="s">
        <v>794</v>
      </c>
      <c r="R15" s="274">
        <v>47.15</v>
      </c>
      <c r="S15" s="270" t="s">
        <v>944</v>
      </c>
      <c r="T15" s="488" t="s">
        <v>1040</v>
      </c>
      <c r="U15" s="61" t="s">
        <v>1183</v>
      </c>
      <c r="V15" s="195" t="s">
        <v>1041</v>
      </c>
      <c r="AJ15" s="1" t="s">
        <v>760</v>
      </c>
    </row>
    <row r="16" spans="1:41" s="195" customFormat="1" ht="12" customHeight="1" x14ac:dyDescent="0.2">
      <c r="A16" s="1" t="s">
        <v>1015</v>
      </c>
      <c r="B16" s="15" t="s">
        <v>1281</v>
      </c>
      <c r="C16" s="16" t="s">
        <v>1282</v>
      </c>
      <c r="D16" s="17">
        <v>0</v>
      </c>
      <c r="E16" s="16" t="s">
        <v>1283</v>
      </c>
      <c r="F16" s="22" t="s">
        <v>946</v>
      </c>
      <c r="G16" s="15" t="s">
        <v>764</v>
      </c>
      <c r="H16" s="15">
        <v>25</v>
      </c>
      <c r="I16" s="18" t="s">
        <v>1410</v>
      </c>
      <c r="J16" s="25" t="s">
        <v>732</v>
      </c>
      <c r="K16" s="18" t="s">
        <v>1285</v>
      </c>
      <c r="L16" s="203" t="s">
        <v>734</v>
      </c>
      <c r="M16" s="195" t="s">
        <v>805</v>
      </c>
      <c r="N16" s="458" t="s">
        <v>732</v>
      </c>
      <c r="O16" s="195" t="s">
        <v>1411</v>
      </c>
      <c r="P16" s="195">
        <v>25</v>
      </c>
      <c r="Q16" s="270" t="s">
        <v>762</v>
      </c>
      <c r="R16" s="274">
        <v>43</v>
      </c>
      <c r="S16" s="270" t="s">
        <v>953</v>
      </c>
      <c r="T16" s="87" t="s">
        <v>1040</v>
      </c>
      <c r="V16" s="195" t="s">
        <v>1041</v>
      </c>
      <c r="AJ16" s="1"/>
    </row>
    <row r="17" spans="1:36" s="201" customFormat="1" ht="11.85" customHeight="1" x14ac:dyDescent="0.2">
      <c r="A17" s="1"/>
      <c r="B17" s="1"/>
      <c r="C17" s="22"/>
      <c r="D17" s="23"/>
      <c r="E17" s="22"/>
      <c r="F17" s="22"/>
      <c r="G17" s="1"/>
      <c r="H17" s="87"/>
      <c r="I17" s="5"/>
      <c r="J17" s="442"/>
      <c r="K17" s="5"/>
      <c r="N17" s="347"/>
      <c r="AC17" s="189"/>
      <c r="AD17" s="189"/>
      <c r="AF17" s="189"/>
      <c r="AJ17" s="1"/>
    </row>
    <row r="18" spans="1:36" s="195" customFormat="1" ht="12" customHeight="1" x14ac:dyDescent="0.2">
      <c r="A18" s="385" t="s">
        <v>1015</v>
      </c>
      <c r="B18" s="385" t="s">
        <v>1168</v>
      </c>
      <c r="C18" s="386" t="s">
        <v>1230</v>
      </c>
      <c r="D18" s="357">
        <v>44.9</v>
      </c>
      <c r="E18" s="386" t="s">
        <v>762</v>
      </c>
      <c r="F18" s="386" t="s">
        <v>946</v>
      </c>
      <c r="G18" s="385" t="s">
        <v>764</v>
      </c>
      <c r="H18" s="385">
        <v>25</v>
      </c>
      <c r="I18" s="389" t="s">
        <v>1231</v>
      </c>
      <c r="J18" s="569" t="s">
        <v>732</v>
      </c>
      <c r="K18" s="389" t="s">
        <v>805</v>
      </c>
      <c r="L18" s="466" t="s">
        <v>1295</v>
      </c>
      <c r="M18" s="195" t="s">
        <v>805</v>
      </c>
      <c r="N18" s="458" t="s">
        <v>732</v>
      </c>
      <c r="O18" s="61" t="s">
        <v>1412</v>
      </c>
      <c r="P18" s="195">
        <v>25</v>
      </c>
      <c r="Q18" s="270" t="s">
        <v>762</v>
      </c>
      <c r="R18" s="274">
        <v>42.75</v>
      </c>
      <c r="S18" s="270" t="s">
        <v>952</v>
      </c>
      <c r="T18" s="87" t="s">
        <v>1413</v>
      </c>
      <c r="V18" s="195" t="s">
        <v>1031</v>
      </c>
      <c r="AC18" s="189" t="s">
        <v>1216</v>
      </c>
      <c r="AD18" s="189"/>
      <c r="AJ18" s="1" t="s">
        <v>760</v>
      </c>
    </row>
    <row r="19" spans="1:36" s="195" customFormat="1" ht="12" customHeight="1" x14ac:dyDescent="0.2">
      <c r="A19" s="385" t="s">
        <v>1015</v>
      </c>
      <c r="B19" s="385" t="s">
        <v>1168</v>
      </c>
      <c r="C19" s="386" t="s">
        <v>1230</v>
      </c>
      <c r="D19" s="387">
        <v>44.9</v>
      </c>
      <c r="E19" s="386" t="s">
        <v>762</v>
      </c>
      <c r="F19" s="386" t="s">
        <v>946</v>
      </c>
      <c r="G19" s="385" t="s">
        <v>764</v>
      </c>
      <c r="H19" s="394">
        <v>24</v>
      </c>
      <c r="I19" s="389" t="s">
        <v>1231</v>
      </c>
      <c r="J19" s="569" t="s">
        <v>732</v>
      </c>
      <c r="K19" s="389" t="s">
        <v>805</v>
      </c>
      <c r="L19" s="466" t="s">
        <v>1219</v>
      </c>
      <c r="M19" s="61" t="s">
        <v>1077</v>
      </c>
      <c r="N19" s="442" t="s">
        <v>732</v>
      </c>
      <c r="O19" s="61"/>
      <c r="P19" s="87">
        <v>24</v>
      </c>
      <c r="Q19" s="1" t="s">
        <v>1367</v>
      </c>
      <c r="R19" s="274">
        <v>0</v>
      </c>
      <c r="S19" s="203">
        <v>893788.1</v>
      </c>
      <c r="T19" s="488" t="s">
        <v>1414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C19" s="189" t="s">
        <v>1216</v>
      </c>
      <c r="AD19" s="189"/>
      <c r="AJ19" s="1" t="s">
        <v>760</v>
      </c>
    </row>
    <row r="20" spans="1:36" s="195" customFormat="1" ht="12" customHeight="1" x14ac:dyDescent="0.2">
      <c r="A20" s="1" t="s">
        <v>1015</v>
      </c>
      <c r="B20" s="15" t="s">
        <v>1281</v>
      </c>
      <c r="C20" s="16" t="s">
        <v>1282</v>
      </c>
      <c r="D20" s="17">
        <v>0</v>
      </c>
      <c r="E20" s="16" t="s">
        <v>1283</v>
      </c>
      <c r="F20" s="22" t="s">
        <v>946</v>
      </c>
      <c r="G20" s="15" t="s">
        <v>764</v>
      </c>
      <c r="H20" s="15">
        <v>25</v>
      </c>
      <c r="I20" s="144" t="s">
        <v>1415</v>
      </c>
      <c r="J20" s="25" t="s">
        <v>732</v>
      </c>
      <c r="K20" s="18" t="s">
        <v>1285</v>
      </c>
      <c r="L20" s="457" t="s">
        <v>1408</v>
      </c>
      <c r="M20" s="195" t="s">
        <v>805</v>
      </c>
      <c r="N20" s="442" t="s">
        <v>732</v>
      </c>
      <c r="O20" s="195" t="s">
        <v>1416</v>
      </c>
      <c r="P20" s="195">
        <v>25</v>
      </c>
      <c r="Q20" s="270" t="s">
        <v>762</v>
      </c>
      <c r="R20" s="274">
        <v>27.25</v>
      </c>
      <c r="S20" s="270" t="s">
        <v>951</v>
      </c>
      <c r="T20" s="573" t="s">
        <v>1417</v>
      </c>
      <c r="V20" s="195" t="s">
        <v>1031</v>
      </c>
      <c r="AJ20" s="1"/>
    </row>
    <row r="21" spans="1:36" s="195" customFormat="1" ht="12" customHeight="1" x14ac:dyDescent="0.2">
      <c r="A21" s="1" t="s">
        <v>1015</v>
      </c>
      <c r="B21" s="15" t="s">
        <v>1281</v>
      </c>
      <c r="C21" s="16" t="s">
        <v>1282</v>
      </c>
      <c r="D21" s="17">
        <v>0</v>
      </c>
      <c r="E21" s="16" t="s">
        <v>1283</v>
      </c>
      <c r="F21" s="22" t="s">
        <v>946</v>
      </c>
      <c r="G21" s="15" t="s">
        <v>764</v>
      </c>
      <c r="H21" s="15">
        <v>25</v>
      </c>
      <c r="I21" s="15" t="s">
        <v>1418</v>
      </c>
      <c r="J21" s="25" t="s">
        <v>732</v>
      </c>
      <c r="K21" s="18" t="s">
        <v>1285</v>
      </c>
      <c r="L21" s="457" t="s">
        <v>1408</v>
      </c>
      <c r="M21" s="195" t="s">
        <v>805</v>
      </c>
      <c r="N21" s="458" t="s">
        <v>732</v>
      </c>
      <c r="O21" s="195" t="s">
        <v>1419</v>
      </c>
      <c r="P21" s="195">
        <v>25</v>
      </c>
      <c r="Q21" s="270" t="s">
        <v>762</v>
      </c>
      <c r="R21" s="274">
        <v>43</v>
      </c>
      <c r="S21" s="270" t="s">
        <v>953</v>
      </c>
      <c r="T21" s="573" t="s">
        <v>1050</v>
      </c>
      <c r="V21" s="195" t="s">
        <v>1031</v>
      </c>
      <c r="AJ21" s="1"/>
    </row>
    <row r="22" spans="1:36" s="195" customFormat="1" ht="12" customHeight="1" x14ac:dyDescent="0.2">
      <c r="A22" s="1"/>
      <c r="B22" s="15"/>
      <c r="C22" s="16"/>
      <c r="D22" s="17"/>
      <c r="E22" s="16"/>
      <c r="F22" s="16"/>
      <c r="G22" s="15"/>
      <c r="H22" s="15"/>
      <c r="I22" s="15"/>
      <c r="J22" s="25"/>
      <c r="K22" s="18"/>
      <c r="L22" s="203" t="s">
        <v>734</v>
      </c>
      <c r="N22" s="239"/>
      <c r="O22" s="61"/>
      <c r="P22" s="79"/>
      <c r="Q22" s="270"/>
      <c r="R22" s="274"/>
      <c r="S22" s="270"/>
      <c r="T22" s="574"/>
      <c r="U22" s="61"/>
      <c r="AJ22" s="1"/>
    </row>
    <row r="23" spans="1:36" s="477" customFormat="1" ht="15" customHeight="1" thickBot="1" x14ac:dyDescent="0.25">
      <c r="C23" s="481"/>
      <c r="H23" s="477">
        <f>SUM(H14:H22)</f>
        <v>174</v>
      </c>
      <c r="J23" s="478"/>
      <c r="M23" s="477">
        <f>H23-P23</f>
        <v>0</v>
      </c>
      <c r="N23" s="478"/>
      <c r="P23" s="477">
        <f>SUM(P15:P21)</f>
        <v>174</v>
      </c>
    </row>
    <row r="24" spans="1:36" x14ac:dyDescent="0.2">
      <c r="C24" s="497" t="s">
        <v>1325</v>
      </c>
      <c r="S24" s="1"/>
      <c r="T24" s="546"/>
    </row>
    <row r="25" spans="1:36" ht="14.25" customHeight="1" x14ac:dyDescent="0.2">
      <c r="A25" s="1" t="s">
        <v>1015</v>
      </c>
      <c r="B25" s="1" t="s">
        <v>1168</v>
      </c>
      <c r="C25" s="22" t="s">
        <v>1289</v>
      </c>
      <c r="D25" s="23">
        <v>0</v>
      </c>
      <c r="E25" s="22" t="s">
        <v>1290</v>
      </c>
      <c r="F25" s="22" t="s">
        <v>763</v>
      </c>
      <c r="G25" s="1" t="s">
        <v>764</v>
      </c>
      <c r="H25" s="1">
        <v>25</v>
      </c>
      <c r="J25" s="79" t="s">
        <v>732</v>
      </c>
      <c r="K25" s="5" t="s">
        <v>1285</v>
      </c>
      <c r="L25" s="22" t="s">
        <v>734</v>
      </c>
      <c r="M25" s="61" t="s">
        <v>984</v>
      </c>
      <c r="N25" s="559" t="s">
        <v>732</v>
      </c>
      <c r="O25" s="61" t="s">
        <v>1389</v>
      </c>
      <c r="P25" s="61">
        <v>25</v>
      </c>
      <c r="Q25" s="425" t="s">
        <v>769</v>
      </c>
      <c r="R25" s="470">
        <v>29</v>
      </c>
      <c r="S25" s="425" t="s">
        <v>1322</v>
      </c>
      <c r="T25" s="87" t="s">
        <v>1040</v>
      </c>
      <c r="U25" s="61"/>
      <c r="V25" s="575" t="s">
        <v>1031</v>
      </c>
      <c r="X25" s="61"/>
      <c r="Y25" s="189"/>
      <c r="Z25" s="189"/>
      <c r="AA25" s="61"/>
      <c r="AB25" s="189"/>
      <c r="AC25" s="189"/>
      <c r="AD25" s="189"/>
    </row>
    <row r="26" spans="1:36" ht="12" customHeight="1" x14ac:dyDescent="0.2">
      <c r="A26" s="460" t="s">
        <v>1015</v>
      </c>
      <c r="B26" s="460" t="s">
        <v>1168</v>
      </c>
      <c r="C26" s="461" t="s">
        <v>1301</v>
      </c>
      <c r="D26" s="462">
        <v>222</v>
      </c>
      <c r="E26" s="461" t="s">
        <v>762</v>
      </c>
      <c r="F26" s="461" t="s">
        <v>763</v>
      </c>
      <c r="G26" s="460" t="s">
        <v>764</v>
      </c>
      <c r="H26" s="460">
        <v>25</v>
      </c>
      <c r="I26" s="472" t="s">
        <v>1008</v>
      </c>
      <c r="J26" s="576"/>
      <c r="K26" s="465" t="s">
        <v>805</v>
      </c>
      <c r="L26" s="466" t="s">
        <v>1219</v>
      </c>
      <c r="M26" s="469" t="s">
        <v>905</v>
      </c>
      <c r="N26" s="576"/>
      <c r="O26" s="469"/>
      <c r="P26" s="146">
        <v>25</v>
      </c>
      <c r="Q26" s="61"/>
      <c r="T26" s="87" t="s">
        <v>1327</v>
      </c>
      <c r="X26" s="61"/>
      <c r="Y26" s="189"/>
      <c r="Z26" s="189"/>
      <c r="AA26" s="61"/>
      <c r="AB26" s="189"/>
      <c r="AC26" s="189"/>
      <c r="AD26" s="189"/>
    </row>
    <row r="27" spans="1:36" ht="12" customHeight="1" x14ac:dyDescent="0.2">
      <c r="A27" s="460" t="s">
        <v>1015</v>
      </c>
      <c r="B27" s="460" t="s">
        <v>1168</v>
      </c>
      <c r="C27" s="461" t="s">
        <v>1025</v>
      </c>
      <c r="D27" s="462">
        <v>0</v>
      </c>
      <c r="E27" s="461" t="s">
        <v>794</v>
      </c>
      <c r="F27" s="461" t="s">
        <v>763</v>
      </c>
      <c r="G27" s="460" t="s">
        <v>764</v>
      </c>
      <c r="H27" s="577">
        <v>2</v>
      </c>
      <c r="I27" s="465" t="s">
        <v>1404</v>
      </c>
      <c r="J27" s="576"/>
      <c r="K27" s="465" t="s">
        <v>1028</v>
      </c>
      <c r="L27" s="466" t="s">
        <v>1420</v>
      </c>
      <c r="M27" s="469" t="s">
        <v>1077</v>
      </c>
      <c r="N27" s="576"/>
      <c r="O27" s="469"/>
      <c r="P27" s="146">
        <v>2</v>
      </c>
      <c r="Q27" s="61"/>
      <c r="T27" s="87" t="s">
        <v>1327</v>
      </c>
    </row>
    <row r="28" spans="1:36" ht="14.25" customHeight="1" x14ac:dyDescent="0.2">
      <c r="A28" s="460" t="s">
        <v>1015</v>
      </c>
      <c r="B28" s="460" t="s">
        <v>1168</v>
      </c>
      <c r="C28" s="461" t="s">
        <v>1289</v>
      </c>
      <c r="D28" s="462">
        <v>0</v>
      </c>
      <c r="E28" s="461" t="s">
        <v>1290</v>
      </c>
      <c r="F28" s="461" t="s">
        <v>763</v>
      </c>
      <c r="G28" s="460" t="s">
        <v>764</v>
      </c>
      <c r="H28" s="534">
        <v>1</v>
      </c>
      <c r="I28" s="465" t="s">
        <v>1405</v>
      </c>
      <c r="J28" s="576"/>
      <c r="K28" s="465" t="s">
        <v>1285</v>
      </c>
      <c r="L28" s="466" t="s">
        <v>1421</v>
      </c>
      <c r="M28" s="469" t="s">
        <v>1077</v>
      </c>
      <c r="N28" s="576"/>
      <c r="O28" s="469"/>
      <c r="P28" s="146">
        <v>1</v>
      </c>
      <c r="Q28" s="61"/>
      <c r="R28" s="77"/>
      <c r="T28" s="87" t="s">
        <v>1327</v>
      </c>
      <c r="W28" s="77"/>
      <c r="X28" s="61"/>
      <c r="Y28" s="189"/>
      <c r="Z28" s="189"/>
      <c r="AA28" s="61"/>
      <c r="AB28" s="189"/>
      <c r="AC28" s="189"/>
      <c r="AD28" s="189"/>
    </row>
    <row r="29" spans="1:36" ht="14.25" customHeight="1" x14ac:dyDescent="0.2">
      <c r="A29" s="1" t="s">
        <v>1015</v>
      </c>
      <c r="B29" s="1" t="s">
        <v>1168</v>
      </c>
      <c r="C29" s="22" t="s">
        <v>1289</v>
      </c>
      <c r="D29" s="23">
        <v>0</v>
      </c>
      <c r="E29" s="22" t="s">
        <v>1290</v>
      </c>
      <c r="F29" s="22" t="s">
        <v>763</v>
      </c>
      <c r="G29" s="1" t="s">
        <v>764</v>
      </c>
      <c r="H29" s="79">
        <v>9</v>
      </c>
      <c r="I29" s="5" t="s">
        <v>1422</v>
      </c>
      <c r="J29" s="79" t="s">
        <v>732</v>
      </c>
      <c r="K29" s="5" t="s">
        <v>1285</v>
      </c>
      <c r="L29" s="22" t="s">
        <v>734</v>
      </c>
      <c r="M29" s="1" t="s">
        <v>1337</v>
      </c>
      <c r="N29" s="79" t="s">
        <v>732</v>
      </c>
      <c r="O29" s="1" t="s">
        <v>1423</v>
      </c>
      <c r="P29" s="502">
        <v>9</v>
      </c>
      <c r="Q29" s="22" t="s">
        <v>1330</v>
      </c>
      <c r="R29" s="23">
        <v>64</v>
      </c>
      <c r="S29" s="22" t="s">
        <v>1339</v>
      </c>
      <c r="T29" s="578" t="s">
        <v>1050</v>
      </c>
      <c r="V29" s="503" t="s">
        <v>1031</v>
      </c>
      <c r="Y29" s="189"/>
      <c r="Z29" s="189"/>
      <c r="AA29" s="61"/>
      <c r="AB29" s="189"/>
      <c r="AC29" s="189"/>
      <c r="AD29" s="189"/>
    </row>
    <row r="30" spans="1:36" ht="14.25" customHeight="1" x14ac:dyDescent="0.2">
      <c r="A30" s="1" t="s">
        <v>1015</v>
      </c>
      <c r="B30" s="1" t="s">
        <v>1168</v>
      </c>
      <c r="C30" s="22" t="s">
        <v>1289</v>
      </c>
      <c r="D30" s="23">
        <v>0</v>
      </c>
      <c r="E30" s="22" t="s">
        <v>1290</v>
      </c>
      <c r="F30" s="22" t="s">
        <v>763</v>
      </c>
      <c r="G30" s="1" t="s">
        <v>764</v>
      </c>
      <c r="H30" s="79">
        <v>1</v>
      </c>
      <c r="I30" s="5" t="s">
        <v>1424</v>
      </c>
      <c r="J30" s="79" t="s">
        <v>732</v>
      </c>
      <c r="K30" s="5" t="s">
        <v>1285</v>
      </c>
      <c r="L30" s="22" t="s">
        <v>734</v>
      </c>
      <c r="M30" s="1" t="s">
        <v>1337</v>
      </c>
      <c r="N30" s="79" t="s">
        <v>732</v>
      </c>
      <c r="O30" s="1" t="s">
        <v>1423</v>
      </c>
      <c r="P30" s="502">
        <v>1</v>
      </c>
      <c r="Q30" s="22" t="s">
        <v>1330</v>
      </c>
      <c r="R30" s="23">
        <v>64</v>
      </c>
      <c r="S30" s="22" t="s">
        <v>1339</v>
      </c>
      <c r="T30" s="578" t="s">
        <v>1050</v>
      </c>
      <c r="V30" s="503" t="s">
        <v>1031</v>
      </c>
      <c r="Y30" s="189"/>
      <c r="Z30" s="189"/>
      <c r="AA30" s="61"/>
      <c r="AB30" s="189"/>
      <c r="AC30" s="189"/>
      <c r="AD30" s="189"/>
    </row>
    <row r="31" spans="1:36" ht="14.25" customHeight="1" x14ac:dyDescent="0.2">
      <c r="A31" s="1" t="s">
        <v>1015</v>
      </c>
      <c r="B31" s="1" t="s">
        <v>1168</v>
      </c>
      <c r="C31" s="22" t="s">
        <v>1289</v>
      </c>
      <c r="D31" s="23">
        <v>0</v>
      </c>
      <c r="E31" s="22" t="s">
        <v>1290</v>
      </c>
      <c r="F31" s="22" t="s">
        <v>763</v>
      </c>
      <c r="G31" s="1" t="s">
        <v>764</v>
      </c>
      <c r="H31" s="79">
        <v>5</v>
      </c>
      <c r="I31" s="5" t="s">
        <v>1425</v>
      </c>
      <c r="J31" s="79" t="s">
        <v>732</v>
      </c>
      <c r="K31" s="5" t="s">
        <v>1285</v>
      </c>
      <c r="L31" s="22" t="s">
        <v>734</v>
      </c>
      <c r="M31" s="61" t="s">
        <v>1333</v>
      </c>
      <c r="N31" s="559" t="s">
        <v>732</v>
      </c>
      <c r="O31" s="1" t="s">
        <v>1353</v>
      </c>
      <c r="P31" s="579">
        <v>5</v>
      </c>
      <c r="Q31" s="425" t="s">
        <v>1335</v>
      </c>
      <c r="R31" s="470">
        <v>23.7</v>
      </c>
      <c r="S31" s="425" t="s">
        <v>1336</v>
      </c>
      <c r="T31" s="580">
        <v>39740</v>
      </c>
      <c r="U31" s="61"/>
      <c r="V31" s="575" t="s">
        <v>1031</v>
      </c>
      <c r="W31" s="496"/>
      <c r="X31" s="77"/>
      <c r="Y31" s="189"/>
      <c r="Z31" s="189"/>
      <c r="AA31" s="61"/>
      <c r="AB31" s="189"/>
      <c r="AC31" s="189"/>
      <c r="AD31" s="189"/>
    </row>
    <row r="32" spans="1:36" ht="14.25" customHeight="1" x14ac:dyDescent="0.2">
      <c r="A32" s="1" t="s">
        <v>1015</v>
      </c>
      <c r="B32" s="1" t="s">
        <v>1168</v>
      </c>
      <c r="C32" s="22" t="s">
        <v>1289</v>
      </c>
      <c r="D32" s="23">
        <v>0</v>
      </c>
      <c r="E32" s="22" t="s">
        <v>1290</v>
      </c>
      <c r="F32" s="22" t="s">
        <v>763</v>
      </c>
      <c r="G32" s="1" t="s">
        <v>764</v>
      </c>
      <c r="H32" s="1">
        <v>25</v>
      </c>
      <c r="I32" s="5" t="s">
        <v>1426</v>
      </c>
      <c r="J32" s="79" t="s">
        <v>732</v>
      </c>
      <c r="K32" s="5" t="s">
        <v>1285</v>
      </c>
      <c r="L32" s="22" t="s">
        <v>734</v>
      </c>
      <c r="M32" s="61" t="s">
        <v>1329</v>
      </c>
      <c r="N32" s="559" t="s">
        <v>732</v>
      </c>
      <c r="O32" s="61" t="s">
        <v>1321</v>
      </c>
      <c r="P32" s="581">
        <v>25</v>
      </c>
      <c r="Q32" s="425" t="s">
        <v>1330</v>
      </c>
      <c r="R32" s="470">
        <v>37.15</v>
      </c>
      <c r="S32" s="425" t="s">
        <v>1331</v>
      </c>
      <c r="T32" s="526">
        <v>39766</v>
      </c>
      <c r="U32" s="61"/>
      <c r="V32" s="575" t="s">
        <v>1031</v>
      </c>
      <c r="X32" s="61"/>
      <c r="Y32" s="189"/>
      <c r="Z32" s="189"/>
      <c r="AA32" s="61"/>
      <c r="AB32" s="189"/>
      <c r="AC32" s="189"/>
      <c r="AD32" s="189"/>
    </row>
    <row r="33" spans="1:30" ht="14.25" customHeight="1" x14ac:dyDescent="0.2">
      <c r="A33" s="1" t="s">
        <v>1015</v>
      </c>
      <c r="B33" s="1" t="s">
        <v>1168</v>
      </c>
      <c r="C33" s="22" t="s">
        <v>1289</v>
      </c>
      <c r="D33" s="23">
        <v>0</v>
      </c>
      <c r="E33" s="22" t="s">
        <v>1290</v>
      </c>
      <c r="F33" s="22" t="s">
        <v>763</v>
      </c>
      <c r="G33" s="1" t="s">
        <v>764</v>
      </c>
      <c r="H33" s="1">
        <v>25</v>
      </c>
      <c r="I33" s="1" t="s">
        <v>1427</v>
      </c>
      <c r="J33" s="79" t="s">
        <v>732</v>
      </c>
      <c r="K33" s="5" t="s">
        <v>1285</v>
      </c>
      <c r="L33" s="22" t="s">
        <v>734</v>
      </c>
      <c r="M33" s="61" t="s">
        <v>984</v>
      </c>
      <c r="N33" s="559" t="s">
        <v>732</v>
      </c>
      <c r="O33" s="61" t="s">
        <v>1321</v>
      </c>
      <c r="P33" s="61">
        <v>25</v>
      </c>
      <c r="Q33" s="425" t="s">
        <v>1323</v>
      </c>
      <c r="R33" s="470">
        <v>150</v>
      </c>
      <c r="S33" s="425" t="s">
        <v>1324</v>
      </c>
      <c r="T33" s="488">
        <v>39743</v>
      </c>
      <c r="U33" s="61"/>
      <c r="V33" s="575" t="s">
        <v>1031</v>
      </c>
      <c r="W33" s="77"/>
      <c r="X33" s="61"/>
      <c r="Y33" s="189"/>
      <c r="Z33" s="189"/>
      <c r="AA33" s="61"/>
      <c r="AB33" s="189"/>
      <c r="AC33" s="189"/>
      <c r="AD33" s="189"/>
    </row>
    <row r="34" spans="1:30" ht="14.25" customHeight="1" x14ac:dyDescent="0.2">
      <c r="B34" s="15"/>
      <c r="C34" s="16"/>
      <c r="D34" s="17"/>
      <c r="E34" s="16"/>
      <c r="F34" s="16"/>
      <c r="G34" s="15"/>
      <c r="H34" s="15"/>
      <c r="I34" s="15"/>
      <c r="J34" s="25"/>
      <c r="K34" s="18"/>
      <c r="L34" s="22" t="s">
        <v>734</v>
      </c>
      <c r="M34" s="61"/>
      <c r="O34" s="61"/>
      <c r="P34" s="195"/>
      <c r="Q34" s="425"/>
      <c r="R34" s="274"/>
      <c r="S34" s="425"/>
      <c r="T34" s="437"/>
      <c r="U34" s="61"/>
      <c r="V34" s="503"/>
      <c r="X34" s="61"/>
      <c r="Y34" s="189"/>
      <c r="Z34" s="189"/>
      <c r="AA34" s="61"/>
      <c r="AB34" s="189"/>
      <c r="AC34" s="189"/>
      <c r="AD34" s="189"/>
    </row>
    <row r="35" spans="1:30" s="273" customFormat="1" ht="12" customHeight="1" thickBot="1" x14ac:dyDescent="0.25">
      <c r="H35" s="273">
        <f>SUM(H25:H34)</f>
        <v>118</v>
      </c>
      <c r="J35" s="458"/>
      <c r="L35" s="563"/>
      <c r="M35" s="564">
        <f>H35-P35</f>
        <v>0</v>
      </c>
      <c r="N35" s="458"/>
      <c r="O35" s="347"/>
      <c r="P35" s="564">
        <f>SUM(P24:P34)</f>
        <v>118</v>
      </c>
      <c r="Q35" s="519"/>
      <c r="R35" s="521"/>
      <c r="S35" s="519"/>
      <c r="T35" s="565"/>
      <c r="U35" s="347"/>
      <c r="V35" s="566"/>
      <c r="Y35" s="347"/>
      <c r="Z35" s="347"/>
      <c r="AB35" s="347"/>
      <c r="AC35" s="347"/>
      <c r="AD35" s="347"/>
    </row>
    <row r="36" spans="1:30" s="551" customFormat="1" x14ac:dyDescent="0.2">
      <c r="C36" s="552" t="s">
        <v>1349</v>
      </c>
      <c r="D36" s="553"/>
      <c r="J36" s="529"/>
      <c r="L36" s="555"/>
      <c r="N36" s="529"/>
      <c r="P36" s="551" t="s">
        <v>1395</v>
      </c>
      <c r="T36" s="556"/>
    </row>
    <row r="37" spans="1:30" ht="11.85" customHeight="1" x14ac:dyDescent="0.2">
      <c r="A37" s="1" t="s">
        <v>1015</v>
      </c>
      <c r="B37" s="1" t="s">
        <v>1168</v>
      </c>
      <c r="C37" s="22" t="s">
        <v>1306</v>
      </c>
      <c r="D37" s="23">
        <v>69.5</v>
      </c>
      <c r="E37" s="22" t="s">
        <v>762</v>
      </c>
      <c r="F37" s="22" t="s">
        <v>946</v>
      </c>
      <c r="G37" s="1" t="s">
        <v>764</v>
      </c>
      <c r="H37" s="1">
        <v>25</v>
      </c>
      <c r="I37" s="5" t="s">
        <v>1428</v>
      </c>
      <c r="J37" s="529" t="s">
        <v>732</v>
      </c>
      <c r="K37" s="5" t="s">
        <v>805</v>
      </c>
      <c r="L37" s="22" t="s">
        <v>734</v>
      </c>
      <c r="M37" s="1" t="s">
        <v>984</v>
      </c>
      <c r="N37" s="529" t="s">
        <v>732</v>
      </c>
      <c r="O37" s="61" t="s">
        <v>1321</v>
      </c>
      <c r="P37" s="502">
        <v>25</v>
      </c>
      <c r="Q37" s="22" t="s">
        <v>762</v>
      </c>
      <c r="R37" s="23">
        <v>225</v>
      </c>
      <c r="S37" s="22" t="s">
        <v>1347</v>
      </c>
      <c r="T37" s="488" t="s">
        <v>1429</v>
      </c>
      <c r="V37" s="537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1025</v>
      </c>
      <c r="D38" s="23">
        <v>0</v>
      </c>
      <c r="E38" s="22" t="s">
        <v>794</v>
      </c>
      <c r="F38" s="22" t="s">
        <v>946</v>
      </c>
      <c r="G38" s="1" t="s">
        <v>764</v>
      </c>
      <c r="H38" s="504">
        <v>2</v>
      </c>
      <c r="I38" s="5" t="s">
        <v>1430</v>
      </c>
      <c r="J38" s="529" t="s">
        <v>732</v>
      </c>
      <c r="K38" s="5" t="s">
        <v>1028</v>
      </c>
      <c r="L38" s="22" t="s">
        <v>734</v>
      </c>
      <c r="M38" s="195" t="s">
        <v>1333</v>
      </c>
      <c r="N38" s="529" t="s">
        <v>732</v>
      </c>
      <c r="O38" s="1" t="s">
        <v>1431</v>
      </c>
      <c r="P38" s="507">
        <v>2</v>
      </c>
      <c r="Q38" s="270" t="s">
        <v>1335</v>
      </c>
      <c r="R38" s="274">
        <v>23.7</v>
      </c>
      <c r="S38" s="270" t="s">
        <v>1336</v>
      </c>
      <c r="T38" s="488" t="s">
        <v>1432</v>
      </c>
      <c r="V38" s="537" t="s">
        <v>1031</v>
      </c>
    </row>
    <row r="39" spans="1:30" ht="12" customHeight="1" x14ac:dyDescent="0.2">
      <c r="A39" s="1" t="s">
        <v>1015</v>
      </c>
      <c r="B39" s="1" t="s">
        <v>1168</v>
      </c>
      <c r="C39" s="22" t="s">
        <v>1354</v>
      </c>
      <c r="D39" s="274">
        <v>45</v>
      </c>
      <c r="E39" s="22" t="s">
        <v>762</v>
      </c>
      <c r="F39" s="22" t="s">
        <v>946</v>
      </c>
      <c r="G39" s="1" t="s">
        <v>764</v>
      </c>
      <c r="H39" s="87">
        <v>2</v>
      </c>
      <c r="I39" s="5" t="s">
        <v>1355</v>
      </c>
      <c r="J39" s="529" t="s">
        <v>732</v>
      </c>
      <c r="K39" s="5" t="s">
        <v>805</v>
      </c>
      <c r="L39" s="22" t="s">
        <v>734</v>
      </c>
      <c r="M39" s="195" t="s">
        <v>1333</v>
      </c>
      <c r="N39" s="529" t="s">
        <v>732</v>
      </c>
      <c r="O39" s="1" t="s">
        <v>1353</v>
      </c>
      <c r="P39" s="507">
        <v>2</v>
      </c>
      <c r="Q39" s="270" t="s">
        <v>1335</v>
      </c>
      <c r="R39" s="274">
        <v>23.7</v>
      </c>
      <c r="S39" s="270" t="s">
        <v>1336</v>
      </c>
      <c r="T39" s="488" t="s">
        <v>1433</v>
      </c>
      <c r="V39" s="537" t="s">
        <v>1031</v>
      </c>
    </row>
    <row r="40" spans="1:30" ht="12" customHeight="1" x14ac:dyDescent="0.2">
      <c r="A40" s="1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22" t="s">
        <v>946</v>
      </c>
      <c r="G40" s="1" t="s">
        <v>764</v>
      </c>
      <c r="H40" s="87">
        <v>1</v>
      </c>
      <c r="I40" s="5" t="s">
        <v>1231</v>
      </c>
      <c r="J40" s="529" t="s">
        <v>732</v>
      </c>
      <c r="K40" s="5" t="s">
        <v>805</v>
      </c>
      <c r="L40" s="22" t="s">
        <v>734</v>
      </c>
      <c r="M40" s="195" t="s">
        <v>1333</v>
      </c>
      <c r="N40" s="529" t="s">
        <v>732</v>
      </c>
      <c r="O40" s="1" t="s">
        <v>1353</v>
      </c>
      <c r="P40" s="507">
        <v>1</v>
      </c>
      <c r="Q40" s="270" t="s">
        <v>1335</v>
      </c>
      <c r="R40" s="274">
        <v>23.7</v>
      </c>
      <c r="S40" s="270" t="s">
        <v>1336</v>
      </c>
      <c r="T40" s="488" t="s">
        <v>1433</v>
      </c>
      <c r="V40" s="537" t="s">
        <v>1031</v>
      </c>
      <c r="W40" s="503"/>
    </row>
    <row r="41" spans="1:30" ht="12" customHeight="1" x14ac:dyDescent="0.2">
      <c r="A41" s="460" t="s">
        <v>1015</v>
      </c>
      <c r="B41" s="460" t="s">
        <v>1168</v>
      </c>
      <c r="C41" s="461" t="s">
        <v>1230</v>
      </c>
      <c r="D41" s="462">
        <v>44.9</v>
      </c>
      <c r="E41" s="461" t="s">
        <v>762</v>
      </c>
      <c r="F41" s="461" t="s">
        <v>946</v>
      </c>
      <c r="G41" s="460" t="s">
        <v>764</v>
      </c>
      <c r="H41" s="492">
        <v>24</v>
      </c>
      <c r="I41" s="465" t="s">
        <v>1231</v>
      </c>
      <c r="J41" s="582"/>
      <c r="K41" s="465" t="s">
        <v>805</v>
      </c>
      <c r="L41" s="466" t="s">
        <v>1434</v>
      </c>
      <c r="M41" s="98" t="s">
        <v>1077</v>
      </c>
      <c r="N41" s="582"/>
      <c r="O41" s="98"/>
      <c r="P41" s="245">
        <v>24</v>
      </c>
      <c r="Q41" s="583"/>
      <c r="R41" s="584"/>
      <c r="S41" s="90"/>
      <c r="T41" s="585"/>
      <c r="U41" s="98"/>
      <c r="V41" s="96"/>
    </row>
    <row r="42" spans="1:30" ht="12.75" customHeight="1" x14ac:dyDescent="0.2">
      <c r="A42" s="460" t="s">
        <v>1015</v>
      </c>
      <c r="B42" s="460" t="s">
        <v>1168</v>
      </c>
      <c r="C42" s="461" t="s">
        <v>1230</v>
      </c>
      <c r="D42" s="493">
        <v>44.9</v>
      </c>
      <c r="E42" s="461" t="s">
        <v>762</v>
      </c>
      <c r="F42" s="461" t="s">
        <v>946</v>
      </c>
      <c r="G42" s="460" t="s">
        <v>764</v>
      </c>
      <c r="H42" s="460">
        <v>25</v>
      </c>
      <c r="I42" s="465" t="s">
        <v>1231</v>
      </c>
      <c r="J42" s="532"/>
      <c r="K42" s="465" t="s">
        <v>805</v>
      </c>
      <c r="L42" s="466" t="s">
        <v>1400</v>
      </c>
      <c r="M42" s="98" t="s">
        <v>1360</v>
      </c>
      <c r="N42" s="532"/>
      <c r="O42" s="98" t="s">
        <v>1001</v>
      </c>
      <c r="P42" s="245">
        <v>25</v>
      </c>
      <c r="Q42" s="89"/>
      <c r="R42" s="89"/>
      <c r="S42" s="89"/>
      <c r="T42" s="585"/>
      <c r="U42" s="89"/>
      <c r="V42" s="96"/>
    </row>
    <row r="43" spans="1:30" ht="12.75" customHeight="1" x14ac:dyDescent="0.2">
      <c r="C43" s="22"/>
      <c r="D43" s="274"/>
      <c r="E43" s="22"/>
      <c r="F43" s="22"/>
      <c r="I43" s="5"/>
      <c r="J43" s="529"/>
      <c r="K43" s="5"/>
      <c r="L43" s="22" t="s">
        <v>734</v>
      </c>
      <c r="M43" s="61"/>
      <c r="N43" s="529"/>
      <c r="O43" s="61"/>
      <c r="P43" s="87"/>
      <c r="S43" s="1"/>
      <c r="T43" s="437"/>
      <c r="V43" s="503"/>
    </row>
    <row r="44" spans="1:30" s="541" customFormat="1" ht="12" thickBot="1" x14ac:dyDescent="0.25">
      <c r="H44" s="541">
        <f>SUM(H37:H42)</f>
        <v>79</v>
      </c>
      <c r="J44" s="543"/>
      <c r="L44" s="543"/>
      <c r="M44" s="544">
        <f>H44-P44</f>
        <v>0</v>
      </c>
      <c r="N44" s="543"/>
      <c r="P44" s="544">
        <f>SUM(P37:P42)</f>
        <v>79</v>
      </c>
      <c r="T44" s="545"/>
    </row>
    <row r="45" spans="1:30" x14ac:dyDescent="0.2">
      <c r="S45" s="1"/>
      <c r="T45" s="546"/>
    </row>
    <row r="46" spans="1:30" x14ac:dyDescent="0.2">
      <c r="S46" s="1"/>
      <c r="T46" s="546"/>
    </row>
    <row r="47" spans="1:30" x14ac:dyDescent="0.2">
      <c r="I47" s="87" t="s">
        <v>1435</v>
      </c>
      <c r="L47" s="148" t="s">
        <v>734</v>
      </c>
      <c r="M47" s="77" t="s">
        <v>1361</v>
      </c>
      <c r="N47" s="7"/>
      <c r="O47" s="77"/>
      <c r="P47" s="77">
        <v>25</v>
      </c>
      <c r="Q47" s="148" t="s">
        <v>769</v>
      </c>
      <c r="R47" s="149">
        <v>160</v>
      </c>
      <c r="S47" s="148" t="s">
        <v>1362</v>
      </c>
      <c r="T47" s="488" t="s">
        <v>1040</v>
      </c>
      <c r="U47" s="77"/>
      <c r="V47" s="496" t="s">
        <v>1041</v>
      </c>
      <c r="W47" s="77"/>
    </row>
    <row r="48" spans="1:30" s="587" customFormat="1" x14ac:dyDescent="0.2">
      <c r="A48" s="77"/>
      <c r="B48" s="77"/>
      <c r="C48" s="77"/>
      <c r="D48" s="77"/>
      <c r="E48" s="77"/>
      <c r="F48" s="77"/>
      <c r="G48" s="77"/>
      <c r="H48" s="77"/>
      <c r="I48" s="77"/>
      <c r="J48" s="7"/>
      <c r="K48" s="77"/>
      <c r="L48" s="586" t="s">
        <v>734</v>
      </c>
      <c r="M48" s="587" t="s">
        <v>1341</v>
      </c>
      <c r="N48" s="588"/>
      <c r="O48" s="275" t="s">
        <v>1342</v>
      </c>
      <c r="P48" s="589">
        <v>6</v>
      </c>
      <c r="Q48" s="586" t="s">
        <v>794</v>
      </c>
      <c r="R48" s="590">
        <v>44.2</v>
      </c>
      <c r="S48" s="586" t="s">
        <v>1343</v>
      </c>
      <c r="T48" s="591">
        <v>39640</v>
      </c>
      <c r="V48" s="592" t="s">
        <v>1031</v>
      </c>
    </row>
    <row r="49" spans="13:22" x14ac:dyDescent="0.2">
      <c r="S49" s="1"/>
      <c r="T49" s="546"/>
    </row>
    <row r="50" spans="13:22" x14ac:dyDescent="0.2">
      <c r="M50" s="1" t="s">
        <v>1341</v>
      </c>
      <c r="N50" s="529"/>
      <c r="O50" s="87" t="s">
        <v>1342</v>
      </c>
      <c r="P50" s="507">
        <v>2</v>
      </c>
      <c r="Q50" s="22" t="s">
        <v>794</v>
      </c>
      <c r="R50" s="23">
        <v>44.2</v>
      </c>
      <c r="S50" s="22" t="s">
        <v>1343</v>
      </c>
      <c r="T50" s="593">
        <v>39712</v>
      </c>
      <c r="V50" s="537" t="s">
        <v>1031</v>
      </c>
    </row>
    <row r="51" spans="13:22" x14ac:dyDescent="0.2">
      <c r="M51" s="1" t="s">
        <v>1341</v>
      </c>
      <c r="N51" s="529"/>
      <c r="O51" s="87" t="s">
        <v>1342</v>
      </c>
      <c r="P51" s="507">
        <v>4</v>
      </c>
      <c r="Q51" s="22" t="s">
        <v>794</v>
      </c>
      <c r="R51" s="23">
        <v>44.2</v>
      </c>
      <c r="S51" s="22" t="s">
        <v>1343</v>
      </c>
      <c r="T51" s="593">
        <v>39712</v>
      </c>
      <c r="V51" s="537" t="s">
        <v>1031</v>
      </c>
    </row>
    <row r="52" spans="13:22" x14ac:dyDescent="0.2">
      <c r="S52" s="1"/>
      <c r="T52" s="546"/>
    </row>
    <row r="53" spans="13:22" x14ac:dyDescent="0.2">
      <c r="S53" s="1"/>
      <c r="T53" s="546"/>
    </row>
    <row r="54" spans="13:22" x14ac:dyDescent="0.2">
      <c r="S54" s="1"/>
      <c r="T54" s="546"/>
    </row>
    <row r="55" spans="13:22" x14ac:dyDescent="0.2">
      <c r="S55" s="1"/>
      <c r="T55" s="546"/>
    </row>
    <row r="56" spans="13:22" x14ac:dyDescent="0.2">
      <c r="S56" s="1"/>
      <c r="T56" s="546"/>
    </row>
    <row r="57" spans="13:22" x14ac:dyDescent="0.2">
      <c r="S57" s="1"/>
      <c r="T57" s="546"/>
    </row>
    <row r="58" spans="13:22" x14ac:dyDescent="0.2">
      <c r="S58" s="1"/>
      <c r="T58" s="546"/>
    </row>
    <row r="59" spans="13:22" x14ac:dyDescent="0.2">
      <c r="S59" s="1"/>
      <c r="T59" s="546"/>
    </row>
    <row r="60" spans="13:22" x14ac:dyDescent="0.2">
      <c r="S60" s="1"/>
      <c r="T60" s="546"/>
    </row>
    <row r="61" spans="13:22" x14ac:dyDescent="0.2">
      <c r="S61" s="1"/>
      <c r="T61" s="546"/>
    </row>
    <row r="62" spans="13:22" x14ac:dyDescent="0.2">
      <c r="S62" s="1"/>
      <c r="T62" s="546"/>
    </row>
    <row r="63" spans="13:22" x14ac:dyDescent="0.2">
      <c r="S63" s="1"/>
      <c r="T63" s="546"/>
    </row>
    <row r="64" spans="13:22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/>
    </row>
    <row r="569" spans="19:20" x14ac:dyDescent="0.2">
      <c r="S569" s="1"/>
      <c r="T569" s="546"/>
    </row>
    <row r="570" spans="19:20" x14ac:dyDescent="0.2">
      <c r="S570" s="1"/>
      <c r="T570" s="546"/>
    </row>
    <row r="571" spans="19:20" x14ac:dyDescent="0.2">
      <c r="S571" s="1"/>
      <c r="T571" s="546"/>
    </row>
    <row r="572" spans="19:20" x14ac:dyDescent="0.2">
      <c r="S572" s="1"/>
      <c r="T572" s="546"/>
    </row>
    <row r="573" spans="19:20" x14ac:dyDescent="0.2">
      <c r="S573" s="1"/>
      <c r="T573" s="546"/>
    </row>
    <row r="574" spans="19:20" x14ac:dyDescent="0.2">
      <c r="S574" s="1"/>
      <c r="T574" s="546"/>
    </row>
    <row r="575" spans="19:20" x14ac:dyDescent="0.2">
      <c r="S575" s="1"/>
      <c r="T575" s="546"/>
    </row>
    <row r="576" spans="19:20" x14ac:dyDescent="0.2">
      <c r="S576" s="1"/>
      <c r="T576" s="546"/>
    </row>
    <row r="577" spans="19:20" x14ac:dyDescent="0.2">
      <c r="S577" s="1"/>
      <c r="T577" s="546"/>
    </row>
    <row r="578" spans="19:20" x14ac:dyDescent="0.2">
      <c r="S578" s="1"/>
      <c r="T578" s="546"/>
    </row>
    <row r="579" spans="19:20" x14ac:dyDescent="0.2">
      <c r="S579" s="1"/>
      <c r="T579" s="546"/>
    </row>
    <row r="580" spans="19:20" x14ac:dyDescent="0.2">
      <c r="S580" s="1"/>
      <c r="T580" s="546"/>
    </row>
    <row r="581" spans="19:20" x14ac:dyDescent="0.2">
      <c r="S581" s="1"/>
      <c r="T581" s="546"/>
    </row>
    <row r="582" spans="19:20" x14ac:dyDescent="0.2">
      <c r="S582" s="1"/>
      <c r="T582" s="546"/>
    </row>
    <row r="583" spans="19:20" x14ac:dyDescent="0.2">
      <c r="S583" s="1"/>
      <c r="T583" s="546"/>
    </row>
    <row r="584" spans="19:20" x14ac:dyDescent="0.2">
      <c r="S584" s="1"/>
      <c r="T584" s="546"/>
    </row>
    <row r="585" spans="19:20" x14ac:dyDescent="0.2">
      <c r="S585" s="1"/>
      <c r="T585" s="546"/>
    </row>
    <row r="586" spans="19:20" x14ac:dyDescent="0.2">
      <c r="S586" s="1"/>
      <c r="T586" s="546"/>
    </row>
    <row r="587" spans="19:20" x14ac:dyDescent="0.2">
      <c r="S587" s="1"/>
      <c r="T587" s="546"/>
    </row>
    <row r="588" spans="19:20" x14ac:dyDescent="0.2">
      <c r="S588" s="1"/>
      <c r="T588" s="546"/>
    </row>
    <row r="589" spans="19:20" x14ac:dyDescent="0.2">
      <c r="S589" s="1"/>
      <c r="T589" s="546"/>
    </row>
    <row r="590" spans="19:20" x14ac:dyDescent="0.2">
      <c r="S590" s="1"/>
      <c r="T590" s="546"/>
    </row>
    <row r="591" spans="19:20" x14ac:dyDescent="0.2">
      <c r="S591" s="1"/>
      <c r="T591" s="546"/>
    </row>
    <row r="592" spans="19:20" x14ac:dyDescent="0.2">
      <c r="S592" s="1"/>
      <c r="T592" s="546"/>
    </row>
    <row r="593" spans="19:20" x14ac:dyDescent="0.2">
      <c r="S593" s="1"/>
      <c r="T593" s="546"/>
    </row>
    <row r="594" spans="19:20" x14ac:dyDescent="0.2">
      <c r="S594" s="1"/>
      <c r="T594" s="546"/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46" t="s">
        <v>1040</v>
      </c>
    </row>
    <row r="645" spans="19:20" x14ac:dyDescent="0.2">
      <c r="S645" s="1"/>
      <c r="T645" s="546" t="s">
        <v>1040</v>
      </c>
    </row>
    <row r="646" spans="19:20" x14ac:dyDescent="0.2">
      <c r="S646" s="1"/>
      <c r="T646" s="546" t="s">
        <v>1040</v>
      </c>
    </row>
    <row r="647" spans="19:20" x14ac:dyDescent="0.2">
      <c r="S647" s="1"/>
      <c r="T647" s="546" t="s">
        <v>1040</v>
      </c>
    </row>
    <row r="648" spans="19:20" x14ac:dyDescent="0.2">
      <c r="S648" s="1"/>
      <c r="T648" s="546" t="s">
        <v>1040</v>
      </c>
    </row>
    <row r="649" spans="19:20" x14ac:dyDescent="0.2">
      <c r="S649" s="1"/>
      <c r="T649" s="546" t="s">
        <v>1040</v>
      </c>
    </row>
    <row r="650" spans="19:20" x14ac:dyDescent="0.2">
      <c r="S650" s="1"/>
      <c r="T650" s="546" t="s">
        <v>1040</v>
      </c>
    </row>
    <row r="651" spans="19:20" x14ac:dyDescent="0.2">
      <c r="S651" s="1"/>
      <c r="T651" s="546" t="s">
        <v>1040</v>
      </c>
    </row>
    <row r="652" spans="19:20" x14ac:dyDescent="0.2">
      <c r="S652" s="1"/>
      <c r="T652" s="546" t="s">
        <v>1040</v>
      </c>
    </row>
    <row r="653" spans="19:20" x14ac:dyDescent="0.2">
      <c r="S653" s="1"/>
      <c r="T653" s="546" t="s">
        <v>1040</v>
      </c>
    </row>
    <row r="654" spans="19:20" x14ac:dyDescent="0.2">
      <c r="S654" s="1"/>
      <c r="T654" s="546" t="s">
        <v>1040</v>
      </c>
    </row>
    <row r="655" spans="19:20" x14ac:dyDescent="0.2">
      <c r="S655" s="1"/>
      <c r="T655" s="546" t="s">
        <v>1040</v>
      </c>
    </row>
    <row r="656" spans="19:20" x14ac:dyDescent="0.2">
      <c r="S656" s="1"/>
      <c r="T656" s="546" t="s">
        <v>1040</v>
      </c>
    </row>
    <row r="657" spans="19:20" x14ac:dyDescent="0.2">
      <c r="S657" s="1"/>
      <c r="T657" s="546" t="s">
        <v>1040</v>
      </c>
    </row>
    <row r="658" spans="19:20" x14ac:dyDescent="0.2">
      <c r="S658" s="1"/>
      <c r="T658" s="546" t="s">
        <v>1040</v>
      </c>
    </row>
    <row r="659" spans="19:20" x14ac:dyDescent="0.2">
      <c r="S659" s="1"/>
      <c r="T659" s="546" t="s">
        <v>1040</v>
      </c>
    </row>
    <row r="660" spans="19:20" x14ac:dyDescent="0.2">
      <c r="S660" s="1"/>
      <c r="T660" s="546" t="s">
        <v>1040</v>
      </c>
    </row>
    <row r="661" spans="19:20" x14ac:dyDescent="0.2">
      <c r="S661" s="1"/>
      <c r="T661" s="546" t="s">
        <v>1040</v>
      </c>
    </row>
    <row r="662" spans="19:20" x14ac:dyDescent="0.2">
      <c r="S662" s="1"/>
      <c r="T662" s="546" t="s">
        <v>1040</v>
      </c>
    </row>
    <row r="663" spans="19:20" x14ac:dyDescent="0.2">
      <c r="S663" s="1"/>
      <c r="T663" s="546" t="s">
        <v>1040</v>
      </c>
    </row>
    <row r="664" spans="19:20" x14ac:dyDescent="0.2">
      <c r="S664" s="1"/>
      <c r="T664" s="546" t="s">
        <v>1040</v>
      </c>
    </row>
    <row r="665" spans="19:20" x14ac:dyDescent="0.2">
      <c r="S665" s="1"/>
      <c r="T665" s="546" t="s">
        <v>1040</v>
      </c>
    </row>
    <row r="666" spans="19:20" x14ac:dyDescent="0.2">
      <c r="S666" s="1"/>
      <c r="T666" s="546" t="s">
        <v>1040</v>
      </c>
    </row>
    <row r="667" spans="19:20" x14ac:dyDescent="0.2">
      <c r="S667" s="1"/>
      <c r="T667" s="546" t="s">
        <v>1040</v>
      </c>
    </row>
    <row r="668" spans="19:20" x14ac:dyDescent="0.2">
      <c r="S668" s="1"/>
      <c r="T668" s="546" t="s">
        <v>1040</v>
      </c>
    </row>
    <row r="669" spans="19:20" x14ac:dyDescent="0.2">
      <c r="S669" s="1"/>
      <c r="T669" s="546" t="s">
        <v>1040</v>
      </c>
    </row>
    <row r="670" spans="19:20" x14ac:dyDescent="0.2">
      <c r="S670" s="1"/>
      <c r="T670" s="546" t="s">
        <v>1040</v>
      </c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6:21" x14ac:dyDescent="0.2">
      <c r="S1265" s="1"/>
      <c r="T1265" s="5"/>
    </row>
    <row r="1266" spans="16:21" x14ac:dyDescent="0.2">
      <c r="S1266" s="1"/>
      <c r="T1266" s="5"/>
    </row>
    <row r="1267" spans="16:21" x14ac:dyDescent="0.2">
      <c r="S1267" s="1"/>
      <c r="T1267" s="5"/>
    </row>
    <row r="1268" spans="16:21" x14ac:dyDescent="0.2">
      <c r="S1268" s="1"/>
      <c r="T1268" s="5"/>
    </row>
    <row r="1269" spans="16:21" x14ac:dyDescent="0.2">
      <c r="S1269" s="1"/>
      <c r="T1269" s="5"/>
    </row>
    <row r="1270" spans="16:21" x14ac:dyDescent="0.2">
      <c r="S1270" s="1"/>
      <c r="T1270" s="5"/>
    </row>
    <row r="1271" spans="16:21" x14ac:dyDescent="0.2">
      <c r="S1271" s="1"/>
      <c r="T1271" s="5"/>
    </row>
    <row r="1272" spans="16:21" x14ac:dyDescent="0.2">
      <c r="S1272" s="1"/>
      <c r="T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68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1.140625" style="1" customWidth="1"/>
    <col min="4" max="4" width="7.42578125" style="1" customWidth="1"/>
    <col min="5" max="5" width="6.5703125" style="1" customWidth="1"/>
    <col min="6" max="6" width="6.7109375" style="1" customWidth="1"/>
    <col min="7" max="7" width="3.5703125" style="1" customWidth="1"/>
    <col min="8" max="8" width="6" style="1" customWidth="1"/>
    <col min="9" max="9" width="24" style="1" customWidth="1"/>
    <col min="10" max="10" width="2.5703125" style="442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442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13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">
      <c r="C1" s="2">
        <v>37250</v>
      </c>
      <c r="I1" s="193"/>
      <c r="S1" s="437"/>
    </row>
    <row r="2" spans="1:41" s="15" customForma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s="46" customFormat="1" ht="12" customHeight="1" thickBot="1" x14ac:dyDescent="0.25">
      <c r="A3" s="46" t="s">
        <v>1015</v>
      </c>
      <c r="B3" s="46" t="s">
        <v>919</v>
      </c>
      <c r="C3" s="47" t="s">
        <v>1025</v>
      </c>
      <c r="D3" s="447">
        <v>0</v>
      </c>
      <c r="E3" s="47" t="s">
        <v>1026</v>
      </c>
      <c r="F3" s="16" t="s">
        <v>1110</v>
      </c>
      <c r="G3" s="46" t="s">
        <v>764</v>
      </c>
      <c r="H3" s="448">
        <v>2</v>
      </c>
      <c r="I3" s="449" t="s">
        <v>1027</v>
      </c>
      <c r="J3" s="450" t="s">
        <v>732</v>
      </c>
      <c r="K3" s="449" t="s">
        <v>1028</v>
      </c>
      <c r="L3" s="451" t="s">
        <v>734</v>
      </c>
      <c r="M3" s="452" t="s">
        <v>921</v>
      </c>
      <c r="N3" s="450" t="s">
        <v>732</v>
      </c>
      <c r="O3" s="453" t="s">
        <v>1046</v>
      </c>
      <c r="P3" s="448">
        <v>2</v>
      </c>
      <c r="Q3" s="444" t="s">
        <v>1367</v>
      </c>
      <c r="R3" s="445">
        <v>0</v>
      </c>
      <c r="S3" s="47" t="s">
        <v>1280</v>
      </c>
      <c r="T3" s="557">
        <v>39750</v>
      </c>
      <c r="U3" s="454"/>
      <c r="V3" s="455" t="s">
        <v>1031</v>
      </c>
    </row>
    <row r="4" spans="1:41" s="15" customFormat="1" ht="12" customHeight="1" x14ac:dyDescent="0.2">
      <c r="B4" s="1"/>
      <c r="C4" s="456" t="s">
        <v>993</v>
      </c>
      <c r="J4" s="239"/>
      <c r="N4" s="239"/>
    </row>
    <row r="5" spans="1:41" s="15" customFormat="1" ht="12" customHeight="1" x14ac:dyDescent="0.2">
      <c r="A5" s="1"/>
      <c r="B5" s="1"/>
      <c r="C5" s="456" t="s">
        <v>994</v>
      </c>
      <c r="D5" s="1"/>
      <c r="E5" s="1"/>
      <c r="F5" s="1"/>
      <c r="G5" s="1"/>
      <c r="H5" s="1"/>
      <c r="I5" s="1"/>
      <c r="J5" s="442"/>
      <c r="K5" s="1"/>
      <c r="N5" s="239"/>
      <c r="T5" s="489"/>
      <c r="AB5" s="490"/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16" t="s">
        <v>1110</v>
      </c>
      <c r="G6" s="1" t="s">
        <v>764</v>
      </c>
      <c r="H6" s="79">
        <v>50</v>
      </c>
      <c r="I6" s="37"/>
      <c r="J6" s="442" t="s">
        <v>732</v>
      </c>
      <c r="K6" s="5" t="s">
        <v>984</v>
      </c>
      <c r="L6" s="203" t="s">
        <v>734</v>
      </c>
      <c r="M6" s="195" t="s">
        <v>943</v>
      </c>
      <c r="N6" s="239" t="s">
        <v>732</v>
      </c>
      <c r="O6" s="61" t="s">
        <v>984</v>
      </c>
      <c r="P6" s="79">
        <v>50</v>
      </c>
      <c r="Q6" s="270" t="s">
        <v>794</v>
      </c>
      <c r="R6" s="274">
        <v>47.15</v>
      </c>
      <c r="S6" s="270" t="s">
        <v>944</v>
      </c>
      <c r="T6" s="488" t="s">
        <v>1040</v>
      </c>
      <c r="U6" s="61" t="s">
        <v>1183</v>
      </c>
      <c r="V6" s="195" t="s">
        <v>1041</v>
      </c>
      <c r="AJ6" s="1" t="s">
        <v>760</v>
      </c>
    </row>
    <row r="7" spans="1:41" s="195" customFormat="1" ht="12" customHeight="1" x14ac:dyDescent="0.2">
      <c r="A7" s="1" t="s">
        <v>1015</v>
      </c>
      <c r="B7" s="15" t="s">
        <v>1281</v>
      </c>
      <c r="C7" s="16" t="s">
        <v>1282</v>
      </c>
      <c r="D7" s="17">
        <v>0</v>
      </c>
      <c r="E7" s="16" t="s">
        <v>1283</v>
      </c>
      <c r="F7" s="16" t="s">
        <v>1110</v>
      </c>
      <c r="G7" s="15" t="s">
        <v>764</v>
      </c>
      <c r="H7" s="15">
        <v>25</v>
      </c>
      <c r="I7" s="18" t="s">
        <v>1410</v>
      </c>
      <c r="J7" s="25" t="s">
        <v>732</v>
      </c>
      <c r="K7" s="18" t="s">
        <v>1285</v>
      </c>
      <c r="L7" s="203" t="s">
        <v>734</v>
      </c>
      <c r="M7" s="195" t="s">
        <v>805</v>
      </c>
      <c r="N7" s="458" t="s">
        <v>732</v>
      </c>
      <c r="O7" s="195" t="s">
        <v>1411</v>
      </c>
      <c r="P7" s="195">
        <v>25</v>
      </c>
      <c r="Q7" s="270" t="s">
        <v>762</v>
      </c>
      <c r="R7" s="274">
        <v>43</v>
      </c>
      <c r="S7" s="270" t="s">
        <v>953</v>
      </c>
      <c r="T7" s="87" t="s">
        <v>1040</v>
      </c>
      <c r="V7" s="195" t="s">
        <v>1041</v>
      </c>
      <c r="AJ7" s="1"/>
    </row>
    <row r="8" spans="1:41" s="201" customFormat="1" ht="11.85" customHeight="1" x14ac:dyDescent="0.2">
      <c r="A8" s="1"/>
      <c r="B8" s="1"/>
      <c r="C8" s="22"/>
      <c r="D8" s="23"/>
      <c r="E8" s="22"/>
      <c r="F8" s="22"/>
      <c r="G8" s="1"/>
      <c r="H8" s="87"/>
      <c r="I8" s="5"/>
      <c r="J8" s="442"/>
      <c r="K8" s="5"/>
      <c r="N8" s="347"/>
      <c r="AC8" s="189"/>
      <c r="AD8" s="189"/>
      <c r="AF8" s="189"/>
      <c r="AJ8" s="1"/>
    </row>
    <row r="9" spans="1:41" s="195" customFormat="1" ht="12" customHeight="1" x14ac:dyDescent="0.2">
      <c r="A9" s="385" t="s">
        <v>1015</v>
      </c>
      <c r="B9" s="385" t="s">
        <v>1168</v>
      </c>
      <c r="C9" s="386" t="s">
        <v>1230</v>
      </c>
      <c r="D9" s="357">
        <v>44.9</v>
      </c>
      <c r="E9" s="386" t="s">
        <v>762</v>
      </c>
      <c r="F9" s="16" t="s">
        <v>1110</v>
      </c>
      <c r="G9" s="385" t="s">
        <v>764</v>
      </c>
      <c r="H9" s="385">
        <v>25</v>
      </c>
      <c r="I9" s="389" t="s">
        <v>1231</v>
      </c>
      <c r="J9" s="569" t="s">
        <v>732</v>
      </c>
      <c r="K9" s="389" t="s">
        <v>805</v>
      </c>
      <c r="L9" s="466" t="s">
        <v>1295</v>
      </c>
      <c r="M9" s="195" t="s">
        <v>805</v>
      </c>
      <c r="N9" s="458" t="s">
        <v>732</v>
      </c>
      <c r="O9" s="61" t="s">
        <v>1412</v>
      </c>
      <c r="P9" s="195">
        <v>25</v>
      </c>
      <c r="Q9" s="270" t="s">
        <v>762</v>
      </c>
      <c r="R9" s="274">
        <v>42.75</v>
      </c>
      <c r="S9" s="270" t="s">
        <v>952</v>
      </c>
      <c r="T9" s="87" t="s">
        <v>1413</v>
      </c>
      <c r="V9" s="195" t="s">
        <v>1031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385" t="s">
        <v>1015</v>
      </c>
      <c r="B10" s="385" t="s">
        <v>1168</v>
      </c>
      <c r="C10" s="386" t="s">
        <v>1230</v>
      </c>
      <c r="D10" s="387">
        <v>44.9</v>
      </c>
      <c r="E10" s="386" t="s">
        <v>762</v>
      </c>
      <c r="F10" s="16" t="s">
        <v>1110</v>
      </c>
      <c r="G10" s="385" t="s">
        <v>764</v>
      </c>
      <c r="H10" s="394">
        <v>24</v>
      </c>
      <c r="I10" s="389" t="s">
        <v>1231</v>
      </c>
      <c r="J10" s="569" t="s">
        <v>732</v>
      </c>
      <c r="K10" s="389" t="s">
        <v>805</v>
      </c>
      <c r="L10" s="466" t="s">
        <v>1219</v>
      </c>
      <c r="M10" s="61" t="s">
        <v>1077</v>
      </c>
      <c r="N10" s="442" t="s">
        <v>732</v>
      </c>
      <c r="O10" s="61"/>
      <c r="P10" s="87">
        <v>24</v>
      </c>
      <c r="Q10" s="1" t="s">
        <v>1367</v>
      </c>
      <c r="R10" s="274">
        <v>0</v>
      </c>
      <c r="S10" s="203">
        <v>893788.1</v>
      </c>
      <c r="T10" s="488" t="s">
        <v>1414</v>
      </c>
      <c r="U10" s="61" t="s">
        <v>1210</v>
      </c>
      <c r="V10" s="195" t="s">
        <v>1031</v>
      </c>
      <c r="W10" s="61"/>
      <c r="X10" s="61" t="s">
        <v>1181</v>
      </c>
      <c r="Y10" s="39">
        <v>882046.1</v>
      </c>
      <c r="Z10" s="189" t="s">
        <v>1215</v>
      </c>
      <c r="AC10" s="189" t="s">
        <v>1216</v>
      </c>
      <c r="AD10" s="189"/>
      <c r="AJ10" s="1" t="s">
        <v>760</v>
      </c>
    </row>
    <row r="11" spans="1:41" s="195" customFormat="1" ht="12" customHeight="1" x14ac:dyDescent="0.2">
      <c r="A11" s="1" t="s">
        <v>1015</v>
      </c>
      <c r="B11" s="15" t="s">
        <v>1281</v>
      </c>
      <c r="C11" s="16" t="s">
        <v>1282</v>
      </c>
      <c r="D11" s="17">
        <v>0</v>
      </c>
      <c r="E11" s="16" t="s">
        <v>1283</v>
      </c>
      <c r="F11" s="16" t="s">
        <v>1110</v>
      </c>
      <c r="G11" s="15" t="s">
        <v>764</v>
      </c>
      <c r="H11" s="15">
        <v>25</v>
      </c>
      <c r="I11" s="144" t="s">
        <v>1436</v>
      </c>
      <c r="J11" s="25" t="s">
        <v>732</v>
      </c>
      <c r="K11" s="18" t="s">
        <v>1285</v>
      </c>
      <c r="L11" s="203" t="s">
        <v>734</v>
      </c>
      <c r="M11" s="195" t="s">
        <v>805</v>
      </c>
      <c r="N11" s="442" t="s">
        <v>732</v>
      </c>
      <c r="O11" s="195" t="s">
        <v>1437</v>
      </c>
      <c r="P11" s="195">
        <v>25</v>
      </c>
      <c r="Q11" s="270" t="s">
        <v>762</v>
      </c>
      <c r="R11" s="274">
        <v>27.25</v>
      </c>
      <c r="S11" s="270" t="s">
        <v>951</v>
      </c>
      <c r="T11" s="546" t="s">
        <v>1417</v>
      </c>
      <c r="V11" s="195" t="s">
        <v>1031</v>
      </c>
      <c r="AJ11" s="1"/>
    </row>
    <row r="12" spans="1:41" s="195" customFormat="1" ht="12" customHeight="1" x14ac:dyDescent="0.2">
      <c r="A12" s="1" t="s">
        <v>1015</v>
      </c>
      <c r="B12" s="15" t="s">
        <v>1281</v>
      </c>
      <c r="C12" s="16" t="s">
        <v>1282</v>
      </c>
      <c r="D12" s="17">
        <v>0</v>
      </c>
      <c r="E12" s="16" t="s">
        <v>1283</v>
      </c>
      <c r="F12" s="16" t="s">
        <v>1110</v>
      </c>
      <c r="G12" s="15" t="s">
        <v>764</v>
      </c>
      <c r="H12" s="15">
        <v>25</v>
      </c>
      <c r="I12" s="15" t="s">
        <v>1418</v>
      </c>
      <c r="J12" s="25" t="s">
        <v>732</v>
      </c>
      <c r="K12" s="18" t="s">
        <v>1285</v>
      </c>
      <c r="L12" s="203" t="s">
        <v>734</v>
      </c>
      <c r="M12" s="195" t="s">
        <v>805</v>
      </c>
      <c r="N12" s="458" t="s">
        <v>732</v>
      </c>
      <c r="O12" s="195" t="s">
        <v>1419</v>
      </c>
      <c r="P12" s="195">
        <v>25</v>
      </c>
      <c r="Q12" s="270" t="s">
        <v>762</v>
      </c>
      <c r="R12" s="274">
        <v>43</v>
      </c>
      <c r="S12" s="270" t="s">
        <v>953</v>
      </c>
      <c r="T12" s="546" t="s">
        <v>1417</v>
      </c>
      <c r="V12" s="195" t="s">
        <v>1031</v>
      </c>
      <c r="AJ12" s="1"/>
    </row>
    <row r="13" spans="1:41" s="195" customFormat="1" ht="12" customHeight="1" x14ac:dyDescent="0.2">
      <c r="A13" s="1"/>
      <c r="B13" s="15"/>
      <c r="C13" s="16"/>
      <c r="D13" s="17"/>
      <c r="E13" s="16"/>
      <c r="F13" s="16"/>
      <c r="G13" s="15"/>
      <c r="H13" s="15"/>
      <c r="I13" s="15"/>
      <c r="J13" s="25"/>
      <c r="K13" s="18"/>
      <c r="L13" s="203" t="s">
        <v>734</v>
      </c>
      <c r="N13" s="239"/>
      <c r="O13" s="61"/>
      <c r="P13" s="79"/>
      <c r="Q13" s="270"/>
      <c r="R13" s="274"/>
      <c r="S13" s="270"/>
      <c r="T13" s="574"/>
      <c r="U13" s="61"/>
      <c r="AJ13" s="1"/>
    </row>
    <row r="14" spans="1:41" s="477" customFormat="1" ht="15" customHeight="1" thickBot="1" x14ac:dyDescent="0.25">
      <c r="C14" s="481"/>
      <c r="H14" s="477">
        <f>SUM(H5:H13)</f>
        <v>174</v>
      </c>
      <c r="J14" s="478"/>
      <c r="M14" s="477">
        <f>H14-P14</f>
        <v>0</v>
      </c>
      <c r="N14" s="478"/>
      <c r="P14" s="477">
        <f>SUM(P6:P12)</f>
        <v>174</v>
      </c>
    </row>
    <row r="15" spans="1:41" ht="12" thickBot="1" x14ac:dyDescent="0.25">
      <c r="C15" s="497" t="s">
        <v>1325</v>
      </c>
      <c r="S15" s="1"/>
      <c r="T15" s="546"/>
    </row>
    <row r="16" spans="1:41" s="551" customFormat="1" x14ac:dyDescent="0.2">
      <c r="C16" s="552" t="s">
        <v>1349</v>
      </c>
      <c r="D16" s="553"/>
      <c r="J16" s="529"/>
      <c r="L16" s="555"/>
      <c r="N16" s="529"/>
      <c r="P16" s="551" t="s">
        <v>1395</v>
      </c>
      <c r="T16" s="556"/>
    </row>
    <row r="17" spans="1:23" ht="11.85" customHeight="1" x14ac:dyDescent="0.2">
      <c r="A17" s="1" t="s">
        <v>1015</v>
      </c>
      <c r="B17" s="1" t="s">
        <v>1168</v>
      </c>
      <c r="C17" s="22" t="s">
        <v>1306</v>
      </c>
      <c r="D17" s="23">
        <v>69.5</v>
      </c>
      <c r="E17" s="22" t="s">
        <v>762</v>
      </c>
      <c r="F17" s="16" t="s">
        <v>1110</v>
      </c>
      <c r="G17" s="1" t="s">
        <v>764</v>
      </c>
      <c r="H17" s="1">
        <v>25</v>
      </c>
      <c r="I17" s="5" t="s">
        <v>1428</v>
      </c>
      <c r="J17" s="529" t="s">
        <v>732</v>
      </c>
      <c r="K17" s="5" t="s">
        <v>805</v>
      </c>
      <c r="L17" s="22" t="s">
        <v>734</v>
      </c>
      <c r="M17" s="1" t="s">
        <v>984</v>
      </c>
      <c r="N17" s="529" t="s">
        <v>732</v>
      </c>
      <c r="O17" s="61" t="s">
        <v>1321</v>
      </c>
      <c r="P17" s="502">
        <v>25</v>
      </c>
      <c r="Q17" s="22" t="s">
        <v>762</v>
      </c>
      <c r="R17" s="23">
        <v>225</v>
      </c>
      <c r="S17" s="22" t="s">
        <v>1347</v>
      </c>
      <c r="T17" s="488" t="s">
        <v>1429</v>
      </c>
      <c r="V17" s="537" t="s">
        <v>1031</v>
      </c>
    </row>
    <row r="18" spans="1:23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16" t="s">
        <v>1110</v>
      </c>
      <c r="G18" s="1" t="s">
        <v>764</v>
      </c>
      <c r="H18" s="504">
        <v>2</v>
      </c>
      <c r="I18" s="5" t="s">
        <v>1430</v>
      </c>
      <c r="J18" s="529" t="s">
        <v>732</v>
      </c>
      <c r="K18" s="5" t="s">
        <v>1028</v>
      </c>
      <c r="L18" s="22" t="s">
        <v>734</v>
      </c>
      <c r="M18" s="195" t="s">
        <v>1333</v>
      </c>
      <c r="N18" s="529" t="s">
        <v>732</v>
      </c>
      <c r="O18" s="1" t="s">
        <v>1431</v>
      </c>
      <c r="P18" s="507">
        <v>2</v>
      </c>
      <c r="Q18" s="270" t="s">
        <v>1335</v>
      </c>
      <c r="R18" s="274">
        <v>23.7</v>
      </c>
      <c r="S18" s="270" t="s">
        <v>1336</v>
      </c>
      <c r="T18" s="488" t="s">
        <v>1432</v>
      </c>
      <c r="V18" s="537" t="s">
        <v>1031</v>
      </c>
    </row>
    <row r="19" spans="1:23" ht="12" customHeight="1" x14ac:dyDescent="0.2">
      <c r="A19" s="1" t="s">
        <v>1015</v>
      </c>
      <c r="B19" s="1" t="s">
        <v>1168</v>
      </c>
      <c r="C19" s="22" t="s">
        <v>1354</v>
      </c>
      <c r="D19" s="274">
        <v>45</v>
      </c>
      <c r="E19" s="22" t="s">
        <v>762</v>
      </c>
      <c r="F19" s="16" t="s">
        <v>1110</v>
      </c>
      <c r="G19" s="1" t="s">
        <v>764</v>
      </c>
      <c r="H19" s="87">
        <v>2</v>
      </c>
      <c r="I19" s="5" t="s">
        <v>1355</v>
      </c>
      <c r="J19" s="529" t="s">
        <v>732</v>
      </c>
      <c r="K19" s="5" t="s">
        <v>805</v>
      </c>
      <c r="L19" s="22" t="s">
        <v>734</v>
      </c>
      <c r="M19" s="195" t="s">
        <v>1333</v>
      </c>
      <c r="N19" s="529" t="s">
        <v>732</v>
      </c>
      <c r="O19" s="1" t="s">
        <v>1353</v>
      </c>
      <c r="P19" s="507">
        <v>2</v>
      </c>
      <c r="Q19" s="270" t="s">
        <v>1335</v>
      </c>
      <c r="R19" s="274">
        <v>23.7</v>
      </c>
      <c r="S19" s="270" t="s">
        <v>1336</v>
      </c>
      <c r="T19" s="488" t="s">
        <v>1433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1230</v>
      </c>
      <c r="D20" s="23">
        <v>44.9</v>
      </c>
      <c r="E20" s="22" t="s">
        <v>762</v>
      </c>
      <c r="F20" s="16" t="s">
        <v>1110</v>
      </c>
      <c r="G20" s="1" t="s">
        <v>764</v>
      </c>
      <c r="H20" s="87">
        <v>1</v>
      </c>
      <c r="I20" s="5" t="s">
        <v>1231</v>
      </c>
      <c r="J20" s="529" t="s">
        <v>732</v>
      </c>
      <c r="K20" s="5" t="s">
        <v>805</v>
      </c>
      <c r="L20" s="22" t="s">
        <v>734</v>
      </c>
      <c r="M20" s="195" t="s">
        <v>1333</v>
      </c>
      <c r="N20" s="529" t="s">
        <v>732</v>
      </c>
      <c r="O20" s="1" t="s">
        <v>1353</v>
      </c>
      <c r="P20" s="507">
        <v>1</v>
      </c>
      <c r="Q20" s="270" t="s">
        <v>1335</v>
      </c>
      <c r="R20" s="274">
        <v>23.7</v>
      </c>
      <c r="S20" s="270" t="s">
        <v>1336</v>
      </c>
      <c r="T20" s="488" t="s">
        <v>1433</v>
      </c>
      <c r="V20" s="537" t="s">
        <v>1031</v>
      </c>
      <c r="W20" s="503"/>
    </row>
    <row r="21" spans="1:23" ht="12" customHeight="1" x14ac:dyDescent="0.2">
      <c r="A21" s="460" t="s">
        <v>1015</v>
      </c>
      <c r="B21" s="460" t="s">
        <v>1168</v>
      </c>
      <c r="C21" s="461" t="s">
        <v>1230</v>
      </c>
      <c r="D21" s="462">
        <v>44.9</v>
      </c>
      <c r="E21" s="461" t="s">
        <v>762</v>
      </c>
      <c r="F21" s="16" t="s">
        <v>1110</v>
      </c>
      <c r="G21" s="460" t="s">
        <v>764</v>
      </c>
      <c r="H21" s="492">
        <v>24</v>
      </c>
      <c r="I21" s="465" t="s">
        <v>1231</v>
      </c>
      <c r="J21" s="582"/>
      <c r="K21" s="465" t="s">
        <v>805</v>
      </c>
      <c r="L21" s="466" t="s">
        <v>1434</v>
      </c>
      <c r="M21" s="98" t="s">
        <v>1077</v>
      </c>
      <c r="N21" s="582"/>
      <c r="O21" s="98"/>
      <c r="P21" s="245">
        <v>24</v>
      </c>
      <c r="Q21" s="583"/>
      <c r="R21" s="584"/>
      <c r="S21" s="90"/>
      <c r="T21" s="585"/>
      <c r="U21" s="98"/>
      <c r="V21" s="96"/>
    </row>
    <row r="22" spans="1:23" ht="12.75" customHeight="1" x14ac:dyDescent="0.2">
      <c r="A22" s="460" t="s">
        <v>1015</v>
      </c>
      <c r="B22" s="460" t="s">
        <v>1168</v>
      </c>
      <c r="C22" s="461" t="s">
        <v>1230</v>
      </c>
      <c r="D22" s="493">
        <v>44.9</v>
      </c>
      <c r="E22" s="461" t="s">
        <v>762</v>
      </c>
      <c r="F22" s="16" t="s">
        <v>1110</v>
      </c>
      <c r="G22" s="460" t="s">
        <v>764</v>
      </c>
      <c r="H22" s="460">
        <v>25</v>
      </c>
      <c r="I22" s="465" t="s">
        <v>1231</v>
      </c>
      <c r="J22" s="532"/>
      <c r="K22" s="465" t="s">
        <v>805</v>
      </c>
      <c r="L22" s="466" t="s">
        <v>1400</v>
      </c>
      <c r="M22" s="98" t="s">
        <v>1360</v>
      </c>
      <c r="N22" s="532"/>
      <c r="O22" s="98" t="s">
        <v>1001</v>
      </c>
      <c r="P22" s="245">
        <v>25</v>
      </c>
      <c r="Q22" s="89"/>
      <c r="R22" s="89"/>
      <c r="S22" s="89"/>
      <c r="T22" s="585"/>
      <c r="U22" s="89"/>
      <c r="V22" s="96"/>
    </row>
    <row r="23" spans="1:23" ht="12.75" customHeight="1" x14ac:dyDescent="0.2">
      <c r="C23" s="22"/>
      <c r="D23" s="274"/>
      <c r="E23" s="22"/>
      <c r="F23" s="22"/>
      <c r="I23" s="5"/>
      <c r="J23" s="529"/>
      <c r="K23" s="5"/>
      <c r="L23" s="22" t="s">
        <v>734</v>
      </c>
      <c r="M23" s="61"/>
      <c r="N23" s="529"/>
      <c r="O23" s="61"/>
      <c r="P23" s="87"/>
      <c r="S23" s="1"/>
      <c r="T23" s="437"/>
      <c r="V23" s="503"/>
    </row>
    <row r="24" spans="1:23" s="541" customFormat="1" ht="12" thickBot="1" x14ac:dyDescent="0.25">
      <c r="H24" s="541">
        <f>SUM(H17:H22)</f>
        <v>79</v>
      </c>
      <c r="J24" s="543"/>
      <c r="L24" s="543"/>
      <c r="M24" s="544">
        <f>H24-P24</f>
        <v>0</v>
      </c>
      <c r="N24" s="543"/>
      <c r="P24" s="544">
        <f>SUM(P17:P22)</f>
        <v>79</v>
      </c>
      <c r="T24" s="545"/>
    </row>
    <row r="25" spans="1:23" x14ac:dyDescent="0.2">
      <c r="S25" s="1"/>
      <c r="T25" s="546"/>
    </row>
    <row r="26" spans="1:23" x14ac:dyDescent="0.2">
      <c r="S26" s="1"/>
      <c r="T26" s="546"/>
    </row>
    <row r="27" spans="1:23" x14ac:dyDescent="0.2">
      <c r="S27" s="1"/>
      <c r="T27" s="546"/>
    </row>
    <row r="28" spans="1:23" x14ac:dyDescent="0.2">
      <c r="S28" s="1"/>
      <c r="T28" s="546"/>
    </row>
    <row r="29" spans="1:23" x14ac:dyDescent="0.2">
      <c r="S29" s="1"/>
      <c r="T29" s="546"/>
    </row>
    <row r="30" spans="1:23" x14ac:dyDescent="0.2">
      <c r="S30" s="1"/>
      <c r="T30" s="546"/>
    </row>
    <row r="31" spans="1:23" x14ac:dyDescent="0.2">
      <c r="S31" s="1"/>
      <c r="T31" s="546"/>
    </row>
    <row r="32" spans="1:23" x14ac:dyDescent="0.2">
      <c r="S32" s="1"/>
      <c r="T32" s="546"/>
    </row>
    <row r="33" spans="19:20" x14ac:dyDescent="0.2">
      <c r="S33" s="1"/>
      <c r="T33" s="546"/>
    </row>
    <row r="34" spans="19:20" x14ac:dyDescent="0.2">
      <c r="S34" s="1"/>
      <c r="T34" s="546"/>
    </row>
    <row r="35" spans="19:20" x14ac:dyDescent="0.2">
      <c r="S35" s="1"/>
      <c r="T35" s="546"/>
    </row>
    <row r="36" spans="19:20" x14ac:dyDescent="0.2">
      <c r="S36" s="1"/>
      <c r="T36" s="546"/>
    </row>
    <row r="37" spans="19:20" x14ac:dyDescent="0.2">
      <c r="S37" s="1"/>
      <c r="T37" s="546"/>
    </row>
    <row r="38" spans="19:20" x14ac:dyDescent="0.2">
      <c r="S38" s="1"/>
      <c r="T38" s="546"/>
    </row>
    <row r="39" spans="19:20" x14ac:dyDescent="0.2">
      <c r="S39" s="1"/>
      <c r="T39" s="546"/>
    </row>
    <row r="40" spans="19:20" x14ac:dyDescent="0.2">
      <c r="S40" s="1"/>
      <c r="T40" s="546"/>
    </row>
    <row r="41" spans="19:20" x14ac:dyDescent="0.2">
      <c r="S41" s="1"/>
      <c r="T41" s="546"/>
    </row>
    <row r="42" spans="19:20" x14ac:dyDescent="0.2">
      <c r="S42" s="1"/>
      <c r="T42" s="546"/>
    </row>
    <row r="43" spans="19:20" x14ac:dyDescent="0.2">
      <c r="S43" s="1"/>
      <c r="T43" s="546"/>
    </row>
    <row r="44" spans="19:20" x14ac:dyDescent="0.2">
      <c r="S44" s="1"/>
      <c r="T44" s="546"/>
    </row>
    <row r="45" spans="19:20" x14ac:dyDescent="0.2">
      <c r="S45" s="1"/>
      <c r="T45" s="546"/>
    </row>
    <row r="46" spans="19:20" x14ac:dyDescent="0.2">
      <c r="S46" s="1"/>
      <c r="T46" s="546"/>
    </row>
    <row r="47" spans="19:20" x14ac:dyDescent="0.2">
      <c r="S47" s="1"/>
      <c r="T47" s="546"/>
    </row>
    <row r="48" spans="19:20" x14ac:dyDescent="0.2">
      <c r="S48" s="1"/>
      <c r="T48" s="546"/>
    </row>
    <row r="49" spans="19:20" x14ac:dyDescent="0.2">
      <c r="S49" s="1"/>
      <c r="T49" s="546"/>
    </row>
    <row r="50" spans="19:20" x14ac:dyDescent="0.2">
      <c r="S50" s="1"/>
      <c r="T50" s="546"/>
    </row>
    <row r="51" spans="19:20" x14ac:dyDescent="0.2">
      <c r="S51" s="1"/>
      <c r="T51" s="546"/>
    </row>
    <row r="52" spans="19:20" x14ac:dyDescent="0.2">
      <c r="S52" s="1"/>
      <c r="T52" s="546"/>
    </row>
    <row r="53" spans="19:20" x14ac:dyDescent="0.2">
      <c r="S53" s="1"/>
      <c r="T53" s="546"/>
    </row>
    <row r="54" spans="19:20" x14ac:dyDescent="0.2">
      <c r="S54" s="1"/>
      <c r="T54" s="546"/>
    </row>
    <row r="55" spans="19:20" x14ac:dyDescent="0.2">
      <c r="S55" s="1"/>
      <c r="T55" s="546"/>
    </row>
    <row r="56" spans="19:20" x14ac:dyDescent="0.2">
      <c r="S56" s="1"/>
      <c r="T56" s="546"/>
    </row>
    <row r="57" spans="19:20" x14ac:dyDescent="0.2">
      <c r="S57" s="1"/>
      <c r="T57" s="546"/>
    </row>
    <row r="58" spans="19:20" x14ac:dyDescent="0.2">
      <c r="S58" s="1"/>
      <c r="T58" s="546"/>
    </row>
    <row r="59" spans="19:20" x14ac:dyDescent="0.2">
      <c r="S59" s="1"/>
      <c r="T59" s="546"/>
    </row>
    <row r="60" spans="19:20" x14ac:dyDescent="0.2">
      <c r="S60" s="1"/>
      <c r="T60" s="546"/>
    </row>
    <row r="61" spans="19:20" x14ac:dyDescent="0.2">
      <c r="S61" s="1"/>
      <c r="T61" s="546"/>
    </row>
    <row r="62" spans="19:20" x14ac:dyDescent="0.2">
      <c r="S62" s="1"/>
      <c r="T62" s="546"/>
    </row>
    <row r="63" spans="19:20" x14ac:dyDescent="0.2">
      <c r="S63" s="1"/>
      <c r="T63" s="546"/>
    </row>
    <row r="64" spans="19:20" x14ac:dyDescent="0.2">
      <c r="S64" s="1"/>
      <c r="T64" s="546"/>
    </row>
    <row r="65" spans="19:20" x14ac:dyDescent="0.2">
      <c r="S65" s="1"/>
      <c r="T65" s="546"/>
    </row>
    <row r="66" spans="19:20" x14ac:dyDescent="0.2">
      <c r="S66" s="1"/>
      <c r="T66" s="546"/>
    </row>
    <row r="67" spans="19:20" x14ac:dyDescent="0.2">
      <c r="S67" s="1"/>
      <c r="T67" s="546"/>
    </row>
    <row r="68" spans="19:20" x14ac:dyDescent="0.2">
      <c r="S68" s="1"/>
      <c r="T68" s="546"/>
    </row>
    <row r="69" spans="19:20" x14ac:dyDescent="0.2">
      <c r="S69" s="1"/>
      <c r="T69" s="546"/>
    </row>
    <row r="70" spans="19:20" x14ac:dyDescent="0.2">
      <c r="S70" s="1"/>
      <c r="T70" s="546"/>
    </row>
    <row r="71" spans="19:20" x14ac:dyDescent="0.2">
      <c r="S71" s="1"/>
      <c r="T71" s="546"/>
    </row>
    <row r="72" spans="19:20" x14ac:dyDescent="0.2">
      <c r="S72" s="1"/>
      <c r="T72" s="546"/>
    </row>
    <row r="73" spans="19:20" x14ac:dyDescent="0.2">
      <c r="S73" s="1"/>
      <c r="T73" s="546"/>
    </row>
    <row r="74" spans="19:20" x14ac:dyDescent="0.2">
      <c r="S74" s="1"/>
      <c r="T74" s="546"/>
    </row>
    <row r="75" spans="19:20" x14ac:dyDescent="0.2">
      <c r="S75" s="1"/>
      <c r="T75" s="546"/>
    </row>
    <row r="76" spans="19:20" x14ac:dyDescent="0.2">
      <c r="S76" s="1"/>
      <c r="T76" s="546"/>
    </row>
    <row r="77" spans="19:20" x14ac:dyDescent="0.2">
      <c r="S77" s="1"/>
      <c r="T77" s="546"/>
    </row>
    <row r="78" spans="19:20" x14ac:dyDescent="0.2">
      <c r="S78" s="1"/>
      <c r="T78" s="546"/>
    </row>
    <row r="79" spans="19:20" x14ac:dyDescent="0.2">
      <c r="S79" s="1"/>
      <c r="T79" s="546"/>
    </row>
    <row r="80" spans="19:20" x14ac:dyDescent="0.2">
      <c r="S80" s="1"/>
      <c r="T80" s="546"/>
    </row>
    <row r="81" spans="19:20" x14ac:dyDescent="0.2">
      <c r="S81" s="1"/>
      <c r="T81" s="546"/>
    </row>
    <row r="82" spans="19:20" x14ac:dyDescent="0.2">
      <c r="S82" s="1"/>
      <c r="T82" s="546"/>
    </row>
    <row r="83" spans="19:20" x14ac:dyDescent="0.2">
      <c r="S83" s="1"/>
      <c r="T83" s="546"/>
    </row>
    <row r="84" spans="19:20" x14ac:dyDescent="0.2">
      <c r="S84" s="1"/>
      <c r="T84" s="546"/>
    </row>
    <row r="85" spans="19:20" x14ac:dyDescent="0.2">
      <c r="S85" s="1"/>
      <c r="T85" s="546"/>
    </row>
    <row r="86" spans="19:20" x14ac:dyDescent="0.2">
      <c r="S86" s="1"/>
      <c r="T86" s="546"/>
    </row>
    <row r="87" spans="19:20" x14ac:dyDescent="0.2">
      <c r="S87" s="1"/>
      <c r="T87" s="546"/>
    </row>
    <row r="88" spans="19:20" x14ac:dyDescent="0.2">
      <c r="S88" s="1"/>
      <c r="T88" s="546"/>
    </row>
    <row r="89" spans="19:20" x14ac:dyDescent="0.2">
      <c r="S89" s="1"/>
      <c r="T89" s="546"/>
    </row>
    <row r="90" spans="19:20" x14ac:dyDescent="0.2">
      <c r="S90" s="1"/>
      <c r="T90" s="546"/>
    </row>
    <row r="91" spans="19:20" x14ac:dyDescent="0.2">
      <c r="S91" s="1"/>
      <c r="T91" s="546"/>
    </row>
    <row r="92" spans="19:20" x14ac:dyDescent="0.2">
      <c r="S92" s="1"/>
      <c r="T92" s="546"/>
    </row>
    <row r="93" spans="19:20" x14ac:dyDescent="0.2">
      <c r="S93" s="1"/>
      <c r="T93" s="546"/>
    </row>
    <row r="94" spans="19:20" x14ac:dyDescent="0.2">
      <c r="S94" s="1"/>
      <c r="T94" s="546"/>
    </row>
    <row r="95" spans="19:20" x14ac:dyDescent="0.2">
      <c r="S95" s="1"/>
      <c r="T95" s="546"/>
    </row>
    <row r="96" spans="19:20" x14ac:dyDescent="0.2">
      <c r="S96" s="1"/>
      <c r="T96" s="546"/>
    </row>
    <row r="97" spans="19:20" x14ac:dyDescent="0.2">
      <c r="S97" s="1"/>
      <c r="T97" s="546"/>
    </row>
    <row r="98" spans="19:20" x14ac:dyDescent="0.2">
      <c r="S98" s="1"/>
      <c r="T98" s="546"/>
    </row>
    <row r="99" spans="19:20" x14ac:dyDescent="0.2">
      <c r="S99" s="1"/>
      <c r="T99" s="546"/>
    </row>
    <row r="100" spans="19:20" x14ac:dyDescent="0.2">
      <c r="S100" s="1"/>
      <c r="T100" s="546"/>
    </row>
    <row r="101" spans="19:20" x14ac:dyDescent="0.2">
      <c r="S101" s="1"/>
      <c r="T101" s="546"/>
    </row>
    <row r="102" spans="19:20" x14ac:dyDescent="0.2">
      <c r="S102" s="1"/>
      <c r="T102" s="546"/>
    </row>
    <row r="103" spans="19:20" x14ac:dyDescent="0.2">
      <c r="S103" s="1"/>
      <c r="T103" s="546"/>
    </row>
    <row r="104" spans="19:20" x14ac:dyDescent="0.2">
      <c r="S104" s="1"/>
      <c r="T104" s="546"/>
    </row>
    <row r="105" spans="19:20" x14ac:dyDescent="0.2">
      <c r="S105" s="1"/>
      <c r="T105" s="546"/>
    </row>
    <row r="106" spans="19:20" x14ac:dyDescent="0.2">
      <c r="S106" s="1"/>
      <c r="T106" s="546"/>
    </row>
    <row r="107" spans="19:20" x14ac:dyDescent="0.2">
      <c r="S107" s="1"/>
      <c r="T107" s="546"/>
    </row>
    <row r="108" spans="19:20" x14ac:dyDescent="0.2">
      <c r="S108" s="1"/>
      <c r="T108" s="546"/>
    </row>
    <row r="109" spans="19:20" x14ac:dyDescent="0.2">
      <c r="S109" s="1"/>
      <c r="T109" s="546"/>
    </row>
    <row r="110" spans="19:20" x14ac:dyDescent="0.2">
      <c r="S110" s="1"/>
      <c r="T110" s="546"/>
    </row>
    <row r="111" spans="19:20" x14ac:dyDescent="0.2">
      <c r="S111" s="1"/>
      <c r="T111" s="546"/>
    </row>
    <row r="112" spans="19:20" x14ac:dyDescent="0.2">
      <c r="S112" s="1"/>
      <c r="T112" s="546"/>
    </row>
    <row r="113" spans="19:20" x14ac:dyDescent="0.2">
      <c r="S113" s="1"/>
      <c r="T113" s="546"/>
    </row>
    <row r="114" spans="19:20" x14ac:dyDescent="0.2">
      <c r="S114" s="1"/>
      <c r="T114" s="546"/>
    </row>
    <row r="115" spans="19:20" x14ac:dyDescent="0.2">
      <c r="S115" s="1"/>
      <c r="T115" s="546"/>
    </row>
    <row r="116" spans="19:20" x14ac:dyDescent="0.2">
      <c r="S116" s="1"/>
      <c r="T116" s="546"/>
    </row>
    <row r="117" spans="19:20" x14ac:dyDescent="0.2">
      <c r="S117" s="1"/>
      <c r="T117" s="546"/>
    </row>
    <row r="118" spans="19:20" x14ac:dyDescent="0.2">
      <c r="S118" s="1"/>
      <c r="T118" s="546"/>
    </row>
    <row r="119" spans="19:20" x14ac:dyDescent="0.2">
      <c r="S119" s="1"/>
      <c r="T119" s="546"/>
    </row>
    <row r="120" spans="19:20" x14ac:dyDescent="0.2">
      <c r="S120" s="1"/>
      <c r="T120" s="546"/>
    </row>
    <row r="121" spans="19:20" x14ac:dyDescent="0.2">
      <c r="S121" s="1"/>
      <c r="T121" s="546"/>
    </row>
    <row r="122" spans="19:20" x14ac:dyDescent="0.2">
      <c r="S122" s="1"/>
      <c r="T122" s="546"/>
    </row>
    <row r="123" spans="19:20" x14ac:dyDescent="0.2">
      <c r="S123" s="1"/>
      <c r="T123" s="546"/>
    </row>
    <row r="124" spans="19:20" x14ac:dyDescent="0.2">
      <c r="S124" s="1"/>
      <c r="T124" s="546"/>
    </row>
    <row r="125" spans="19:20" x14ac:dyDescent="0.2">
      <c r="S125" s="1"/>
      <c r="T125" s="546"/>
    </row>
    <row r="126" spans="19:20" x14ac:dyDescent="0.2">
      <c r="S126" s="1"/>
      <c r="T126" s="546"/>
    </row>
    <row r="127" spans="19:20" x14ac:dyDescent="0.2">
      <c r="S127" s="1"/>
      <c r="T127" s="546"/>
    </row>
    <row r="128" spans="19:20" x14ac:dyDescent="0.2">
      <c r="S128" s="1"/>
      <c r="T128" s="546"/>
    </row>
    <row r="129" spans="19:20" x14ac:dyDescent="0.2">
      <c r="S129" s="1"/>
      <c r="T129" s="546"/>
    </row>
    <row r="130" spans="19:20" x14ac:dyDescent="0.2">
      <c r="S130" s="1"/>
      <c r="T130" s="546"/>
    </row>
    <row r="131" spans="19:20" x14ac:dyDescent="0.2">
      <c r="S131" s="1"/>
      <c r="T131" s="546"/>
    </row>
    <row r="132" spans="19:20" x14ac:dyDescent="0.2">
      <c r="S132" s="1"/>
      <c r="T132" s="546"/>
    </row>
    <row r="133" spans="19:20" x14ac:dyDescent="0.2">
      <c r="S133" s="1"/>
      <c r="T133" s="546"/>
    </row>
    <row r="134" spans="19:20" x14ac:dyDescent="0.2">
      <c r="S134" s="1"/>
      <c r="T134" s="546"/>
    </row>
    <row r="135" spans="19:20" x14ac:dyDescent="0.2">
      <c r="S135" s="1"/>
      <c r="T135" s="546"/>
    </row>
    <row r="136" spans="19:20" x14ac:dyDescent="0.2">
      <c r="S136" s="1"/>
      <c r="T136" s="546"/>
    </row>
    <row r="137" spans="19:20" x14ac:dyDescent="0.2">
      <c r="S137" s="1"/>
      <c r="T137" s="546"/>
    </row>
    <row r="138" spans="19:20" x14ac:dyDescent="0.2">
      <c r="S138" s="1"/>
      <c r="T138" s="546"/>
    </row>
    <row r="139" spans="19:20" x14ac:dyDescent="0.2">
      <c r="S139" s="1"/>
      <c r="T139" s="546"/>
    </row>
    <row r="140" spans="19:20" x14ac:dyDescent="0.2">
      <c r="S140" s="1"/>
      <c r="T140" s="546"/>
    </row>
    <row r="141" spans="19:20" x14ac:dyDescent="0.2">
      <c r="S141" s="1"/>
      <c r="T141" s="546"/>
    </row>
    <row r="142" spans="19:20" x14ac:dyDescent="0.2">
      <c r="S142" s="1"/>
      <c r="T142" s="546"/>
    </row>
    <row r="143" spans="19:20" x14ac:dyDescent="0.2">
      <c r="S143" s="1"/>
      <c r="T143" s="546"/>
    </row>
    <row r="144" spans="19:20" x14ac:dyDescent="0.2">
      <c r="S144" s="1"/>
      <c r="T144" s="546"/>
    </row>
    <row r="145" spans="19:20" x14ac:dyDescent="0.2">
      <c r="S145" s="1"/>
      <c r="T145" s="546"/>
    </row>
    <row r="146" spans="19:20" x14ac:dyDescent="0.2">
      <c r="S146" s="1"/>
      <c r="T146" s="546"/>
    </row>
    <row r="147" spans="19:20" x14ac:dyDescent="0.2">
      <c r="S147" s="1"/>
      <c r="T147" s="546"/>
    </row>
    <row r="148" spans="19:20" x14ac:dyDescent="0.2">
      <c r="S148" s="1"/>
      <c r="T148" s="546"/>
    </row>
    <row r="149" spans="19:20" x14ac:dyDescent="0.2">
      <c r="S149" s="1"/>
      <c r="T149" s="546"/>
    </row>
    <row r="150" spans="19:20" x14ac:dyDescent="0.2">
      <c r="S150" s="1"/>
      <c r="T150" s="546"/>
    </row>
    <row r="151" spans="19:20" x14ac:dyDescent="0.2">
      <c r="S151" s="1"/>
      <c r="T151" s="546"/>
    </row>
    <row r="152" spans="19:20" x14ac:dyDescent="0.2">
      <c r="S152" s="1"/>
      <c r="T152" s="546"/>
    </row>
    <row r="153" spans="19:20" x14ac:dyDescent="0.2">
      <c r="S153" s="1"/>
      <c r="T153" s="546"/>
    </row>
    <row r="154" spans="19:20" x14ac:dyDescent="0.2">
      <c r="S154" s="1"/>
      <c r="T154" s="546"/>
    </row>
    <row r="155" spans="19:20" x14ac:dyDescent="0.2">
      <c r="S155" s="1"/>
      <c r="T155" s="546"/>
    </row>
    <row r="156" spans="19:20" x14ac:dyDescent="0.2">
      <c r="S156" s="1"/>
      <c r="T156" s="546"/>
    </row>
    <row r="157" spans="19:20" x14ac:dyDescent="0.2">
      <c r="S157" s="1"/>
      <c r="T157" s="546"/>
    </row>
    <row r="158" spans="19:20" x14ac:dyDescent="0.2">
      <c r="S158" s="1"/>
      <c r="T158" s="546"/>
    </row>
    <row r="159" spans="19:20" x14ac:dyDescent="0.2">
      <c r="S159" s="1"/>
      <c r="T159" s="546"/>
    </row>
    <row r="160" spans="19:20" x14ac:dyDescent="0.2">
      <c r="S160" s="1"/>
      <c r="T160" s="546"/>
    </row>
    <row r="161" spans="19:20" x14ac:dyDescent="0.2">
      <c r="S161" s="1"/>
      <c r="T161" s="546"/>
    </row>
    <row r="162" spans="19:20" x14ac:dyDescent="0.2">
      <c r="S162" s="1"/>
      <c r="T162" s="546"/>
    </row>
    <row r="163" spans="19:20" x14ac:dyDescent="0.2">
      <c r="S163" s="1"/>
      <c r="T163" s="546"/>
    </row>
    <row r="164" spans="19:20" x14ac:dyDescent="0.2">
      <c r="S164" s="1"/>
      <c r="T164" s="546"/>
    </row>
    <row r="165" spans="19:20" x14ac:dyDescent="0.2">
      <c r="S165" s="1"/>
      <c r="T165" s="546"/>
    </row>
    <row r="166" spans="19:20" x14ac:dyDescent="0.2">
      <c r="S166" s="1"/>
      <c r="T166" s="546"/>
    </row>
    <row r="167" spans="19:20" x14ac:dyDescent="0.2">
      <c r="S167" s="1"/>
      <c r="T167" s="546"/>
    </row>
    <row r="168" spans="19:20" x14ac:dyDescent="0.2">
      <c r="S168" s="1"/>
      <c r="T168" s="546"/>
    </row>
    <row r="169" spans="19:20" x14ac:dyDescent="0.2">
      <c r="S169" s="1"/>
      <c r="T169" s="546"/>
    </row>
    <row r="170" spans="19:20" x14ac:dyDescent="0.2">
      <c r="S170" s="1"/>
      <c r="T170" s="546"/>
    </row>
    <row r="171" spans="19:20" x14ac:dyDescent="0.2">
      <c r="S171" s="1"/>
      <c r="T171" s="546"/>
    </row>
    <row r="172" spans="19:20" x14ac:dyDescent="0.2">
      <c r="S172" s="1"/>
      <c r="T172" s="546"/>
    </row>
    <row r="173" spans="19:20" x14ac:dyDescent="0.2">
      <c r="S173" s="1"/>
      <c r="T173" s="546"/>
    </row>
    <row r="174" spans="19:20" x14ac:dyDescent="0.2">
      <c r="S174" s="1"/>
      <c r="T174" s="546"/>
    </row>
    <row r="175" spans="19:20" x14ac:dyDescent="0.2">
      <c r="S175" s="1"/>
      <c r="T175" s="546"/>
    </row>
    <row r="176" spans="19:20" x14ac:dyDescent="0.2">
      <c r="S176" s="1"/>
      <c r="T176" s="546"/>
    </row>
    <row r="177" spans="19:20" x14ac:dyDescent="0.2">
      <c r="S177" s="1"/>
      <c r="T177" s="546"/>
    </row>
    <row r="178" spans="19:20" x14ac:dyDescent="0.2">
      <c r="S178" s="1"/>
      <c r="T178" s="546"/>
    </row>
    <row r="179" spans="19:20" x14ac:dyDescent="0.2">
      <c r="S179" s="1"/>
      <c r="T179" s="546"/>
    </row>
    <row r="180" spans="19:20" x14ac:dyDescent="0.2">
      <c r="S180" s="1"/>
      <c r="T180" s="546"/>
    </row>
    <row r="181" spans="19:20" x14ac:dyDescent="0.2">
      <c r="S181" s="1"/>
      <c r="T181" s="546"/>
    </row>
    <row r="182" spans="19:20" x14ac:dyDescent="0.2">
      <c r="S182" s="1"/>
      <c r="T182" s="546"/>
    </row>
    <row r="183" spans="19:20" x14ac:dyDescent="0.2">
      <c r="S183" s="1"/>
      <c r="T183" s="546"/>
    </row>
    <row r="184" spans="19:20" x14ac:dyDescent="0.2">
      <c r="S184" s="1"/>
      <c r="T184" s="546"/>
    </row>
    <row r="185" spans="19:20" x14ac:dyDescent="0.2">
      <c r="S185" s="1"/>
      <c r="T185" s="546"/>
    </row>
    <row r="186" spans="19:20" x14ac:dyDescent="0.2">
      <c r="S186" s="1"/>
      <c r="T186" s="546"/>
    </row>
    <row r="187" spans="19:20" x14ac:dyDescent="0.2">
      <c r="S187" s="1"/>
      <c r="T187" s="546"/>
    </row>
    <row r="188" spans="19:20" x14ac:dyDescent="0.2">
      <c r="S188" s="1"/>
      <c r="T188" s="546"/>
    </row>
    <row r="189" spans="19:20" x14ac:dyDescent="0.2">
      <c r="S189" s="1"/>
      <c r="T189" s="546"/>
    </row>
    <row r="190" spans="19:20" x14ac:dyDescent="0.2">
      <c r="S190" s="1"/>
      <c r="T190" s="546"/>
    </row>
    <row r="191" spans="19:20" x14ac:dyDescent="0.2">
      <c r="S191" s="1"/>
      <c r="T191" s="546"/>
    </row>
    <row r="192" spans="19:20" x14ac:dyDescent="0.2">
      <c r="S192" s="1"/>
      <c r="T192" s="546"/>
    </row>
    <row r="193" spans="19:20" x14ac:dyDescent="0.2">
      <c r="S193" s="1"/>
      <c r="T193" s="546"/>
    </row>
    <row r="194" spans="19:20" x14ac:dyDescent="0.2">
      <c r="S194" s="1"/>
      <c r="T194" s="546"/>
    </row>
    <row r="195" spans="19:20" x14ac:dyDescent="0.2">
      <c r="S195" s="1"/>
      <c r="T195" s="546"/>
    </row>
    <row r="196" spans="19:20" x14ac:dyDescent="0.2">
      <c r="S196" s="1"/>
      <c r="T196" s="546"/>
    </row>
    <row r="197" spans="19:20" x14ac:dyDescent="0.2">
      <c r="S197" s="1"/>
      <c r="T197" s="546"/>
    </row>
    <row r="198" spans="19:20" x14ac:dyDescent="0.2">
      <c r="S198" s="1"/>
      <c r="T198" s="546"/>
    </row>
    <row r="199" spans="19:20" x14ac:dyDescent="0.2">
      <c r="S199" s="1"/>
      <c r="T199" s="546"/>
    </row>
    <row r="200" spans="19:20" x14ac:dyDescent="0.2">
      <c r="S200" s="1"/>
      <c r="T200" s="546"/>
    </row>
    <row r="201" spans="19:20" x14ac:dyDescent="0.2">
      <c r="S201" s="1"/>
      <c r="T201" s="546"/>
    </row>
    <row r="202" spans="19:20" x14ac:dyDescent="0.2">
      <c r="S202" s="1"/>
      <c r="T202" s="546"/>
    </row>
    <row r="203" spans="19:20" x14ac:dyDescent="0.2">
      <c r="S203" s="1"/>
      <c r="T203" s="546"/>
    </row>
    <row r="204" spans="19:20" x14ac:dyDescent="0.2">
      <c r="S204" s="1"/>
      <c r="T204" s="546"/>
    </row>
    <row r="205" spans="19:20" x14ac:dyDescent="0.2">
      <c r="S205" s="1"/>
      <c r="T205" s="546"/>
    </row>
    <row r="206" spans="19:20" x14ac:dyDescent="0.2">
      <c r="S206" s="1"/>
      <c r="T206" s="546"/>
    </row>
    <row r="207" spans="19:20" x14ac:dyDescent="0.2">
      <c r="S207" s="1"/>
      <c r="T207" s="546"/>
    </row>
    <row r="208" spans="19:20" x14ac:dyDescent="0.2">
      <c r="S208" s="1"/>
      <c r="T208" s="546"/>
    </row>
    <row r="209" spans="19:20" x14ac:dyDescent="0.2">
      <c r="S209" s="1"/>
      <c r="T209" s="546"/>
    </row>
    <row r="210" spans="19:20" x14ac:dyDescent="0.2">
      <c r="S210" s="1"/>
      <c r="T210" s="546"/>
    </row>
    <row r="211" spans="19:20" x14ac:dyDescent="0.2">
      <c r="S211" s="1"/>
      <c r="T211" s="546"/>
    </row>
    <row r="212" spans="19:20" x14ac:dyDescent="0.2">
      <c r="S212" s="1"/>
      <c r="T212" s="546"/>
    </row>
    <row r="213" spans="19:20" x14ac:dyDescent="0.2">
      <c r="S213" s="1"/>
      <c r="T213" s="546"/>
    </row>
    <row r="214" spans="19:20" x14ac:dyDescent="0.2">
      <c r="S214" s="1"/>
      <c r="T214" s="546"/>
    </row>
    <row r="215" spans="19:20" x14ac:dyDescent="0.2">
      <c r="S215" s="1"/>
      <c r="T215" s="546"/>
    </row>
    <row r="216" spans="19:20" x14ac:dyDescent="0.2">
      <c r="S216" s="1"/>
      <c r="T216" s="546"/>
    </row>
    <row r="217" spans="19:20" x14ac:dyDescent="0.2">
      <c r="S217" s="1"/>
      <c r="T217" s="546"/>
    </row>
    <row r="218" spans="19:20" x14ac:dyDescent="0.2">
      <c r="S218" s="1"/>
      <c r="T218" s="546"/>
    </row>
    <row r="219" spans="19:20" x14ac:dyDescent="0.2">
      <c r="S219" s="1"/>
      <c r="T219" s="546"/>
    </row>
    <row r="220" spans="19:20" x14ac:dyDescent="0.2">
      <c r="S220" s="1"/>
      <c r="T220" s="546"/>
    </row>
    <row r="221" spans="19:20" x14ac:dyDescent="0.2">
      <c r="S221" s="1"/>
      <c r="T221" s="546"/>
    </row>
    <row r="222" spans="19:20" x14ac:dyDescent="0.2">
      <c r="S222" s="1"/>
      <c r="T222" s="546"/>
    </row>
    <row r="223" spans="19:20" x14ac:dyDescent="0.2">
      <c r="S223" s="1"/>
      <c r="T223" s="546"/>
    </row>
    <row r="224" spans="19:20" x14ac:dyDescent="0.2">
      <c r="S224" s="1"/>
      <c r="T224" s="546"/>
    </row>
    <row r="225" spans="19:20" x14ac:dyDescent="0.2">
      <c r="S225" s="1"/>
      <c r="T225" s="546"/>
    </row>
    <row r="226" spans="19:20" x14ac:dyDescent="0.2">
      <c r="S226" s="1"/>
      <c r="T226" s="546"/>
    </row>
    <row r="227" spans="19:20" x14ac:dyDescent="0.2">
      <c r="S227" s="1"/>
      <c r="T227" s="546"/>
    </row>
    <row r="228" spans="19:20" x14ac:dyDescent="0.2">
      <c r="S228" s="1"/>
      <c r="T228" s="546"/>
    </row>
    <row r="229" spans="19:20" x14ac:dyDescent="0.2">
      <c r="S229" s="1"/>
      <c r="T229" s="546"/>
    </row>
    <row r="230" spans="19:20" x14ac:dyDescent="0.2">
      <c r="S230" s="1"/>
      <c r="T230" s="546"/>
    </row>
    <row r="231" spans="19:20" x14ac:dyDescent="0.2">
      <c r="S231" s="1"/>
      <c r="T231" s="546"/>
    </row>
    <row r="232" spans="19:20" x14ac:dyDescent="0.2">
      <c r="S232" s="1"/>
      <c r="T232" s="546"/>
    </row>
    <row r="233" spans="19:20" x14ac:dyDescent="0.2">
      <c r="S233" s="1"/>
      <c r="T233" s="546"/>
    </row>
    <row r="234" spans="19:20" x14ac:dyDescent="0.2">
      <c r="S234" s="1"/>
      <c r="T234" s="546"/>
    </row>
    <row r="235" spans="19:20" x14ac:dyDescent="0.2">
      <c r="S235" s="1"/>
      <c r="T235" s="546"/>
    </row>
    <row r="236" spans="19:20" x14ac:dyDescent="0.2">
      <c r="S236" s="1"/>
      <c r="T236" s="546"/>
    </row>
    <row r="237" spans="19:20" x14ac:dyDescent="0.2">
      <c r="S237" s="1"/>
      <c r="T237" s="546"/>
    </row>
    <row r="238" spans="19:20" x14ac:dyDescent="0.2">
      <c r="S238" s="1"/>
      <c r="T238" s="546"/>
    </row>
    <row r="239" spans="19:20" x14ac:dyDescent="0.2">
      <c r="S239" s="1"/>
      <c r="T239" s="546"/>
    </row>
    <row r="240" spans="19:20" x14ac:dyDescent="0.2">
      <c r="S240" s="1"/>
      <c r="T240" s="546"/>
    </row>
    <row r="241" spans="19:20" x14ac:dyDescent="0.2">
      <c r="S241" s="1"/>
      <c r="T241" s="546"/>
    </row>
    <row r="242" spans="19:20" x14ac:dyDescent="0.2">
      <c r="S242" s="1"/>
      <c r="T242" s="546"/>
    </row>
    <row r="243" spans="19:20" x14ac:dyDescent="0.2">
      <c r="S243" s="1"/>
      <c r="T243" s="546"/>
    </row>
    <row r="244" spans="19:20" x14ac:dyDescent="0.2">
      <c r="S244" s="1"/>
      <c r="T244" s="546"/>
    </row>
    <row r="245" spans="19:20" x14ac:dyDescent="0.2">
      <c r="S245" s="1"/>
      <c r="T245" s="546"/>
    </row>
    <row r="246" spans="19:20" x14ac:dyDescent="0.2">
      <c r="S246" s="1"/>
      <c r="T246" s="546"/>
    </row>
    <row r="247" spans="19:20" x14ac:dyDescent="0.2">
      <c r="S247" s="1"/>
      <c r="T247" s="546"/>
    </row>
    <row r="248" spans="19:20" x14ac:dyDescent="0.2">
      <c r="S248" s="1"/>
      <c r="T248" s="546"/>
    </row>
    <row r="249" spans="19:20" x14ac:dyDescent="0.2">
      <c r="S249" s="1"/>
      <c r="T249" s="546"/>
    </row>
    <row r="250" spans="19:20" x14ac:dyDescent="0.2">
      <c r="S250" s="1"/>
      <c r="T250" s="546"/>
    </row>
    <row r="251" spans="19:20" x14ac:dyDescent="0.2">
      <c r="S251" s="1"/>
      <c r="T251" s="546"/>
    </row>
    <row r="252" spans="19:20" x14ac:dyDescent="0.2">
      <c r="S252" s="1"/>
      <c r="T252" s="546"/>
    </row>
    <row r="253" spans="19:20" x14ac:dyDescent="0.2">
      <c r="S253" s="1"/>
      <c r="T253" s="546"/>
    </row>
    <row r="254" spans="19:20" x14ac:dyDescent="0.2">
      <c r="S254" s="1"/>
      <c r="T254" s="546"/>
    </row>
    <row r="255" spans="19:20" x14ac:dyDescent="0.2">
      <c r="S255" s="1"/>
      <c r="T255" s="546"/>
    </row>
    <row r="256" spans="19:20" x14ac:dyDescent="0.2">
      <c r="S256" s="1"/>
      <c r="T256" s="546"/>
    </row>
    <row r="257" spans="19:20" x14ac:dyDescent="0.2">
      <c r="S257" s="1"/>
      <c r="T257" s="546"/>
    </row>
    <row r="258" spans="19:20" x14ac:dyDescent="0.2">
      <c r="S258" s="1"/>
      <c r="T258" s="546"/>
    </row>
    <row r="259" spans="19:20" x14ac:dyDescent="0.2">
      <c r="S259" s="1"/>
      <c r="T259" s="546"/>
    </row>
    <row r="260" spans="19:20" x14ac:dyDescent="0.2">
      <c r="S260" s="1"/>
      <c r="T260" s="546"/>
    </row>
    <row r="261" spans="19:20" x14ac:dyDescent="0.2">
      <c r="S261" s="1"/>
      <c r="T261" s="546"/>
    </row>
    <row r="262" spans="19:20" x14ac:dyDescent="0.2">
      <c r="S262" s="1"/>
      <c r="T262" s="546"/>
    </row>
    <row r="263" spans="19:20" x14ac:dyDescent="0.2">
      <c r="S263" s="1"/>
      <c r="T263" s="546"/>
    </row>
    <row r="264" spans="19:20" x14ac:dyDescent="0.2">
      <c r="S264" s="1"/>
      <c r="T264" s="546"/>
    </row>
    <row r="265" spans="19:20" x14ac:dyDescent="0.2">
      <c r="S265" s="1"/>
      <c r="T265" s="546"/>
    </row>
    <row r="266" spans="19:20" x14ac:dyDescent="0.2">
      <c r="S266" s="1"/>
      <c r="T266" s="546"/>
    </row>
    <row r="267" spans="19:20" x14ac:dyDescent="0.2">
      <c r="S267" s="1"/>
      <c r="T267" s="546"/>
    </row>
    <row r="268" spans="19:20" x14ac:dyDescent="0.2">
      <c r="S268" s="1"/>
      <c r="T268" s="546"/>
    </row>
    <row r="269" spans="19:20" x14ac:dyDescent="0.2">
      <c r="S269" s="1"/>
      <c r="T269" s="546"/>
    </row>
    <row r="270" spans="19:20" x14ac:dyDescent="0.2">
      <c r="S270" s="1"/>
      <c r="T270" s="546"/>
    </row>
    <row r="271" spans="19:20" x14ac:dyDescent="0.2">
      <c r="S271" s="1"/>
      <c r="T271" s="546"/>
    </row>
    <row r="272" spans="19:20" x14ac:dyDescent="0.2">
      <c r="S272" s="1"/>
      <c r="T272" s="546"/>
    </row>
    <row r="273" spans="19:20" x14ac:dyDescent="0.2">
      <c r="S273" s="1"/>
      <c r="T273" s="546"/>
    </row>
    <row r="274" spans="19:20" x14ac:dyDescent="0.2">
      <c r="S274" s="1"/>
      <c r="T274" s="546"/>
    </row>
    <row r="275" spans="19:20" x14ac:dyDescent="0.2">
      <c r="S275" s="1"/>
      <c r="T275" s="546"/>
    </row>
    <row r="276" spans="19:20" x14ac:dyDescent="0.2">
      <c r="S276" s="1"/>
      <c r="T276" s="546"/>
    </row>
    <row r="277" spans="19:20" x14ac:dyDescent="0.2">
      <c r="S277" s="1"/>
      <c r="T277" s="546"/>
    </row>
    <row r="278" spans="19:20" x14ac:dyDescent="0.2">
      <c r="S278" s="1"/>
      <c r="T278" s="546"/>
    </row>
    <row r="279" spans="19:20" x14ac:dyDescent="0.2">
      <c r="S279" s="1"/>
      <c r="T279" s="546"/>
    </row>
    <row r="280" spans="19:20" x14ac:dyDescent="0.2">
      <c r="S280" s="1"/>
      <c r="T280" s="546"/>
    </row>
    <row r="281" spans="19:20" x14ac:dyDescent="0.2">
      <c r="S281" s="1"/>
      <c r="T281" s="546"/>
    </row>
    <row r="282" spans="19:20" x14ac:dyDescent="0.2">
      <c r="S282" s="1"/>
      <c r="T282" s="546"/>
    </row>
    <row r="283" spans="19:20" x14ac:dyDescent="0.2">
      <c r="S283" s="1"/>
      <c r="T283" s="546"/>
    </row>
    <row r="284" spans="19:20" x14ac:dyDescent="0.2">
      <c r="S284" s="1"/>
      <c r="T284" s="546"/>
    </row>
    <row r="285" spans="19:20" x14ac:dyDescent="0.2">
      <c r="S285" s="1"/>
      <c r="T285" s="546"/>
    </row>
    <row r="286" spans="19:20" x14ac:dyDescent="0.2">
      <c r="S286" s="1"/>
      <c r="T286" s="546"/>
    </row>
    <row r="287" spans="19:20" x14ac:dyDescent="0.2">
      <c r="S287" s="1"/>
      <c r="T287" s="546"/>
    </row>
    <row r="288" spans="19:20" x14ac:dyDescent="0.2">
      <c r="S288" s="1"/>
      <c r="T288" s="546"/>
    </row>
    <row r="289" spans="19:20" x14ac:dyDescent="0.2">
      <c r="S289" s="1"/>
      <c r="T289" s="546"/>
    </row>
    <row r="290" spans="19:20" x14ac:dyDescent="0.2">
      <c r="S290" s="1"/>
      <c r="T290" s="546"/>
    </row>
    <row r="291" spans="19:20" x14ac:dyDescent="0.2">
      <c r="S291" s="1"/>
      <c r="T291" s="546"/>
    </row>
    <row r="292" spans="19:20" x14ac:dyDescent="0.2">
      <c r="S292" s="1"/>
      <c r="T292" s="546"/>
    </row>
    <row r="293" spans="19:20" x14ac:dyDescent="0.2">
      <c r="S293" s="1"/>
      <c r="T293" s="546"/>
    </row>
    <row r="294" spans="19:20" x14ac:dyDescent="0.2">
      <c r="S294" s="1"/>
      <c r="T294" s="546"/>
    </row>
    <row r="295" spans="19:20" x14ac:dyDescent="0.2">
      <c r="S295" s="1"/>
      <c r="T295" s="546"/>
    </row>
    <row r="296" spans="19:20" x14ac:dyDescent="0.2">
      <c r="S296" s="1"/>
      <c r="T296" s="546"/>
    </row>
    <row r="297" spans="19:20" x14ac:dyDescent="0.2">
      <c r="S297" s="1"/>
      <c r="T297" s="546"/>
    </row>
    <row r="298" spans="19:20" x14ac:dyDescent="0.2">
      <c r="S298" s="1"/>
      <c r="T298" s="546"/>
    </row>
    <row r="299" spans="19:20" x14ac:dyDescent="0.2">
      <c r="S299" s="1"/>
      <c r="T299" s="546"/>
    </row>
    <row r="300" spans="19:20" x14ac:dyDescent="0.2">
      <c r="S300" s="1"/>
      <c r="T300" s="546"/>
    </row>
    <row r="301" spans="19:20" x14ac:dyDescent="0.2">
      <c r="S301" s="1"/>
      <c r="T301" s="546"/>
    </row>
    <row r="302" spans="19:20" x14ac:dyDescent="0.2">
      <c r="S302" s="1"/>
      <c r="T302" s="546"/>
    </row>
    <row r="303" spans="19:20" x14ac:dyDescent="0.2">
      <c r="S303" s="1"/>
      <c r="T303" s="546"/>
    </row>
    <row r="304" spans="19:20" x14ac:dyDescent="0.2">
      <c r="S304" s="1"/>
      <c r="T304" s="546"/>
    </row>
    <row r="305" spans="19:20" x14ac:dyDescent="0.2">
      <c r="S305" s="1"/>
      <c r="T305" s="546"/>
    </row>
    <row r="306" spans="19:20" x14ac:dyDescent="0.2">
      <c r="S306" s="1"/>
      <c r="T306" s="546"/>
    </row>
    <row r="307" spans="19:20" x14ac:dyDescent="0.2">
      <c r="S307" s="1"/>
      <c r="T307" s="546"/>
    </row>
    <row r="308" spans="19:20" x14ac:dyDescent="0.2">
      <c r="S308" s="1"/>
      <c r="T308" s="546"/>
    </row>
    <row r="309" spans="19:20" x14ac:dyDescent="0.2">
      <c r="S309" s="1"/>
      <c r="T309" s="546"/>
    </row>
    <row r="310" spans="19:20" x14ac:dyDescent="0.2">
      <c r="S310" s="1"/>
      <c r="T310" s="546"/>
    </row>
    <row r="311" spans="19:20" x14ac:dyDescent="0.2">
      <c r="S311" s="1"/>
      <c r="T311" s="546"/>
    </row>
    <row r="312" spans="19:20" x14ac:dyDescent="0.2">
      <c r="S312" s="1"/>
      <c r="T312" s="546"/>
    </row>
    <row r="313" spans="19:20" x14ac:dyDescent="0.2">
      <c r="S313" s="1"/>
      <c r="T313" s="546"/>
    </row>
    <row r="314" spans="19:20" x14ac:dyDescent="0.2">
      <c r="S314" s="1"/>
      <c r="T314" s="546"/>
    </row>
    <row r="315" spans="19:20" x14ac:dyDescent="0.2">
      <c r="S315" s="1"/>
      <c r="T315" s="546"/>
    </row>
    <row r="316" spans="19:20" x14ac:dyDescent="0.2">
      <c r="S316" s="1"/>
      <c r="T316" s="546"/>
    </row>
    <row r="317" spans="19:20" x14ac:dyDescent="0.2">
      <c r="S317" s="1"/>
      <c r="T317" s="546"/>
    </row>
    <row r="318" spans="19:20" x14ac:dyDescent="0.2">
      <c r="S318" s="1"/>
      <c r="T318" s="546"/>
    </row>
    <row r="319" spans="19:20" x14ac:dyDescent="0.2">
      <c r="S319" s="1"/>
      <c r="T319" s="546"/>
    </row>
    <row r="320" spans="19:20" x14ac:dyDescent="0.2">
      <c r="S320" s="1"/>
      <c r="T320" s="546"/>
    </row>
    <row r="321" spans="19:20" x14ac:dyDescent="0.2">
      <c r="S321" s="1"/>
      <c r="T321" s="546"/>
    </row>
    <row r="322" spans="19:20" x14ac:dyDescent="0.2">
      <c r="S322" s="1"/>
      <c r="T322" s="546"/>
    </row>
    <row r="323" spans="19:20" x14ac:dyDescent="0.2">
      <c r="S323" s="1"/>
      <c r="T323" s="546"/>
    </row>
    <row r="324" spans="19:20" x14ac:dyDescent="0.2">
      <c r="S324" s="1"/>
      <c r="T324" s="546"/>
    </row>
    <row r="325" spans="19:20" x14ac:dyDescent="0.2">
      <c r="S325" s="1"/>
      <c r="T325" s="546"/>
    </row>
    <row r="326" spans="19:20" x14ac:dyDescent="0.2">
      <c r="S326" s="1"/>
      <c r="T326" s="546"/>
    </row>
    <row r="327" spans="19:20" x14ac:dyDescent="0.2">
      <c r="S327" s="1"/>
      <c r="T327" s="546"/>
    </row>
    <row r="328" spans="19:20" x14ac:dyDescent="0.2">
      <c r="S328" s="1"/>
      <c r="T328" s="546"/>
    </row>
    <row r="329" spans="19:20" x14ac:dyDescent="0.2">
      <c r="S329" s="1"/>
      <c r="T329" s="546"/>
    </row>
    <row r="330" spans="19:20" x14ac:dyDescent="0.2">
      <c r="S330" s="1"/>
      <c r="T330" s="546"/>
    </row>
    <row r="331" spans="19:20" x14ac:dyDescent="0.2">
      <c r="S331" s="1"/>
      <c r="T331" s="546"/>
    </row>
    <row r="332" spans="19:20" x14ac:dyDescent="0.2">
      <c r="S332" s="1"/>
      <c r="T332" s="546"/>
    </row>
    <row r="333" spans="19:20" x14ac:dyDescent="0.2">
      <c r="S333" s="1"/>
      <c r="T333" s="546"/>
    </row>
    <row r="334" spans="19:20" x14ac:dyDescent="0.2">
      <c r="S334" s="1"/>
      <c r="T334" s="546"/>
    </row>
    <row r="335" spans="19:20" x14ac:dyDescent="0.2">
      <c r="S335" s="1"/>
      <c r="T335" s="546"/>
    </row>
    <row r="336" spans="19:20" x14ac:dyDescent="0.2">
      <c r="S336" s="1"/>
      <c r="T336" s="546"/>
    </row>
    <row r="337" spans="19:20" x14ac:dyDescent="0.2">
      <c r="S337" s="1"/>
      <c r="T337" s="546"/>
    </row>
    <row r="338" spans="19:20" x14ac:dyDescent="0.2">
      <c r="S338" s="1"/>
      <c r="T338" s="546"/>
    </row>
    <row r="339" spans="19:20" x14ac:dyDescent="0.2">
      <c r="S339" s="1"/>
      <c r="T339" s="546"/>
    </row>
    <row r="340" spans="19:20" x14ac:dyDescent="0.2">
      <c r="S340" s="1"/>
      <c r="T340" s="546"/>
    </row>
    <row r="341" spans="19:20" x14ac:dyDescent="0.2">
      <c r="S341" s="1"/>
      <c r="T341" s="546"/>
    </row>
    <row r="342" spans="19:20" x14ac:dyDescent="0.2">
      <c r="S342" s="1"/>
      <c r="T342" s="546"/>
    </row>
    <row r="343" spans="19:20" x14ac:dyDescent="0.2">
      <c r="S343" s="1"/>
      <c r="T343" s="546"/>
    </row>
    <row r="344" spans="19:20" x14ac:dyDescent="0.2">
      <c r="S344" s="1"/>
      <c r="T344" s="546"/>
    </row>
    <row r="345" spans="19:20" x14ac:dyDescent="0.2">
      <c r="S345" s="1"/>
      <c r="T345" s="546"/>
    </row>
    <row r="346" spans="19:20" x14ac:dyDescent="0.2">
      <c r="S346" s="1"/>
      <c r="T346" s="546"/>
    </row>
    <row r="347" spans="19:20" x14ac:dyDescent="0.2">
      <c r="S347" s="1"/>
      <c r="T347" s="546"/>
    </row>
    <row r="348" spans="19:20" x14ac:dyDescent="0.2">
      <c r="S348" s="1"/>
      <c r="T348" s="546"/>
    </row>
    <row r="349" spans="19:20" x14ac:dyDescent="0.2">
      <c r="S349" s="1"/>
      <c r="T349" s="546"/>
    </row>
    <row r="350" spans="19:20" x14ac:dyDescent="0.2">
      <c r="S350" s="1"/>
      <c r="T350" s="546"/>
    </row>
    <row r="351" spans="19:20" x14ac:dyDescent="0.2">
      <c r="S351" s="1"/>
      <c r="T351" s="546"/>
    </row>
    <row r="352" spans="19:20" x14ac:dyDescent="0.2">
      <c r="S352" s="1"/>
      <c r="T352" s="546"/>
    </row>
    <row r="353" spans="19:20" x14ac:dyDescent="0.2">
      <c r="S353" s="1"/>
      <c r="T353" s="546"/>
    </row>
    <row r="354" spans="19:20" x14ac:dyDescent="0.2">
      <c r="S354" s="1"/>
      <c r="T354" s="546"/>
    </row>
    <row r="355" spans="19:20" x14ac:dyDescent="0.2">
      <c r="S355" s="1"/>
      <c r="T355" s="546"/>
    </row>
    <row r="356" spans="19:20" x14ac:dyDescent="0.2">
      <c r="S356" s="1"/>
      <c r="T356" s="546"/>
    </row>
    <row r="357" spans="19:20" x14ac:dyDescent="0.2">
      <c r="S357" s="1"/>
      <c r="T357" s="546"/>
    </row>
    <row r="358" spans="19:20" x14ac:dyDescent="0.2">
      <c r="S358" s="1"/>
      <c r="T358" s="546"/>
    </row>
    <row r="359" spans="19:20" x14ac:dyDescent="0.2">
      <c r="S359" s="1"/>
      <c r="T359" s="546"/>
    </row>
    <row r="360" spans="19:20" x14ac:dyDescent="0.2">
      <c r="S360" s="1"/>
      <c r="T360" s="546"/>
    </row>
    <row r="361" spans="19:20" x14ac:dyDescent="0.2">
      <c r="S361" s="1"/>
      <c r="T361" s="546"/>
    </row>
    <row r="362" spans="19:20" x14ac:dyDescent="0.2">
      <c r="S362" s="1"/>
      <c r="T362" s="546"/>
    </row>
    <row r="363" spans="19:20" x14ac:dyDescent="0.2">
      <c r="S363" s="1"/>
      <c r="T363" s="546"/>
    </row>
    <row r="364" spans="19:20" x14ac:dyDescent="0.2">
      <c r="S364" s="1"/>
      <c r="T364" s="546"/>
    </row>
    <row r="365" spans="19:20" x14ac:dyDescent="0.2">
      <c r="S365" s="1"/>
      <c r="T365" s="546"/>
    </row>
    <row r="366" spans="19:20" x14ac:dyDescent="0.2">
      <c r="S366" s="1"/>
      <c r="T366" s="546"/>
    </row>
    <row r="367" spans="19:20" x14ac:dyDescent="0.2">
      <c r="S367" s="1"/>
      <c r="T367" s="546"/>
    </row>
    <row r="368" spans="19:20" x14ac:dyDescent="0.2">
      <c r="S368" s="1"/>
      <c r="T368" s="546"/>
    </row>
    <row r="369" spans="19:20" x14ac:dyDescent="0.2">
      <c r="S369" s="1"/>
      <c r="T369" s="546"/>
    </row>
    <row r="370" spans="19:20" x14ac:dyDescent="0.2">
      <c r="S370" s="1"/>
      <c r="T370" s="546"/>
    </row>
    <row r="371" spans="19:20" x14ac:dyDescent="0.2">
      <c r="S371" s="1"/>
      <c r="T371" s="546"/>
    </row>
    <row r="372" spans="19:20" x14ac:dyDescent="0.2">
      <c r="S372" s="1"/>
      <c r="T372" s="546"/>
    </row>
    <row r="373" spans="19:20" x14ac:dyDescent="0.2">
      <c r="S373" s="1"/>
      <c r="T373" s="546"/>
    </row>
    <row r="374" spans="19:20" x14ac:dyDescent="0.2">
      <c r="S374" s="1"/>
      <c r="T374" s="546"/>
    </row>
    <row r="375" spans="19:20" x14ac:dyDescent="0.2">
      <c r="S375" s="1"/>
      <c r="T375" s="546"/>
    </row>
    <row r="376" spans="19:20" x14ac:dyDescent="0.2">
      <c r="S376" s="1"/>
      <c r="T376" s="546"/>
    </row>
    <row r="377" spans="19:20" x14ac:dyDescent="0.2">
      <c r="S377" s="1"/>
      <c r="T377" s="546"/>
    </row>
    <row r="378" spans="19:20" x14ac:dyDescent="0.2">
      <c r="S378" s="1"/>
      <c r="T378" s="546"/>
    </row>
    <row r="379" spans="19:20" x14ac:dyDescent="0.2">
      <c r="S379" s="1"/>
      <c r="T379" s="546"/>
    </row>
    <row r="380" spans="19:20" x14ac:dyDescent="0.2">
      <c r="S380" s="1"/>
      <c r="T380" s="546"/>
    </row>
    <row r="381" spans="19:20" x14ac:dyDescent="0.2">
      <c r="S381" s="1"/>
      <c r="T381" s="546"/>
    </row>
    <row r="382" spans="19:20" x14ac:dyDescent="0.2">
      <c r="S382" s="1"/>
      <c r="T382" s="546"/>
    </row>
    <row r="383" spans="19:20" x14ac:dyDescent="0.2">
      <c r="S383" s="1"/>
      <c r="T383" s="546"/>
    </row>
    <row r="384" spans="19:20" x14ac:dyDescent="0.2">
      <c r="S384" s="1"/>
      <c r="T384" s="546"/>
    </row>
    <row r="385" spans="19:20" x14ac:dyDescent="0.2">
      <c r="S385" s="1"/>
      <c r="T385" s="546"/>
    </row>
    <row r="386" spans="19:20" x14ac:dyDescent="0.2">
      <c r="S386" s="1"/>
      <c r="T386" s="546"/>
    </row>
    <row r="387" spans="19:20" x14ac:dyDescent="0.2">
      <c r="S387" s="1"/>
      <c r="T387" s="546"/>
    </row>
    <row r="388" spans="19:20" x14ac:dyDescent="0.2">
      <c r="S388" s="1"/>
      <c r="T388" s="546"/>
    </row>
    <row r="389" spans="19:20" x14ac:dyDescent="0.2">
      <c r="S389" s="1"/>
      <c r="T389" s="546"/>
    </row>
    <row r="390" spans="19:20" x14ac:dyDescent="0.2">
      <c r="S390" s="1"/>
      <c r="T390" s="546"/>
    </row>
    <row r="391" spans="19:20" x14ac:dyDescent="0.2">
      <c r="S391" s="1"/>
      <c r="T391" s="546"/>
    </row>
    <row r="392" spans="19:20" x14ac:dyDescent="0.2">
      <c r="S392" s="1"/>
      <c r="T392" s="546"/>
    </row>
    <row r="393" spans="19:20" x14ac:dyDescent="0.2">
      <c r="S393" s="1"/>
      <c r="T393" s="546"/>
    </row>
    <row r="394" spans="19:20" x14ac:dyDescent="0.2">
      <c r="S394" s="1"/>
      <c r="T394" s="546"/>
    </row>
    <row r="395" spans="19:20" x14ac:dyDescent="0.2">
      <c r="S395" s="1"/>
      <c r="T395" s="546"/>
    </row>
    <row r="396" spans="19:20" x14ac:dyDescent="0.2">
      <c r="S396" s="1"/>
      <c r="T396" s="546"/>
    </row>
    <row r="397" spans="19:20" x14ac:dyDescent="0.2">
      <c r="S397" s="1"/>
      <c r="T397" s="546"/>
    </row>
    <row r="398" spans="19:20" x14ac:dyDescent="0.2">
      <c r="S398" s="1"/>
      <c r="T398" s="546"/>
    </row>
    <row r="399" spans="19:20" x14ac:dyDescent="0.2">
      <c r="S399" s="1"/>
      <c r="T399" s="546"/>
    </row>
    <row r="400" spans="19:20" x14ac:dyDescent="0.2">
      <c r="S400" s="1"/>
      <c r="T400" s="546"/>
    </row>
    <row r="401" spans="19:20" x14ac:dyDescent="0.2">
      <c r="S401" s="1"/>
      <c r="T401" s="546"/>
    </row>
    <row r="402" spans="19:20" x14ac:dyDescent="0.2">
      <c r="S402" s="1"/>
      <c r="T402" s="546"/>
    </row>
    <row r="403" spans="19:20" x14ac:dyDescent="0.2">
      <c r="S403" s="1"/>
      <c r="T403" s="546"/>
    </row>
    <row r="404" spans="19:20" x14ac:dyDescent="0.2">
      <c r="S404" s="1"/>
      <c r="T404" s="546"/>
    </row>
    <row r="405" spans="19:20" x14ac:dyDescent="0.2">
      <c r="S405" s="1"/>
      <c r="T405" s="546"/>
    </row>
    <row r="406" spans="19:20" x14ac:dyDescent="0.2">
      <c r="S406" s="1"/>
      <c r="T406" s="546"/>
    </row>
    <row r="407" spans="19:20" x14ac:dyDescent="0.2">
      <c r="S407" s="1"/>
      <c r="T407" s="546"/>
    </row>
    <row r="408" spans="19:20" x14ac:dyDescent="0.2">
      <c r="S408" s="1"/>
      <c r="T408" s="546"/>
    </row>
    <row r="409" spans="19:20" x14ac:dyDescent="0.2">
      <c r="S409" s="1"/>
      <c r="T409" s="546"/>
    </row>
    <row r="410" spans="19:20" x14ac:dyDescent="0.2">
      <c r="S410" s="1"/>
      <c r="T410" s="546"/>
    </row>
    <row r="411" spans="19:20" x14ac:dyDescent="0.2">
      <c r="S411" s="1"/>
      <c r="T411" s="546"/>
    </row>
    <row r="412" spans="19:20" x14ac:dyDescent="0.2">
      <c r="S412" s="1"/>
      <c r="T412" s="546"/>
    </row>
    <row r="413" spans="19:20" x14ac:dyDescent="0.2">
      <c r="S413" s="1"/>
      <c r="T413" s="546"/>
    </row>
    <row r="414" spans="19:20" x14ac:dyDescent="0.2">
      <c r="S414" s="1"/>
      <c r="T414" s="546"/>
    </row>
    <row r="415" spans="19:20" x14ac:dyDescent="0.2">
      <c r="S415" s="1"/>
      <c r="T415" s="546"/>
    </row>
    <row r="416" spans="19:20" x14ac:dyDescent="0.2">
      <c r="S416" s="1"/>
      <c r="T416" s="546"/>
    </row>
    <row r="417" spans="19:20" x14ac:dyDescent="0.2">
      <c r="S417" s="1"/>
      <c r="T417" s="546"/>
    </row>
    <row r="418" spans="19:20" x14ac:dyDescent="0.2">
      <c r="S418" s="1"/>
      <c r="T418" s="546"/>
    </row>
    <row r="419" spans="19:20" x14ac:dyDescent="0.2">
      <c r="S419" s="1"/>
      <c r="T419" s="546"/>
    </row>
    <row r="420" spans="19:20" x14ac:dyDescent="0.2">
      <c r="S420" s="1"/>
      <c r="T420" s="546"/>
    </row>
    <row r="421" spans="19:20" x14ac:dyDescent="0.2">
      <c r="S421" s="1"/>
      <c r="T421" s="546"/>
    </row>
    <row r="422" spans="19:20" x14ac:dyDescent="0.2">
      <c r="S422" s="1"/>
      <c r="T422" s="546"/>
    </row>
    <row r="423" spans="19:20" x14ac:dyDescent="0.2">
      <c r="S423" s="1"/>
      <c r="T423" s="546"/>
    </row>
    <row r="424" spans="19:20" x14ac:dyDescent="0.2">
      <c r="S424" s="1"/>
      <c r="T424" s="546"/>
    </row>
    <row r="425" spans="19:20" x14ac:dyDescent="0.2">
      <c r="S425" s="1"/>
      <c r="T425" s="546"/>
    </row>
    <row r="426" spans="19:20" x14ac:dyDescent="0.2">
      <c r="S426" s="1"/>
      <c r="T426" s="546"/>
    </row>
    <row r="427" spans="19:20" x14ac:dyDescent="0.2">
      <c r="S427" s="1"/>
      <c r="T427" s="546"/>
    </row>
    <row r="428" spans="19:20" x14ac:dyDescent="0.2">
      <c r="S428" s="1"/>
      <c r="T428" s="546"/>
    </row>
    <row r="429" spans="19:20" x14ac:dyDescent="0.2">
      <c r="S429" s="1"/>
      <c r="T429" s="546"/>
    </row>
    <row r="430" spans="19:20" x14ac:dyDescent="0.2">
      <c r="S430" s="1"/>
      <c r="T430" s="546"/>
    </row>
    <row r="431" spans="19:20" x14ac:dyDescent="0.2">
      <c r="S431" s="1"/>
      <c r="T431" s="546"/>
    </row>
    <row r="432" spans="19:20" x14ac:dyDescent="0.2">
      <c r="S432" s="1"/>
      <c r="T432" s="546"/>
    </row>
    <row r="433" spans="19:20" x14ac:dyDescent="0.2">
      <c r="S433" s="1"/>
      <c r="T433" s="546"/>
    </row>
    <row r="434" spans="19:20" x14ac:dyDescent="0.2">
      <c r="S434" s="1"/>
      <c r="T434" s="546"/>
    </row>
    <row r="435" spans="19:20" x14ac:dyDescent="0.2">
      <c r="S435" s="1"/>
      <c r="T435" s="546"/>
    </row>
    <row r="436" spans="19:20" x14ac:dyDescent="0.2">
      <c r="S436" s="1"/>
      <c r="T436" s="546"/>
    </row>
    <row r="437" spans="19:20" x14ac:dyDescent="0.2">
      <c r="S437" s="1"/>
      <c r="T437" s="546"/>
    </row>
    <row r="438" spans="19:20" x14ac:dyDescent="0.2">
      <c r="S438" s="1"/>
      <c r="T438" s="546"/>
    </row>
    <row r="439" spans="19:20" x14ac:dyDescent="0.2">
      <c r="S439" s="1"/>
      <c r="T439" s="546"/>
    </row>
    <row r="440" spans="19:20" x14ac:dyDescent="0.2">
      <c r="S440" s="1"/>
      <c r="T440" s="546"/>
    </row>
    <row r="441" spans="19:20" x14ac:dyDescent="0.2">
      <c r="S441" s="1"/>
      <c r="T441" s="546"/>
    </row>
    <row r="442" spans="19:20" x14ac:dyDescent="0.2">
      <c r="S442" s="1"/>
      <c r="T442" s="546"/>
    </row>
    <row r="443" spans="19:20" x14ac:dyDescent="0.2">
      <c r="S443" s="1"/>
      <c r="T443" s="546"/>
    </row>
    <row r="444" spans="19:20" x14ac:dyDescent="0.2">
      <c r="S444" s="1"/>
      <c r="T444" s="546"/>
    </row>
    <row r="445" spans="19:20" x14ac:dyDescent="0.2">
      <c r="S445" s="1"/>
      <c r="T445" s="546"/>
    </row>
    <row r="446" spans="19:20" x14ac:dyDescent="0.2">
      <c r="S446" s="1"/>
      <c r="T446" s="546"/>
    </row>
    <row r="447" spans="19:20" x14ac:dyDescent="0.2">
      <c r="S447" s="1"/>
      <c r="T447" s="546"/>
    </row>
    <row r="448" spans="19:20" x14ac:dyDescent="0.2">
      <c r="S448" s="1"/>
      <c r="T448" s="546"/>
    </row>
    <row r="449" spans="19:20" x14ac:dyDescent="0.2">
      <c r="S449" s="1"/>
      <c r="T449" s="546"/>
    </row>
    <row r="450" spans="19:20" x14ac:dyDescent="0.2">
      <c r="S450" s="1"/>
      <c r="T450" s="546"/>
    </row>
    <row r="451" spans="19:20" x14ac:dyDescent="0.2">
      <c r="S451" s="1"/>
      <c r="T451" s="546"/>
    </row>
    <row r="452" spans="19:20" x14ac:dyDescent="0.2">
      <c r="S452" s="1"/>
      <c r="T452" s="546"/>
    </row>
    <row r="453" spans="19:20" x14ac:dyDescent="0.2">
      <c r="S453" s="1"/>
      <c r="T453" s="546"/>
    </row>
    <row r="454" spans="19:20" x14ac:dyDescent="0.2">
      <c r="S454" s="1"/>
      <c r="T454" s="546"/>
    </row>
    <row r="455" spans="19:20" x14ac:dyDescent="0.2">
      <c r="S455" s="1"/>
      <c r="T455" s="546"/>
    </row>
    <row r="456" spans="19:20" x14ac:dyDescent="0.2">
      <c r="S456" s="1"/>
      <c r="T456" s="546"/>
    </row>
    <row r="457" spans="19:20" x14ac:dyDescent="0.2">
      <c r="S457" s="1"/>
      <c r="T457" s="546"/>
    </row>
    <row r="458" spans="19:20" x14ac:dyDescent="0.2">
      <c r="S458" s="1"/>
      <c r="T458" s="546"/>
    </row>
    <row r="459" spans="19:20" x14ac:dyDescent="0.2">
      <c r="S459" s="1"/>
      <c r="T459" s="546"/>
    </row>
    <row r="460" spans="19:20" x14ac:dyDescent="0.2">
      <c r="S460" s="1"/>
      <c r="T460" s="546"/>
    </row>
    <row r="461" spans="19:20" x14ac:dyDescent="0.2">
      <c r="S461" s="1"/>
      <c r="T461" s="546"/>
    </row>
    <row r="462" spans="19:20" x14ac:dyDescent="0.2">
      <c r="S462" s="1"/>
      <c r="T462" s="546"/>
    </row>
    <row r="463" spans="19:20" x14ac:dyDescent="0.2">
      <c r="S463" s="1"/>
      <c r="T463" s="546"/>
    </row>
    <row r="464" spans="19:20" x14ac:dyDescent="0.2">
      <c r="S464" s="1"/>
      <c r="T464" s="546"/>
    </row>
    <row r="465" spans="19:20" x14ac:dyDescent="0.2">
      <c r="S465" s="1"/>
      <c r="T465" s="546"/>
    </row>
    <row r="466" spans="19:20" x14ac:dyDescent="0.2">
      <c r="S466" s="1"/>
      <c r="T466" s="546"/>
    </row>
    <row r="467" spans="19:20" x14ac:dyDescent="0.2">
      <c r="S467" s="1"/>
      <c r="T467" s="546"/>
    </row>
    <row r="468" spans="19:20" x14ac:dyDescent="0.2">
      <c r="S468" s="1"/>
      <c r="T468" s="546"/>
    </row>
    <row r="469" spans="19:20" x14ac:dyDescent="0.2">
      <c r="S469" s="1"/>
      <c r="T469" s="546"/>
    </row>
    <row r="470" spans="19:20" x14ac:dyDescent="0.2">
      <c r="S470" s="1"/>
      <c r="T470" s="546"/>
    </row>
    <row r="471" spans="19:20" x14ac:dyDescent="0.2">
      <c r="S471" s="1"/>
      <c r="T471" s="546"/>
    </row>
    <row r="472" spans="19:20" x14ac:dyDescent="0.2">
      <c r="S472" s="1"/>
      <c r="T472" s="546"/>
    </row>
    <row r="473" spans="19:20" x14ac:dyDescent="0.2">
      <c r="S473" s="1"/>
      <c r="T473" s="546"/>
    </row>
    <row r="474" spans="19:20" x14ac:dyDescent="0.2">
      <c r="S474" s="1"/>
      <c r="T474" s="546"/>
    </row>
    <row r="475" spans="19:20" x14ac:dyDescent="0.2">
      <c r="S475" s="1"/>
      <c r="T475" s="546"/>
    </row>
    <row r="476" spans="19:20" x14ac:dyDescent="0.2">
      <c r="S476" s="1"/>
      <c r="T476" s="546"/>
    </row>
    <row r="477" spans="19:20" x14ac:dyDescent="0.2">
      <c r="S477" s="1"/>
      <c r="T477" s="546"/>
    </row>
    <row r="478" spans="19:20" x14ac:dyDescent="0.2">
      <c r="S478" s="1"/>
      <c r="T478" s="546"/>
    </row>
    <row r="479" spans="19:20" x14ac:dyDescent="0.2">
      <c r="S479" s="1"/>
      <c r="T479" s="546"/>
    </row>
    <row r="480" spans="19:20" x14ac:dyDescent="0.2">
      <c r="S480" s="1"/>
      <c r="T480" s="546"/>
    </row>
    <row r="481" spans="19:20" x14ac:dyDescent="0.2">
      <c r="S481" s="1"/>
      <c r="T481" s="546"/>
    </row>
    <row r="482" spans="19:20" x14ac:dyDescent="0.2">
      <c r="S482" s="1"/>
      <c r="T482" s="546"/>
    </row>
    <row r="483" spans="19:20" x14ac:dyDescent="0.2">
      <c r="S483" s="1"/>
      <c r="T483" s="546"/>
    </row>
    <row r="484" spans="19:20" x14ac:dyDescent="0.2">
      <c r="S484" s="1"/>
      <c r="T484" s="546"/>
    </row>
    <row r="485" spans="19:20" x14ac:dyDescent="0.2">
      <c r="S485" s="1"/>
      <c r="T485" s="546"/>
    </row>
    <row r="486" spans="19:20" x14ac:dyDescent="0.2">
      <c r="S486" s="1"/>
      <c r="T486" s="546"/>
    </row>
    <row r="487" spans="19:20" x14ac:dyDescent="0.2">
      <c r="S487" s="1"/>
      <c r="T487" s="546"/>
    </row>
    <row r="488" spans="19:20" x14ac:dyDescent="0.2">
      <c r="S488" s="1"/>
      <c r="T488" s="546"/>
    </row>
    <row r="489" spans="19:20" x14ac:dyDescent="0.2">
      <c r="S489" s="1"/>
      <c r="T489" s="546"/>
    </row>
    <row r="490" spans="19:20" x14ac:dyDescent="0.2">
      <c r="S490" s="1"/>
      <c r="T490" s="546"/>
    </row>
    <row r="491" spans="19:20" x14ac:dyDescent="0.2">
      <c r="S491" s="1"/>
      <c r="T491" s="546"/>
    </row>
    <row r="492" spans="19:20" x14ac:dyDescent="0.2">
      <c r="S492" s="1"/>
      <c r="T492" s="546"/>
    </row>
    <row r="493" spans="19:20" x14ac:dyDescent="0.2">
      <c r="S493" s="1"/>
      <c r="T493" s="546"/>
    </row>
    <row r="494" spans="19:20" x14ac:dyDescent="0.2">
      <c r="S494" s="1"/>
      <c r="T494" s="546"/>
    </row>
    <row r="495" spans="19:20" x14ac:dyDescent="0.2">
      <c r="S495" s="1"/>
      <c r="T495" s="546"/>
    </row>
    <row r="496" spans="19:20" x14ac:dyDescent="0.2">
      <c r="S496" s="1"/>
      <c r="T496" s="546"/>
    </row>
    <row r="497" spans="19:20" x14ac:dyDescent="0.2">
      <c r="S497" s="1"/>
      <c r="T497" s="546"/>
    </row>
    <row r="498" spans="19:20" x14ac:dyDescent="0.2">
      <c r="S498" s="1"/>
      <c r="T498" s="546"/>
    </row>
    <row r="499" spans="19:20" x14ac:dyDescent="0.2">
      <c r="S499" s="1"/>
      <c r="T499" s="546"/>
    </row>
    <row r="500" spans="19:20" x14ac:dyDescent="0.2">
      <c r="S500" s="1"/>
      <c r="T500" s="546"/>
    </row>
    <row r="501" spans="19:20" x14ac:dyDescent="0.2">
      <c r="S501" s="1"/>
      <c r="T501" s="546"/>
    </row>
    <row r="502" spans="19:20" x14ac:dyDescent="0.2">
      <c r="S502" s="1"/>
      <c r="T502" s="546"/>
    </row>
    <row r="503" spans="19:20" x14ac:dyDescent="0.2">
      <c r="S503" s="1"/>
      <c r="T503" s="546"/>
    </row>
    <row r="504" spans="19:20" x14ac:dyDescent="0.2">
      <c r="S504" s="1"/>
      <c r="T504" s="546"/>
    </row>
    <row r="505" spans="19:20" x14ac:dyDescent="0.2">
      <c r="S505" s="1"/>
      <c r="T505" s="546"/>
    </row>
    <row r="506" spans="19:20" x14ac:dyDescent="0.2">
      <c r="S506" s="1"/>
      <c r="T506" s="546"/>
    </row>
    <row r="507" spans="19:20" x14ac:dyDescent="0.2">
      <c r="S507" s="1"/>
      <c r="T507" s="546"/>
    </row>
    <row r="508" spans="19:20" x14ac:dyDescent="0.2">
      <c r="S508" s="1"/>
      <c r="T508" s="546"/>
    </row>
    <row r="509" spans="19:20" x14ac:dyDescent="0.2">
      <c r="S509" s="1"/>
      <c r="T509" s="546"/>
    </row>
    <row r="510" spans="19:20" x14ac:dyDescent="0.2">
      <c r="S510" s="1"/>
      <c r="T510" s="546"/>
    </row>
    <row r="511" spans="19:20" x14ac:dyDescent="0.2">
      <c r="S511" s="1"/>
      <c r="T511" s="546"/>
    </row>
    <row r="512" spans="19:20" x14ac:dyDescent="0.2">
      <c r="S512" s="1"/>
      <c r="T512" s="546"/>
    </row>
    <row r="513" spans="19:20" x14ac:dyDescent="0.2">
      <c r="S513" s="1"/>
      <c r="T513" s="546"/>
    </row>
    <row r="514" spans="19:20" x14ac:dyDescent="0.2">
      <c r="S514" s="1"/>
      <c r="T514" s="546"/>
    </row>
    <row r="515" spans="19:20" x14ac:dyDescent="0.2">
      <c r="S515" s="1"/>
      <c r="T515" s="546"/>
    </row>
    <row r="516" spans="19:20" x14ac:dyDescent="0.2">
      <c r="S516" s="1"/>
      <c r="T516" s="546"/>
    </row>
    <row r="517" spans="19:20" x14ac:dyDescent="0.2">
      <c r="S517" s="1"/>
      <c r="T517" s="546"/>
    </row>
    <row r="518" spans="19:20" x14ac:dyDescent="0.2">
      <c r="S518" s="1"/>
      <c r="T518" s="546"/>
    </row>
    <row r="519" spans="19:20" x14ac:dyDescent="0.2">
      <c r="S519" s="1"/>
      <c r="T519" s="546"/>
    </row>
    <row r="520" spans="19:20" x14ac:dyDescent="0.2">
      <c r="S520" s="1"/>
      <c r="T520" s="546"/>
    </row>
    <row r="521" spans="19:20" x14ac:dyDescent="0.2">
      <c r="S521" s="1"/>
      <c r="T521" s="546"/>
    </row>
    <row r="522" spans="19:20" x14ac:dyDescent="0.2">
      <c r="S522" s="1"/>
      <c r="T522" s="546"/>
    </row>
    <row r="523" spans="19:20" x14ac:dyDescent="0.2">
      <c r="S523" s="1"/>
      <c r="T523" s="546"/>
    </row>
    <row r="524" spans="19:20" x14ac:dyDescent="0.2">
      <c r="S524" s="1"/>
      <c r="T524" s="546"/>
    </row>
    <row r="525" spans="19:20" x14ac:dyDescent="0.2">
      <c r="S525" s="1"/>
      <c r="T525" s="546"/>
    </row>
    <row r="526" spans="19:20" x14ac:dyDescent="0.2">
      <c r="S526" s="1"/>
      <c r="T526" s="546"/>
    </row>
    <row r="527" spans="19:20" x14ac:dyDescent="0.2">
      <c r="S527" s="1"/>
      <c r="T527" s="546"/>
    </row>
    <row r="528" spans="19:20" x14ac:dyDescent="0.2">
      <c r="S528" s="1"/>
      <c r="T528" s="546"/>
    </row>
    <row r="529" spans="19:20" x14ac:dyDescent="0.2">
      <c r="S529" s="1"/>
      <c r="T529" s="546"/>
    </row>
    <row r="530" spans="19:20" x14ac:dyDescent="0.2">
      <c r="S530" s="1"/>
      <c r="T530" s="546"/>
    </row>
    <row r="531" spans="19:20" x14ac:dyDescent="0.2">
      <c r="S531" s="1"/>
      <c r="T531" s="546"/>
    </row>
    <row r="532" spans="19:20" x14ac:dyDescent="0.2">
      <c r="S532" s="1"/>
      <c r="T532" s="546"/>
    </row>
    <row r="533" spans="19:20" x14ac:dyDescent="0.2">
      <c r="S533" s="1"/>
      <c r="T533" s="546"/>
    </row>
    <row r="534" spans="19:20" x14ac:dyDescent="0.2">
      <c r="S534" s="1"/>
      <c r="T534" s="546"/>
    </row>
    <row r="535" spans="19:20" x14ac:dyDescent="0.2">
      <c r="S535" s="1"/>
      <c r="T535" s="546"/>
    </row>
    <row r="536" spans="19:20" x14ac:dyDescent="0.2">
      <c r="S536" s="1"/>
      <c r="T536" s="546"/>
    </row>
    <row r="537" spans="19:20" x14ac:dyDescent="0.2">
      <c r="S537" s="1"/>
      <c r="T537" s="546"/>
    </row>
    <row r="538" spans="19:20" x14ac:dyDescent="0.2">
      <c r="S538" s="1"/>
      <c r="T538" s="546"/>
    </row>
    <row r="539" spans="19:20" x14ac:dyDescent="0.2">
      <c r="S539" s="1"/>
      <c r="T539" s="546"/>
    </row>
    <row r="540" spans="19:20" x14ac:dyDescent="0.2">
      <c r="S540" s="1"/>
      <c r="T540" s="546"/>
    </row>
    <row r="541" spans="19:20" x14ac:dyDescent="0.2">
      <c r="S541" s="1"/>
      <c r="T541" s="546"/>
    </row>
    <row r="542" spans="19:20" x14ac:dyDescent="0.2">
      <c r="S542" s="1"/>
      <c r="T542" s="546"/>
    </row>
    <row r="543" spans="19:20" x14ac:dyDescent="0.2">
      <c r="S543" s="1"/>
      <c r="T543" s="546"/>
    </row>
    <row r="544" spans="19:20" x14ac:dyDescent="0.2">
      <c r="S544" s="1"/>
      <c r="T544" s="546"/>
    </row>
    <row r="545" spans="19:20" x14ac:dyDescent="0.2">
      <c r="S545" s="1"/>
      <c r="T545" s="546"/>
    </row>
    <row r="546" spans="19:20" x14ac:dyDescent="0.2">
      <c r="S546" s="1"/>
      <c r="T546" s="546"/>
    </row>
    <row r="547" spans="19:20" x14ac:dyDescent="0.2">
      <c r="S547" s="1"/>
      <c r="T547" s="546"/>
    </row>
    <row r="548" spans="19:20" x14ac:dyDescent="0.2">
      <c r="S548" s="1"/>
      <c r="T548" s="546"/>
    </row>
    <row r="549" spans="19:20" x14ac:dyDescent="0.2">
      <c r="S549" s="1"/>
      <c r="T549" s="546"/>
    </row>
    <row r="550" spans="19:20" x14ac:dyDescent="0.2">
      <c r="S550" s="1"/>
      <c r="T550" s="546"/>
    </row>
    <row r="551" spans="19:20" x14ac:dyDescent="0.2">
      <c r="S551" s="1"/>
      <c r="T551" s="546"/>
    </row>
    <row r="552" spans="19:20" x14ac:dyDescent="0.2">
      <c r="S552" s="1"/>
      <c r="T552" s="546"/>
    </row>
    <row r="553" spans="19:20" x14ac:dyDescent="0.2">
      <c r="S553" s="1"/>
      <c r="T553" s="546"/>
    </row>
    <row r="554" spans="19:20" x14ac:dyDescent="0.2">
      <c r="S554" s="1"/>
      <c r="T554" s="546"/>
    </row>
    <row r="555" spans="19:20" x14ac:dyDescent="0.2">
      <c r="S555" s="1"/>
      <c r="T555" s="546"/>
    </row>
    <row r="556" spans="19:20" x14ac:dyDescent="0.2">
      <c r="S556" s="1"/>
      <c r="T556" s="546"/>
    </row>
    <row r="557" spans="19:20" x14ac:dyDescent="0.2">
      <c r="S557" s="1"/>
      <c r="T557" s="546"/>
    </row>
    <row r="558" spans="19:20" x14ac:dyDescent="0.2">
      <c r="S558" s="1"/>
      <c r="T558" s="546"/>
    </row>
    <row r="559" spans="19:20" x14ac:dyDescent="0.2">
      <c r="S559" s="1"/>
      <c r="T559" s="546"/>
    </row>
    <row r="560" spans="19:20" x14ac:dyDescent="0.2">
      <c r="S560" s="1"/>
      <c r="T560" s="546"/>
    </row>
    <row r="561" spans="19:20" x14ac:dyDescent="0.2">
      <c r="S561" s="1"/>
      <c r="T561" s="546"/>
    </row>
    <row r="562" spans="19:20" x14ac:dyDescent="0.2">
      <c r="S562" s="1"/>
      <c r="T562" s="546"/>
    </row>
    <row r="563" spans="19:20" x14ac:dyDescent="0.2">
      <c r="S563" s="1"/>
      <c r="T563" s="546"/>
    </row>
    <row r="564" spans="19:20" x14ac:dyDescent="0.2">
      <c r="S564" s="1"/>
      <c r="T564" s="546"/>
    </row>
    <row r="565" spans="19:20" x14ac:dyDescent="0.2">
      <c r="S565" s="1"/>
      <c r="T565" s="546"/>
    </row>
    <row r="566" spans="19:20" x14ac:dyDescent="0.2">
      <c r="S566" s="1"/>
      <c r="T566" s="546"/>
    </row>
    <row r="567" spans="19:20" x14ac:dyDescent="0.2">
      <c r="S567" s="1"/>
      <c r="T567" s="546"/>
    </row>
    <row r="568" spans="19:20" x14ac:dyDescent="0.2">
      <c r="S568" s="1"/>
      <c r="T568" s="546" t="s">
        <v>1040</v>
      </c>
    </row>
    <row r="569" spans="19:20" x14ac:dyDescent="0.2">
      <c r="S569" s="1"/>
      <c r="T569" s="546" t="s">
        <v>1040</v>
      </c>
    </row>
    <row r="570" spans="19:20" x14ac:dyDescent="0.2">
      <c r="S570" s="1"/>
      <c r="T570" s="546" t="s">
        <v>1040</v>
      </c>
    </row>
    <row r="571" spans="19:20" x14ac:dyDescent="0.2">
      <c r="S571" s="1"/>
      <c r="T571" s="546" t="s">
        <v>1040</v>
      </c>
    </row>
    <row r="572" spans="19:20" x14ac:dyDescent="0.2">
      <c r="S572" s="1"/>
      <c r="T572" s="546" t="s">
        <v>1040</v>
      </c>
    </row>
    <row r="573" spans="19:20" x14ac:dyDescent="0.2">
      <c r="S573" s="1"/>
      <c r="T573" s="546" t="s">
        <v>1040</v>
      </c>
    </row>
    <row r="574" spans="19:20" x14ac:dyDescent="0.2">
      <c r="S574" s="1"/>
      <c r="T574" s="546" t="s">
        <v>1040</v>
      </c>
    </row>
    <row r="575" spans="19:20" x14ac:dyDescent="0.2">
      <c r="S575" s="1"/>
      <c r="T575" s="546" t="s">
        <v>1040</v>
      </c>
    </row>
    <row r="576" spans="19:20" x14ac:dyDescent="0.2">
      <c r="S576" s="1"/>
      <c r="T576" s="546" t="s">
        <v>1040</v>
      </c>
    </row>
    <row r="577" spans="19:20" x14ac:dyDescent="0.2">
      <c r="S577" s="1"/>
      <c r="T577" s="546" t="s">
        <v>1040</v>
      </c>
    </row>
    <row r="578" spans="19:20" x14ac:dyDescent="0.2">
      <c r="S578" s="1"/>
      <c r="T578" s="546" t="s">
        <v>1040</v>
      </c>
    </row>
    <row r="579" spans="19:20" x14ac:dyDescent="0.2">
      <c r="S579" s="1"/>
      <c r="T579" s="546" t="s">
        <v>1040</v>
      </c>
    </row>
    <row r="580" spans="19:20" x14ac:dyDescent="0.2">
      <c r="S580" s="1"/>
      <c r="T580" s="546" t="s">
        <v>1040</v>
      </c>
    </row>
    <row r="581" spans="19:20" x14ac:dyDescent="0.2">
      <c r="S581" s="1"/>
      <c r="T581" s="546" t="s">
        <v>1040</v>
      </c>
    </row>
    <row r="582" spans="19:20" x14ac:dyDescent="0.2">
      <c r="S582" s="1"/>
      <c r="T582" s="546" t="s">
        <v>1040</v>
      </c>
    </row>
    <row r="583" spans="19:20" x14ac:dyDescent="0.2">
      <c r="S583" s="1"/>
      <c r="T583" s="546" t="s">
        <v>1040</v>
      </c>
    </row>
    <row r="584" spans="19:20" x14ac:dyDescent="0.2">
      <c r="S584" s="1"/>
      <c r="T584" s="546" t="s">
        <v>1040</v>
      </c>
    </row>
    <row r="585" spans="19:20" x14ac:dyDescent="0.2">
      <c r="S585" s="1"/>
      <c r="T585" s="546" t="s">
        <v>1040</v>
      </c>
    </row>
    <row r="586" spans="19:20" x14ac:dyDescent="0.2">
      <c r="S586" s="1"/>
      <c r="T586" s="546" t="s">
        <v>1040</v>
      </c>
    </row>
    <row r="587" spans="19:20" x14ac:dyDescent="0.2">
      <c r="S587" s="1"/>
      <c r="T587" s="546" t="s">
        <v>1040</v>
      </c>
    </row>
    <row r="588" spans="19:20" x14ac:dyDescent="0.2">
      <c r="S588" s="1"/>
      <c r="T588" s="546" t="s">
        <v>1040</v>
      </c>
    </row>
    <row r="589" spans="19:20" x14ac:dyDescent="0.2">
      <c r="S589" s="1"/>
      <c r="T589" s="546" t="s">
        <v>1040</v>
      </c>
    </row>
    <row r="590" spans="19:20" x14ac:dyDescent="0.2">
      <c r="S590" s="1"/>
      <c r="T590" s="546" t="s">
        <v>1040</v>
      </c>
    </row>
    <row r="591" spans="19:20" x14ac:dyDescent="0.2">
      <c r="S591" s="1"/>
      <c r="T591" s="546" t="s">
        <v>1040</v>
      </c>
    </row>
    <row r="592" spans="19:20" x14ac:dyDescent="0.2">
      <c r="S592" s="1"/>
      <c r="T592" s="546" t="s">
        <v>1040</v>
      </c>
    </row>
    <row r="593" spans="19:20" x14ac:dyDescent="0.2">
      <c r="S593" s="1"/>
      <c r="T593" s="546" t="s">
        <v>1040</v>
      </c>
    </row>
    <row r="594" spans="19:20" x14ac:dyDescent="0.2">
      <c r="S594" s="1"/>
      <c r="T594" s="546" t="s">
        <v>1040</v>
      </c>
    </row>
    <row r="595" spans="19:20" x14ac:dyDescent="0.2">
      <c r="S595" s="1"/>
      <c r="T595" s="546" t="s">
        <v>1040</v>
      </c>
    </row>
    <row r="596" spans="19:20" x14ac:dyDescent="0.2">
      <c r="S596" s="1"/>
      <c r="T596" s="546" t="s">
        <v>1040</v>
      </c>
    </row>
    <row r="597" spans="19:20" x14ac:dyDescent="0.2">
      <c r="S597" s="1"/>
      <c r="T597" s="546" t="s">
        <v>1040</v>
      </c>
    </row>
    <row r="598" spans="19:20" x14ac:dyDescent="0.2">
      <c r="S598" s="1"/>
      <c r="T598" s="546" t="s">
        <v>1040</v>
      </c>
    </row>
    <row r="599" spans="19:20" x14ac:dyDescent="0.2">
      <c r="S599" s="1"/>
      <c r="T599" s="546" t="s">
        <v>1040</v>
      </c>
    </row>
    <row r="600" spans="19:20" x14ac:dyDescent="0.2">
      <c r="S600" s="1"/>
      <c r="T600" s="546" t="s">
        <v>1040</v>
      </c>
    </row>
    <row r="601" spans="19:20" x14ac:dyDescent="0.2">
      <c r="S601" s="1"/>
      <c r="T601" s="546" t="s">
        <v>1040</v>
      </c>
    </row>
    <row r="602" spans="19:20" x14ac:dyDescent="0.2">
      <c r="S602" s="1"/>
      <c r="T602" s="546" t="s">
        <v>1040</v>
      </c>
    </row>
    <row r="603" spans="19:20" x14ac:dyDescent="0.2">
      <c r="S603" s="1"/>
      <c r="T603" s="546" t="s">
        <v>1040</v>
      </c>
    </row>
    <row r="604" spans="19:20" x14ac:dyDescent="0.2">
      <c r="S604" s="1"/>
      <c r="T604" s="546" t="s">
        <v>1040</v>
      </c>
    </row>
    <row r="605" spans="19:20" x14ac:dyDescent="0.2">
      <c r="S605" s="1"/>
      <c r="T605" s="546" t="s">
        <v>1040</v>
      </c>
    </row>
    <row r="606" spans="19:20" x14ac:dyDescent="0.2">
      <c r="S606" s="1"/>
      <c r="T606" s="546" t="s">
        <v>1040</v>
      </c>
    </row>
    <row r="607" spans="19:20" x14ac:dyDescent="0.2">
      <c r="S607" s="1"/>
      <c r="T607" s="546" t="s">
        <v>1040</v>
      </c>
    </row>
    <row r="608" spans="19:20" x14ac:dyDescent="0.2">
      <c r="S608" s="1"/>
      <c r="T608" s="546" t="s">
        <v>1040</v>
      </c>
    </row>
    <row r="609" spans="19:20" x14ac:dyDescent="0.2">
      <c r="S609" s="1"/>
      <c r="T609" s="546" t="s">
        <v>1040</v>
      </c>
    </row>
    <row r="610" spans="19:20" x14ac:dyDescent="0.2">
      <c r="S610" s="1"/>
      <c r="T610" s="546" t="s">
        <v>1040</v>
      </c>
    </row>
    <row r="611" spans="19:20" x14ac:dyDescent="0.2">
      <c r="S611" s="1"/>
      <c r="T611" s="546" t="s">
        <v>1040</v>
      </c>
    </row>
    <row r="612" spans="19:20" x14ac:dyDescent="0.2">
      <c r="S612" s="1"/>
      <c r="T612" s="546" t="s">
        <v>1040</v>
      </c>
    </row>
    <row r="613" spans="19:20" x14ac:dyDescent="0.2">
      <c r="S613" s="1"/>
      <c r="T613" s="546" t="s">
        <v>1040</v>
      </c>
    </row>
    <row r="614" spans="19:20" x14ac:dyDescent="0.2">
      <c r="S614" s="1"/>
      <c r="T614" s="546" t="s">
        <v>1040</v>
      </c>
    </row>
    <row r="615" spans="19:20" x14ac:dyDescent="0.2">
      <c r="S615" s="1"/>
      <c r="T615" s="546" t="s">
        <v>1040</v>
      </c>
    </row>
    <row r="616" spans="19:20" x14ac:dyDescent="0.2">
      <c r="S616" s="1"/>
      <c r="T616" s="546" t="s">
        <v>1040</v>
      </c>
    </row>
    <row r="617" spans="19:20" x14ac:dyDescent="0.2">
      <c r="S617" s="1"/>
      <c r="T617" s="546" t="s">
        <v>1040</v>
      </c>
    </row>
    <row r="618" spans="19:20" x14ac:dyDescent="0.2">
      <c r="S618" s="1"/>
      <c r="T618" s="546" t="s">
        <v>1040</v>
      </c>
    </row>
    <row r="619" spans="19:20" x14ac:dyDescent="0.2">
      <c r="S619" s="1"/>
      <c r="T619" s="546" t="s">
        <v>1040</v>
      </c>
    </row>
    <row r="620" spans="19:20" x14ac:dyDescent="0.2">
      <c r="S620" s="1"/>
      <c r="T620" s="546" t="s">
        <v>1040</v>
      </c>
    </row>
    <row r="621" spans="19:20" x14ac:dyDescent="0.2">
      <c r="S621" s="1"/>
      <c r="T621" s="546" t="s">
        <v>1040</v>
      </c>
    </row>
    <row r="622" spans="19:20" x14ac:dyDescent="0.2">
      <c r="S622" s="1"/>
      <c r="T622" s="546" t="s">
        <v>1040</v>
      </c>
    </row>
    <row r="623" spans="19:20" x14ac:dyDescent="0.2">
      <c r="S623" s="1"/>
      <c r="T623" s="546" t="s">
        <v>1040</v>
      </c>
    </row>
    <row r="624" spans="19:20" x14ac:dyDescent="0.2">
      <c r="S624" s="1"/>
      <c r="T624" s="546" t="s">
        <v>1040</v>
      </c>
    </row>
    <row r="625" spans="19:20" x14ac:dyDescent="0.2">
      <c r="S625" s="1"/>
      <c r="T625" s="546" t="s">
        <v>1040</v>
      </c>
    </row>
    <row r="626" spans="19:20" x14ac:dyDescent="0.2">
      <c r="S626" s="1"/>
      <c r="T626" s="546" t="s">
        <v>1040</v>
      </c>
    </row>
    <row r="627" spans="19:20" x14ac:dyDescent="0.2">
      <c r="S627" s="1"/>
      <c r="T627" s="546" t="s">
        <v>1040</v>
      </c>
    </row>
    <row r="628" spans="19:20" x14ac:dyDescent="0.2">
      <c r="S628" s="1"/>
      <c r="T628" s="546" t="s">
        <v>1040</v>
      </c>
    </row>
    <row r="629" spans="19:20" x14ac:dyDescent="0.2">
      <c r="S629" s="1"/>
      <c r="T629" s="546" t="s">
        <v>1040</v>
      </c>
    </row>
    <row r="630" spans="19:20" x14ac:dyDescent="0.2">
      <c r="S630" s="1"/>
      <c r="T630" s="546" t="s">
        <v>1040</v>
      </c>
    </row>
    <row r="631" spans="19:20" x14ac:dyDescent="0.2">
      <c r="S631" s="1"/>
      <c r="T631" s="546" t="s">
        <v>1040</v>
      </c>
    </row>
    <row r="632" spans="19:20" x14ac:dyDescent="0.2">
      <c r="S632" s="1"/>
      <c r="T632" s="546" t="s">
        <v>1040</v>
      </c>
    </row>
    <row r="633" spans="19:20" x14ac:dyDescent="0.2">
      <c r="S633" s="1"/>
      <c r="T633" s="546" t="s">
        <v>1040</v>
      </c>
    </row>
    <row r="634" spans="19:20" x14ac:dyDescent="0.2">
      <c r="S634" s="1"/>
      <c r="T634" s="546" t="s">
        <v>1040</v>
      </c>
    </row>
    <row r="635" spans="19:20" x14ac:dyDescent="0.2">
      <c r="S635" s="1"/>
      <c r="T635" s="546" t="s">
        <v>1040</v>
      </c>
    </row>
    <row r="636" spans="19:20" x14ac:dyDescent="0.2">
      <c r="S636" s="1"/>
      <c r="T636" s="546" t="s">
        <v>1040</v>
      </c>
    </row>
    <row r="637" spans="19:20" x14ac:dyDescent="0.2">
      <c r="S637" s="1"/>
      <c r="T637" s="546" t="s">
        <v>1040</v>
      </c>
    </row>
    <row r="638" spans="19:20" x14ac:dyDescent="0.2">
      <c r="S638" s="1"/>
      <c r="T638" s="546" t="s">
        <v>1040</v>
      </c>
    </row>
    <row r="639" spans="19:20" x14ac:dyDescent="0.2">
      <c r="S639" s="1"/>
      <c r="T639" s="546" t="s">
        <v>1040</v>
      </c>
    </row>
    <row r="640" spans="19:20" x14ac:dyDescent="0.2">
      <c r="S640" s="1"/>
      <c r="T640" s="546" t="s">
        <v>1040</v>
      </c>
    </row>
    <row r="641" spans="19:20" x14ac:dyDescent="0.2">
      <c r="S641" s="1"/>
      <c r="T641" s="546" t="s">
        <v>1040</v>
      </c>
    </row>
    <row r="642" spans="19:20" x14ac:dyDescent="0.2">
      <c r="S642" s="1"/>
      <c r="T642" s="546" t="s">
        <v>1040</v>
      </c>
    </row>
    <row r="643" spans="19:20" x14ac:dyDescent="0.2">
      <c r="S643" s="1"/>
      <c r="T643" s="546" t="s">
        <v>1040</v>
      </c>
    </row>
    <row r="644" spans="19:20" x14ac:dyDescent="0.2">
      <c r="S644" s="1"/>
      <c r="T644" s="5"/>
    </row>
    <row r="645" spans="19:20" x14ac:dyDescent="0.2">
      <c r="S645" s="1"/>
      <c r="T645" s="5"/>
    </row>
    <row r="646" spans="19:20" x14ac:dyDescent="0.2">
      <c r="S646" s="1"/>
      <c r="T646" s="5"/>
    </row>
    <row r="647" spans="19:20" x14ac:dyDescent="0.2">
      <c r="S647" s="1"/>
      <c r="T647" s="5"/>
    </row>
    <row r="648" spans="19:20" x14ac:dyDescent="0.2">
      <c r="S648" s="1"/>
      <c r="T648" s="5"/>
    </row>
    <row r="649" spans="19:20" x14ac:dyDescent="0.2">
      <c r="S649" s="1"/>
      <c r="T649" s="5"/>
    </row>
    <row r="650" spans="19:20" x14ac:dyDescent="0.2">
      <c r="S650" s="1"/>
      <c r="T650" s="5"/>
    </row>
    <row r="651" spans="19:20" x14ac:dyDescent="0.2">
      <c r="S651" s="1"/>
      <c r="T651" s="5"/>
    </row>
    <row r="652" spans="19:20" x14ac:dyDescent="0.2">
      <c r="S652" s="1"/>
      <c r="T652" s="5"/>
    </row>
    <row r="653" spans="19:20" x14ac:dyDescent="0.2">
      <c r="S653" s="1"/>
      <c r="T653" s="5"/>
    </row>
    <row r="654" spans="19:20" x14ac:dyDescent="0.2">
      <c r="S654" s="1"/>
      <c r="T654" s="5"/>
    </row>
    <row r="655" spans="19:20" x14ac:dyDescent="0.2">
      <c r="S655" s="1"/>
      <c r="T655" s="5"/>
    </row>
    <row r="656" spans="19:20" x14ac:dyDescent="0.2">
      <c r="S656" s="1"/>
      <c r="T656" s="5"/>
    </row>
    <row r="657" spans="19:20" x14ac:dyDescent="0.2">
      <c r="S657" s="1"/>
      <c r="T657" s="5"/>
    </row>
    <row r="658" spans="19:20" x14ac:dyDescent="0.2">
      <c r="S658" s="1"/>
      <c r="T658" s="5"/>
    </row>
    <row r="659" spans="19:20" x14ac:dyDescent="0.2">
      <c r="S659" s="1"/>
      <c r="T659" s="5"/>
    </row>
    <row r="660" spans="19:20" x14ac:dyDescent="0.2">
      <c r="S660" s="1"/>
      <c r="T660" s="5"/>
    </row>
    <row r="661" spans="19:20" x14ac:dyDescent="0.2">
      <c r="S661" s="1"/>
      <c r="T661" s="5"/>
    </row>
    <row r="662" spans="19:20" x14ac:dyDescent="0.2">
      <c r="S662" s="1"/>
      <c r="T662" s="5"/>
    </row>
    <row r="663" spans="19:20" x14ac:dyDescent="0.2">
      <c r="S663" s="1"/>
      <c r="T663" s="5"/>
    </row>
    <row r="664" spans="19:20" x14ac:dyDescent="0.2">
      <c r="S664" s="1"/>
      <c r="T664" s="5"/>
    </row>
    <row r="665" spans="19:20" x14ac:dyDescent="0.2">
      <c r="S665" s="1"/>
      <c r="T665" s="5"/>
    </row>
    <row r="666" spans="19:20" x14ac:dyDescent="0.2">
      <c r="S666" s="1"/>
      <c r="T666" s="5"/>
    </row>
    <row r="667" spans="19:20" x14ac:dyDescent="0.2">
      <c r="S667" s="1"/>
      <c r="T667" s="5"/>
    </row>
    <row r="668" spans="19:20" x14ac:dyDescent="0.2">
      <c r="S668" s="1"/>
      <c r="T668" s="5"/>
    </row>
    <row r="669" spans="19:20" x14ac:dyDescent="0.2">
      <c r="S669" s="1"/>
      <c r="T669" s="5"/>
    </row>
    <row r="670" spans="19:20" x14ac:dyDescent="0.2">
      <c r="S670" s="1"/>
      <c r="T670" s="5"/>
    </row>
    <row r="671" spans="19:20" x14ac:dyDescent="0.2">
      <c r="S671" s="1"/>
      <c r="T671" s="5"/>
    </row>
    <row r="672" spans="19:20" x14ac:dyDescent="0.2">
      <c r="S672" s="1"/>
      <c r="T672" s="5"/>
    </row>
    <row r="673" spans="19:20" x14ac:dyDescent="0.2">
      <c r="S673" s="1"/>
      <c r="T673" s="5"/>
    </row>
    <row r="674" spans="19:20" x14ac:dyDescent="0.2">
      <c r="S674" s="1"/>
      <c r="T674" s="5"/>
    </row>
    <row r="675" spans="19:20" x14ac:dyDescent="0.2">
      <c r="S675" s="1"/>
      <c r="T675" s="5"/>
    </row>
    <row r="676" spans="19:20" x14ac:dyDescent="0.2">
      <c r="S676" s="1"/>
      <c r="T676" s="5"/>
    </row>
    <row r="677" spans="19:20" x14ac:dyDescent="0.2">
      <c r="S677" s="1"/>
      <c r="T677" s="5"/>
    </row>
    <row r="678" spans="19:20" x14ac:dyDescent="0.2">
      <c r="S678" s="1"/>
      <c r="T678" s="5"/>
    </row>
    <row r="679" spans="19:20" x14ac:dyDescent="0.2">
      <c r="S679" s="1"/>
      <c r="T679" s="5"/>
    </row>
    <row r="680" spans="19:20" x14ac:dyDescent="0.2">
      <c r="S680" s="1"/>
      <c r="T680" s="5"/>
    </row>
    <row r="681" spans="19:20" x14ac:dyDescent="0.2">
      <c r="S681" s="1"/>
      <c r="T681" s="5"/>
    </row>
    <row r="682" spans="19:20" x14ac:dyDescent="0.2">
      <c r="S682" s="1"/>
      <c r="T682" s="5"/>
    </row>
    <row r="683" spans="19:20" x14ac:dyDescent="0.2">
      <c r="S683" s="1"/>
      <c r="T683" s="5"/>
    </row>
    <row r="684" spans="19:20" x14ac:dyDescent="0.2">
      <c r="S684" s="1"/>
      <c r="T684" s="5"/>
    </row>
    <row r="685" spans="19:20" x14ac:dyDescent="0.2">
      <c r="S685" s="1"/>
      <c r="T685" s="5"/>
    </row>
    <row r="686" spans="19:20" x14ac:dyDescent="0.2">
      <c r="S686" s="1"/>
      <c r="T686" s="5"/>
    </row>
    <row r="687" spans="19:20" x14ac:dyDescent="0.2">
      <c r="S687" s="1"/>
      <c r="T687" s="5"/>
    </row>
    <row r="688" spans="19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6:21" x14ac:dyDescent="0.2">
      <c r="S1233" s="1"/>
      <c r="T1233" s="5"/>
    </row>
    <row r="1234" spans="16:21" x14ac:dyDescent="0.2">
      <c r="S1234" s="1"/>
      <c r="T1234" s="5"/>
    </row>
    <row r="1235" spans="16:21" x14ac:dyDescent="0.2">
      <c r="S1235" s="1"/>
      <c r="T1235" s="5"/>
    </row>
    <row r="1236" spans="16:21" x14ac:dyDescent="0.2">
      <c r="S1236" s="1"/>
      <c r="T1236" s="5"/>
    </row>
    <row r="1237" spans="16:21" x14ac:dyDescent="0.2">
      <c r="S1237" s="1"/>
      <c r="T1237" s="5"/>
    </row>
    <row r="1238" spans="16:21" x14ac:dyDescent="0.2">
      <c r="S1238" s="1"/>
      <c r="T1238" s="5"/>
    </row>
    <row r="1239" spans="16:21" x14ac:dyDescent="0.2">
      <c r="S1239" s="1"/>
      <c r="T1239" s="5"/>
    </row>
    <row r="1240" spans="16:21" x14ac:dyDescent="0.2">
      <c r="S1240" s="1"/>
      <c r="T1240" s="5"/>
    </row>
    <row r="1241" spans="16:21" x14ac:dyDescent="0.2">
      <c r="S1241" s="1"/>
      <c r="T1241" s="5"/>
    </row>
    <row r="1242" spans="16:21" x14ac:dyDescent="0.2">
      <c r="S1242" s="1"/>
      <c r="T1242" s="5"/>
    </row>
    <row r="1243" spans="16:21" x14ac:dyDescent="0.2">
      <c r="S1243" s="1"/>
      <c r="T1243" s="5"/>
    </row>
    <row r="1244" spans="16:21" x14ac:dyDescent="0.2">
      <c r="S1244" s="1"/>
      <c r="T1244" s="5"/>
    </row>
    <row r="1245" spans="16:21" x14ac:dyDescent="0.2">
      <c r="S1245" s="1"/>
      <c r="T1245" s="5"/>
    </row>
    <row r="1246" spans="16:21" x14ac:dyDescent="0.2">
      <c r="P1246" s="6"/>
      <c r="S1246" s="1"/>
      <c r="U1246" s="5"/>
    </row>
    <row r="1247" spans="16:21" x14ac:dyDescent="0.2">
      <c r="P1247" s="6"/>
      <c r="S1247" s="1"/>
      <c r="U1247" s="5"/>
    </row>
    <row r="1248" spans="16:21" x14ac:dyDescent="0.2">
      <c r="P1248" s="6"/>
      <c r="S1248" s="1"/>
      <c r="U1248" s="5"/>
    </row>
    <row r="1249" spans="16:21" x14ac:dyDescent="0.2">
      <c r="P1249" s="6"/>
      <c r="S1249" s="1"/>
      <c r="U1249" s="5"/>
    </row>
    <row r="1250" spans="16:21" x14ac:dyDescent="0.2">
      <c r="P1250" s="6"/>
      <c r="S1250" s="1"/>
      <c r="U1250" s="5"/>
    </row>
    <row r="1251" spans="16:21" x14ac:dyDescent="0.2">
      <c r="P1251" s="6"/>
      <c r="S1251" s="1"/>
      <c r="U1251" s="5"/>
    </row>
    <row r="1252" spans="16:21" x14ac:dyDescent="0.2">
      <c r="P1252" s="6"/>
      <c r="S1252" s="1"/>
      <c r="U1252" s="5"/>
    </row>
    <row r="1253" spans="16:21" x14ac:dyDescent="0.2">
      <c r="P1253" s="6"/>
      <c r="S1253" s="1"/>
      <c r="U1253" s="5"/>
    </row>
    <row r="1254" spans="16:21" x14ac:dyDescent="0.2">
      <c r="P1254" s="6"/>
      <c r="S1254" s="1"/>
      <c r="U1254" s="5"/>
    </row>
    <row r="1255" spans="16:21" x14ac:dyDescent="0.2">
      <c r="P1255" s="6"/>
      <c r="S1255" s="1"/>
      <c r="U1255" s="5"/>
    </row>
    <row r="1256" spans="16:21" x14ac:dyDescent="0.2">
      <c r="P1256" s="6"/>
      <c r="S1256" s="1"/>
      <c r="U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579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4.42578125" style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7.855468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37249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B3" s="1"/>
      <c r="C3" s="595" t="s">
        <v>993</v>
      </c>
      <c r="J3" s="596"/>
      <c r="N3" s="596"/>
    </row>
    <row r="4" spans="1:41" s="382" customFormat="1" ht="11.85" customHeight="1" x14ac:dyDescent="0.2">
      <c r="A4" s="1" t="s">
        <v>1015</v>
      </c>
      <c r="B4" s="1" t="s">
        <v>1168</v>
      </c>
      <c r="C4" s="22" t="s">
        <v>1301</v>
      </c>
      <c r="D4" s="23">
        <v>222</v>
      </c>
      <c r="E4" s="22" t="s">
        <v>762</v>
      </c>
      <c r="F4" s="22" t="s">
        <v>763</v>
      </c>
      <c r="G4" s="1" t="s">
        <v>764</v>
      </c>
      <c r="H4" s="1">
        <v>25</v>
      </c>
      <c r="I4" s="338" t="s">
        <v>1438</v>
      </c>
      <c r="J4" s="6" t="s">
        <v>732</v>
      </c>
      <c r="K4" s="5" t="s">
        <v>805</v>
      </c>
      <c r="L4" s="349" t="s">
        <v>1295</v>
      </c>
      <c r="M4" s="201" t="s">
        <v>905</v>
      </c>
      <c r="N4" s="86" t="s">
        <v>732</v>
      </c>
      <c r="O4" s="189" t="s">
        <v>1439</v>
      </c>
      <c r="P4" s="201">
        <v>25</v>
      </c>
      <c r="Q4" s="203" t="s">
        <v>762</v>
      </c>
      <c r="R4" s="194">
        <v>311</v>
      </c>
      <c r="S4" s="203" t="s">
        <v>906</v>
      </c>
      <c r="T4" s="163" t="s">
        <v>1440</v>
      </c>
      <c r="U4" s="201"/>
      <c r="V4" s="195" t="s">
        <v>1031</v>
      </c>
      <c r="W4" s="61"/>
      <c r="X4" s="61" t="s">
        <v>921</v>
      </c>
      <c r="Y4" s="39">
        <v>146517.1</v>
      </c>
      <c r="Z4" s="189" t="s">
        <v>1216</v>
      </c>
      <c r="AA4" s="61"/>
      <c r="AB4" s="39"/>
      <c r="AC4" s="189"/>
      <c r="AD4" s="61"/>
      <c r="AE4" s="189"/>
      <c r="AF4" s="189"/>
      <c r="AG4" s="201"/>
      <c r="AH4" s="201"/>
      <c r="AI4" s="201"/>
      <c r="AJ4" s="1" t="s">
        <v>760</v>
      </c>
    </row>
    <row r="5" spans="1:41" s="382" customFormat="1" ht="12" customHeight="1" x14ac:dyDescent="0.2">
      <c r="A5" s="195"/>
      <c r="B5" s="195"/>
      <c r="C5" s="270"/>
      <c r="D5" s="274"/>
      <c r="E5" s="270"/>
      <c r="F5" s="270"/>
      <c r="G5" s="195"/>
      <c r="H5" s="273"/>
      <c r="I5" s="338"/>
      <c r="J5" s="202"/>
      <c r="K5" s="338"/>
      <c r="L5" s="203"/>
      <c r="M5" s="195"/>
      <c r="N5" s="86"/>
      <c r="O5" s="195"/>
      <c r="P5" s="273"/>
      <c r="Q5" s="270"/>
      <c r="R5" s="274"/>
      <c r="S5" s="270"/>
      <c r="T5" s="438"/>
      <c r="U5" s="195"/>
      <c r="V5" s="195"/>
      <c r="W5" s="195"/>
      <c r="X5" s="195"/>
      <c r="Y5" s="201"/>
      <c r="Z5" s="201"/>
      <c r="AA5" s="201"/>
      <c r="AB5" s="433"/>
      <c r="AC5" s="201"/>
      <c r="AD5" s="201"/>
      <c r="AE5" s="201"/>
      <c r="AF5" s="201"/>
      <c r="AG5" s="201"/>
      <c r="AH5" s="201"/>
      <c r="AI5" s="201"/>
      <c r="AJ5" s="201"/>
    </row>
    <row r="6" spans="1:41" s="143" customFormat="1" ht="12" customHeight="1" thickBot="1" x14ac:dyDescent="0.3">
      <c r="A6" s="597"/>
      <c r="B6" s="597"/>
      <c r="C6" s="598"/>
      <c r="D6" s="597"/>
      <c r="E6" s="597"/>
      <c r="F6" s="597"/>
      <c r="G6" s="597"/>
      <c r="H6" s="599">
        <f>SUM(H4:H5)</f>
        <v>25</v>
      </c>
      <c r="I6" s="597"/>
      <c r="J6" s="600"/>
      <c r="K6" s="597"/>
      <c r="M6" s="88">
        <f>H6-P6</f>
        <v>0</v>
      </c>
      <c r="N6" s="601"/>
      <c r="P6" s="88">
        <f>SUM(P4:P5)</f>
        <v>25</v>
      </c>
      <c r="T6" s="602"/>
      <c r="AB6" s="434"/>
    </row>
    <row r="7" spans="1:41" customFormat="1" ht="12" customHeight="1" x14ac:dyDescent="0.2">
      <c r="A7" s="24"/>
      <c r="B7" s="1"/>
      <c r="C7" s="595" t="s">
        <v>994</v>
      </c>
      <c r="D7" s="24"/>
      <c r="E7" s="24"/>
      <c r="F7" s="24"/>
      <c r="G7" s="24"/>
      <c r="H7" s="24"/>
      <c r="I7" s="24"/>
      <c r="J7" s="603"/>
      <c r="K7" s="24"/>
      <c r="N7" s="596"/>
      <c r="T7" s="604"/>
      <c r="AB7" s="435"/>
    </row>
    <row r="8" spans="1:41" s="382" customFormat="1" ht="11.85" customHeight="1" x14ac:dyDescent="0.2">
      <c r="A8" s="1" t="s">
        <v>1015</v>
      </c>
      <c r="B8" s="1" t="s">
        <v>1168</v>
      </c>
      <c r="C8" s="22" t="s">
        <v>1230</v>
      </c>
      <c r="D8" s="23">
        <v>44.9</v>
      </c>
      <c r="E8" s="22" t="s">
        <v>762</v>
      </c>
      <c r="F8" s="22" t="s">
        <v>946</v>
      </c>
      <c r="G8" s="1" t="s">
        <v>764</v>
      </c>
      <c r="H8" s="87">
        <v>21</v>
      </c>
      <c r="I8" s="5" t="s">
        <v>1231</v>
      </c>
      <c r="J8" s="6" t="s">
        <v>732</v>
      </c>
      <c r="K8" s="5" t="s">
        <v>805</v>
      </c>
      <c r="M8" s="61" t="s">
        <v>1077</v>
      </c>
      <c r="N8" s="86" t="s">
        <v>732</v>
      </c>
      <c r="O8" s="61"/>
      <c r="P8" s="87">
        <v>21</v>
      </c>
      <c r="Q8" s="1" t="s">
        <v>1441</v>
      </c>
      <c r="R8" s="274">
        <v>0</v>
      </c>
      <c r="S8" s="203">
        <v>893788.1</v>
      </c>
      <c r="T8" s="574">
        <v>39718</v>
      </c>
      <c r="U8" s="61" t="s">
        <v>1210</v>
      </c>
      <c r="V8" s="195" t="s">
        <v>1031</v>
      </c>
      <c r="W8" s="61"/>
      <c r="X8" s="61" t="s">
        <v>1181</v>
      </c>
      <c r="Y8" s="39">
        <v>882046.1</v>
      </c>
      <c r="Z8" s="189" t="s">
        <v>1215</v>
      </c>
      <c r="AA8" s="61" t="s">
        <v>921</v>
      </c>
      <c r="AB8" s="39">
        <v>146517.1</v>
      </c>
      <c r="AC8" s="189" t="s">
        <v>1216</v>
      </c>
      <c r="AD8" s="189"/>
      <c r="AE8" s="201"/>
      <c r="AF8" s="189"/>
      <c r="AG8" s="201"/>
      <c r="AH8" s="201"/>
      <c r="AI8" s="201"/>
      <c r="AJ8" s="1" t="s">
        <v>760</v>
      </c>
    </row>
    <row r="9" spans="1:41" s="195" customFormat="1" ht="12" customHeight="1" x14ac:dyDescent="0.2">
      <c r="A9" s="1" t="s">
        <v>1015</v>
      </c>
      <c r="B9" s="1" t="s">
        <v>1168</v>
      </c>
      <c r="C9" s="22" t="s">
        <v>1230</v>
      </c>
      <c r="D9" s="274">
        <v>44.9</v>
      </c>
      <c r="E9" s="22" t="s">
        <v>762</v>
      </c>
      <c r="F9" s="22" t="s">
        <v>946</v>
      </c>
      <c r="G9" s="1" t="s">
        <v>764</v>
      </c>
      <c r="H9" s="1">
        <v>25</v>
      </c>
      <c r="I9" s="5" t="s">
        <v>1231</v>
      </c>
      <c r="J9" s="6" t="s">
        <v>732</v>
      </c>
      <c r="K9" s="5" t="s">
        <v>805</v>
      </c>
      <c r="L9" s="349" t="s">
        <v>1442</v>
      </c>
      <c r="M9" s="195" t="s">
        <v>805</v>
      </c>
      <c r="N9" s="86" t="s">
        <v>732</v>
      </c>
      <c r="O9" s="195" t="s">
        <v>1536</v>
      </c>
      <c r="P9" s="195">
        <v>25</v>
      </c>
      <c r="Q9" s="270" t="s">
        <v>762</v>
      </c>
      <c r="R9" s="274">
        <v>42.75</v>
      </c>
      <c r="S9" s="270" t="s">
        <v>952</v>
      </c>
      <c r="T9" s="546" t="s">
        <v>1443</v>
      </c>
      <c r="V9" s="195" t="s">
        <v>1031</v>
      </c>
      <c r="X9" s="61" t="s">
        <v>1181</v>
      </c>
      <c r="Y9" s="39">
        <v>882046.1</v>
      </c>
      <c r="Z9" s="189" t="s">
        <v>1215</v>
      </c>
      <c r="AA9" s="61" t="s">
        <v>921</v>
      </c>
      <c r="AB9" s="39">
        <v>146517.1</v>
      </c>
      <c r="AC9" s="189" t="s">
        <v>1216</v>
      </c>
      <c r="AD9" s="189"/>
      <c r="AJ9" s="1" t="s">
        <v>760</v>
      </c>
    </row>
    <row r="10" spans="1:41" s="195" customFormat="1" ht="12" customHeight="1" x14ac:dyDescent="0.2">
      <c r="A10" s="1" t="s">
        <v>1015</v>
      </c>
      <c r="B10" s="1" t="s">
        <v>760</v>
      </c>
      <c r="C10" s="22" t="s">
        <v>983</v>
      </c>
      <c r="D10" s="23">
        <v>225</v>
      </c>
      <c r="E10" s="22" t="s">
        <v>762</v>
      </c>
      <c r="F10" s="22" t="s">
        <v>946</v>
      </c>
      <c r="G10" s="1" t="s">
        <v>764</v>
      </c>
      <c r="H10" s="79">
        <v>50</v>
      </c>
      <c r="I10" s="37" t="s">
        <v>1222</v>
      </c>
      <c r="J10" s="6" t="s">
        <v>732</v>
      </c>
      <c r="K10" s="5" t="s">
        <v>984</v>
      </c>
      <c r="L10" s="203" t="s">
        <v>734</v>
      </c>
      <c r="M10" s="195" t="s">
        <v>943</v>
      </c>
      <c r="N10" s="86" t="s">
        <v>732</v>
      </c>
      <c r="O10" s="61" t="s">
        <v>1166</v>
      </c>
      <c r="P10" s="79">
        <v>50</v>
      </c>
      <c r="Q10" s="270" t="s">
        <v>794</v>
      </c>
      <c r="R10" s="274">
        <v>47.15</v>
      </c>
      <c r="S10" s="270" t="s">
        <v>944</v>
      </c>
      <c r="T10" s="574">
        <v>39717</v>
      </c>
      <c r="U10" s="61" t="s">
        <v>1183</v>
      </c>
      <c r="V10" s="195" t="s">
        <v>1031</v>
      </c>
      <c r="AJ10" s="1" t="s">
        <v>760</v>
      </c>
    </row>
    <row r="11" spans="1:41" s="143" customFormat="1" ht="15" customHeight="1" thickBot="1" x14ac:dyDescent="0.3">
      <c r="C11" s="605"/>
      <c r="H11" s="88">
        <f>SUM(H7:H10)</f>
        <v>96</v>
      </c>
      <c r="J11" s="601"/>
      <c r="M11" s="88">
        <f>H11-P11</f>
        <v>0</v>
      </c>
      <c r="N11" s="601"/>
      <c r="P11" s="88">
        <f>SUM(P8:P10)</f>
        <v>96</v>
      </c>
      <c r="Q11" s="88"/>
    </row>
    <row r="12" spans="1:41" ht="15.75" x14ac:dyDescent="0.25">
      <c r="C12" s="606" t="s">
        <v>1325</v>
      </c>
      <c r="J12" s="442"/>
      <c r="S12" s="1"/>
      <c r="T12" s="546"/>
    </row>
    <row r="13" spans="1:41" s="89" customFormat="1" ht="12" customHeight="1" x14ac:dyDescent="0.2">
      <c r="A13" s="89" t="s">
        <v>1015</v>
      </c>
      <c r="B13" s="89" t="s">
        <v>1168</v>
      </c>
      <c r="C13" s="90" t="s">
        <v>1301</v>
      </c>
      <c r="D13" s="91">
        <v>222</v>
      </c>
      <c r="E13" s="90" t="s">
        <v>762</v>
      </c>
      <c r="F13" s="90" t="s">
        <v>763</v>
      </c>
      <c r="G13" s="89" t="s">
        <v>764</v>
      </c>
      <c r="H13" s="89">
        <v>25</v>
      </c>
      <c r="I13" s="607" t="s">
        <v>1008</v>
      </c>
      <c r="J13" s="608"/>
      <c r="K13" s="128" t="s">
        <v>805</v>
      </c>
      <c r="L13" s="90" t="s">
        <v>734</v>
      </c>
      <c r="M13" s="300" t="s">
        <v>905</v>
      </c>
      <c r="N13" s="609"/>
      <c r="O13" s="109" t="s">
        <v>1444</v>
      </c>
      <c r="P13" s="89">
        <v>25</v>
      </c>
      <c r="S13" s="128"/>
      <c r="X13" s="98"/>
      <c r="Y13" s="109"/>
      <c r="Z13" s="109"/>
      <c r="AA13" s="98"/>
      <c r="AB13" s="109"/>
      <c r="AC13" s="109"/>
      <c r="AD13" s="109"/>
    </row>
    <row r="14" spans="1:41" ht="12" customHeight="1" x14ac:dyDescent="0.2">
      <c r="A14" s="1" t="s">
        <v>1015</v>
      </c>
      <c r="B14" s="1" t="s">
        <v>1168</v>
      </c>
      <c r="C14" s="22" t="s">
        <v>1025</v>
      </c>
      <c r="D14" s="23">
        <v>0</v>
      </c>
      <c r="E14" s="22" t="s">
        <v>794</v>
      </c>
      <c r="F14" s="22" t="s">
        <v>763</v>
      </c>
      <c r="G14" s="1" t="s">
        <v>764</v>
      </c>
      <c r="H14" s="504">
        <v>4</v>
      </c>
      <c r="I14" s="5" t="s">
        <v>1445</v>
      </c>
      <c r="J14" s="6" t="s">
        <v>732</v>
      </c>
      <c r="K14" s="5" t="s">
        <v>1028</v>
      </c>
      <c r="L14" s="22" t="s">
        <v>734</v>
      </c>
      <c r="M14" s="195" t="s">
        <v>1333</v>
      </c>
      <c r="N14" s="86" t="s">
        <v>732</v>
      </c>
      <c r="O14" s="195"/>
      <c r="P14" s="507">
        <v>4</v>
      </c>
      <c r="Q14" s="270" t="s">
        <v>1335</v>
      </c>
      <c r="R14" s="274">
        <v>23.7</v>
      </c>
      <c r="S14" s="270" t="s">
        <v>1336</v>
      </c>
      <c r="T14" s="574">
        <v>39719</v>
      </c>
      <c r="U14" s="195"/>
      <c r="V14" s="537" t="s">
        <v>1031</v>
      </c>
    </row>
    <row r="15" spans="1:41" ht="12" customHeight="1" x14ac:dyDescent="0.2">
      <c r="L15" s="22"/>
      <c r="M15" s="61"/>
      <c r="O15" s="61"/>
      <c r="P15" s="195"/>
      <c r="Q15" s="425"/>
      <c r="R15" s="274"/>
      <c r="S15" s="425"/>
      <c r="T15" s="437"/>
      <c r="U15" s="61"/>
      <c r="V15" s="503"/>
      <c r="X15" s="61"/>
      <c r="Y15" s="189"/>
      <c r="Z15" s="189"/>
      <c r="AA15" s="61"/>
      <c r="AB15" s="189"/>
      <c r="AC15" s="189"/>
      <c r="AD15" s="189"/>
    </row>
    <row r="16" spans="1:41" s="273" customFormat="1" ht="12" customHeight="1" thickBot="1" x14ac:dyDescent="0.25">
      <c r="H16" s="273">
        <f>SUM(H13:H15)</f>
        <v>29</v>
      </c>
      <c r="J16" s="458"/>
      <c r="L16" s="563"/>
      <c r="M16" s="564">
        <f>H16-P16</f>
        <v>0</v>
      </c>
      <c r="N16" s="458"/>
      <c r="O16" s="347"/>
      <c r="P16" s="564">
        <f>SUM(P13:P15)</f>
        <v>29</v>
      </c>
      <c r="Q16" s="519"/>
      <c r="R16" s="521"/>
      <c r="S16" s="519"/>
      <c r="T16" s="565"/>
      <c r="U16" s="347"/>
      <c r="V16" s="566"/>
      <c r="Y16" s="347"/>
      <c r="Z16" s="347"/>
      <c r="AB16" s="347"/>
      <c r="AC16" s="347"/>
      <c r="AD16" s="347"/>
    </row>
    <row r="17" spans="1:23" s="551" customFormat="1" ht="15.75" x14ac:dyDescent="0.25">
      <c r="C17" s="610" t="s">
        <v>1349</v>
      </c>
      <c r="D17" s="553"/>
      <c r="J17" s="611"/>
      <c r="L17" s="555"/>
      <c r="N17" s="555"/>
      <c r="T17" s="556"/>
    </row>
    <row r="18" spans="1:23" s="24" customFormat="1" ht="11.85" customHeight="1" x14ac:dyDescent="0.2">
      <c r="A18" s="1" t="s">
        <v>1015</v>
      </c>
      <c r="B18" s="1" t="s">
        <v>1168</v>
      </c>
      <c r="C18" s="22" t="s">
        <v>1306</v>
      </c>
      <c r="D18" s="23">
        <v>69.5</v>
      </c>
      <c r="E18" s="22" t="s">
        <v>762</v>
      </c>
      <c r="F18" s="22" t="s">
        <v>946</v>
      </c>
      <c r="G18" s="1" t="s">
        <v>764</v>
      </c>
      <c r="H18" s="1">
        <v>25</v>
      </c>
      <c r="I18" s="5" t="s">
        <v>1428</v>
      </c>
      <c r="J18" s="6" t="s">
        <v>732</v>
      </c>
      <c r="K18" s="5" t="s">
        <v>805</v>
      </c>
      <c r="L18" s="22" t="s">
        <v>734</v>
      </c>
      <c r="M18" s="1" t="s">
        <v>984</v>
      </c>
      <c r="N18" s="6" t="s">
        <v>732</v>
      </c>
      <c r="O18" s="61" t="s">
        <v>1321</v>
      </c>
      <c r="P18" s="502">
        <v>25</v>
      </c>
      <c r="Q18" s="22" t="s">
        <v>762</v>
      </c>
      <c r="R18" s="23">
        <v>225</v>
      </c>
      <c r="S18" s="22" t="s">
        <v>1347</v>
      </c>
      <c r="T18" s="593">
        <v>39720</v>
      </c>
      <c r="U18" s="1"/>
      <c r="V18" s="537" t="s">
        <v>1031</v>
      </c>
      <c r="W18" s="1"/>
    </row>
    <row r="19" spans="1:23" ht="12" customHeight="1" x14ac:dyDescent="0.2">
      <c r="A19" s="1" t="s">
        <v>1015</v>
      </c>
      <c r="B19" s="1" t="s">
        <v>1168</v>
      </c>
      <c r="C19" s="22" t="s">
        <v>1025</v>
      </c>
      <c r="D19" s="23">
        <v>0</v>
      </c>
      <c r="E19" s="22" t="s">
        <v>794</v>
      </c>
      <c r="F19" s="22" t="s">
        <v>946</v>
      </c>
      <c r="G19" s="1" t="s">
        <v>764</v>
      </c>
      <c r="H19" s="504">
        <v>4</v>
      </c>
      <c r="I19" s="5" t="s">
        <v>1446</v>
      </c>
      <c r="J19" s="6" t="s">
        <v>732</v>
      </c>
      <c r="K19" s="5" t="s">
        <v>1028</v>
      </c>
      <c r="L19" s="22" t="s">
        <v>734</v>
      </c>
      <c r="M19" s="195" t="s">
        <v>1333</v>
      </c>
      <c r="N19" s="86" t="s">
        <v>732</v>
      </c>
      <c r="O19" s="195"/>
      <c r="P19" s="507">
        <v>4</v>
      </c>
      <c r="Q19" s="270" t="s">
        <v>1335</v>
      </c>
      <c r="R19" s="274">
        <v>23.7</v>
      </c>
      <c r="S19" s="270" t="s">
        <v>1336</v>
      </c>
      <c r="T19" s="574">
        <v>39719</v>
      </c>
      <c r="V19" s="537" t="s">
        <v>1031</v>
      </c>
    </row>
    <row r="20" spans="1:23" ht="12" customHeight="1" x14ac:dyDescent="0.2">
      <c r="A20" s="1" t="s">
        <v>1015</v>
      </c>
      <c r="B20" s="1" t="s">
        <v>1168</v>
      </c>
      <c r="C20" s="22" t="s">
        <v>1354</v>
      </c>
      <c r="D20" s="274">
        <v>45</v>
      </c>
      <c r="E20" s="22" t="s">
        <v>762</v>
      </c>
      <c r="F20" s="22" t="s">
        <v>946</v>
      </c>
      <c r="G20" s="1" t="s">
        <v>764</v>
      </c>
      <c r="H20" s="87">
        <v>2</v>
      </c>
      <c r="I20" s="5" t="s">
        <v>1447</v>
      </c>
      <c r="J20" s="6" t="s">
        <v>732</v>
      </c>
      <c r="K20" s="5" t="s">
        <v>805</v>
      </c>
      <c r="L20" s="22" t="s">
        <v>734</v>
      </c>
      <c r="M20" s="1" t="s">
        <v>1341</v>
      </c>
      <c r="N20" s="6" t="s">
        <v>732</v>
      </c>
      <c r="O20" s="87" t="s">
        <v>1342</v>
      </c>
      <c r="P20" s="507">
        <v>2</v>
      </c>
      <c r="Q20" s="22" t="s">
        <v>794</v>
      </c>
      <c r="R20" s="23">
        <v>44.2</v>
      </c>
      <c r="S20" s="22" t="s">
        <v>1343</v>
      </c>
      <c r="T20" s="593">
        <v>39712</v>
      </c>
      <c r="V20" s="537" t="s">
        <v>1031</v>
      </c>
    </row>
    <row r="21" spans="1:23" ht="12" customHeight="1" x14ac:dyDescent="0.2">
      <c r="A21" s="1" t="s">
        <v>1015</v>
      </c>
      <c r="B21" s="1" t="s">
        <v>1168</v>
      </c>
      <c r="C21" s="22" t="s">
        <v>1230</v>
      </c>
      <c r="D21" s="23">
        <v>44.9</v>
      </c>
      <c r="E21" s="22" t="s">
        <v>762</v>
      </c>
      <c r="F21" s="22" t="s">
        <v>946</v>
      </c>
      <c r="G21" s="1" t="s">
        <v>764</v>
      </c>
      <c r="H21" s="87">
        <v>4</v>
      </c>
      <c r="I21" s="5" t="s">
        <v>1448</v>
      </c>
      <c r="J21" s="6" t="s">
        <v>732</v>
      </c>
      <c r="K21" s="5" t="s">
        <v>805</v>
      </c>
      <c r="L21" s="22" t="s">
        <v>734</v>
      </c>
      <c r="M21" s="1" t="s">
        <v>1341</v>
      </c>
      <c r="N21" s="6" t="s">
        <v>732</v>
      </c>
      <c r="O21" s="87" t="s">
        <v>1342</v>
      </c>
      <c r="P21" s="507">
        <v>4</v>
      </c>
      <c r="Q21" s="22" t="s">
        <v>794</v>
      </c>
      <c r="R21" s="23">
        <v>44.2</v>
      </c>
      <c r="S21" s="22" t="s">
        <v>1343</v>
      </c>
      <c r="T21" s="593">
        <v>39712</v>
      </c>
      <c r="V21" s="537" t="s">
        <v>1031</v>
      </c>
      <c r="W21" s="503"/>
    </row>
    <row r="22" spans="1:23" s="89" customFormat="1" ht="12.75" customHeight="1" x14ac:dyDescent="0.2">
      <c r="A22" s="89" t="s">
        <v>1015</v>
      </c>
      <c r="B22" s="89" t="s">
        <v>1168</v>
      </c>
      <c r="C22" s="90" t="s">
        <v>1230</v>
      </c>
      <c r="D22" s="612">
        <v>44.9</v>
      </c>
      <c r="E22" s="90" t="s">
        <v>762</v>
      </c>
      <c r="F22" s="90" t="s">
        <v>946</v>
      </c>
      <c r="G22" s="89" t="s">
        <v>764</v>
      </c>
      <c r="H22" s="89">
        <v>25</v>
      </c>
      <c r="I22" s="128" t="s">
        <v>1231</v>
      </c>
      <c r="J22" s="608"/>
      <c r="K22" s="128" t="s">
        <v>805</v>
      </c>
      <c r="L22" s="90" t="s">
        <v>734</v>
      </c>
      <c r="M22" s="98" t="s">
        <v>1360</v>
      </c>
      <c r="N22" s="609"/>
      <c r="O22" s="98" t="s">
        <v>1449</v>
      </c>
      <c r="P22" s="245">
        <v>25</v>
      </c>
      <c r="T22" s="585"/>
      <c r="V22" s="96"/>
    </row>
    <row r="23" spans="1:23" s="89" customFormat="1" ht="12" customHeight="1" x14ac:dyDescent="0.2">
      <c r="A23" s="89" t="s">
        <v>1015</v>
      </c>
      <c r="B23" s="89" t="s">
        <v>1168</v>
      </c>
      <c r="C23" s="90" t="s">
        <v>1230</v>
      </c>
      <c r="D23" s="91">
        <v>44.9</v>
      </c>
      <c r="E23" s="90" t="s">
        <v>762</v>
      </c>
      <c r="F23" s="90" t="s">
        <v>946</v>
      </c>
      <c r="G23" s="89" t="s">
        <v>764</v>
      </c>
      <c r="H23" s="245">
        <v>21</v>
      </c>
      <c r="I23" s="128" t="s">
        <v>1231</v>
      </c>
      <c r="J23" s="608"/>
      <c r="K23" s="128" t="s">
        <v>805</v>
      </c>
      <c r="L23" s="90" t="s">
        <v>734</v>
      </c>
      <c r="M23" s="98" t="s">
        <v>1077</v>
      </c>
      <c r="N23" s="609"/>
      <c r="O23" s="98"/>
      <c r="P23" s="245">
        <v>21</v>
      </c>
      <c r="Q23" s="583"/>
      <c r="R23" s="584"/>
      <c r="S23" s="90"/>
      <c r="T23" s="585"/>
      <c r="U23" s="98"/>
      <c r="V23" s="96"/>
    </row>
    <row r="24" spans="1:23" s="541" customFormat="1" ht="12" thickBot="1" x14ac:dyDescent="0.25">
      <c r="H24" s="541">
        <f>SUM(H18:H23)</f>
        <v>81</v>
      </c>
      <c r="J24" s="543"/>
      <c r="L24" s="543"/>
      <c r="M24" s="544">
        <f>H24-P24</f>
        <v>0</v>
      </c>
      <c r="N24" s="543"/>
      <c r="P24" s="544">
        <f>SUM(P18:P23)</f>
        <v>81</v>
      </c>
      <c r="T24" s="545"/>
    </row>
    <row r="25" spans="1:23" x14ac:dyDescent="0.2">
      <c r="J25" s="442"/>
      <c r="S25" s="1"/>
      <c r="T25" s="546"/>
    </row>
    <row r="26" spans="1:23" x14ac:dyDescent="0.2">
      <c r="J26" s="442"/>
      <c r="S26" s="1"/>
      <c r="T26" s="546"/>
    </row>
    <row r="27" spans="1:23" ht="12.75" x14ac:dyDescent="0.2">
      <c r="I27" s="613" t="s">
        <v>1450</v>
      </c>
      <c r="J27" s="442"/>
      <c r="L27" s="586" t="s">
        <v>734</v>
      </c>
      <c r="M27" s="587" t="s">
        <v>1361</v>
      </c>
      <c r="N27" s="614"/>
      <c r="O27" s="587"/>
      <c r="P27" s="587">
        <v>25</v>
      </c>
      <c r="Q27" s="586" t="s">
        <v>769</v>
      </c>
      <c r="R27" s="590">
        <v>160</v>
      </c>
      <c r="S27" s="586" t="s">
        <v>1362</v>
      </c>
      <c r="T27" s="591" t="s">
        <v>1040</v>
      </c>
      <c r="U27" s="587"/>
      <c r="V27" s="592" t="s">
        <v>1041</v>
      </c>
      <c r="W27" s="587"/>
    </row>
    <row r="28" spans="1:23" s="587" customFormat="1" ht="12" customHeight="1" x14ac:dyDescent="0.2">
      <c r="A28" s="77"/>
      <c r="B28" s="77"/>
      <c r="C28" s="77"/>
      <c r="D28" s="77"/>
      <c r="E28" s="77"/>
      <c r="F28" s="77"/>
      <c r="G28" s="77"/>
      <c r="H28" s="77"/>
      <c r="I28" s="77"/>
      <c r="J28" s="83"/>
      <c r="K28" s="77"/>
      <c r="L28" s="586" t="s">
        <v>734</v>
      </c>
      <c r="M28" s="587" t="s">
        <v>1329</v>
      </c>
      <c r="N28" s="614"/>
      <c r="P28" s="615">
        <v>25</v>
      </c>
      <c r="Q28" s="586" t="s">
        <v>1330</v>
      </c>
      <c r="R28" s="590">
        <v>37.15</v>
      </c>
      <c r="S28" s="586" t="s">
        <v>1331</v>
      </c>
      <c r="T28" s="616">
        <v>39677</v>
      </c>
      <c r="V28" s="592" t="s">
        <v>1031</v>
      </c>
    </row>
    <row r="29" spans="1:23" s="587" customFormat="1" ht="12" customHeight="1" x14ac:dyDescent="0.2">
      <c r="A29" s="77"/>
      <c r="B29" s="77"/>
      <c r="C29" s="148"/>
      <c r="D29" s="149"/>
      <c r="E29" s="148"/>
      <c r="F29" s="148"/>
      <c r="G29" s="77"/>
      <c r="H29" s="87"/>
      <c r="I29" s="150"/>
      <c r="J29" s="83"/>
      <c r="K29" s="150"/>
      <c r="L29" s="586" t="s">
        <v>734</v>
      </c>
      <c r="M29" s="587" t="s">
        <v>1333</v>
      </c>
      <c r="N29" s="614"/>
      <c r="P29" s="589">
        <v>1</v>
      </c>
      <c r="Q29" s="586" t="s">
        <v>1335</v>
      </c>
      <c r="R29" s="590">
        <v>23.7</v>
      </c>
      <c r="S29" s="586" t="s">
        <v>1336</v>
      </c>
      <c r="T29" s="617">
        <v>39680</v>
      </c>
      <c r="V29" s="592" t="s">
        <v>1031</v>
      </c>
      <c r="W29" s="592"/>
    </row>
    <row r="30" spans="1:23" s="587" customFormat="1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"/>
      <c r="K30" s="77"/>
      <c r="L30" s="586" t="s">
        <v>734</v>
      </c>
      <c r="M30" s="587" t="s">
        <v>1341</v>
      </c>
      <c r="N30" s="614"/>
      <c r="O30" s="275" t="s">
        <v>1342</v>
      </c>
      <c r="P30" s="589">
        <v>6</v>
      </c>
      <c r="Q30" s="586" t="s">
        <v>794</v>
      </c>
      <c r="R30" s="590">
        <v>44.2</v>
      </c>
      <c r="S30" s="586" t="s">
        <v>1343</v>
      </c>
      <c r="T30" s="591">
        <v>39640</v>
      </c>
      <c r="V30" s="592" t="s">
        <v>1031</v>
      </c>
    </row>
    <row r="31" spans="1:23" s="587" customFormat="1" ht="12.75" x14ac:dyDescent="0.2">
      <c r="A31" s="77"/>
      <c r="B31" s="77"/>
      <c r="C31" s="77"/>
      <c r="D31" s="77"/>
      <c r="E31" s="77"/>
      <c r="F31" s="77"/>
      <c r="G31" s="77"/>
      <c r="H31" s="77"/>
      <c r="I31" s="77"/>
      <c r="J31" s="7"/>
      <c r="K31" s="77"/>
      <c r="L31" s="586" t="s">
        <v>734</v>
      </c>
      <c r="M31" s="587" t="s">
        <v>984</v>
      </c>
      <c r="N31" s="614"/>
      <c r="O31" s="587" t="s">
        <v>1451</v>
      </c>
      <c r="P31" s="587">
        <v>25</v>
      </c>
      <c r="Q31" s="586" t="s">
        <v>769</v>
      </c>
      <c r="R31" s="590">
        <v>29</v>
      </c>
      <c r="S31" s="586" t="s">
        <v>1322</v>
      </c>
      <c r="T31" s="618" t="s">
        <v>1040</v>
      </c>
      <c r="U31" s="618"/>
      <c r="V31" s="592" t="s">
        <v>1031</v>
      </c>
    </row>
    <row r="32" spans="1:23" s="587" customFormat="1" x14ac:dyDescent="0.2">
      <c r="A32" s="77"/>
      <c r="B32" s="77"/>
      <c r="C32" s="77"/>
      <c r="D32" s="77"/>
      <c r="E32" s="77"/>
      <c r="F32" s="77"/>
      <c r="G32" s="77"/>
      <c r="H32" s="77"/>
      <c r="I32" s="77"/>
      <c r="J32" s="7"/>
      <c r="K32" s="77"/>
      <c r="L32" s="586" t="s">
        <v>734</v>
      </c>
      <c r="M32" s="587" t="s">
        <v>984</v>
      </c>
      <c r="N32" s="614"/>
      <c r="P32" s="587">
        <v>25</v>
      </c>
      <c r="Q32" s="586" t="s">
        <v>1323</v>
      </c>
      <c r="R32" s="590">
        <v>150</v>
      </c>
      <c r="S32" s="586" t="s">
        <v>1324</v>
      </c>
      <c r="T32" s="591" t="s">
        <v>1452</v>
      </c>
      <c r="V32" s="592" t="s">
        <v>1031</v>
      </c>
    </row>
    <row r="33" spans="10:20" x14ac:dyDescent="0.2">
      <c r="J33" s="442"/>
      <c r="S33" s="1"/>
      <c r="T33" s="546"/>
    </row>
    <row r="34" spans="10:20" x14ac:dyDescent="0.2">
      <c r="J34" s="442"/>
      <c r="S34" s="1"/>
      <c r="T34" s="546"/>
    </row>
    <row r="35" spans="10:20" x14ac:dyDescent="0.2">
      <c r="J35" s="442"/>
      <c r="S35" s="1"/>
      <c r="T35" s="546"/>
    </row>
    <row r="36" spans="10:20" x14ac:dyDescent="0.2">
      <c r="J36" s="442"/>
      <c r="S36" s="1"/>
      <c r="T36" s="546"/>
    </row>
    <row r="37" spans="10:20" x14ac:dyDescent="0.2">
      <c r="J37" s="442"/>
      <c r="S37" s="1"/>
      <c r="T37" s="546"/>
    </row>
    <row r="38" spans="10:20" x14ac:dyDescent="0.2">
      <c r="J38" s="442"/>
      <c r="S38" s="1"/>
      <c r="T38" s="546"/>
    </row>
    <row r="39" spans="10:20" x14ac:dyDescent="0.2">
      <c r="J39" s="442"/>
      <c r="S39" s="1"/>
      <c r="T39" s="546"/>
    </row>
    <row r="40" spans="10:20" x14ac:dyDescent="0.2">
      <c r="J40" s="442"/>
      <c r="S40" s="1"/>
      <c r="T40" s="546"/>
    </row>
    <row r="41" spans="10:20" x14ac:dyDescent="0.2">
      <c r="J41" s="442"/>
      <c r="S41" s="1"/>
      <c r="T41" s="546"/>
    </row>
    <row r="42" spans="10:20" x14ac:dyDescent="0.2">
      <c r="J42" s="442"/>
      <c r="S42" s="1"/>
      <c r="T42" s="546"/>
    </row>
    <row r="43" spans="10:20" x14ac:dyDescent="0.2">
      <c r="J43" s="442"/>
      <c r="S43" s="1"/>
      <c r="T43" s="546"/>
    </row>
    <row r="44" spans="10:20" x14ac:dyDescent="0.2">
      <c r="J44" s="442"/>
      <c r="S44" s="1"/>
      <c r="T44" s="546"/>
    </row>
    <row r="45" spans="10:20" x14ac:dyDescent="0.2">
      <c r="J45" s="442"/>
      <c r="S45" s="1"/>
      <c r="T45" s="546"/>
    </row>
    <row r="46" spans="10:20" x14ac:dyDescent="0.2">
      <c r="J46" s="442"/>
      <c r="S46" s="1"/>
      <c r="T46" s="546"/>
    </row>
    <row r="47" spans="10:20" x14ac:dyDescent="0.2">
      <c r="J47" s="442"/>
      <c r="S47" s="1"/>
      <c r="T47" s="546"/>
    </row>
    <row r="48" spans="10:20" x14ac:dyDescent="0.2">
      <c r="J48" s="442"/>
      <c r="S48" s="1"/>
      <c r="T48" s="546"/>
    </row>
    <row r="49" spans="10:20" x14ac:dyDescent="0.2">
      <c r="J49" s="442"/>
      <c r="S49" s="1"/>
      <c r="T49" s="546"/>
    </row>
    <row r="50" spans="10:20" x14ac:dyDescent="0.2">
      <c r="J50" s="442"/>
      <c r="S50" s="1"/>
      <c r="T50" s="546"/>
    </row>
    <row r="51" spans="10:20" x14ac:dyDescent="0.2">
      <c r="J51" s="442"/>
      <c r="S51" s="1"/>
      <c r="T51" s="546"/>
    </row>
    <row r="52" spans="10:20" x14ac:dyDescent="0.2">
      <c r="J52" s="442"/>
      <c r="S52" s="1"/>
      <c r="T52" s="546"/>
    </row>
    <row r="53" spans="10:20" x14ac:dyDescent="0.2">
      <c r="J53" s="442"/>
      <c r="S53" s="1"/>
      <c r="T53" s="546"/>
    </row>
    <row r="54" spans="10:20" x14ac:dyDescent="0.2">
      <c r="J54" s="442"/>
      <c r="S54" s="1"/>
      <c r="T54" s="546"/>
    </row>
    <row r="55" spans="10:20" x14ac:dyDescent="0.2">
      <c r="J55" s="442"/>
      <c r="S55" s="1"/>
      <c r="T55" s="546"/>
    </row>
    <row r="56" spans="10:20" x14ac:dyDescent="0.2">
      <c r="J56" s="442"/>
      <c r="S56" s="1"/>
      <c r="T56" s="546"/>
    </row>
    <row r="57" spans="10:20" x14ac:dyDescent="0.2">
      <c r="J57" s="442"/>
      <c r="S57" s="1"/>
      <c r="T57" s="546"/>
    </row>
    <row r="58" spans="10:20" x14ac:dyDescent="0.2">
      <c r="J58" s="442"/>
      <c r="S58" s="1"/>
      <c r="T58" s="546"/>
    </row>
    <row r="59" spans="10:20" x14ac:dyDescent="0.2">
      <c r="J59" s="442"/>
      <c r="S59" s="1"/>
      <c r="T59" s="546"/>
    </row>
    <row r="60" spans="10:20" x14ac:dyDescent="0.2">
      <c r="J60" s="442"/>
      <c r="S60" s="1"/>
      <c r="T60" s="546"/>
    </row>
    <row r="61" spans="10:20" x14ac:dyDescent="0.2">
      <c r="J61" s="442"/>
      <c r="S61" s="1"/>
      <c r="T61" s="546"/>
    </row>
    <row r="62" spans="10:20" x14ac:dyDescent="0.2">
      <c r="J62" s="442"/>
      <c r="S62" s="1"/>
      <c r="T62" s="546"/>
    </row>
    <row r="63" spans="10:20" x14ac:dyDescent="0.2">
      <c r="J63" s="442"/>
      <c r="S63" s="1"/>
      <c r="T63" s="546"/>
    </row>
    <row r="64" spans="10:20" x14ac:dyDescent="0.2">
      <c r="J64" s="442"/>
      <c r="S64" s="1"/>
      <c r="T64" s="546"/>
    </row>
    <row r="65" spans="10:20" x14ac:dyDescent="0.2">
      <c r="J65" s="442"/>
      <c r="S65" s="1"/>
      <c r="T65" s="546"/>
    </row>
    <row r="66" spans="10:20" x14ac:dyDescent="0.2">
      <c r="J66" s="442"/>
      <c r="S66" s="1"/>
      <c r="T66" s="546"/>
    </row>
    <row r="67" spans="10:20" x14ac:dyDescent="0.2">
      <c r="J67" s="442"/>
      <c r="S67" s="1"/>
      <c r="T67" s="546"/>
    </row>
    <row r="68" spans="10:20" x14ac:dyDescent="0.2">
      <c r="J68" s="442"/>
      <c r="S68" s="1"/>
      <c r="T68" s="546"/>
    </row>
    <row r="69" spans="10:20" x14ac:dyDescent="0.2">
      <c r="J69" s="442"/>
      <c r="S69" s="1"/>
      <c r="T69" s="546"/>
    </row>
    <row r="70" spans="10:20" x14ac:dyDescent="0.2">
      <c r="J70" s="442"/>
      <c r="S70" s="1"/>
      <c r="T70" s="546"/>
    </row>
    <row r="71" spans="10:20" x14ac:dyDescent="0.2">
      <c r="J71" s="442"/>
      <c r="S71" s="1"/>
      <c r="T71" s="546"/>
    </row>
    <row r="72" spans="10:20" x14ac:dyDescent="0.2">
      <c r="J72" s="442"/>
      <c r="S72" s="1"/>
      <c r="T72" s="546"/>
    </row>
    <row r="73" spans="10:20" x14ac:dyDescent="0.2">
      <c r="J73" s="442"/>
      <c r="S73" s="1"/>
      <c r="T73" s="546"/>
    </row>
    <row r="74" spans="10:20" x14ac:dyDescent="0.2">
      <c r="J74" s="442"/>
      <c r="S74" s="1"/>
      <c r="T74" s="546"/>
    </row>
    <row r="75" spans="10:20" x14ac:dyDescent="0.2">
      <c r="J75" s="442"/>
      <c r="S75" s="1"/>
      <c r="T75" s="546"/>
    </row>
    <row r="76" spans="10:20" x14ac:dyDescent="0.2">
      <c r="J76" s="442"/>
      <c r="S76" s="1"/>
      <c r="T76" s="546"/>
    </row>
    <row r="77" spans="10:20" x14ac:dyDescent="0.2">
      <c r="J77" s="442"/>
      <c r="S77" s="1"/>
      <c r="T77" s="546"/>
    </row>
    <row r="78" spans="10:20" x14ac:dyDescent="0.2">
      <c r="J78" s="442"/>
      <c r="S78" s="1"/>
      <c r="T78" s="546"/>
    </row>
    <row r="79" spans="10:20" x14ac:dyDescent="0.2">
      <c r="J79" s="442"/>
      <c r="S79" s="1"/>
      <c r="T79" s="546"/>
    </row>
    <row r="80" spans="10:20" x14ac:dyDescent="0.2">
      <c r="J80" s="442"/>
      <c r="S80" s="1"/>
      <c r="T80" s="546"/>
    </row>
    <row r="81" spans="10:20" x14ac:dyDescent="0.2">
      <c r="J81" s="442"/>
      <c r="S81" s="1"/>
      <c r="T81" s="546"/>
    </row>
    <row r="82" spans="10:20" x14ac:dyDescent="0.2">
      <c r="J82" s="442"/>
      <c r="S82" s="1"/>
      <c r="T82" s="546"/>
    </row>
    <row r="83" spans="10:20" x14ac:dyDescent="0.2">
      <c r="J83" s="442"/>
      <c r="S83" s="1"/>
      <c r="T83" s="546"/>
    </row>
    <row r="84" spans="10:20" x14ac:dyDescent="0.2">
      <c r="J84" s="442"/>
      <c r="S84" s="1"/>
      <c r="T84" s="546"/>
    </row>
    <row r="85" spans="10:20" x14ac:dyDescent="0.2">
      <c r="J85" s="442"/>
      <c r="S85" s="1"/>
      <c r="T85" s="546"/>
    </row>
    <row r="86" spans="10:20" x14ac:dyDescent="0.2">
      <c r="J86" s="442"/>
      <c r="S86" s="1"/>
      <c r="T86" s="546"/>
    </row>
    <row r="87" spans="10:20" x14ac:dyDescent="0.2">
      <c r="J87" s="442"/>
      <c r="S87" s="1"/>
      <c r="T87" s="546"/>
    </row>
    <row r="88" spans="10:20" x14ac:dyDescent="0.2">
      <c r="J88" s="442"/>
      <c r="S88" s="1"/>
      <c r="T88" s="546"/>
    </row>
    <row r="89" spans="10:20" x14ac:dyDescent="0.2">
      <c r="J89" s="442"/>
      <c r="S89" s="1"/>
      <c r="T89" s="546"/>
    </row>
    <row r="90" spans="10:20" x14ac:dyDescent="0.2">
      <c r="J90" s="442"/>
      <c r="S90" s="1"/>
      <c r="T90" s="546"/>
    </row>
    <row r="91" spans="10:20" x14ac:dyDescent="0.2">
      <c r="J91" s="442"/>
      <c r="S91" s="1"/>
      <c r="T91" s="546"/>
    </row>
    <row r="92" spans="10:20" x14ac:dyDescent="0.2">
      <c r="J92" s="442"/>
      <c r="S92" s="1"/>
      <c r="T92" s="546"/>
    </row>
    <row r="93" spans="10:20" x14ac:dyDescent="0.2">
      <c r="J93" s="442"/>
      <c r="S93" s="1"/>
      <c r="T93" s="546"/>
    </row>
    <row r="94" spans="10:20" x14ac:dyDescent="0.2">
      <c r="J94" s="442"/>
      <c r="S94" s="1"/>
      <c r="T94" s="546"/>
    </row>
    <row r="95" spans="10:20" x14ac:dyDescent="0.2">
      <c r="J95" s="442"/>
      <c r="S95" s="1"/>
      <c r="T95" s="546"/>
    </row>
    <row r="96" spans="10:20" x14ac:dyDescent="0.2">
      <c r="J96" s="442"/>
      <c r="S96" s="1"/>
      <c r="T96" s="546"/>
    </row>
    <row r="97" spans="10:20" x14ac:dyDescent="0.2">
      <c r="J97" s="442"/>
      <c r="S97" s="1"/>
      <c r="T97" s="546"/>
    </row>
    <row r="98" spans="10:20" x14ac:dyDescent="0.2">
      <c r="J98" s="442"/>
      <c r="S98" s="1"/>
      <c r="T98" s="546"/>
    </row>
    <row r="99" spans="10:20" x14ac:dyDescent="0.2">
      <c r="J99" s="442"/>
      <c r="S99" s="1"/>
      <c r="T99" s="546"/>
    </row>
    <row r="100" spans="10:20" x14ac:dyDescent="0.2">
      <c r="J100" s="442"/>
      <c r="S100" s="1"/>
      <c r="T100" s="546"/>
    </row>
    <row r="101" spans="10:20" x14ac:dyDescent="0.2">
      <c r="J101" s="442"/>
      <c r="S101" s="1"/>
      <c r="T101" s="546"/>
    </row>
    <row r="102" spans="10:20" x14ac:dyDescent="0.2">
      <c r="J102" s="442"/>
      <c r="S102" s="1"/>
      <c r="T102" s="546"/>
    </row>
    <row r="103" spans="10:20" x14ac:dyDescent="0.2">
      <c r="J103" s="442"/>
      <c r="S103" s="1"/>
      <c r="T103" s="546"/>
    </row>
    <row r="104" spans="10:20" x14ac:dyDescent="0.2">
      <c r="J104" s="442"/>
      <c r="S104" s="1"/>
      <c r="T104" s="546"/>
    </row>
    <row r="105" spans="10:20" x14ac:dyDescent="0.2">
      <c r="J105" s="442"/>
      <c r="S105" s="1"/>
      <c r="T105" s="546"/>
    </row>
    <row r="106" spans="10:20" x14ac:dyDescent="0.2">
      <c r="J106" s="442"/>
      <c r="S106" s="1"/>
      <c r="T106" s="546"/>
    </row>
    <row r="107" spans="10:20" x14ac:dyDescent="0.2">
      <c r="J107" s="442"/>
      <c r="S107" s="1"/>
      <c r="T107" s="546"/>
    </row>
    <row r="108" spans="10:20" x14ac:dyDescent="0.2">
      <c r="J108" s="442"/>
      <c r="S108" s="1"/>
      <c r="T108" s="546"/>
    </row>
    <row r="109" spans="10:20" x14ac:dyDescent="0.2">
      <c r="J109" s="442"/>
      <c r="S109" s="1"/>
      <c r="T109" s="546"/>
    </row>
    <row r="110" spans="10:20" x14ac:dyDescent="0.2">
      <c r="J110" s="442"/>
      <c r="S110" s="1"/>
      <c r="T110" s="546"/>
    </row>
    <row r="111" spans="10:20" x14ac:dyDescent="0.2">
      <c r="J111" s="442"/>
      <c r="S111" s="1"/>
      <c r="T111" s="546"/>
    </row>
    <row r="112" spans="10:20" x14ac:dyDescent="0.2">
      <c r="J112" s="442"/>
      <c r="S112" s="1"/>
      <c r="T112" s="546"/>
    </row>
    <row r="113" spans="10:20" x14ac:dyDescent="0.2">
      <c r="J113" s="442"/>
      <c r="S113" s="1"/>
      <c r="T113" s="546"/>
    </row>
    <row r="114" spans="10:20" x14ac:dyDescent="0.2">
      <c r="J114" s="442"/>
      <c r="S114" s="1"/>
      <c r="T114" s="546"/>
    </row>
    <row r="115" spans="10:20" x14ac:dyDescent="0.2">
      <c r="J115" s="442"/>
      <c r="S115" s="1"/>
      <c r="T115" s="546"/>
    </row>
    <row r="116" spans="10:20" x14ac:dyDescent="0.2">
      <c r="J116" s="442"/>
      <c r="S116" s="1"/>
      <c r="T116" s="546"/>
    </row>
    <row r="117" spans="10:20" x14ac:dyDescent="0.2">
      <c r="J117" s="442"/>
      <c r="S117" s="1"/>
      <c r="T117" s="546"/>
    </row>
    <row r="118" spans="10:20" x14ac:dyDescent="0.2">
      <c r="J118" s="442"/>
      <c r="S118" s="1"/>
      <c r="T118" s="546"/>
    </row>
    <row r="119" spans="10:20" x14ac:dyDescent="0.2">
      <c r="J119" s="442"/>
      <c r="S119" s="1"/>
      <c r="T119" s="546"/>
    </row>
    <row r="120" spans="10:20" x14ac:dyDescent="0.2">
      <c r="J120" s="442"/>
      <c r="S120" s="1"/>
      <c r="T120" s="546"/>
    </row>
    <row r="121" spans="10:20" x14ac:dyDescent="0.2">
      <c r="J121" s="442"/>
      <c r="S121" s="1"/>
      <c r="T121" s="546"/>
    </row>
    <row r="122" spans="10:20" x14ac:dyDescent="0.2">
      <c r="J122" s="442"/>
      <c r="S122" s="1"/>
      <c r="T122" s="546"/>
    </row>
    <row r="123" spans="10:20" x14ac:dyDescent="0.2">
      <c r="J123" s="442"/>
      <c r="S123" s="1"/>
      <c r="T123" s="546"/>
    </row>
    <row r="124" spans="10:20" x14ac:dyDescent="0.2">
      <c r="J124" s="442"/>
      <c r="S124" s="1"/>
      <c r="T124" s="546"/>
    </row>
    <row r="125" spans="10:20" x14ac:dyDescent="0.2">
      <c r="J125" s="442"/>
      <c r="S125" s="1"/>
      <c r="T125" s="546"/>
    </row>
    <row r="126" spans="10:20" x14ac:dyDescent="0.2">
      <c r="J126" s="442"/>
      <c r="S126" s="1"/>
      <c r="T126" s="546"/>
    </row>
    <row r="127" spans="10:20" x14ac:dyDescent="0.2">
      <c r="J127" s="442"/>
      <c r="S127" s="1"/>
      <c r="T127" s="546"/>
    </row>
    <row r="128" spans="10:20" x14ac:dyDescent="0.2">
      <c r="J128" s="442"/>
      <c r="S128" s="1"/>
      <c r="T128" s="546"/>
    </row>
    <row r="129" spans="10:20" x14ac:dyDescent="0.2">
      <c r="J129" s="442"/>
      <c r="S129" s="1"/>
      <c r="T129" s="546"/>
    </row>
    <row r="130" spans="10:20" x14ac:dyDescent="0.2">
      <c r="J130" s="442"/>
      <c r="S130" s="1"/>
      <c r="T130" s="546"/>
    </row>
    <row r="131" spans="10:20" x14ac:dyDescent="0.2">
      <c r="J131" s="442"/>
      <c r="S131" s="1"/>
      <c r="T131" s="546"/>
    </row>
    <row r="132" spans="10:20" x14ac:dyDescent="0.2">
      <c r="J132" s="442"/>
      <c r="S132" s="1"/>
      <c r="T132" s="546"/>
    </row>
    <row r="133" spans="10:20" x14ac:dyDescent="0.2">
      <c r="J133" s="442"/>
      <c r="S133" s="1"/>
      <c r="T133" s="546"/>
    </row>
    <row r="134" spans="10:20" x14ac:dyDescent="0.2">
      <c r="J134" s="442"/>
      <c r="S134" s="1"/>
      <c r="T134" s="546"/>
    </row>
    <row r="135" spans="10:20" x14ac:dyDescent="0.2">
      <c r="J135" s="442"/>
      <c r="S135" s="1"/>
      <c r="T135" s="546"/>
    </row>
    <row r="136" spans="10:20" x14ac:dyDescent="0.2">
      <c r="J136" s="442"/>
      <c r="S136" s="1"/>
      <c r="T136" s="546"/>
    </row>
    <row r="137" spans="10:20" x14ac:dyDescent="0.2">
      <c r="J137" s="442"/>
      <c r="S137" s="1"/>
      <c r="T137" s="546"/>
    </row>
    <row r="138" spans="10:20" x14ac:dyDescent="0.2">
      <c r="J138" s="442"/>
      <c r="S138" s="1"/>
      <c r="T138" s="546"/>
    </row>
    <row r="139" spans="10:20" x14ac:dyDescent="0.2">
      <c r="J139" s="442"/>
      <c r="S139" s="1"/>
      <c r="T139" s="546"/>
    </row>
    <row r="140" spans="10:20" x14ac:dyDescent="0.2">
      <c r="J140" s="442"/>
      <c r="S140" s="1"/>
      <c r="T140" s="546"/>
    </row>
    <row r="141" spans="10:20" x14ac:dyDescent="0.2">
      <c r="J141" s="442"/>
      <c r="S141" s="1"/>
      <c r="T141" s="546"/>
    </row>
    <row r="142" spans="10:20" x14ac:dyDescent="0.2">
      <c r="J142" s="442"/>
      <c r="S142" s="1"/>
      <c r="T142" s="546"/>
    </row>
    <row r="143" spans="10:20" x14ac:dyDescent="0.2">
      <c r="J143" s="442"/>
      <c r="S143" s="1"/>
      <c r="T143" s="546"/>
    </row>
    <row r="144" spans="10:20" x14ac:dyDescent="0.2">
      <c r="J144" s="442"/>
      <c r="S144" s="1"/>
      <c r="T144" s="546"/>
    </row>
    <row r="145" spans="10:20" x14ac:dyDescent="0.2">
      <c r="J145" s="442"/>
      <c r="S145" s="1"/>
      <c r="T145" s="546"/>
    </row>
    <row r="146" spans="10:20" x14ac:dyDescent="0.2">
      <c r="J146" s="442"/>
      <c r="S146" s="1"/>
      <c r="T146" s="546"/>
    </row>
    <row r="147" spans="10:20" x14ac:dyDescent="0.2">
      <c r="J147" s="442"/>
      <c r="S147" s="1"/>
      <c r="T147" s="546"/>
    </row>
    <row r="148" spans="10:20" x14ac:dyDescent="0.2">
      <c r="J148" s="442"/>
      <c r="S148" s="1"/>
      <c r="T148" s="546"/>
    </row>
    <row r="149" spans="10:20" x14ac:dyDescent="0.2">
      <c r="J149" s="442"/>
      <c r="S149" s="1"/>
      <c r="T149" s="546"/>
    </row>
    <row r="150" spans="10:20" x14ac:dyDescent="0.2">
      <c r="J150" s="442"/>
      <c r="S150" s="1"/>
      <c r="T150" s="546"/>
    </row>
    <row r="151" spans="10:20" x14ac:dyDescent="0.2">
      <c r="J151" s="442"/>
      <c r="S151" s="1"/>
      <c r="T151" s="546"/>
    </row>
    <row r="152" spans="10:20" x14ac:dyDescent="0.2">
      <c r="J152" s="442"/>
      <c r="S152" s="1"/>
      <c r="T152" s="546"/>
    </row>
    <row r="153" spans="10:20" x14ac:dyDescent="0.2">
      <c r="J153" s="442"/>
      <c r="S153" s="1"/>
      <c r="T153" s="546"/>
    </row>
    <row r="154" spans="10:20" x14ac:dyDescent="0.2">
      <c r="J154" s="442"/>
      <c r="S154" s="1"/>
      <c r="T154" s="546"/>
    </row>
    <row r="155" spans="10:20" x14ac:dyDescent="0.2">
      <c r="J155" s="442"/>
      <c r="S155" s="1"/>
      <c r="T155" s="546"/>
    </row>
    <row r="156" spans="10:20" x14ac:dyDescent="0.2">
      <c r="J156" s="442"/>
      <c r="S156" s="1"/>
      <c r="T156" s="546"/>
    </row>
    <row r="157" spans="10:20" x14ac:dyDescent="0.2">
      <c r="J157" s="442"/>
      <c r="S157" s="1"/>
      <c r="T157" s="546"/>
    </row>
    <row r="158" spans="10:20" x14ac:dyDescent="0.2">
      <c r="J158" s="442"/>
      <c r="S158" s="1"/>
      <c r="T158" s="546"/>
    </row>
    <row r="159" spans="10:20" x14ac:dyDescent="0.2">
      <c r="J159" s="442"/>
      <c r="S159" s="1"/>
      <c r="T159" s="546"/>
    </row>
    <row r="160" spans="10:20" x14ac:dyDescent="0.2">
      <c r="J160" s="442"/>
      <c r="S160" s="1"/>
      <c r="T160" s="546"/>
    </row>
    <row r="161" spans="10:20" x14ac:dyDescent="0.2">
      <c r="J161" s="442"/>
      <c r="S161" s="1"/>
      <c r="T161" s="546"/>
    </row>
    <row r="162" spans="10:20" x14ac:dyDescent="0.2">
      <c r="J162" s="442"/>
      <c r="S162" s="1"/>
      <c r="T162" s="546"/>
    </row>
    <row r="163" spans="10:20" x14ac:dyDescent="0.2">
      <c r="J163" s="442"/>
      <c r="S163" s="1"/>
      <c r="T163" s="546"/>
    </row>
    <row r="164" spans="10:20" x14ac:dyDescent="0.2">
      <c r="J164" s="442"/>
      <c r="S164" s="1"/>
      <c r="T164" s="546"/>
    </row>
    <row r="165" spans="10:20" x14ac:dyDescent="0.2">
      <c r="J165" s="442"/>
      <c r="S165" s="1"/>
      <c r="T165" s="546"/>
    </row>
    <row r="166" spans="10:20" x14ac:dyDescent="0.2">
      <c r="J166" s="442"/>
      <c r="S166" s="1"/>
      <c r="T166" s="546"/>
    </row>
    <row r="167" spans="10:20" x14ac:dyDescent="0.2">
      <c r="J167" s="442"/>
      <c r="S167" s="1"/>
      <c r="T167" s="546"/>
    </row>
    <row r="168" spans="10:20" x14ac:dyDescent="0.2">
      <c r="J168" s="442"/>
      <c r="S168" s="1"/>
      <c r="T168" s="546"/>
    </row>
    <row r="169" spans="10:20" x14ac:dyDescent="0.2">
      <c r="J169" s="442"/>
      <c r="S169" s="1"/>
      <c r="T169" s="546"/>
    </row>
    <row r="170" spans="10:20" x14ac:dyDescent="0.2">
      <c r="J170" s="442"/>
      <c r="S170" s="1"/>
      <c r="T170" s="546"/>
    </row>
    <row r="171" spans="10:20" x14ac:dyDescent="0.2">
      <c r="J171" s="442"/>
      <c r="S171" s="1"/>
      <c r="T171" s="546"/>
    </row>
    <row r="172" spans="10:20" x14ac:dyDescent="0.2">
      <c r="J172" s="442"/>
      <c r="S172" s="1"/>
      <c r="T172" s="546"/>
    </row>
    <row r="173" spans="10:20" x14ac:dyDescent="0.2">
      <c r="J173" s="442"/>
      <c r="S173" s="1"/>
      <c r="T173" s="546"/>
    </row>
    <row r="174" spans="10:20" x14ac:dyDescent="0.2">
      <c r="J174" s="442"/>
      <c r="S174" s="1"/>
      <c r="T174" s="546"/>
    </row>
    <row r="175" spans="10:20" x14ac:dyDescent="0.2">
      <c r="J175" s="442"/>
      <c r="S175" s="1"/>
      <c r="T175" s="546"/>
    </row>
    <row r="176" spans="10:20" x14ac:dyDescent="0.2">
      <c r="J176" s="442"/>
      <c r="S176" s="1"/>
      <c r="T176" s="546"/>
    </row>
    <row r="177" spans="10:20" x14ac:dyDescent="0.2">
      <c r="J177" s="442"/>
      <c r="S177" s="1"/>
      <c r="T177" s="546"/>
    </row>
    <row r="178" spans="10:20" x14ac:dyDescent="0.2">
      <c r="J178" s="442"/>
      <c r="S178" s="1"/>
      <c r="T178" s="546"/>
    </row>
    <row r="179" spans="10:20" x14ac:dyDescent="0.2">
      <c r="J179" s="442"/>
      <c r="S179" s="1"/>
      <c r="T179" s="546"/>
    </row>
    <row r="180" spans="10:20" x14ac:dyDescent="0.2">
      <c r="J180" s="442"/>
      <c r="S180" s="1"/>
      <c r="T180" s="546"/>
    </row>
    <row r="181" spans="10:20" x14ac:dyDescent="0.2">
      <c r="J181" s="442"/>
      <c r="S181" s="1"/>
      <c r="T181" s="546"/>
    </row>
    <row r="182" spans="10:20" x14ac:dyDescent="0.2">
      <c r="J182" s="442"/>
      <c r="S182" s="1"/>
      <c r="T182" s="546"/>
    </row>
    <row r="183" spans="10:20" x14ac:dyDescent="0.2">
      <c r="J183" s="442"/>
      <c r="S183" s="1"/>
      <c r="T183" s="546"/>
    </row>
    <row r="184" spans="10:20" x14ac:dyDescent="0.2">
      <c r="J184" s="442"/>
      <c r="S184" s="1"/>
      <c r="T184" s="546"/>
    </row>
    <row r="185" spans="10:20" x14ac:dyDescent="0.2">
      <c r="J185" s="442"/>
      <c r="S185" s="1"/>
      <c r="T185" s="546"/>
    </row>
    <row r="186" spans="10:20" x14ac:dyDescent="0.2">
      <c r="J186" s="442"/>
      <c r="S186" s="1"/>
      <c r="T186" s="546"/>
    </row>
    <row r="187" spans="10:20" x14ac:dyDescent="0.2">
      <c r="J187" s="442"/>
      <c r="S187" s="1"/>
      <c r="T187" s="546"/>
    </row>
    <row r="188" spans="10:20" x14ac:dyDescent="0.2">
      <c r="J188" s="442"/>
      <c r="S188" s="1"/>
      <c r="T188" s="546"/>
    </row>
    <row r="189" spans="10:20" x14ac:dyDescent="0.2">
      <c r="J189" s="442"/>
      <c r="S189" s="1"/>
      <c r="T189" s="546"/>
    </row>
    <row r="190" spans="10:20" x14ac:dyDescent="0.2">
      <c r="J190" s="442"/>
      <c r="S190" s="1"/>
      <c r="T190" s="546"/>
    </row>
    <row r="191" spans="10:20" x14ac:dyDescent="0.2">
      <c r="J191" s="442"/>
      <c r="S191" s="1"/>
      <c r="T191" s="546"/>
    </row>
    <row r="192" spans="10:20" x14ac:dyDescent="0.2">
      <c r="J192" s="442"/>
      <c r="S192" s="1"/>
      <c r="T192" s="546"/>
    </row>
    <row r="193" spans="10:20" x14ac:dyDescent="0.2">
      <c r="J193" s="442"/>
      <c r="S193" s="1"/>
      <c r="T193" s="546"/>
    </row>
    <row r="194" spans="10:20" x14ac:dyDescent="0.2">
      <c r="J194" s="442"/>
      <c r="S194" s="1"/>
      <c r="T194" s="546"/>
    </row>
    <row r="195" spans="10:20" x14ac:dyDescent="0.2">
      <c r="J195" s="442"/>
      <c r="S195" s="1"/>
      <c r="T195" s="546"/>
    </row>
    <row r="196" spans="10:20" x14ac:dyDescent="0.2">
      <c r="J196" s="442"/>
      <c r="S196" s="1"/>
      <c r="T196" s="546"/>
    </row>
    <row r="197" spans="10:20" x14ac:dyDescent="0.2">
      <c r="J197" s="442"/>
      <c r="S197" s="1"/>
      <c r="T197" s="546"/>
    </row>
    <row r="198" spans="10:20" x14ac:dyDescent="0.2">
      <c r="J198" s="442"/>
      <c r="S198" s="1"/>
      <c r="T198" s="546"/>
    </row>
    <row r="199" spans="10:20" x14ac:dyDescent="0.2">
      <c r="J199" s="442"/>
      <c r="S199" s="1"/>
      <c r="T199" s="546"/>
    </row>
    <row r="200" spans="10:20" x14ac:dyDescent="0.2">
      <c r="J200" s="442"/>
      <c r="S200" s="1"/>
      <c r="T200" s="546"/>
    </row>
    <row r="201" spans="10:20" x14ac:dyDescent="0.2">
      <c r="J201" s="442"/>
      <c r="S201" s="1"/>
      <c r="T201" s="546"/>
    </row>
    <row r="202" spans="10:20" x14ac:dyDescent="0.2">
      <c r="J202" s="442"/>
      <c r="S202" s="1"/>
      <c r="T202" s="546"/>
    </row>
    <row r="203" spans="10:20" x14ac:dyDescent="0.2">
      <c r="J203" s="442"/>
      <c r="S203" s="1"/>
      <c r="T203" s="546"/>
    </row>
    <row r="204" spans="10:20" x14ac:dyDescent="0.2">
      <c r="J204" s="442"/>
      <c r="S204" s="1"/>
      <c r="T204" s="546"/>
    </row>
    <row r="205" spans="10:20" x14ac:dyDescent="0.2">
      <c r="J205" s="442"/>
      <c r="S205" s="1"/>
      <c r="T205" s="546"/>
    </row>
    <row r="206" spans="10:20" x14ac:dyDescent="0.2">
      <c r="J206" s="442"/>
      <c r="S206" s="1"/>
      <c r="T206" s="546"/>
    </row>
    <row r="207" spans="10:20" x14ac:dyDescent="0.2">
      <c r="J207" s="442"/>
      <c r="S207" s="1"/>
      <c r="T207" s="546"/>
    </row>
    <row r="208" spans="10:20" x14ac:dyDescent="0.2">
      <c r="J208" s="442"/>
      <c r="S208" s="1"/>
      <c r="T208" s="546"/>
    </row>
    <row r="209" spans="10:20" x14ac:dyDescent="0.2">
      <c r="J209" s="442"/>
      <c r="S209" s="1"/>
      <c r="T209" s="546"/>
    </row>
    <row r="210" spans="10:20" x14ac:dyDescent="0.2">
      <c r="J210" s="442"/>
      <c r="S210" s="1"/>
      <c r="T210" s="546"/>
    </row>
    <row r="211" spans="10:20" x14ac:dyDescent="0.2">
      <c r="J211" s="442"/>
      <c r="S211" s="1"/>
      <c r="T211" s="546"/>
    </row>
    <row r="212" spans="10:20" x14ac:dyDescent="0.2">
      <c r="J212" s="442"/>
      <c r="S212" s="1"/>
      <c r="T212" s="546"/>
    </row>
    <row r="213" spans="10:20" x14ac:dyDescent="0.2">
      <c r="J213" s="442"/>
      <c r="S213" s="1"/>
      <c r="T213" s="546"/>
    </row>
    <row r="214" spans="10:20" x14ac:dyDescent="0.2">
      <c r="J214" s="442"/>
      <c r="S214" s="1"/>
      <c r="T214" s="546"/>
    </row>
    <row r="215" spans="10:20" x14ac:dyDescent="0.2">
      <c r="J215" s="442"/>
      <c r="S215" s="1"/>
      <c r="T215" s="546"/>
    </row>
    <row r="216" spans="10:20" x14ac:dyDescent="0.2">
      <c r="J216" s="442"/>
      <c r="S216" s="1"/>
      <c r="T216" s="546"/>
    </row>
    <row r="217" spans="10:20" x14ac:dyDescent="0.2">
      <c r="J217" s="442"/>
      <c r="S217" s="1"/>
      <c r="T217" s="546"/>
    </row>
    <row r="218" spans="10:20" x14ac:dyDescent="0.2">
      <c r="J218" s="442"/>
      <c r="S218" s="1"/>
      <c r="T218" s="546"/>
    </row>
    <row r="219" spans="10:20" x14ac:dyDescent="0.2">
      <c r="J219" s="442"/>
      <c r="S219" s="1"/>
      <c r="T219" s="546"/>
    </row>
    <row r="220" spans="10:20" x14ac:dyDescent="0.2">
      <c r="J220" s="442"/>
      <c r="S220" s="1"/>
      <c r="T220" s="546"/>
    </row>
    <row r="221" spans="10:20" x14ac:dyDescent="0.2">
      <c r="J221" s="442"/>
      <c r="S221" s="1"/>
      <c r="T221" s="546"/>
    </row>
    <row r="222" spans="10:20" x14ac:dyDescent="0.2">
      <c r="J222" s="442"/>
      <c r="S222" s="1"/>
      <c r="T222" s="546"/>
    </row>
    <row r="223" spans="10:20" x14ac:dyDescent="0.2">
      <c r="J223" s="442"/>
      <c r="S223" s="1"/>
      <c r="T223" s="546"/>
    </row>
    <row r="224" spans="10:20" x14ac:dyDescent="0.2">
      <c r="J224" s="442"/>
      <c r="S224" s="1"/>
      <c r="T224" s="546"/>
    </row>
    <row r="225" spans="10:20" x14ac:dyDescent="0.2">
      <c r="J225" s="442"/>
      <c r="S225" s="1"/>
      <c r="T225" s="546"/>
    </row>
    <row r="226" spans="10:20" x14ac:dyDescent="0.2">
      <c r="J226" s="442"/>
      <c r="S226" s="1"/>
      <c r="T226" s="546"/>
    </row>
    <row r="227" spans="10:20" x14ac:dyDescent="0.2">
      <c r="J227" s="442"/>
      <c r="S227" s="1"/>
      <c r="T227" s="546"/>
    </row>
    <row r="228" spans="10:20" x14ac:dyDescent="0.2">
      <c r="J228" s="442"/>
      <c r="S228" s="1"/>
      <c r="T228" s="546"/>
    </row>
    <row r="229" spans="10:20" x14ac:dyDescent="0.2">
      <c r="J229" s="442"/>
      <c r="S229" s="1"/>
      <c r="T229" s="546"/>
    </row>
    <row r="230" spans="10:20" x14ac:dyDescent="0.2">
      <c r="J230" s="442"/>
      <c r="S230" s="1"/>
      <c r="T230" s="546"/>
    </row>
    <row r="231" spans="10:20" x14ac:dyDescent="0.2">
      <c r="J231" s="442"/>
      <c r="S231" s="1"/>
      <c r="T231" s="546"/>
    </row>
    <row r="232" spans="10:20" x14ac:dyDescent="0.2">
      <c r="J232" s="442"/>
      <c r="S232" s="1"/>
      <c r="T232" s="546"/>
    </row>
    <row r="233" spans="10:20" x14ac:dyDescent="0.2">
      <c r="J233" s="442"/>
      <c r="S233" s="1"/>
      <c r="T233" s="546"/>
    </row>
    <row r="234" spans="10:20" x14ac:dyDescent="0.2">
      <c r="J234" s="442"/>
      <c r="S234" s="1"/>
      <c r="T234" s="546"/>
    </row>
    <row r="235" spans="10:20" x14ac:dyDescent="0.2">
      <c r="J235" s="442"/>
      <c r="S235" s="1"/>
      <c r="T235" s="546"/>
    </row>
    <row r="236" spans="10:20" x14ac:dyDescent="0.2">
      <c r="J236" s="442"/>
      <c r="S236" s="1"/>
      <c r="T236" s="546"/>
    </row>
    <row r="237" spans="10:20" x14ac:dyDescent="0.2">
      <c r="J237" s="442"/>
      <c r="S237" s="1"/>
      <c r="T237" s="546"/>
    </row>
    <row r="238" spans="10:20" x14ac:dyDescent="0.2">
      <c r="J238" s="442"/>
      <c r="S238" s="1"/>
      <c r="T238" s="546"/>
    </row>
    <row r="239" spans="10:20" x14ac:dyDescent="0.2">
      <c r="J239" s="442"/>
      <c r="S239" s="1"/>
      <c r="T239" s="546"/>
    </row>
    <row r="240" spans="10:20" x14ac:dyDescent="0.2">
      <c r="J240" s="442"/>
      <c r="S240" s="1"/>
      <c r="T240" s="546"/>
    </row>
    <row r="241" spans="10:20" x14ac:dyDescent="0.2">
      <c r="J241" s="442"/>
      <c r="S241" s="1"/>
      <c r="T241" s="546"/>
    </row>
    <row r="242" spans="10:20" x14ac:dyDescent="0.2">
      <c r="J242" s="442"/>
      <c r="S242" s="1"/>
      <c r="T242" s="546"/>
    </row>
    <row r="243" spans="10:20" x14ac:dyDescent="0.2">
      <c r="J243" s="442"/>
      <c r="S243" s="1"/>
      <c r="T243" s="546"/>
    </row>
    <row r="244" spans="10:20" x14ac:dyDescent="0.2">
      <c r="J244" s="442"/>
      <c r="S244" s="1"/>
      <c r="T244" s="546"/>
    </row>
    <row r="245" spans="10:20" x14ac:dyDescent="0.2">
      <c r="J245" s="442"/>
      <c r="S245" s="1"/>
      <c r="T245" s="546"/>
    </row>
    <row r="246" spans="10:20" x14ac:dyDescent="0.2">
      <c r="J246" s="442"/>
      <c r="S246" s="1"/>
      <c r="T246" s="546"/>
    </row>
    <row r="247" spans="10:20" x14ac:dyDescent="0.2">
      <c r="J247" s="442"/>
      <c r="S247" s="1"/>
      <c r="T247" s="546"/>
    </row>
    <row r="248" spans="10:20" x14ac:dyDescent="0.2">
      <c r="J248" s="442"/>
      <c r="S248" s="1"/>
      <c r="T248" s="546"/>
    </row>
    <row r="249" spans="10:20" x14ac:dyDescent="0.2">
      <c r="J249" s="442"/>
      <c r="S249" s="1"/>
      <c r="T249" s="546"/>
    </row>
    <row r="250" spans="10:20" x14ac:dyDescent="0.2">
      <c r="J250" s="442"/>
      <c r="S250" s="1"/>
      <c r="T250" s="546"/>
    </row>
    <row r="251" spans="10:20" x14ac:dyDescent="0.2">
      <c r="J251" s="442"/>
      <c r="S251" s="1"/>
      <c r="T251" s="546"/>
    </row>
    <row r="252" spans="10:20" x14ac:dyDescent="0.2">
      <c r="J252" s="442"/>
      <c r="S252" s="1"/>
      <c r="T252" s="546"/>
    </row>
    <row r="253" spans="10:20" x14ac:dyDescent="0.2">
      <c r="J253" s="442"/>
      <c r="S253" s="1"/>
      <c r="T253" s="546"/>
    </row>
    <row r="254" spans="10:20" x14ac:dyDescent="0.2">
      <c r="J254" s="442"/>
      <c r="S254" s="1"/>
      <c r="T254" s="546"/>
    </row>
    <row r="255" spans="10:20" x14ac:dyDescent="0.2">
      <c r="J255" s="442"/>
      <c r="S255" s="1"/>
      <c r="T255" s="546"/>
    </row>
    <row r="256" spans="10:20" x14ac:dyDescent="0.2">
      <c r="J256" s="442"/>
      <c r="S256" s="1"/>
      <c r="T256" s="546"/>
    </row>
    <row r="257" spans="10:20" x14ac:dyDescent="0.2">
      <c r="J257" s="442"/>
      <c r="S257" s="1"/>
      <c r="T257" s="546"/>
    </row>
    <row r="258" spans="10:20" x14ac:dyDescent="0.2">
      <c r="J258" s="442"/>
      <c r="S258" s="1"/>
      <c r="T258" s="546"/>
    </row>
    <row r="259" spans="10:20" x14ac:dyDescent="0.2">
      <c r="J259" s="442"/>
      <c r="S259" s="1"/>
      <c r="T259" s="546"/>
    </row>
    <row r="260" spans="10:20" x14ac:dyDescent="0.2">
      <c r="J260" s="442"/>
      <c r="S260" s="1"/>
      <c r="T260" s="546"/>
    </row>
    <row r="261" spans="10:20" x14ac:dyDescent="0.2">
      <c r="J261" s="442"/>
      <c r="S261" s="1"/>
      <c r="T261" s="546"/>
    </row>
    <row r="262" spans="10:20" x14ac:dyDescent="0.2">
      <c r="J262" s="442"/>
      <c r="S262" s="1"/>
      <c r="T262" s="546"/>
    </row>
    <row r="263" spans="10:20" x14ac:dyDescent="0.2">
      <c r="J263" s="442"/>
      <c r="S263" s="1"/>
      <c r="T263" s="546"/>
    </row>
    <row r="264" spans="10:20" x14ac:dyDescent="0.2">
      <c r="J264" s="442"/>
      <c r="S264" s="1"/>
      <c r="T264" s="546"/>
    </row>
    <row r="265" spans="10:20" x14ac:dyDescent="0.2">
      <c r="J265" s="442"/>
      <c r="S265" s="1"/>
      <c r="T265" s="546"/>
    </row>
    <row r="266" spans="10:20" x14ac:dyDescent="0.2">
      <c r="J266" s="442"/>
      <c r="S266" s="1"/>
      <c r="T266" s="546"/>
    </row>
    <row r="267" spans="10:20" x14ac:dyDescent="0.2">
      <c r="J267" s="442"/>
      <c r="S267" s="1"/>
      <c r="T267" s="546"/>
    </row>
    <row r="268" spans="10:20" x14ac:dyDescent="0.2">
      <c r="J268" s="442"/>
      <c r="S268" s="1"/>
      <c r="T268" s="546"/>
    </row>
    <row r="269" spans="10:20" x14ac:dyDescent="0.2">
      <c r="J269" s="442"/>
      <c r="S269" s="1"/>
      <c r="T269" s="546"/>
    </row>
    <row r="270" spans="10:20" x14ac:dyDescent="0.2">
      <c r="J270" s="442"/>
      <c r="S270" s="1"/>
      <c r="T270" s="546"/>
    </row>
    <row r="271" spans="10:20" x14ac:dyDescent="0.2">
      <c r="J271" s="442"/>
      <c r="S271" s="1"/>
      <c r="T271" s="546"/>
    </row>
    <row r="272" spans="10:20" x14ac:dyDescent="0.2">
      <c r="J272" s="442"/>
      <c r="S272" s="1"/>
      <c r="T272" s="546"/>
    </row>
    <row r="273" spans="10:20" x14ac:dyDescent="0.2">
      <c r="J273" s="442"/>
      <c r="S273" s="1"/>
      <c r="T273" s="546"/>
    </row>
    <row r="274" spans="10:20" x14ac:dyDescent="0.2">
      <c r="J274" s="442"/>
      <c r="S274" s="1"/>
      <c r="T274" s="546"/>
    </row>
    <row r="275" spans="10:20" x14ac:dyDescent="0.2">
      <c r="J275" s="442"/>
      <c r="S275" s="1"/>
      <c r="T275" s="546"/>
    </row>
    <row r="276" spans="10:20" x14ac:dyDescent="0.2">
      <c r="J276" s="442"/>
      <c r="S276" s="1"/>
      <c r="T276" s="546"/>
    </row>
    <row r="277" spans="10:20" x14ac:dyDescent="0.2">
      <c r="J277" s="442"/>
      <c r="S277" s="1"/>
      <c r="T277" s="546"/>
    </row>
    <row r="278" spans="10:20" x14ac:dyDescent="0.2">
      <c r="J278" s="442"/>
      <c r="S278" s="1"/>
      <c r="T278" s="546"/>
    </row>
    <row r="279" spans="10:20" x14ac:dyDescent="0.2">
      <c r="J279" s="442"/>
      <c r="S279" s="1"/>
      <c r="T279" s="546"/>
    </row>
    <row r="280" spans="10:20" x14ac:dyDescent="0.2">
      <c r="J280" s="442"/>
      <c r="S280" s="1"/>
      <c r="T280" s="546"/>
    </row>
    <row r="281" spans="10:20" x14ac:dyDescent="0.2">
      <c r="J281" s="442"/>
      <c r="S281" s="1"/>
      <c r="T281" s="546"/>
    </row>
    <row r="282" spans="10:20" x14ac:dyDescent="0.2">
      <c r="J282" s="442"/>
      <c r="S282" s="1"/>
      <c r="T282" s="546"/>
    </row>
    <row r="283" spans="10:20" x14ac:dyDescent="0.2">
      <c r="J283" s="442"/>
      <c r="S283" s="1"/>
      <c r="T283" s="546"/>
    </row>
    <row r="284" spans="10:20" x14ac:dyDescent="0.2">
      <c r="J284" s="442"/>
      <c r="S284" s="1"/>
      <c r="T284" s="546"/>
    </row>
    <row r="285" spans="10:20" x14ac:dyDescent="0.2">
      <c r="J285" s="442"/>
      <c r="S285" s="1"/>
      <c r="T285" s="546"/>
    </row>
    <row r="286" spans="10:20" x14ac:dyDescent="0.2">
      <c r="J286" s="442"/>
      <c r="S286" s="1"/>
      <c r="T286" s="546"/>
    </row>
    <row r="287" spans="10:20" x14ac:dyDescent="0.2">
      <c r="J287" s="442"/>
      <c r="S287" s="1"/>
      <c r="T287" s="546"/>
    </row>
    <row r="288" spans="10:20" x14ac:dyDescent="0.2">
      <c r="J288" s="442"/>
      <c r="S288" s="1"/>
      <c r="T288" s="546"/>
    </row>
    <row r="289" spans="10:20" x14ac:dyDescent="0.2">
      <c r="J289" s="442"/>
      <c r="S289" s="1"/>
      <c r="T289" s="546"/>
    </row>
    <row r="290" spans="10:20" x14ac:dyDescent="0.2">
      <c r="J290" s="442"/>
      <c r="S290" s="1"/>
      <c r="T290" s="546"/>
    </row>
    <row r="291" spans="10:20" x14ac:dyDescent="0.2">
      <c r="J291" s="442"/>
      <c r="S291" s="1"/>
      <c r="T291" s="546"/>
    </row>
    <row r="292" spans="10:20" x14ac:dyDescent="0.2">
      <c r="J292" s="442"/>
      <c r="S292" s="1"/>
      <c r="T292" s="546"/>
    </row>
    <row r="293" spans="10:20" x14ac:dyDescent="0.2">
      <c r="J293" s="442"/>
      <c r="S293" s="1"/>
      <c r="T293" s="546"/>
    </row>
    <row r="294" spans="10:20" x14ac:dyDescent="0.2">
      <c r="J294" s="442"/>
      <c r="S294" s="1"/>
      <c r="T294" s="546"/>
    </row>
    <row r="295" spans="10:20" x14ac:dyDescent="0.2">
      <c r="J295" s="442"/>
      <c r="S295" s="1"/>
      <c r="T295" s="546"/>
    </row>
    <row r="296" spans="10:20" x14ac:dyDescent="0.2">
      <c r="J296" s="442"/>
      <c r="S296" s="1"/>
      <c r="T296" s="546"/>
    </row>
    <row r="297" spans="10:20" x14ac:dyDescent="0.2">
      <c r="J297" s="442"/>
      <c r="S297" s="1"/>
      <c r="T297" s="546"/>
    </row>
    <row r="298" spans="10:20" x14ac:dyDescent="0.2">
      <c r="J298" s="442"/>
      <c r="S298" s="1"/>
      <c r="T298" s="546"/>
    </row>
    <row r="299" spans="10:20" x14ac:dyDescent="0.2">
      <c r="J299" s="442"/>
      <c r="S299" s="1"/>
      <c r="T299" s="546"/>
    </row>
    <row r="300" spans="10:20" x14ac:dyDescent="0.2">
      <c r="J300" s="442"/>
      <c r="S300" s="1"/>
      <c r="T300" s="546"/>
    </row>
    <row r="301" spans="10:20" x14ac:dyDescent="0.2">
      <c r="J301" s="442"/>
      <c r="S301" s="1"/>
      <c r="T301" s="546"/>
    </row>
    <row r="302" spans="10:20" x14ac:dyDescent="0.2">
      <c r="J302" s="442"/>
      <c r="S302" s="1"/>
      <c r="T302" s="546"/>
    </row>
    <row r="303" spans="10:20" x14ac:dyDescent="0.2">
      <c r="J303" s="442"/>
      <c r="S303" s="1"/>
      <c r="T303" s="546"/>
    </row>
    <row r="304" spans="10:20" x14ac:dyDescent="0.2">
      <c r="J304" s="442"/>
      <c r="S304" s="1"/>
      <c r="T304" s="546"/>
    </row>
    <row r="305" spans="10:20" x14ac:dyDescent="0.2">
      <c r="J305" s="442"/>
      <c r="S305" s="1"/>
      <c r="T305" s="546"/>
    </row>
    <row r="306" spans="10:20" x14ac:dyDescent="0.2">
      <c r="J306" s="442"/>
      <c r="S306" s="1"/>
      <c r="T306" s="546"/>
    </row>
    <row r="307" spans="10:20" x14ac:dyDescent="0.2">
      <c r="J307" s="442"/>
      <c r="S307" s="1"/>
      <c r="T307" s="546"/>
    </row>
    <row r="308" spans="10:20" x14ac:dyDescent="0.2">
      <c r="J308" s="442"/>
      <c r="S308" s="1"/>
      <c r="T308" s="546"/>
    </row>
    <row r="309" spans="10:20" x14ac:dyDescent="0.2">
      <c r="J309" s="442"/>
      <c r="S309" s="1"/>
      <c r="T309" s="546"/>
    </row>
    <row r="310" spans="10:20" x14ac:dyDescent="0.2">
      <c r="J310" s="442"/>
      <c r="S310" s="1"/>
      <c r="T310" s="546"/>
    </row>
    <row r="311" spans="10:20" x14ac:dyDescent="0.2">
      <c r="J311" s="442"/>
      <c r="S311" s="1"/>
      <c r="T311" s="546"/>
    </row>
    <row r="312" spans="10:20" x14ac:dyDescent="0.2">
      <c r="J312" s="442"/>
      <c r="S312" s="1"/>
      <c r="T312" s="546"/>
    </row>
    <row r="313" spans="10:20" x14ac:dyDescent="0.2">
      <c r="J313" s="442"/>
      <c r="S313" s="1"/>
      <c r="T313" s="546"/>
    </row>
    <row r="314" spans="10:20" x14ac:dyDescent="0.2">
      <c r="J314" s="442"/>
      <c r="S314" s="1"/>
      <c r="T314" s="546"/>
    </row>
    <row r="315" spans="10:20" x14ac:dyDescent="0.2">
      <c r="J315" s="442"/>
      <c r="S315" s="1"/>
      <c r="T315" s="546"/>
    </row>
    <row r="316" spans="10:20" x14ac:dyDescent="0.2">
      <c r="J316" s="442"/>
      <c r="S316" s="1"/>
      <c r="T316" s="546"/>
    </row>
    <row r="317" spans="10:20" x14ac:dyDescent="0.2">
      <c r="J317" s="442"/>
      <c r="S317" s="1"/>
      <c r="T317" s="546"/>
    </row>
    <row r="318" spans="10:20" x14ac:dyDescent="0.2">
      <c r="J318" s="442"/>
      <c r="S318" s="1"/>
      <c r="T318" s="546"/>
    </row>
    <row r="319" spans="10:20" x14ac:dyDescent="0.2">
      <c r="J319" s="442"/>
      <c r="S319" s="1"/>
      <c r="T319" s="546"/>
    </row>
    <row r="320" spans="10:20" x14ac:dyDescent="0.2">
      <c r="J320" s="442"/>
      <c r="S320" s="1"/>
      <c r="T320" s="546"/>
    </row>
    <row r="321" spans="10:20" x14ac:dyDescent="0.2">
      <c r="J321" s="442"/>
      <c r="S321" s="1"/>
      <c r="T321" s="546"/>
    </row>
    <row r="322" spans="10:20" x14ac:dyDescent="0.2">
      <c r="J322" s="442"/>
      <c r="S322" s="1"/>
      <c r="T322" s="546"/>
    </row>
    <row r="323" spans="10:20" x14ac:dyDescent="0.2">
      <c r="J323" s="442"/>
      <c r="S323" s="1"/>
      <c r="T323" s="546"/>
    </row>
    <row r="324" spans="10:20" x14ac:dyDescent="0.2">
      <c r="J324" s="442"/>
      <c r="S324" s="1"/>
      <c r="T324" s="546"/>
    </row>
    <row r="325" spans="10:20" x14ac:dyDescent="0.2">
      <c r="J325" s="442"/>
      <c r="S325" s="1"/>
      <c r="T325" s="546"/>
    </row>
    <row r="326" spans="10:20" x14ac:dyDescent="0.2">
      <c r="J326" s="442"/>
      <c r="S326" s="1"/>
      <c r="T326" s="546"/>
    </row>
    <row r="327" spans="10:20" x14ac:dyDescent="0.2">
      <c r="J327" s="442"/>
      <c r="S327" s="1"/>
      <c r="T327" s="546"/>
    </row>
    <row r="328" spans="10:20" x14ac:dyDescent="0.2">
      <c r="J328" s="442"/>
      <c r="S328" s="1"/>
      <c r="T328" s="546"/>
    </row>
    <row r="329" spans="10:20" x14ac:dyDescent="0.2">
      <c r="J329" s="442"/>
      <c r="S329" s="1"/>
      <c r="T329" s="546"/>
    </row>
    <row r="330" spans="10:20" x14ac:dyDescent="0.2">
      <c r="J330" s="442"/>
      <c r="S330" s="1"/>
      <c r="T330" s="546"/>
    </row>
    <row r="331" spans="10:20" x14ac:dyDescent="0.2">
      <c r="J331" s="442"/>
      <c r="S331" s="1"/>
      <c r="T331" s="546"/>
    </row>
    <row r="332" spans="10:20" x14ac:dyDescent="0.2">
      <c r="J332" s="442"/>
      <c r="S332" s="1"/>
      <c r="T332" s="546"/>
    </row>
    <row r="333" spans="10:20" x14ac:dyDescent="0.2">
      <c r="J333" s="442"/>
      <c r="S333" s="1"/>
      <c r="T333" s="546"/>
    </row>
    <row r="334" spans="10:20" x14ac:dyDescent="0.2">
      <c r="J334" s="442"/>
      <c r="S334" s="1"/>
      <c r="T334" s="546"/>
    </row>
    <row r="335" spans="10:20" x14ac:dyDescent="0.2">
      <c r="J335" s="442"/>
      <c r="S335" s="1"/>
      <c r="T335" s="546"/>
    </row>
    <row r="336" spans="10:20" x14ac:dyDescent="0.2">
      <c r="J336" s="442"/>
      <c r="S336" s="1"/>
      <c r="T336" s="546"/>
    </row>
    <row r="337" spans="10:20" x14ac:dyDescent="0.2">
      <c r="J337" s="442"/>
      <c r="S337" s="1"/>
      <c r="T337" s="546"/>
    </row>
    <row r="338" spans="10:20" x14ac:dyDescent="0.2">
      <c r="J338" s="442"/>
      <c r="S338" s="1"/>
      <c r="T338" s="546"/>
    </row>
    <row r="339" spans="10:20" x14ac:dyDescent="0.2">
      <c r="J339" s="442"/>
      <c r="S339" s="1"/>
      <c r="T339" s="546"/>
    </row>
    <row r="340" spans="10:20" x14ac:dyDescent="0.2">
      <c r="J340" s="442"/>
      <c r="S340" s="1"/>
      <c r="T340" s="546"/>
    </row>
    <row r="341" spans="10:20" x14ac:dyDescent="0.2">
      <c r="J341" s="442"/>
      <c r="S341" s="1"/>
      <c r="T341" s="546"/>
    </row>
    <row r="342" spans="10:20" x14ac:dyDescent="0.2">
      <c r="J342" s="442"/>
      <c r="S342" s="1"/>
      <c r="T342" s="546"/>
    </row>
    <row r="343" spans="10:20" x14ac:dyDescent="0.2">
      <c r="J343" s="442"/>
      <c r="S343" s="1"/>
      <c r="T343" s="546"/>
    </row>
    <row r="344" spans="10:20" x14ac:dyDescent="0.2">
      <c r="J344" s="442"/>
      <c r="S344" s="1"/>
      <c r="T344" s="546"/>
    </row>
    <row r="345" spans="10:20" x14ac:dyDescent="0.2">
      <c r="J345" s="442"/>
      <c r="S345" s="1"/>
      <c r="T345" s="546"/>
    </row>
    <row r="346" spans="10:20" x14ac:dyDescent="0.2">
      <c r="J346" s="442"/>
      <c r="S346" s="1"/>
      <c r="T346" s="546"/>
    </row>
    <row r="347" spans="10:20" x14ac:dyDescent="0.2">
      <c r="J347" s="442"/>
      <c r="S347" s="1"/>
      <c r="T347" s="546"/>
    </row>
    <row r="348" spans="10:20" x14ac:dyDescent="0.2">
      <c r="J348" s="442"/>
      <c r="S348" s="1"/>
      <c r="T348" s="546"/>
    </row>
    <row r="349" spans="10:20" x14ac:dyDescent="0.2">
      <c r="J349" s="442"/>
      <c r="S349" s="1"/>
      <c r="T349" s="546"/>
    </row>
    <row r="350" spans="10:20" x14ac:dyDescent="0.2">
      <c r="J350" s="442"/>
      <c r="S350" s="1"/>
      <c r="T350" s="546"/>
    </row>
    <row r="351" spans="10:20" x14ac:dyDescent="0.2">
      <c r="J351" s="442"/>
      <c r="S351" s="1"/>
      <c r="T351" s="546"/>
    </row>
    <row r="352" spans="10:20" x14ac:dyDescent="0.2">
      <c r="J352" s="442"/>
      <c r="S352" s="1"/>
      <c r="T352" s="546"/>
    </row>
    <row r="353" spans="10:20" x14ac:dyDescent="0.2">
      <c r="J353" s="442"/>
      <c r="S353" s="1"/>
      <c r="T353" s="546"/>
    </row>
    <row r="354" spans="10:20" x14ac:dyDescent="0.2">
      <c r="J354" s="442"/>
      <c r="S354" s="1"/>
      <c r="T354" s="546"/>
    </row>
    <row r="355" spans="10:20" x14ac:dyDescent="0.2">
      <c r="J355" s="442"/>
      <c r="S355" s="1"/>
      <c r="T355" s="546"/>
    </row>
    <row r="356" spans="10:20" x14ac:dyDescent="0.2">
      <c r="J356" s="442"/>
      <c r="S356" s="1"/>
      <c r="T356" s="546"/>
    </row>
    <row r="357" spans="10:20" x14ac:dyDescent="0.2">
      <c r="J357" s="442"/>
      <c r="S357" s="1"/>
      <c r="T357" s="546"/>
    </row>
    <row r="358" spans="10:20" x14ac:dyDescent="0.2">
      <c r="J358" s="442"/>
      <c r="S358" s="1"/>
      <c r="T358" s="546"/>
    </row>
    <row r="359" spans="10:20" x14ac:dyDescent="0.2">
      <c r="J359" s="442"/>
      <c r="S359" s="1"/>
      <c r="T359" s="546"/>
    </row>
    <row r="360" spans="10:20" x14ac:dyDescent="0.2">
      <c r="J360" s="442"/>
      <c r="S360" s="1"/>
      <c r="T360" s="546"/>
    </row>
    <row r="361" spans="10:20" x14ac:dyDescent="0.2">
      <c r="J361" s="442"/>
      <c r="S361" s="1"/>
      <c r="T361" s="546"/>
    </row>
    <row r="362" spans="10:20" x14ac:dyDescent="0.2">
      <c r="J362" s="442"/>
      <c r="S362" s="1"/>
      <c r="T362" s="546"/>
    </row>
    <row r="363" spans="10:20" x14ac:dyDescent="0.2">
      <c r="J363" s="442"/>
      <c r="S363" s="1"/>
      <c r="T363" s="546"/>
    </row>
    <row r="364" spans="10:20" x14ac:dyDescent="0.2">
      <c r="J364" s="442"/>
      <c r="S364" s="1"/>
      <c r="T364" s="546"/>
    </row>
    <row r="365" spans="10:20" x14ac:dyDescent="0.2">
      <c r="J365" s="442"/>
      <c r="S365" s="1"/>
      <c r="T365" s="546"/>
    </row>
    <row r="366" spans="10:20" x14ac:dyDescent="0.2">
      <c r="J366" s="442"/>
      <c r="S366" s="1"/>
      <c r="T366" s="546"/>
    </row>
    <row r="367" spans="10:20" x14ac:dyDescent="0.2">
      <c r="J367" s="442"/>
      <c r="S367" s="1"/>
      <c r="T367" s="546"/>
    </row>
    <row r="368" spans="10:20" x14ac:dyDescent="0.2">
      <c r="J368" s="442"/>
      <c r="S368" s="1"/>
      <c r="T368" s="546"/>
    </row>
    <row r="369" spans="10:20" x14ac:dyDescent="0.2">
      <c r="J369" s="442"/>
      <c r="S369" s="1"/>
      <c r="T369" s="546"/>
    </row>
    <row r="370" spans="10:20" x14ac:dyDescent="0.2">
      <c r="J370" s="442"/>
      <c r="S370" s="1"/>
      <c r="T370" s="546"/>
    </row>
    <row r="371" spans="10:20" x14ac:dyDescent="0.2">
      <c r="J371" s="442"/>
      <c r="S371" s="1"/>
      <c r="T371" s="546"/>
    </row>
    <row r="372" spans="10:20" x14ac:dyDescent="0.2">
      <c r="J372" s="442"/>
      <c r="S372" s="1"/>
      <c r="T372" s="546"/>
    </row>
    <row r="373" spans="10:20" x14ac:dyDescent="0.2">
      <c r="J373" s="442"/>
      <c r="S373" s="1"/>
      <c r="T373" s="546"/>
    </row>
    <row r="374" spans="10:20" x14ac:dyDescent="0.2">
      <c r="J374" s="442"/>
      <c r="S374" s="1"/>
      <c r="T374" s="546"/>
    </row>
    <row r="375" spans="10:20" x14ac:dyDescent="0.2">
      <c r="J375" s="442"/>
      <c r="S375" s="1"/>
      <c r="T375" s="546"/>
    </row>
    <row r="376" spans="10:20" x14ac:dyDescent="0.2">
      <c r="J376" s="442"/>
      <c r="S376" s="1"/>
      <c r="T376" s="546"/>
    </row>
    <row r="377" spans="10:20" x14ac:dyDescent="0.2">
      <c r="J377" s="442"/>
      <c r="S377" s="1"/>
      <c r="T377" s="546"/>
    </row>
    <row r="378" spans="10:20" x14ac:dyDescent="0.2">
      <c r="J378" s="442"/>
      <c r="S378" s="1"/>
      <c r="T378" s="546"/>
    </row>
    <row r="379" spans="10:20" x14ac:dyDescent="0.2">
      <c r="J379" s="442"/>
      <c r="S379" s="1"/>
      <c r="T379" s="546"/>
    </row>
    <row r="380" spans="10:20" x14ac:dyDescent="0.2">
      <c r="J380" s="442"/>
      <c r="S380" s="1"/>
      <c r="T380" s="546"/>
    </row>
    <row r="381" spans="10:20" x14ac:dyDescent="0.2">
      <c r="J381" s="442"/>
      <c r="S381" s="1"/>
      <c r="T381" s="546"/>
    </row>
    <row r="382" spans="10:20" x14ac:dyDescent="0.2">
      <c r="J382" s="442"/>
      <c r="S382" s="1"/>
      <c r="T382" s="546"/>
    </row>
    <row r="383" spans="10:20" x14ac:dyDescent="0.2">
      <c r="J383" s="442"/>
      <c r="S383" s="1"/>
      <c r="T383" s="546"/>
    </row>
    <row r="384" spans="10:20" x14ac:dyDescent="0.2">
      <c r="J384" s="442"/>
      <c r="S384" s="1"/>
      <c r="T384" s="546"/>
    </row>
    <row r="385" spans="10:20" x14ac:dyDescent="0.2">
      <c r="J385" s="442"/>
      <c r="S385" s="1"/>
      <c r="T385" s="546"/>
    </row>
    <row r="386" spans="10:20" x14ac:dyDescent="0.2">
      <c r="J386" s="442"/>
      <c r="S386" s="1"/>
      <c r="T386" s="546"/>
    </row>
    <row r="387" spans="10:20" x14ac:dyDescent="0.2">
      <c r="J387" s="442"/>
      <c r="S387" s="1"/>
      <c r="T387" s="546"/>
    </row>
    <row r="388" spans="10:20" x14ac:dyDescent="0.2">
      <c r="J388" s="442"/>
      <c r="S388" s="1"/>
      <c r="T388" s="546"/>
    </row>
    <row r="389" spans="10:20" x14ac:dyDescent="0.2">
      <c r="J389" s="442"/>
      <c r="S389" s="1"/>
      <c r="T389" s="546"/>
    </row>
    <row r="390" spans="10:20" x14ac:dyDescent="0.2">
      <c r="J390" s="442"/>
      <c r="S390" s="1"/>
      <c r="T390" s="546"/>
    </row>
    <row r="391" spans="10:20" x14ac:dyDescent="0.2">
      <c r="J391" s="442"/>
      <c r="S391" s="1"/>
      <c r="T391" s="546"/>
    </row>
    <row r="392" spans="10:20" x14ac:dyDescent="0.2">
      <c r="J392" s="442"/>
      <c r="S392" s="1"/>
      <c r="T392" s="546"/>
    </row>
    <row r="393" spans="10:20" x14ac:dyDescent="0.2">
      <c r="J393" s="442"/>
      <c r="S393" s="1"/>
      <c r="T393" s="546"/>
    </row>
    <row r="394" spans="10:20" x14ac:dyDescent="0.2">
      <c r="J394" s="442"/>
      <c r="S394" s="1"/>
      <c r="T394" s="546"/>
    </row>
    <row r="395" spans="10:20" x14ac:dyDescent="0.2">
      <c r="J395" s="442"/>
      <c r="S395" s="1"/>
      <c r="T395" s="546"/>
    </row>
    <row r="396" spans="10:20" x14ac:dyDescent="0.2">
      <c r="J396" s="442"/>
      <c r="S396" s="1"/>
      <c r="T396" s="546"/>
    </row>
    <row r="397" spans="10:20" x14ac:dyDescent="0.2">
      <c r="J397" s="442"/>
      <c r="S397" s="1"/>
      <c r="T397" s="546"/>
    </row>
    <row r="398" spans="10:20" x14ac:dyDescent="0.2">
      <c r="J398" s="442"/>
      <c r="S398" s="1"/>
      <c r="T398" s="546"/>
    </row>
    <row r="399" spans="10:20" x14ac:dyDescent="0.2">
      <c r="J399" s="442"/>
      <c r="S399" s="1"/>
      <c r="T399" s="546"/>
    </row>
    <row r="400" spans="10:20" x14ac:dyDescent="0.2">
      <c r="J400" s="442"/>
      <c r="S400" s="1"/>
      <c r="T400" s="546"/>
    </row>
    <row r="401" spans="10:20" x14ac:dyDescent="0.2">
      <c r="J401" s="442"/>
      <c r="S401" s="1"/>
      <c r="T401" s="546"/>
    </row>
    <row r="402" spans="10:20" x14ac:dyDescent="0.2">
      <c r="J402" s="442"/>
      <c r="S402" s="1"/>
      <c r="T402" s="546"/>
    </row>
    <row r="403" spans="10:20" x14ac:dyDescent="0.2">
      <c r="J403" s="442"/>
      <c r="S403" s="1"/>
      <c r="T403" s="546"/>
    </row>
    <row r="404" spans="10:20" x14ac:dyDescent="0.2">
      <c r="J404" s="442"/>
      <c r="S404" s="1"/>
      <c r="T404" s="546"/>
    </row>
    <row r="405" spans="10:20" x14ac:dyDescent="0.2">
      <c r="J405" s="442"/>
      <c r="S405" s="1"/>
      <c r="T405" s="546"/>
    </row>
    <row r="406" spans="10:20" x14ac:dyDescent="0.2">
      <c r="J406" s="442"/>
      <c r="S406" s="1"/>
      <c r="T406" s="546"/>
    </row>
    <row r="407" spans="10:20" x14ac:dyDescent="0.2">
      <c r="J407" s="442"/>
      <c r="S407" s="1"/>
      <c r="T407" s="546"/>
    </row>
    <row r="408" spans="10:20" x14ac:dyDescent="0.2">
      <c r="J408" s="442"/>
      <c r="S408" s="1"/>
      <c r="T408" s="546"/>
    </row>
    <row r="409" spans="10:20" x14ac:dyDescent="0.2">
      <c r="J409" s="442"/>
      <c r="S409" s="1"/>
      <c r="T409" s="546"/>
    </row>
    <row r="410" spans="10:20" x14ac:dyDescent="0.2">
      <c r="J410" s="442"/>
      <c r="S410" s="1"/>
      <c r="T410" s="546"/>
    </row>
    <row r="411" spans="10:20" x14ac:dyDescent="0.2">
      <c r="J411" s="442"/>
      <c r="S411" s="1"/>
      <c r="T411" s="546"/>
    </row>
    <row r="412" spans="10:20" x14ac:dyDescent="0.2">
      <c r="J412" s="442"/>
      <c r="S412" s="1"/>
      <c r="T412" s="546"/>
    </row>
    <row r="413" spans="10:20" x14ac:dyDescent="0.2">
      <c r="J413" s="442"/>
      <c r="S413" s="1"/>
      <c r="T413" s="546"/>
    </row>
    <row r="414" spans="10:20" x14ac:dyDescent="0.2">
      <c r="J414" s="442"/>
      <c r="S414" s="1"/>
      <c r="T414" s="546"/>
    </row>
    <row r="415" spans="10:20" x14ac:dyDescent="0.2">
      <c r="J415" s="442"/>
      <c r="S415" s="1"/>
      <c r="T415" s="546"/>
    </row>
    <row r="416" spans="10:20" x14ac:dyDescent="0.2">
      <c r="J416" s="442"/>
      <c r="S416" s="1"/>
      <c r="T416" s="546"/>
    </row>
    <row r="417" spans="10:20" x14ac:dyDescent="0.2">
      <c r="J417" s="442"/>
      <c r="S417" s="1"/>
      <c r="T417" s="546"/>
    </row>
    <row r="418" spans="10:20" x14ac:dyDescent="0.2">
      <c r="J418" s="442"/>
      <c r="S418" s="1"/>
      <c r="T418" s="546"/>
    </row>
    <row r="419" spans="10:20" x14ac:dyDescent="0.2">
      <c r="J419" s="442"/>
      <c r="S419" s="1"/>
      <c r="T419" s="546"/>
    </row>
    <row r="420" spans="10:20" x14ac:dyDescent="0.2">
      <c r="J420" s="442"/>
      <c r="S420" s="1"/>
      <c r="T420" s="546"/>
    </row>
    <row r="421" spans="10:20" x14ac:dyDescent="0.2">
      <c r="J421" s="442"/>
      <c r="S421" s="1"/>
      <c r="T421" s="546"/>
    </row>
    <row r="422" spans="10:20" x14ac:dyDescent="0.2">
      <c r="J422" s="442"/>
      <c r="S422" s="1"/>
      <c r="T422" s="546"/>
    </row>
    <row r="423" spans="10:20" x14ac:dyDescent="0.2">
      <c r="J423" s="442"/>
      <c r="S423" s="1"/>
      <c r="T423" s="546"/>
    </row>
    <row r="424" spans="10:20" x14ac:dyDescent="0.2">
      <c r="J424" s="442"/>
      <c r="S424" s="1"/>
      <c r="T424" s="546"/>
    </row>
    <row r="425" spans="10:20" x14ac:dyDescent="0.2">
      <c r="J425" s="442"/>
      <c r="S425" s="1"/>
      <c r="T425" s="546"/>
    </row>
    <row r="426" spans="10:20" x14ac:dyDescent="0.2">
      <c r="J426" s="442"/>
      <c r="S426" s="1"/>
      <c r="T426" s="546"/>
    </row>
    <row r="427" spans="10:20" x14ac:dyDescent="0.2">
      <c r="J427" s="442"/>
      <c r="S427" s="1"/>
      <c r="T427" s="546"/>
    </row>
    <row r="428" spans="10:20" x14ac:dyDescent="0.2">
      <c r="J428" s="442"/>
      <c r="S428" s="1"/>
      <c r="T428" s="546"/>
    </row>
    <row r="429" spans="10:20" x14ac:dyDescent="0.2">
      <c r="J429" s="442"/>
      <c r="S429" s="1"/>
      <c r="T429" s="546"/>
    </row>
    <row r="430" spans="10:20" x14ac:dyDescent="0.2">
      <c r="J430" s="442"/>
      <c r="S430" s="1"/>
      <c r="T430" s="546"/>
    </row>
    <row r="431" spans="10:20" x14ac:dyDescent="0.2">
      <c r="J431" s="442"/>
      <c r="S431" s="1"/>
      <c r="T431" s="546"/>
    </row>
    <row r="432" spans="10:20" x14ac:dyDescent="0.2">
      <c r="J432" s="442"/>
      <c r="S432" s="1"/>
      <c r="T432" s="546"/>
    </row>
    <row r="433" spans="10:20" x14ac:dyDescent="0.2">
      <c r="J433" s="442"/>
      <c r="S433" s="1"/>
      <c r="T433" s="546"/>
    </row>
    <row r="434" spans="10:20" x14ac:dyDescent="0.2">
      <c r="J434" s="442"/>
      <c r="S434" s="1"/>
      <c r="T434" s="546"/>
    </row>
    <row r="435" spans="10:20" x14ac:dyDescent="0.2">
      <c r="J435" s="442"/>
      <c r="S435" s="1"/>
      <c r="T435" s="546"/>
    </row>
    <row r="436" spans="10:20" x14ac:dyDescent="0.2">
      <c r="J436" s="442"/>
      <c r="S436" s="1"/>
      <c r="T436" s="546"/>
    </row>
    <row r="437" spans="10:20" x14ac:dyDescent="0.2">
      <c r="J437" s="442"/>
      <c r="S437" s="1"/>
      <c r="T437" s="546"/>
    </row>
    <row r="438" spans="10:20" x14ac:dyDescent="0.2">
      <c r="J438" s="442"/>
      <c r="S438" s="1"/>
      <c r="T438" s="546"/>
    </row>
    <row r="439" spans="10:20" x14ac:dyDescent="0.2">
      <c r="J439" s="442"/>
      <c r="S439" s="1"/>
      <c r="T439" s="546"/>
    </row>
    <row r="440" spans="10:20" x14ac:dyDescent="0.2">
      <c r="J440" s="442"/>
      <c r="S440" s="1"/>
      <c r="T440" s="546"/>
    </row>
    <row r="441" spans="10:20" x14ac:dyDescent="0.2">
      <c r="J441" s="442"/>
      <c r="S441" s="1"/>
      <c r="T441" s="546"/>
    </row>
    <row r="442" spans="10:20" x14ac:dyDescent="0.2">
      <c r="J442" s="442"/>
      <c r="S442" s="1"/>
      <c r="T442" s="546"/>
    </row>
    <row r="443" spans="10:20" x14ac:dyDescent="0.2">
      <c r="J443" s="442"/>
      <c r="S443" s="1"/>
      <c r="T443" s="546"/>
    </row>
    <row r="444" spans="10:20" x14ac:dyDescent="0.2">
      <c r="J444" s="442"/>
      <c r="S444" s="1"/>
      <c r="T444" s="546"/>
    </row>
    <row r="445" spans="10:20" x14ac:dyDescent="0.2">
      <c r="J445" s="442"/>
      <c r="S445" s="1"/>
      <c r="T445" s="546"/>
    </row>
    <row r="446" spans="10:20" x14ac:dyDescent="0.2">
      <c r="J446" s="442"/>
      <c r="S446" s="1"/>
      <c r="T446" s="546"/>
    </row>
    <row r="447" spans="10:20" x14ac:dyDescent="0.2">
      <c r="J447" s="442"/>
      <c r="S447" s="1"/>
      <c r="T447" s="546"/>
    </row>
    <row r="448" spans="10:20" x14ac:dyDescent="0.2">
      <c r="J448" s="442"/>
      <c r="S448" s="1"/>
      <c r="T448" s="546"/>
    </row>
    <row r="449" spans="10:20" x14ac:dyDescent="0.2">
      <c r="J449" s="442"/>
      <c r="S449" s="1"/>
      <c r="T449" s="546"/>
    </row>
    <row r="450" spans="10:20" x14ac:dyDescent="0.2">
      <c r="J450" s="442"/>
      <c r="S450" s="1"/>
      <c r="T450" s="546"/>
    </row>
    <row r="451" spans="10:20" x14ac:dyDescent="0.2">
      <c r="J451" s="442"/>
      <c r="S451" s="1"/>
      <c r="T451" s="546"/>
    </row>
    <row r="452" spans="10:20" x14ac:dyDescent="0.2">
      <c r="J452" s="442"/>
      <c r="S452" s="1"/>
      <c r="T452" s="546"/>
    </row>
    <row r="453" spans="10:20" x14ac:dyDescent="0.2">
      <c r="J453" s="442"/>
      <c r="S453" s="1"/>
      <c r="T453" s="546"/>
    </row>
    <row r="454" spans="10:20" x14ac:dyDescent="0.2">
      <c r="J454" s="442"/>
      <c r="S454" s="1"/>
      <c r="T454" s="546"/>
    </row>
    <row r="455" spans="10:20" x14ac:dyDescent="0.2">
      <c r="J455" s="442"/>
      <c r="S455" s="1"/>
      <c r="T455" s="546"/>
    </row>
    <row r="456" spans="10:20" x14ac:dyDescent="0.2">
      <c r="J456" s="442"/>
      <c r="S456" s="1"/>
      <c r="T456" s="546"/>
    </row>
    <row r="457" spans="10:20" x14ac:dyDescent="0.2">
      <c r="J457" s="442"/>
      <c r="S457" s="1"/>
      <c r="T457" s="546"/>
    </row>
    <row r="458" spans="10:20" x14ac:dyDescent="0.2">
      <c r="J458" s="442"/>
      <c r="S458" s="1"/>
      <c r="T458" s="546"/>
    </row>
    <row r="459" spans="10:20" x14ac:dyDescent="0.2">
      <c r="J459" s="442"/>
      <c r="S459" s="1"/>
      <c r="T459" s="546"/>
    </row>
    <row r="460" spans="10:20" x14ac:dyDescent="0.2">
      <c r="J460" s="442"/>
      <c r="S460" s="1"/>
      <c r="T460" s="546"/>
    </row>
    <row r="461" spans="10:20" x14ac:dyDescent="0.2">
      <c r="J461" s="442"/>
      <c r="S461" s="1"/>
      <c r="T461" s="546"/>
    </row>
    <row r="462" spans="10:20" x14ac:dyDescent="0.2">
      <c r="J462" s="442"/>
      <c r="S462" s="1"/>
      <c r="T462" s="546"/>
    </row>
    <row r="463" spans="10:20" x14ac:dyDescent="0.2">
      <c r="J463" s="442"/>
      <c r="S463" s="1"/>
      <c r="T463" s="546"/>
    </row>
    <row r="464" spans="10:20" x14ac:dyDescent="0.2">
      <c r="J464" s="442"/>
      <c r="S464" s="1"/>
      <c r="T464" s="546"/>
    </row>
    <row r="465" spans="10:20" x14ac:dyDescent="0.2">
      <c r="J465" s="442"/>
      <c r="S465" s="1"/>
      <c r="T465" s="546"/>
    </row>
    <row r="466" spans="10:20" x14ac:dyDescent="0.2">
      <c r="J466" s="442"/>
      <c r="S466" s="1"/>
      <c r="T466" s="546"/>
    </row>
    <row r="467" spans="10:20" x14ac:dyDescent="0.2">
      <c r="J467" s="442"/>
      <c r="S467" s="1"/>
      <c r="T467" s="546"/>
    </row>
    <row r="468" spans="10:20" x14ac:dyDescent="0.2">
      <c r="J468" s="442"/>
      <c r="S468" s="1"/>
      <c r="T468" s="546"/>
    </row>
    <row r="469" spans="10:20" x14ac:dyDescent="0.2">
      <c r="J469" s="442"/>
      <c r="S469" s="1"/>
      <c r="T469" s="546"/>
    </row>
    <row r="470" spans="10:20" x14ac:dyDescent="0.2">
      <c r="J470" s="442"/>
      <c r="S470" s="1"/>
      <c r="T470" s="546"/>
    </row>
    <row r="471" spans="10:20" x14ac:dyDescent="0.2">
      <c r="J471" s="442"/>
      <c r="S471" s="1"/>
      <c r="T471" s="546"/>
    </row>
    <row r="472" spans="10:20" x14ac:dyDescent="0.2">
      <c r="J472" s="442"/>
      <c r="S472" s="1"/>
      <c r="T472" s="546"/>
    </row>
    <row r="473" spans="10:20" x14ac:dyDescent="0.2">
      <c r="J473" s="442"/>
      <c r="S473" s="1"/>
      <c r="T473" s="546"/>
    </row>
    <row r="474" spans="10:20" x14ac:dyDescent="0.2">
      <c r="J474" s="442"/>
      <c r="S474" s="1"/>
      <c r="T474" s="546"/>
    </row>
    <row r="475" spans="10:20" x14ac:dyDescent="0.2">
      <c r="J475" s="442"/>
      <c r="S475" s="1"/>
      <c r="T475" s="546"/>
    </row>
    <row r="476" spans="10:20" x14ac:dyDescent="0.2">
      <c r="J476" s="442"/>
      <c r="S476" s="1"/>
      <c r="T476" s="546"/>
    </row>
    <row r="477" spans="10:20" x14ac:dyDescent="0.2">
      <c r="J477" s="442"/>
      <c r="S477" s="1"/>
      <c r="T477" s="546"/>
    </row>
    <row r="478" spans="10:20" x14ac:dyDescent="0.2">
      <c r="J478" s="442"/>
      <c r="S478" s="1"/>
      <c r="T478" s="546"/>
    </row>
    <row r="479" spans="10:20" x14ac:dyDescent="0.2">
      <c r="J479" s="442"/>
      <c r="S479" s="1"/>
      <c r="T479" s="546"/>
    </row>
    <row r="480" spans="10:20" x14ac:dyDescent="0.2">
      <c r="J480" s="442"/>
      <c r="S480" s="1"/>
      <c r="T480" s="546"/>
    </row>
    <row r="481" spans="10:20" x14ac:dyDescent="0.2">
      <c r="J481" s="442"/>
      <c r="S481" s="1"/>
      <c r="T481" s="546"/>
    </row>
    <row r="482" spans="10:20" x14ac:dyDescent="0.2">
      <c r="J482" s="442"/>
      <c r="S482" s="1"/>
      <c r="T482" s="546"/>
    </row>
    <row r="483" spans="10:20" x14ac:dyDescent="0.2">
      <c r="J483" s="442"/>
      <c r="S483" s="1"/>
      <c r="T483" s="546"/>
    </row>
    <row r="484" spans="10:20" x14ac:dyDescent="0.2">
      <c r="J484" s="442"/>
      <c r="S484" s="1"/>
      <c r="T484" s="546"/>
    </row>
    <row r="485" spans="10:20" x14ac:dyDescent="0.2">
      <c r="J485" s="442"/>
      <c r="S485" s="1"/>
      <c r="T485" s="546"/>
    </row>
    <row r="486" spans="10:20" x14ac:dyDescent="0.2">
      <c r="J486" s="442"/>
      <c r="S486" s="1"/>
      <c r="T486" s="546"/>
    </row>
    <row r="487" spans="10:20" x14ac:dyDescent="0.2">
      <c r="J487" s="442"/>
      <c r="S487" s="1"/>
      <c r="T487" s="546"/>
    </row>
    <row r="488" spans="10:20" x14ac:dyDescent="0.2">
      <c r="J488" s="442"/>
      <c r="S488" s="1"/>
      <c r="T488" s="546"/>
    </row>
    <row r="489" spans="10:20" x14ac:dyDescent="0.2">
      <c r="J489" s="442"/>
      <c r="S489" s="1"/>
      <c r="T489" s="546"/>
    </row>
    <row r="490" spans="10:20" x14ac:dyDescent="0.2">
      <c r="J490" s="442"/>
      <c r="S490" s="1"/>
      <c r="T490" s="546"/>
    </row>
    <row r="491" spans="10:20" x14ac:dyDescent="0.2">
      <c r="J491" s="442"/>
      <c r="S491" s="1"/>
      <c r="T491" s="546"/>
    </row>
    <row r="492" spans="10:20" x14ac:dyDescent="0.2">
      <c r="J492" s="442"/>
      <c r="S492" s="1"/>
      <c r="T492" s="546"/>
    </row>
    <row r="493" spans="10:20" x14ac:dyDescent="0.2">
      <c r="J493" s="442"/>
      <c r="S493" s="1"/>
      <c r="T493" s="546"/>
    </row>
    <row r="494" spans="10:20" x14ac:dyDescent="0.2">
      <c r="J494" s="442"/>
      <c r="S494" s="1"/>
      <c r="T494" s="546"/>
    </row>
    <row r="495" spans="10:20" x14ac:dyDescent="0.2">
      <c r="J495" s="442"/>
      <c r="S495" s="1"/>
      <c r="T495" s="546"/>
    </row>
    <row r="496" spans="10:20" x14ac:dyDescent="0.2">
      <c r="J496" s="442"/>
      <c r="S496" s="1"/>
      <c r="T496" s="546"/>
    </row>
    <row r="497" spans="10:20" x14ac:dyDescent="0.2">
      <c r="J497" s="442"/>
      <c r="S497" s="1"/>
      <c r="T497" s="546"/>
    </row>
    <row r="498" spans="10:20" x14ac:dyDescent="0.2">
      <c r="J498" s="442"/>
      <c r="S498" s="1"/>
      <c r="T498" s="546"/>
    </row>
    <row r="499" spans="10:20" x14ac:dyDescent="0.2">
      <c r="J499" s="442"/>
      <c r="S499" s="1"/>
      <c r="T499" s="546"/>
    </row>
    <row r="500" spans="10:20" x14ac:dyDescent="0.2">
      <c r="J500" s="442"/>
      <c r="S500" s="1"/>
      <c r="T500" s="546"/>
    </row>
    <row r="501" spans="10:20" x14ac:dyDescent="0.2">
      <c r="J501" s="442"/>
      <c r="S501" s="1"/>
      <c r="T501" s="546"/>
    </row>
    <row r="502" spans="10:20" x14ac:dyDescent="0.2">
      <c r="J502" s="442"/>
      <c r="S502" s="1"/>
      <c r="T502" s="546"/>
    </row>
    <row r="503" spans="10:20" x14ac:dyDescent="0.2">
      <c r="J503" s="442"/>
      <c r="S503" s="1"/>
      <c r="T503" s="546"/>
    </row>
    <row r="504" spans="10:20" x14ac:dyDescent="0.2">
      <c r="J504" s="442"/>
      <c r="S504" s="1"/>
      <c r="T504" s="546"/>
    </row>
    <row r="505" spans="10:20" x14ac:dyDescent="0.2">
      <c r="J505" s="442"/>
      <c r="S505" s="1"/>
      <c r="T505" s="546"/>
    </row>
    <row r="506" spans="10:20" x14ac:dyDescent="0.2">
      <c r="J506" s="442"/>
      <c r="S506" s="1"/>
      <c r="T506" s="546"/>
    </row>
    <row r="507" spans="10:20" x14ac:dyDescent="0.2">
      <c r="J507" s="442"/>
      <c r="S507" s="1"/>
      <c r="T507" s="546"/>
    </row>
    <row r="508" spans="10:20" x14ac:dyDescent="0.2">
      <c r="J508" s="442"/>
      <c r="S508" s="1"/>
      <c r="T508" s="546"/>
    </row>
    <row r="509" spans="10:20" x14ac:dyDescent="0.2">
      <c r="J509" s="442"/>
      <c r="S509" s="1"/>
      <c r="T509" s="546"/>
    </row>
    <row r="510" spans="10:20" x14ac:dyDescent="0.2">
      <c r="J510" s="442"/>
      <c r="S510" s="1"/>
      <c r="T510" s="546"/>
    </row>
    <row r="511" spans="10:20" x14ac:dyDescent="0.2">
      <c r="J511" s="442"/>
      <c r="S511" s="1"/>
      <c r="T511" s="546"/>
    </row>
    <row r="512" spans="10:20" x14ac:dyDescent="0.2">
      <c r="J512" s="442"/>
      <c r="S512" s="1"/>
      <c r="T512" s="546"/>
    </row>
    <row r="513" spans="10:20" x14ac:dyDescent="0.2">
      <c r="J513" s="442"/>
      <c r="S513" s="1"/>
      <c r="T513" s="546"/>
    </row>
    <row r="514" spans="10:20" x14ac:dyDescent="0.2">
      <c r="J514" s="442"/>
      <c r="S514" s="1"/>
      <c r="T514" s="546"/>
    </row>
    <row r="515" spans="10:20" x14ac:dyDescent="0.2">
      <c r="J515" s="442"/>
      <c r="S515" s="1"/>
      <c r="T515" s="546"/>
    </row>
    <row r="516" spans="10:20" x14ac:dyDescent="0.2">
      <c r="J516" s="442"/>
      <c r="S516" s="1"/>
      <c r="T516" s="546"/>
    </row>
    <row r="517" spans="10:20" x14ac:dyDescent="0.2">
      <c r="J517" s="442"/>
      <c r="S517" s="1"/>
      <c r="T517" s="546"/>
    </row>
    <row r="518" spans="10:20" x14ac:dyDescent="0.2">
      <c r="J518" s="442"/>
      <c r="S518" s="1"/>
      <c r="T518" s="546"/>
    </row>
    <row r="519" spans="10:20" x14ac:dyDescent="0.2">
      <c r="J519" s="442"/>
      <c r="S519" s="1"/>
      <c r="T519" s="546"/>
    </row>
    <row r="520" spans="10:20" x14ac:dyDescent="0.2">
      <c r="J520" s="442"/>
      <c r="S520" s="1"/>
      <c r="T520" s="546"/>
    </row>
    <row r="521" spans="10:20" x14ac:dyDescent="0.2">
      <c r="J521" s="442"/>
      <c r="S521" s="1"/>
      <c r="T521" s="546"/>
    </row>
    <row r="522" spans="10:20" x14ac:dyDescent="0.2">
      <c r="J522" s="442"/>
      <c r="S522" s="1"/>
      <c r="T522" s="546"/>
    </row>
    <row r="523" spans="10:20" x14ac:dyDescent="0.2">
      <c r="J523" s="442"/>
      <c r="S523" s="1"/>
      <c r="T523" s="546"/>
    </row>
    <row r="524" spans="10:20" x14ac:dyDescent="0.2">
      <c r="J524" s="442"/>
      <c r="S524" s="1"/>
      <c r="T524" s="546"/>
    </row>
    <row r="525" spans="10:20" x14ac:dyDescent="0.2">
      <c r="J525" s="442"/>
      <c r="S525" s="1"/>
      <c r="T525" s="546"/>
    </row>
    <row r="526" spans="10:20" x14ac:dyDescent="0.2">
      <c r="J526" s="442"/>
      <c r="S526" s="1"/>
      <c r="T526" s="546"/>
    </row>
    <row r="527" spans="10:20" x14ac:dyDescent="0.2">
      <c r="J527" s="442"/>
      <c r="S527" s="1"/>
      <c r="T527" s="546"/>
    </row>
    <row r="528" spans="10:20" x14ac:dyDescent="0.2">
      <c r="J528" s="442"/>
      <c r="S528" s="1"/>
      <c r="T528" s="546"/>
    </row>
    <row r="529" spans="10:20" x14ac:dyDescent="0.2">
      <c r="J529" s="442"/>
      <c r="S529" s="1"/>
      <c r="T529" s="546"/>
    </row>
    <row r="530" spans="10:20" x14ac:dyDescent="0.2">
      <c r="J530" s="442"/>
      <c r="S530" s="1"/>
      <c r="T530" s="546"/>
    </row>
    <row r="531" spans="10:20" x14ac:dyDescent="0.2">
      <c r="J531" s="442"/>
      <c r="S531" s="1"/>
      <c r="T531" s="546"/>
    </row>
    <row r="532" spans="10:20" x14ac:dyDescent="0.2">
      <c r="J532" s="442"/>
      <c r="S532" s="1"/>
      <c r="T532" s="546"/>
    </row>
    <row r="533" spans="10:20" x14ac:dyDescent="0.2">
      <c r="J533" s="442"/>
      <c r="S533" s="1"/>
      <c r="T533" s="546"/>
    </row>
    <row r="534" spans="10:20" x14ac:dyDescent="0.2">
      <c r="J534" s="442"/>
      <c r="S534" s="1"/>
      <c r="T534" s="546"/>
    </row>
    <row r="535" spans="10:20" x14ac:dyDescent="0.2">
      <c r="J535" s="442"/>
      <c r="S535" s="1"/>
      <c r="T535" s="546"/>
    </row>
    <row r="536" spans="10:20" x14ac:dyDescent="0.2">
      <c r="J536" s="442"/>
      <c r="S536" s="1"/>
      <c r="T536" s="546"/>
    </row>
    <row r="537" spans="10:20" x14ac:dyDescent="0.2">
      <c r="J537" s="442"/>
      <c r="S537" s="1"/>
      <c r="T537" s="546"/>
    </row>
    <row r="538" spans="10:20" x14ac:dyDescent="0.2">
      <c r="J538" s="442"/>
      <c r="S538" s="1"/>
      <c r="T538" s="546"/>
    </row>
    <row r="539" spans="10:20" x14ac:dyDescent="0.2">
      <c r="J539" s="442"/>
      <c r="S539" s="1"/>
      <c r="T539" s="546"/>
    </row>
    <row r="540" spans="10:20" x14ac:dyDescent="0.2">
      <c r="J540" s="442"/>
      <c r="S540" s="1"/>
      <c r="T540" s="546"/>
    </row>
    <row r="541" spans="10:20" x14ac:dyDescent="0.2">
      <c r="J541" s="442"/>
      <c r="S541" s="1"/>
      <c r="T541" s="546"/>
    </row>
    <row r="542" spans="10:20" x14ac:dyDescent="0.2">
      <c r="J542" s="442"/>
      <c r="S542" s="1"/>
      <c r="T542" s="546"/>
    </row>
    <row r="543" spans="10:20" x14ac:dyDescent="0.2">
      <c r="J543" s="442"/>
      <c r="S543" s="1"/>
      <c r="T543" s="546"/>
    </row>
    <row r="544" spans="10:20" x14ac:dyDescent="0.2">
      <c r="J544" s="442"/>
      <c r="S544" s="1"/>
      <c r="T544" s="546"/>
    </row>
    <row r="545" spans="10:20" x14ac:dyDescent="0.2">
      <c r="J545" s="442"/>
      <c r="S545" s="1"/>
      <c r="T545" s="546"/>
    </row>
    <row r="546" spans="10:20" x14ac:dyDescent="0.2">
      <c r="J546" s="442"/>
      <c r="S546" s="1"/>
      <c r="T546" s="546"/>
    </row>
    <row r="547" spans="10:20" x14ac:dyDescent="0.2">
      <c r="J547" s="442"/>
      <c r="S547" s="1"/>
      <c r="T547" s="546"/>
    </row>
    <row r="548" spans="10:20" x14ac:dyDescent="0.2">
      <c r="J548" s="442"/>
      <c r="S548" s="1"/>
      <c r="T548" s="546"/>
    </row>
    <row r="549" spans="10:20" x14ac:dyDescent="0.2">
      <c r="J549" s="442"/>
      <c r="S549" s="1"/>
      <c r="T549" s="546"/>
    </row>
    <row r="550" spans="10:20" x14ac:dyDescent="0.2">
      <c r="J550" s="442"/>
      <c r="S550" s="1"/>
      <c r="T550" s="546"/>
    </row>
    <row r="551" spans="10:20" x14ac:dyDescent="0.2">
      <c r="J551" s="442"/>
      <c r="S551" s="1"/>
      <c r="T551" s="546"/>
    </row>
    <row r="552" spans="10:20" x14ac:dyDescent="0.2">
      <c r="J552" s="442"/>
      <c r="S552" s="1"/>
      <c r="T552" s="546"/>
    </row>
    <row r="553" spans="10:20" x14ac:dyDescent="0.2">
      <c r="J553" s="442"/>
      <c r="S553" s="1"/>
      <c r="T553" s="546"/>
    </row>
    <row r="554" spans="10:20" x14ac:dyDescent="0.2">
      <c r="J554" s="442"/>
      <c r="S554" s="1"/>
      <c r="T554" s="546"/>
    </row>
    <row r="555" spans="10:20" x14ac:dyDescent="0.2">
      <c r="J555" s="442"/>
      <c r="S555" s="1"/>
      <c r="T555" s="546"/>
    </row>
    <row r="556" spans="10:20" x14ac:dyDescent="0.2">
      <c r="J556" s="442"/>
      <c r="S556" s="1"/>
      <c r="T556" s="546"/>
    </row>
    <row r="557" spans="10:20" x14ac:dyDescent="0.2">
      <c r="J557" s="442"/>
      <c r="S557" s="1"/>
      <c r="T557" s="546"/>
    </row>
    <row r="558" spans="10:20" x14ac:dyDescent="0.2">
      <c r="J558" s="442"/>
      <c r="S558" s="1"/>
      <c r="T558" s="546"/>
    </row>
    <row r="559" spans="10:20" x14ac:dyDescent="0.2">
      <c r="J559" s="442"/>
      <c r="S559" s="1"/>
      <c r="T559" s="546"/>
    </row>
    <row r="560" spans="10:20" x14ac:dyDescent="0.2">
      <c r="J560" s="442"/>
      <c r="S560" s="1"/>
      <c r="T560" s="546"/>
    </row>
    <row r="561" spans="10:20" x14ac:dyDescent="0.2">
      <c r="J561" s="442"/>
      <c r="S561" s="1"/>
      <c r="T561" s="546"/>
    </row>
    <row r="562" spans="10:20" x14ac:dyDescent="0.2">
      <c r="J562" s="442"/>
      <c r="S562" s="1"/>
      <c r="T562" s="546"/>
    </row>
    <row r="563" spans="10:20" x14ac:dyDescent="0.2">
      <c r="J563" s="442"/>
      <c r="S563" s="1"/>
      <c r="T563" s="546"/>
    </row>
    <row r="564" spans="10:20" x14ac:dyDescent="0.2">
      <c r="J564" s="442"/>
      <c r="S564" s="1"/>
      <c r="T564" s="546"/>
    </row>
    <row r="565" spans="10:20" x14ac:dyDescent="0.2">
      <c r="J565" s="442"/>
      <c r="S565" s="1"/>
      <c r="T565" s="546"/>
    </row>
    <row r="566" spans="10:20" x14ac:dyDescent="0.2">
      <c r="J566" s="442"/>
      <c r="S566" s="1"/>
      <c r="T566" s="546"/>
    </row>
    <row r="567" spans="10:20" x14ac:dyDescent="0.2">
      <c r="J567" s="442"/>
      <c r="S567" s="1"/>
      <c r="T567" s="546"/>
    </row>
    <row r="568" spans="10:20" x14ac:dyDescent="0.2">
      <c r="J568" s="442"/>
      <c r="S568" s="1"/>
      <c r="T568" s="546"/>
    </row>
    <row r="569" spans="10:20" x14ac:dyDescent="0.2">
      <c r="J569" s="442"/>
      <c r="S569" s="1"/>
      <c r="T569" s="546"/>
    </row>
    <row r="570" spans="10:20" x14ac:dyDescent="0.2">
      <c r="J570" s="442"/>
      <c r="S570" s="1"/>
      <c r="T570" s="546"/>
    </row>
    <row r="571" spans="10:20" x14ac:dyDescent="0.2">
      <c r="J571" s="442"/>
      <c r="S571" s="1"/>
      <c r="T571" s="546"/>
    </row>
    <row r="572" spans="10:20" x14ac:dyDescent="0.2">
      <c r="J572" s="442"/>
      <c r="S572" s="1"/>
      <c r="T572" s="546"/>
    </row>
    <row r="573" spans="10:20" x14ac:dyDescent="0.2">
      <c r="J573" s="442"/>
      <c r="S573" s="1"/>
      <c r="T573" s="546"/>
    </row>
    <row r="574" spans="10:20" x14ac:dyDescent="0.2">
      <c r="J574" s="442"/>
      <c r="S574" s="1"/>
      <c r="T574" s="546"/>
    </row>
    <row r="575" spans="10:20" x14ac:dyDescent="0.2">
      <c r="J575" s="442"/>
      <c r="S575" s="1"/>
      <c r="T575" s="546"/>
    </row>
    <row r="576" spans="10:20" x14ac:dyDescent="0.2">
      <c r="J576" s="442"/>
      <c r="S576" s="1"/>
      <c r="T576" s="546"/>
    </row>
    <row r="577" spans="10:20" x14ac:dyDescent="0.2">
      <c r="J577" s="442"/>
      <c r="S577" s="1"/>
      <c r="T577" s="546"/>
    </row>
    <row r="578" spans="10:20" x14ac:dyDescent="0.2">
      <c r="J578" s="442"/>
      <c r="S578" s="1"/>
      <c r="T578" s="546"/>
    </row>
    <row r="579" spans="10:20" x14ac:dyDescent="0.2">
      <c r="J579" s="442"/>
      <c r="S579" s="1"/>
      <c r="T579" s="546" t="s">
        <v>1040</v>
      </c>
    </row>
    <row r="580" spans="10:20" x14ac:dyDescent="0.2">
      <c r="J580" s="442"/>
      <c r="S580" s="1"/>
      <c r="T580" s="546" t="s">
        <v>1040</v>
      </c>
    </row>
    <row r="581" spans="10:20" x14ac:dyDescent="0.2">
      <c r="J581" s="442"/>
      <c r="S581" s="1"/>
      <c r="T581" s="546" t="s">
        <v>1040</v>
      </c>
    </row>
    <row r="582" spans="10:20" x14ac:dyDescent="0.2">
      <c r="J582" s="442"/>
      <c r="S582" s="1"/>
      <c r="T582" s="546" t="s">
        <v>1040</v>
      </c>
    </row>
    <row r="583" spans="10:20" x14ac:dyDescent="0.2">
      <c r="J583" s="442"/>
      <c r="S583" s="1"/>
      <c r="T583" s="546" t="s">
        <v>1040</v>
      </c>
    </row>
    <row r="584" spans="10:20" x14ac:dyDescent="0.2">
      <c r="J584" s="442"/>
      <c r="S584" s="1"/>
      <c r="T584" s="546" t="s">
        <v>1040</v>
      </c>
    </row>
    <row r="585" spans="10:20" x14ac:dyDescent="0.2">
      <c r="J585" s="442"/>
      <c r="S585" s="1"/>
      <c r="T585" s="546" t="s">
        <v>1040</v>
      </c>
    </row>
    <row r="586" spans="10:20" x14ac:dyDescent="0.2">
      <c r="J586" s="442"/>
      <c r="S586" s="1"/>
      <c r="T586" s="546" t="s">
        <v>1040</v>
      </c>
    </row>
    <row r="587" spans="10:20" x14ac:dyDescent="0.2">
      <c r="J587" s="442"/>
      <c r="S587" s="1"/>
      <c r="T587" s="546" t="s">
        <v>1040</v>
      </c>
    </row>
    <row r="588" spans="10:20" x14ac:dyDescent="0.2">
      <c r="J588" s="442"/>
      <c r="S588" s="1"/>
      <c r="T588" s="546" t="s">
        <v>1040</v>
      </c>
    </row>
    <row r="589" spans="10:20" x14ac:dyDescent="0.2">
      <c r="J589" s="442"/>
      <c r="S589" s="1"/>
      <c r="T589" s="546" t="s">
        <v>1040</v>
      </c>
    </row>
    <row r="590" spans="10:20" x14ac:dyDescent="0.2">
      <c r="J590" s="442"/>
      <c r="S590" s="1"/>
      <c r="T590" s="546" t="s">
        <v>1040</v>
      </c>
    </row>
    <row r="591" spans="10:20" x14ac:dyDescent="0.2">
      <c r="J591" s="442"/>
      <c r="S591" s="1"/>
      <c r="T591" s="546" t="s">
        <v>1040</v>
      </c>
    </row>
    <row r="592" spans="10:20" x14ac:dyDescent="0.2">
      <c r="J592" s="442"/>
      <c r="S592" s="1"/>
      <c r="T592" s="546" t="s">
        <v>1040</v>
      </c>
    </row>
    <row r="593" spans="10:20" x14ac:dyDescent="0.2">
      <c r="J593" s="442"/>
      <c r="S593" s="1"/>
      <c r="T593" s="546" t="s">
        <v>1040</v>
      </c>
    </row>
    <row r="594" spans="10:20" x14ac:dyDescent="0.2">
      <c r="J594" s="442"/>
      <c r="S594" s="1"/>
      <c r="T594" s="546" t="s">
        <v>1040</v>
      </c>
    </row>
    <row r="595" spans="10:20" x14ac:dyDescent="0.2">
      <c r="J595" s="442"/>
      <c r="S595" s="1"/>
      <c r="T595" s="546" t="s">
        <v>1040</v>
      </c>
    </row>
    <row r="596" spans="10:20" x14ac:dyDescent="0.2">
      <c r="J596" s="442"/>
      <c r="S596" s="1"/>
      <c r="T596" s="546" t="s">
        <v>1040</v>
      </c>
    </row>
    <row r="597" spans="10:20" x14ac:dyDescent="0.2">
      <c r="J597" s="442"/>
      <c r="S597" s="1"/>
      <c r="T597" s="546" t="s">
        <v>1040</v>
      </c>
    </row>
    <row r="598" spans="10:20" x14ac:dyDescent="0.2">
      <c r="J598" s="442"/>
      <c r="S598" s="1"/>
      <c r="T598" s="546" t="s">
        <v>1040</v>
      </c>
    </row>
    <row r="599" spans="10:20" x14ac:dyDescent="0.2">
      <c r="J599" s="442"/>
      <c r="S599" s="1"/>
      <c r="T599" s="546" t="s">
        <v>1040</v>
      </c>
    </row>
    <row r="600" spans="10:20" x14ac:dyDescent="0.2">
      <c r="J600" s="442"/>
      <c r="S600" s="1"/>
      <c r="T600" s="546" t="s">
        <v>1040</v>
      </c>
    </row>
    <row r="601" spans="10:20" x14ac:dyDescent="0.2">
      <c r="J601" s="442"/>
      <c r="S601" s="1"/>
      <c r="T601" s="546" t="s">
        <v>1040</v>
      </c>
    </row>
    <row r="602" spans="10:20" x14ac:dyDescent="0.2">
      <c r="J602" s="442"/>
      <c r="S602" s="1"/>
      <c r="T602" s="546" t="s">
        <v>1040</v>
      </c>
    </row>
    <row r="603" spans="10:20" x14ac:dyDescent="0.2">
      <c r="J603" s="442"/>
      <c r="S603" s="1"/>
      <c r="T603" s="546" t="s">
        <v>1040</v>
      </c>
    </row>
    <row r="604" spans="10:20" x14ac:dyDescent="0.2">
      <c r="J604" s="442"/>
      <c r="S604" s="1"/>
      <c r="T604" s="546" t="s">
        <v>1040</v>
      </c>
    </row>
    <row r="605" spans="10:20" x14ac:dyDescent="0.2">
      <c r="J605" s="442"/>
      <c r="S605" s="1"/>
      <c r="T605" s="546" t="s">
        <v>1040</v>
      </c>
    </row>
    <row r="606" spans="10:20" x14ac:dyDescent="0.2">
      <c r="J606" s="442"/>
      <c r="S606" s="1"/>
      <c r="T606" s="546" t="s">
        <v>1040</v>
      </c>
    </row>
    <row r="607" spans="10:20" x14ac:dyDescent="0.2">
      <c r="J607" s="442"/>
      <c r="S607" s="1"/>
      <c r="T607" s="546" t="s">
        <v>1040</v>
      </c>
    </row>
    <row r="608" spans="10:20" x14ac:dyDescent="0.2">
      <c r="J608" s="442"/>
      <c r="S608" s="1"/>
      <c r="T608" s="546" t="s">
        <v>1040</v>
      </c>
    </row>
    <row r="609" spans="10:20" x14ac:dyDescent="0.2">
      <c r="J609" s="442"/>
      <c r="S609" s="1"/>
      <c r="T609" s="546" t="s">
        <v>1040</v>
      </c>
    </row>
    <row r="610" spans="10:20" x14ac:dyDescent="0.2">
      <c r="J610" s="442"/>
      <c r="S610" s="1"/>
      <c r="T610" s="546" t="s">
        <v>1040</v>
      </c>
    </row>
    <row r="611" spans="10:20" x14ac:dyDescent="0.2">
      <c r="J611" s="442"/>
      <c r="S611" s="1"/>
      <c r="T611" s="546" t="s">
        <v>1040</v>
      </c>
    </row>
    <row r="612" spans="10:20" x14ac:dyDescent="0.2">
      <c r="J612" s="442"/>
      <c r="S612" s="1"/>
      <c r="T612" s="546" t="s">
        <v>1040</v>
      </c>
    </row>
    <row r="613" spans="10:20" x14ac:dyDescent="0.2">
      <c r="J613" s="442"/>
      <c r="S613" s="1"/>
      <c r="T613" s="546" t="s">
        <v>1040</v>
      </c>
    </row>
    <row r="614" spans="10:20" x14ac:dyDescent="0.2">
      <c r="J614" s="442"/>
      <c r="S614" s="1"/>
      <c r="T614" s="546" t="s">
        <v>1040</v>
      </c>
    </row>
    <row r="615" spans="10:20" x14ac:dyDescent="0.2">
      <c r="J615" s="442"/>
      <c r="S615" s="1"/>
      <c r="T615" s="546" t="s">
        <v>1040</v>
      </c>
    </row>
    <row r="616" spans="10:20" x14ac:dyDescent="0.2">
      <c r="J616" s="442"/>
      <c r="S616" s="1"/>
      <c r="T616" s="546" t="s">
        <v>1040</v>
      </c>
    </row>
    <row r="617" spans="10:20" x14ac:dyDescent="0.2">
      <c r="J617" s="442"/>
      <c r="S617" s="1"/>
      <c r="T617" s="546" t="s">
        <v>1040</v>
      </c>
    </row>
    <row r="618" spans="10:20" x14ac:dyDescent="0.2">
      <c r="J618" s="442"/>
      <c r="S618" s="1"/>
      <c r="T618" s="546" t="s">
        <v>1040</v>
      </c>
    </row>
    <row r="619" spans="10:20" x14ac:dyDescent="0.2">
      <c r="J619" s="442"/>
      <c r="S619" s="1"/>
      <c r="T619" s="546" t="s">
        <v>1040</v>
      </c>
    </row>
    <row r="620" spans="10:20" x14ac:dyDescent="0.2">
      <c r="J620" s="442"/>
      <c r="S620" s="1"/>
      <c r="T620" s="546" t="s">
        <v>1040</v>
      </c>
    </row>
    <row r="621" spans="10:20" x14ac:dyDescent="0.2">
      <c r="J621" s="442"/>
      <c r="S621" s="1"/>
      <c r="T621" s="546" t="s">
        <v>1040</v>
      </c>
    </row>
    <row r="622" spans="10:20" x14ac:dyDescent="0.2">
      <c r="J622" s="442"/>
      <c r="S622" s="1"/>
      <c r="T622" s="546" t="s">
        <v>1040</v>
      </c>
    </row>
    <row r="623" spans="10:20" x14ac:dyDescent="0.2">
      <c r="J623" s="442"/>
      <c r="S623" s="1"/>
      <c r="T623" s="546" t="s">
        <v>1040</v>
      </c>
    </row>
    <row r="624" spans="10:20" x14ac:dyDescent="0.2">
      <c r="J624" s="442"/>
      <c r="S624" s="1"/>
      <c r="T624" s="546" t="s">
        <v>1040</v>
      </c>
    </row>
    <row r="625" spans="10:20" x14ac:dyDescent="0.2">
      <c r="J625" s="442"/>
      <c r="S625" s="1"/>
      <c r="T625" s="546" t="s">
        <v>1040</v>
      </c>
    </row>
    <row r="626" spans="10:20" x14ac:dyDescent="0.2">
      <c r="J626" s="442"/>
      <c r="S626" s="1"/>
      <c r="T626" s="546" t="s">
        <v>1040</v>
      </c>
    </row>
    <row r="627" spans="10:20" x14ac:dyDescent="0.2">
      <c r="J627" s="442"/>
      <c r="S627" s="1"/>
      <c r="T627" s="546" t="s">
        <v>1040</v>
      </c>
    </row>
    <row r="628" spans="10:20" x14ac:dyDescent="0.2">
      <c r="J628" s="442"/>
      <c r="S628" s="1"/>
      <c r="T628" s="546" t="s">
        <v>1040</v>
      </c>
    </row>
    <row r="629" spans="10:20" x14ac:dyDescent="0.2">
      <c r="J629" s="442"/>
      <c r="S629" s="1"/>
      <c r="T629" s="546" t="s">
        <v>1040</v>
      </c>
    </row>
    <row r="630" spans="10:20" x14ac:dyDescent="0.2">
      <c r="J630" s="442"/>
      <c r="S630" s="1"/>
      <c r="T630" s="546" t="s">
        <v>1040</v>
      </c>
    </row>
    <row r="631" spans="10:20" x14ac:dyDescent="0.2">
      <c r="J631" s="442"/>
      <c r="S631" s="1"/>
      <c r="T631" s="546" t="s">
        <v>1040</v>
      </c>
    </row>
    <row r="632" spans="10:20" x14ac:dyDescent="0.2">
      <c r="J632" s="442"/>
      <c r="S632" s="1"/>
      <c r="T632" s="546" t="s">
        <v>1040</v>
      </c>
    </row>
    <row r="633" spans="10:20" x14ac:dyDescent="0.2">
      <c r="J633" s="442"/>
      <c r="S633" s="1"/>
      <c r="T633" s="546" t="s">
        <v>1040</v>
      </c>
    </row>
    <row r="634" spans="10:20" x14ac:dyDescent="0.2">
      <c r="J634" s="442"/>
      <c r="S634" s="1"/>
      <c r="T634" s="546" t="s">
        <v>1040</v>
      </c>
    </row>
    <row r="635" spans="10:20" x14ac:dyDescent="0.2">
      <c r="J635" s="442"/>
      <c r="S635" s="1"/>
      <c r="T635" s="546" t="s">
        <v>1040</v>
      </c>
    </row>
    <row r="636" spans="10:20" x14ac:dyDescent="0.2">
      <c r="J636" s="442"/>
      <c r="S636" s="1"/>
      <c r="T636" s="546" t="s">
        <v>1040</v>
      </c>
    </row>
    <row r="637" spans="10:20" x14ac:dyDescent="0.2">
      <c r="J637" s="442"/>
      <c r="S637" s="1"/>
      <c r="T637" s="546" t="s">
        <v>1040</v>
      </c>
    </row>
    <row r="638" spans="10:20" x14ac:dyDescent="0.2">
      <c r="J638" s="442"/>
      <c r="S638" s="1"/>
      <c r="T638" s="546" t="s">
        <v>1040</v>
      </c>
    </row>
    <row r="639" spans="10:20" x14ac:dyDescent="0.2">
      <c r="J639" s="442"/>
      <c r="S639" s="1"/>
      <c r="T639" s="546" t="s">
        <v>1040</v>
      </c>
    </row>
    <row r="640" spans="10:20" x14ac:dyDescent="0.2">
      <c r="J640" s="442"/>
      <c r="S640" s="1"/>
      <c r="T640" s="546" t="s">
        <v>1040</v>
      </c>
    </row>
    <row r="641" spans="10:20" x14ac:dyDescent="0.2">
      <c r="J641" s="442"/>
      <c r="S641" s="1"/>
      <c r="T641" s="546" t="s">
        <v>1040</v>
      </c>
    </row>
    <row r="642" spans="10:20" x14ac:dyDescent="0.2">
      <c r="J642" s="442"/>
      <c r="S642" s="1"/>
      <c r="T642" s="546" t="s">
        <v>1040</v>
      </c>
    </row>
    <row r="643" spans="10:20" x14ac:dyDescent="0.2">
      <c r="J643" s="442"/>
      <c r="S643" s="1"/>
      <c r="T643" s="546" t="s">
        <v>1040</v>
      </c>
    </row>
    <row r="644" spans="10:20" x14ac:dyDescent="0.2">
      <c r="J644" s="442"/>
      <c r="S644" s="1"/>
      <c r="T644" s="546" t="s">
        <v>1040</v>
      </c>
    </row>
    <row r="645" spans="10:20" x14ac:dyDescent="0.2">
      <c r="J645" s="442"/>
      <c r="S645" s="1"/>
      <c r="T645" s="546" t="s">
        <v>1040</v>
      </c>
    </row>
    <row r="646" spans="10:20" x14ac:dyDescent="0.2">
      <c r="J646" s="442"/>
      <c r="S646" s="1"/>
      <c r="T646" s="546" t="s">
        <v>1040</v>
      </c>
    </row>
    <row r="647" spans="10:20" x14ac:dyDescent="0.2">
      <c r="J647" s="442"/>
      <c r="S647" s="1"/>
      <c r="T647" s="546" t="s">
        <v>1040</v>
      </c>
    </row>
    <row r="648" spans="10:20" x14ac:dyDescent="0.2">
      <c r="J648" s="442"/>
      <c r="S648" s="1"/>
      <c r="T648" s="546" t="s">
        <v>1040</v>
      </c>
    </row>
    <row r="649" spans="10:20" x14ac:dyDescent="0.2">
      <c r="J649" s="442"/>
      <c r="S649" s="1"/>
      <c r="T649" s="546" t="s">
        <v>1040</v>
      </c>
    </row>
    <row r="650" spans="10:20" x14ac:dyDescent="0.2">
      <c r="J650" s="442"/>
      <c r="S650" s="1"/>
      <c r="T650" s="546" t="s">
        <v>1040</v>
      </c>
    </row>
    <row r="651" spans="10:20" x14ac:dyDescent="0.2">
      <c r="J651" s="442"/>
      <c r="S651" s="1"/>
      <c r="T651" s="546" t="s">
        <v>1040</v>
      </c>
    </row>
    <row r="652" spans="10:20" x14ac:dyDescent="0.2">
      <c r="J652" s="442"/>
      <c r="S652" s="1"/>
      <c r="T652" s="546" t="s">
        <v>1040</v>
      </c>
    </row>
    <row r="653" spans="10:20" x14ac:dyDescent="0.2">
      <c r="J653" s="442"/>
      <c r="S653" s="1"/>
      <c r="T653" s="546" t="s">
        <v>1040</v>
      </c>
    </row>
    <row r="654" spans="10:20" x14ac:dyDescent="0.2">
      <c r="J654" s="442"/>
      <c r="S654" s="1"/>
      <c r="T654" s="546" t="s">
        <v>1040</v>
      </c>
    </row>
    <row r="655" spans="10:20" x14ac:dyDescent="0.2">
      <c r="J655" s="442"/>
      <c r="S655" s="1"/>
      <c r="T655" s="5"/>
    </row>
    <row r="656" spans="10:20" x14ac:dyDescent="0.2">
      <c r="J656" s="442"/>
      <c r="S656" s="1"/>
      <c r="T656" s="5"/>
    </row>
    <row r="657" spans="10:20" x14ac:dyDescent="0.2">
      <c r="J657" s="442"/>
      <c r="S657" s="1"/>
      <c r="T657" s="5"/>
    </row>
    <row r="658" spans="10:20" x14ac:dyDescent="0.2">
      <c r="J658" s="442"/>
      <c r="S658" s="1"/>
      <c r="T658" s="5"/>
    </row>
    <row r="659" spans="10:20" x14ac:dyDescent="0.2">
      <c r="J659" s="442"/>
      <c r="S659" s="1"/>
      <c r="T659" s="5"/>
    </row>
    <row r="660" spans="10:20" x14ac:dyDescent="0.2">
      <c r="J660" s="442"/>
      <c r="S660" s="1"/>
      <c r="T660" s="5"/>
    </row>
    <row r="661" spans="10:20" x14ac:dyDescent="0.2">
      <c r="J661" s="442"/>
      <c r="S661" s="1"/>
      <c r="T661" s="5"/>
    </row>
    <row r="662" spans="10:20" x14ac:dyDescent="0.2">
      <c r="J662" s="442"/>
      <c r="S662" s="1"/>
      <c r="T662" s="5"/>
    </row>
    <row r="663" spans="10:20" x14ac:dyDescent="0.2">
      <c r="J663" s="442"/>
      <c r="S663" s="1"/>
      <c r="T663" s="5"/>
    </row>
    <row r="664" spans="10:20" x14ac:dyDescent="0.2">
      <c r="J664" s="442"/>
      <c r="S664" s="1"/>
      <c r="T664" s="5"/>
    </row>
    <row r="665" spans="10:20" x14ac:dyDescent="0.2">
      <c r="J665" s="442"/>
      <c r="S665" s="1"/>
      <c r="T665" s="5"/>
    </row>
    <row r="666" spans="10:20" x14ac:dyDescent="0.2">
      <c r="J666" s="442"/>
      <c r="S666" s="1"/>
      <c r="T666" s="5"/>
    </row>
    <row r="667" spans="10:20" x14ac:dyDescent="0.2">
      <c r="J667" s="442"/>
      <c r="S667" s="1"/>
      <c r="T667" s="5"/>
    </row>
    <row r="668" spans="10:20" x14ac:dyDescent="0.2">
      <c r="J668" s="442"/>
      <c r="S668" s="1"/>
      <c r="T668" s="5"/>
    </row>
    <row r="669" spans="10:20" x14ac:dyDescent="0.2">
      <c r="J669" s="442"/>
      <c r="S669" s="1"/>
      <c r="T669" s="5"/>
    </row>
    <row r="670" spans="10:20" x14ac:dyDescent="0.2">
      <c r="J670" s="442"/>
      <c r="S670" s="1"/>
      <c r="T670" s="5"/>
    </row>
    <row r="671" spans="10:20" x14ac:dyDescent="0.2">
      <c r="J671" s="442"/>
      <c r="S671" s="1"/>
      <c r="T671" s="5"/>
    </row>
    <row r="672" spans="10:20" x14ac:dyDescent="0.2">
      <c r="J672" s="442"/>
      <c r="S672" s="1"/>
      <c r="T672" s="5"/>
    </row>
    <row r="673" spans="10:20" x14ac:dyDescent="0.2">
      <c r="J673" s="442"/>
      <c r="S673" s="1"/>
      <c r="T673" s="5"/>
    </row>
    <row r="674" spans="10:20" x14ac:dyDescent="0.2">
      <c r="J674" s="442"/>
      <c r="S674" s="1"/>
      <c r="T674" s="5"/>
    </row>
    <row r="675" spans="10:20" x14ac:dyDescent="0.2">
      <c r="J675" s="442"/>
      <c r="S675" s="1"/>
      <c r="T675" s="5"/>
    </row>
    <row r="676" spans="10:20" x14ac:dyDescent="0.2">
      <c r="J676" s="442"/>
      <c r="S676" s="1"/>
      <c r="T676" s="5"/>
    </row>
    <row r="677" spans="10:20" x14ac:dyDescent="0.2">
      <c r="J677" s="442"/>
      <c r="S677" s="1"/>
      <c r="T677" s="5"/>
    </row>
    <row r="678" spans="10:20" x14ac:dyDescent="0.2">
      <c r="J678" s="442"/>
      <c r="S678" s="1"/>
      <c r="T678" s="5"/>
    </row>
    <row r="679" spans="10:20" x14ac:dyDescent="0.2">
      <c r="J679" s="442"/>
      <c r="S679" s="1"/>
      <c r="T679" s="5"/>
    </row>
    <row r="680" spans="10:20" x14ac:dyDescent="0.2">
      <c r="J680" s="442"/>
      <c r="S680" s="1"/>
      <c r="T680" s="5"/>
    </row>
    <row r="681" spans="10:20" x14ac:dyDescent="0.2">
      <c r="J681" s="442"/>
      <c r="S681" s="1"/>
      <c r="T681" s="5"/>
    </row>
    <row r="682" spans="10:20" x14ac:dyDescent="0.2">
      <c r="J682" s="442"/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6:21" x14ac:dyDescent="0.2">
      <c r="S1249" s="1"/>
      <c r="T1249" s="5"/>
    </row>
    <row r="1250" spans="16:21" x14ac:dyDescent="0.2">
      <c r="S1250" s="1"/>
      <c r="T1250" s="5"/>
    </row>
    <row r="1251" spans="16:21" x14ac:dyDescent="0.2">
      <c r="S1251" s="1"/>
      <c r="T1251" s="5"/>
    </row>
    <row r="1252" spans="16:21" x14ac:dyDescent="0.2">
      <c r="S1252" s="1"/>
      <c r="T1252" s="5"/>
    </row>
    <row r="1253" spans="16:21" x14ac:dyDescent="0.2">
      <c r="S1253" s="1"/>
      <c r="T1253" s="5"/>
    </row>
    <row r="1254" spans="16:21" x14ac:dyDescent="0.2">
      <c r="S1254" s="1"/>
      <c r="T1254" s="5"/>
    </row>
    <row r="1255" spans="16:21" x14ac:dyDescent="0.2">
      <c r="S1255" s="1"/>
      <c r="T1255" s="5"/>
    </row>
    <row r="1256" spans="16:21" x14ac:dyDescent="0.2">
      <c r="S1256" s="1"/>
      <c r="T1256" s="5"/>
    </row>
    <row r="1257" spans="16:21" x14ac:dyDescent="0.2">
      <c r="P1257" s="6"/>
      <c r="S1257" s="1"/>
      <c r="U1257" s="5"/>
    </row>
    <row r="1258" spans="16:21" x14ac:dyDescent="0.2">
      <c r="P1258" s="6"/>
      <c r="S1258" s="1"/>
      <c r="U1258" s="5"/>
    </row>
    <row r="1259" spans="16:21" x14ac:dyDescent="0.2">
      <c r="P1259" s="6"/>
      <c r="S1259" s="1"/>
      <c r="U1259" s="5"/>
    </row>
    <row r="1260" spans="16:21" x14ac:dyDescent="0.2">
      <c r="P1260" s="6"/>
      <c r="S1260" s="1"/>
      <c r="U1260" s="5"/>
    </row>
    <row r="1261" spans="16:21" x14ac:dyDescent="0.2">
      <c r="P1261" s="6"/>
      <c r="S1261" s="1"/>
      <c r="U1261" s="5"/>
    </row>
    <row r="1262" spans="16:21" x14ac:dyDescent="0.2">
      <c r="P1262" s="6"/>
      <c r="S1262" s="1"/>
      <c r="U1262" s="5"/>
    </row>
    <row r="1263" spans="16:21" x14ac:dyDescent="0.2">
      <c r="P1263" s="6"/>
      <c r="S1263" s="1"/>
      <c r="U1263" s="5"/>
    </row>
    <row r="1264" spans="16:21" x14ac:dyDescent="0.2">
      <c r="P1264" s="6"/>
      <c r="S1264" s="1"/>
      <c r="U1264" s="5"/>
    </row>
    <row r="1265" spans="16:21" x14ac:dyDescent="0.2">
      <c r="P1265" s="6"/>
      <c r="S1265" s="1"/>
      <c r="U1265" s="5"/>
    </row>
    <row r="1266" spans="16:21" x14ac:dyDescent="0.2">
      <c r="P1266" s="6"/>
      <c r="S1266" s="1"/>
      <c r="U1266" s="5"/>
    </row>
    <row r="1267" spans="16:21" x14ac:dyDescent="0.2">
      <c r="P1267" s="6"/>
      <c r="S1267" s="1"/>
      <c r="U1267" s="5"/>
    </row>
    <row r="1268" spans="16:21" x14ac:dyDescent="0.2">
      <c r="P1268" s="6"/>
      <c r="S1268" s="1"/>
      <c r="U1268" s="5"/>
    </row>
    <row r="1269" spans="16:21" x14ac:dyDescent="0.2">
      <c r="P1269" s="6"/>
      <c r="S1269" s="1"/>
      <c r="U1269" s="5"/>
    </row>
    <row r="1270" spans="16:21" x14ac:dyDescent="0.2">
      <c r="P1270" s="6"/>
      <c r="S1270" s="1"/>
      <c r="U1270" s="5"/>
    </row>
    <row r="1271" spans="16:21" x14ac:dyDescent="0.2">
      <c r="P1271" s="6"/>
      <c r="S1271" s="1"/>
      <c r="U1271" s="5"/>
    </row>
    <row r="1272" spans="16:21" x14ac:dyDescent="0.2">
      <c r="P1272" s="6"/>
      <c r="S1272" s="1"/>
      <c r="U1272" s="5"/>
    </row>
    <row r="1273" spans="16:21" x14ac:dyDescent="0.2">
      <c r="P1273" s="6"/>
      <c r="S1273" s="1"/>
      <c r="U1273" s="5"/>
    </row>
    <row r="1274" spans="16:21" x14ac:dyDescent="0.2">
      <c r="P1274" s="6"/>
      <c r="S1274" s="1"/>
      <c r="U1274" s="5"/>
    </row>
    <row r="1275" spans="16:21" x14ac:dyDescent="0.2">
      <c r="P1275" s="6"/>
      <c r="S1275" s="1"/>
      <c r="U1275" s="5"/>
    </row>
    <row r="1276" spans="16:21" x14ac:dyDescent="0.2">
      <c r="P1276" s="6"/>
      <c r="S1276" s="1"/>
      <c r="U1276" s="5"/>
    </row>
    <row r="1277" spans="16:21" x14ac:dyDescent="0.2">
      <c r="P1277" s="6"/>
      <c r="S1277" s="1"/>
      <c r="U1277" s="5"/>
    </row>
    <row r="1278" spans="16:21" x14ac:dyDescent="0.2">
      <c r="P1278" s="6"/>
      <c r="S1278" s="1"/>
      <c r="U1278" s="5"/>
    </row>
    <row r="1279" spans="16:21" x14ac:dyDescent="0.2">
      <c r="P1279" s="6"/>
      <c r="S1279" s="1"/>
      <c r="U1279" s="5"/>
    </row>
    <row r="1280" spans="16:21" x14ac:dyDescent="0.2">
      <c r="P1280" s="6"/>
      <c r="S1280" s="1"/>
      <c r="U1280" s="5"/>
    </row>
    <row r="1281" spans="16:21" x14ac:dyDescent="0.2">
      <c r="P1281" s="6"/>
      <c r="S1281" s="1"/>
      <c r="U1281" s="5"/>
    </row>
    <row r="1282" spans="16:21" x14ac:dyDescent="0.2">
      <c r="P1282" s="6"/>
      <c r="S1282" s="1"/>
      <c r="U1282" s="5"/>
    </row>
    <row r="1283" spans="16:21" x14ac:dyDescent="0.2">
      <c r="P1283" s="6"/>
      <c r="S1283" s="1"/>
      <c r="U1283" s="5"/>
    </row>
    <row r="1284" spans="16:21" x14ac:dyDescent="0.2">
      <c r="P1284" s="6"/>
      <c r="S1284" s="1"/>
      <c r="U1284" s="5"/>
    </row>
    <row r="1285" spans="16:21" x14ac:dyDescent="0.2">
      <c r="P1285" s="6"/>
      <c r="S1285" s="1"/>
      <c r="U1285" s="5"/>
    </row>
    <row r="1286" spans="16:21" x14ac:dyDescent="0.2">
      <c r="P1286" s="6"/>
      <c r="S1286" s="1"/>
      <c r="U1286" s="5"/>
    </row>
    <row r="1287" spans="16:21" x14ac:dyDescent="0.2">
      <c r="P1287" s="6"/>
      <c r="S1287" s="1"/>
      <c r="U1287" s="5"/>
    </row>
    <row r="1288" spans="16:21" x14ac:dyDescent="0.2">
      <c r="P1288" s="6"/>
      <c r="S1288" s="1"/>
      <c r="U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570"/>
  <sheetViews>
    <sheetView zoomScale="75" workbookViewId="0">
      <selection activeCell="K46" sqref="K46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4.42578125" style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7.85546875" style="1" customWidth="1"/>
    <col min="10" max="10" width="2.5703125" style="6" customWidth="1"/>
    <col min="11" max="11" width="11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18.2851562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.7109375" style="5" customWidth="1"/>
    <col min="20" max="20" width="12.5703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37249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A3" s="24"/>
      <c r="B3" s="1"/>
      <c r="C3" s="595" t="s">
        <v>994</v>
      </c>
      <c r="D3" s="24"/>
      <c r="E3" s="24"/>
      <c r="F3" s="24"/>
      <c r="G3" s="24"/>
      <c r="H3" s="24"/>
      <c r="I3" s="24"/>
      <c r="J3" s="24"/>
      <c r="K3" s="24"/>
      <c r="T3" s="604"/>
      <c r="AB3" s="435"/>
    </row>
    <row r="4" spans="1:41" s="382" customFormat="1" ht="11.85" customHeight="1" x14ac:dyDescent="0.2">
      <c r="A4" s="1" t="s">
        <v>1015</v>
      </c>
      <c r="B4" s="1" t="s">
        <v>1168</v>
      </c>
      <c r="C4" s="22" t="s">
        <v>1230</v>
      </c>
      <c r="D4" s="23">
        <v>44.9</v>
      </c>
      <c r="E4" s="22" t="s">
        <v>762</v>
      </c>
      <c r="F4" s="22" t="s">
        <v>1110</v>
      </c>
      <c r="G4" s="1" t="s">
        <v>764</v>
      </c>
      <c r="H4" s="87">
        <v>21</v>
      </c>
      <c r="I4" s="5" t="s">
        <v>1231</v>
      </c>
      <c r="J4" s="1" t="s">
        <v>732</v>
      </c>
      <c r="K4" s="5" t="s">
        <v>805</v>
      </c>
      <c r="L4" s="466" t="s">
        <v>1453</v>
      </c>
      <c r="M4" s="61" t="s">
        <v>1077</v>
      </c>
      <c r="N4" s="86" t="s">
        <v>732</v>
      </c>
      <c r="O4" s="61"/>
      <c r="P4" s="87">
        <v>21</v>
      </c>
      <c r="Q4" s="1" t="s">
        <v>1441</v>
      </c>
      <c r="R4" s="274">
        <v>0</v>
      </c>
      <c r="S4" s="203">
        <v>893788.1</v>
      </c>
      <c r="T4" s="574">
        <v>39722</v>
      </c>
      <c r="U4" s="61" t="s">
        <v>1210</v>
      </c>
      <c r="V4" s="195" t="s">
        <v>1031</v>
      </c>
      <c r="W4" s="61"/>
      <c r="X4" s="61" t="s">
        <v>1181</v>
      </c>
      <c r="Y4" s="39">
        <v>882046.1</v>
      </c>
      <c r="Z4" s="189" t="s">
        <v>1215</v>
      </c>
      <c r="AA4" s="61" t="s">
        <v>921</v>
      </c>
      <c r="AB4" s="39">
        <v>146517.1</v>
      </c>
      <c r="AC4" s="189" t="s">
        <v>1216</v>
      </c>
      <c r="AD4" s="189"/>
      <c r="AE4" s="201"/>
      <c r="AF4" s="189"/>
      <c r="AG4" s="201"/>
      <c r="AH4" s="201"/>
      <c r="AI4" s="201"/>
      <c r="AJ4" s="1" t="s">
        <v>760</v>
      </c>
    </row>
    <row r="5" spans="1:41" s="195" customFormat="1" ht="12" customHeight="1" x14ac:dyDescent="0.2">
      <c r="A5" s="1" t="s">
        <v>1015</v>
      </c>
      <c r="B5" s="1" t="s">
        <v>1168</v>
      </c>
      <c r="C5" s="22" t="s">
        <v>1230</v>
      </c>
      <c r="D5" s="274">
        <v>44.9</v>
      </c>
      <c r="E5" s="22" t="s">
        <v>762</v>
      </c>
      <c r="F5" s="22" t="s">
        <v>1110</v>
      </c>
      <c r="G5" s="1" t="s">
        <v>764</v>
      </c>
      <c r="H5" s="1">
        <v>25</v>
      </c>
      <c r="I5" s="5" t="s">
        <v>1231</v>
      </c>
      <c r="J5" s="1" t="s">
        <v>732</v>
      </c>
      <c r="K5" s="5" t="s">
        <v>805</v>
      </c>
      <c r="L5" s="349" t="s">
        <v>1454</v>
      </c>
      <c r="M5" s="195" t="s">
        <v>805</v>
      </c>
      <c r="N5" s="86" t="s">
        <v>732</v>
      </c>
      <c r="O5" s="195" t="s">
        <v>1536</v>
      </c>
      <c r="P5" s="195">
        <v>25</v>
      </c>
      <c r="Q5" s="270" t="s">
        <v>762</v>
      </c>
      <c r="R5" s="274">
        <v>42.75</v>
      </c>
      <c r="S5" s="270" t="s">
        <v>952</v>
      </c>
      <c r="T5" s="546" t="s">
        <v>1455</v>
      </c>
      <c r="V5" s="195" t="s">
        <v>1031</v>
      </c>
      <c r="X5" s="61" t="s">
        <v>1181</v>
      </c>
      <c r="Y5" s="39">
        <v>882046.1</v>
      </c>
      <c r="Z5" s="189" t="s">
        <v>1215</v>
      </c>
      <c r="AA5" s="61" t="s">
        <v>921</v>
      </c>
      <c r="AB5" s="39">
        <v>146517.1</v>
      </c>
      <c r="AC5" s="189" t="s">
        <v>1216</v>
      </c>
      <c r="AD5" s="189"/>
      <c r="AJ5" s="1" t="s">
        <v>760</v>
      </c>
    </row>
    <row r="6" spans="1:41" s="195" customFormat="1" ht="12" customHeight="1" x14ac:dyDescent="0.2">
      <c r="A6" s="1" t="s">
        <v>1015</v>
      </c>
      <c r="B6" s="1" t="s">
        <v>760</v>
      </c>
      <c r="C6" s="22" t="s">
        <v>983</v>
      </c>
      <c r="D6" s="23">
        <v>225</v>
      </c>
      <c r="E6" s="22" t="s">
        <v>762</v>
      </c>
      <c r="F6" s="22" t="s">
        <v>1110</v>
      </c>
      <c r="G6" s="1" t="s">
        <v>764</v>
      </c>
      <c r="H6" s="79">
        <v>50</v>
      </c>
      <c r="I6" s="37" t="s">
        <v>1222</v>
      </c>
      <c r="J6" s="6" t="s">
        <v>732</v>
      </c>
      <c r="K6" s="5" t="s">
        <v>984</v>
      </c>
      <c r="L6" s="203" t="s">
        <v>734</v>
      </c>
      <c r="M6" s="195" t="s">
        <v>943</v>
      </c>
      <c r="N6" s="86" t="s">
        <v>732</v>
      </c>
      <c r="O6" s="61" t="s">
        <v>1166</v>
      </c>
      <c r="P6" s="79">
        <v>50</v>
      </c>
      <c r="Q6" s="270" t="s">
        <v>794</v>
      </c>
      <c r="R6" s="274">
        <v>47.15</v>
      </c>
      <c r="S6" s="270" t="s">
        <v>944</v>
      </c>
      <c r="T6" s="574">
        <v>39723</v>
      </c>
      <c r="U6" s="61" t="s">
        <v>1183</v>
      </c>
      <c r="V6" s="195" t="s">
        <v>1031</v>
      </c>
      <c r="AJ6" s="1" t="s">
        <v>760</v>
      </c>
    </row>
    <row r="7" spans="1:41" s="143" customFormat="1" ht="15" customHeight="1" thickBot="1" x14ac:dyDescent="0.3">
      <c r="C7" s="605"/>
      <c r="H7" s="88">
        <f>SUM(H3:H6)</f>
        <v>96</v>
      </c>
      <c r="M7" s="88">
        <f>H7-P7</f>
        <v>0</v>
      </c>
      <c r="P7" s="88">
        <f>SUM(P4:P6)</f>
        <v>96</v>
      </c>
      <c r="Q7" s="88"/>
    </row>
    <row r="8" spans="1:41" s="551" customFormat="1" ht="15.75" x14ac:dyDescent="0.25">
      <c r="C8" s="610" t="s">
        <v>1349</v>
      </c>
      <c r="D8" s="553"/>
      <c r="J8" s="619"/>
      <c r="L8" s="555"/>
      <c r="N8" s="555"/>
      <c r="T8" s="556"/>
    </row>
    <row r="9" spans="1:41" s="24" customFormat="1" ht="11.85" customHeight="1" x14ac:dyDescent="0.2">
      <c r="A9" s="1" t="s">
        <v>1015</v>
      </c>
      <c r="B9" s="1" t="s">
        <v>1168</v>
      </c>
      <c r="C9" s="22" t="s">
        <v>1306</v>
      </c>
      <c r="D9" s="23">
        <v>69.5</v>
      </c>
      <c r="E9" s="22" t="s">
        <v>762</v>
      </c>
      <c r="F9" s="22" t="s">
        <v>1110</v>
      </c>
      <c r="G9" s="1" t="s">
        <v>764</v>
      </c>
      <c r="H9" s="1">
        <v>25</v>
      </c>
      <c r="I9" s="5" t="s">
        <v>1428</v>
      </c>
      <c r="J9" s="1" t="s">
        <v>732</v>
      </c>
      <c r="K9" s="5" t="s">
        <v>805</v>
      </c>
      <c r="L9" s="22" t="s">
        <v>734</v>
      </c>
      <c r="M9" s="1" t="s">
        <v>984</v>
      </c>
      <c r="N9" s="1" t="s">
        <v>732</v>
      </c>
      <c r="O9" s="61" t="s">
        <v>1321</v>
      </c>
      <c r="P9" s="502">
        <v>25</v>
      </c>
      <c r="Q9" s="22" t="s">
        <v>762</v>
      </c>
      <c r="R9" s="23">
        <v>225</v>
      </c>
      <c r="S9" s="22" t="s">
        <v>1347</v>
      </c>
      <c r="T9" s="593">
        <v>39724</v>
      </c>
      <c r="U9" s="1"/>
      <c r="V9" s="537" t="s">
        <v>1031</v>
      </c>
      <c r="W9" s="1"/>
    </row>
    <row r="10" spans="1:41" ht="12" customHeight="1" x14ac:dyDescent="0.2">
      <c r="A10" s="1" t="s">
        <v>1015</v>
      </c>
      <c r="B10" s="1" t="s">
        <v>1168</v>
      </c>
      <c r="C10" s="22" t="s">
        <v>1025</v>
      </c>
      <c r="D10" s="23">
        <v>0</v>
      </c>
      <c r="E10" s="22" t="s">
        <v>794</v>
      </c>
      <c r="F10" s="22" t="s">
        <v>1110</v>
      </c>
      <c r="G10" s="1" t="s">
        <v>764</v>
      </c>
      <c r="H10" s="504">
        <v>4</v>
      </c>
      <c r="I10" s="5" t="s">
        <v>1446</v>
      </c>
      <c r="J10" s="1" t="s">
        <v>732</v>
      </c>
      <c r="K10" s="5" t="s">
        <v>1028</v>
      </c>
      <c r="L10" s="22" t="s">
        <v>734</v>
      </c>
      <c r="M10" s="195" t="s">
        <v>1333</v>
      </c>
      <c r="N10" s="195" t="s">
        <v>732</v>
      </c>
      <c r="O10" s="195"/>
      <c r="P10" s="507">
        <v>4</v>
      </c>
      <c r="Q10" s="270" t="s">
        <v>1335</v>
      </c>
      <c r="R10" s="274">
        <v>23.7</v>
      </c>
      <c r="S10" s="270" t="s">
        <v>1336</v>
      </c>
      <c r="T10" s="574">
        <v>39725</v>
      </c>
      <c r="V10" s="537" t="s">
        <v>1031</v>
      </c>
    </row>
    <row r="11" spans="1:41" ht="12" customHeight="1" x14ac:dyDescent="0.2">
      <c r="A11" s="1" t="s">
        <v>1015</v>
      </c>
      <c r="B11" s="1" t="s">
        <v>1168</v>
      </c>
      <c r="C11" s="22" t="s">
        <v>1354</v>
      </c>
      <c r="D11" s="274">
        <v>45</v>
      </c>
      <c r="E11" s="22" t="s">
        <v>762</v>
      </c>
      <c r="F11" s="22" t="s">
        <v>1110</v>
      </c>
      <c r="G11" s="1" t="s">
        <v>764</v>
      </c>
      <c r="H11" s="87">
        <v>2</v>
      </c>
      <c r="I11" s="5" t="s">
        <v>1447</v>
      </c>
      <c r="J11" s="1" t="s">
        <v>732</v>
      </c>
      <c r="K11" s="5" t="s">
        <v>805</v>
      </c>
      <c r="L11" s="22" t="s">
        <v>734</v>
      </c>
      <c r="M11" s="1" t="s">
        <v>1341</v>
      </c>
      <c r="N11" s="1" t="s">
        <v>732</v>
      </c>
      <c r="O11" s="87" t="s">
        <v>1342</v>
      </c>
      <c r="P11" s="507">
        <v>2</v>
      </c>
      <c r="Q11" s="22" t="s">
        <v>794</v>
      </c>
      <c r="R11" s="23">
        <v>44.2</v>
      </c>
      <c r="S11" s="22" t="s">
        <v>1343</v>
      </c>
      <c r="T11" s="593">
        <v>39726</v>
      </c>
      <c r="V11" s="537" t="s">
        <v>1031</v>
      </c>
    </row>
    <row r="12" spans="1:41" ht="12" customHeight="1" x14ac:dyDescent="0.2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1110</v>
      </c>
      <c r="G12" s="1" t="s">
        <v>764</v>
      </c>
      <c r="H12" s="87">
        <v>4</v>
      </c>
      <c r="I12" s="5" t="s">
        <v>1448</v>
      </c>
      <c r="J12" s="1" t="s">
        <v>732</v>
      </c>
      <c r="K12" s="5" t="s">
        <v>805</v>
      </c>
      <c r="L12" s="22" t="s">
        <v>734</v>
      </c>
      <c r="M12" s="1" t="s">
        <v>1341</v>
      </c>
      <c r="N12" s="1" t="s">
        <v>732</v>
      </c>
      <c r="O12" s="87" t="s">
        <v>1342</v>
      </c>
      <c r="P12" s="507">
        <v>4</v>
      </c>
      <c r="Q12" s="22" t="s">
        <v>794</v>
      </c>
      <c r="R12" s="23">
        <v>44.2</v>
      </c>
      <c r="S12" s="22" t="s">
        <v>1343</v>
      </c>
      <c r="T12" s="593">
        <v>39726</v>
      </c>
      <c r="V12" s="537" t="s">
        <v>1031</v>
      </c>
      <c r="W12" s="503"/>
    </row>
    <row r="13" spans="1:41" s="89" customFormat="1" ht="12.75" customHeight="1" x14ac:dyDescent="0.2">
      <c r="A13" s="89" t="s">
        <v>1015</v>
      </c>
      <c r="B13" s="89" t="s">
        <v>1168</v>
      </c>
      <c r="C13" s="90" t="s">
        <v>1230</v>
      </c>
      <c r="D13" s="612">
        <v>44.9</v>
      </c>
      <c r="E13" s="90" t="s">
        <v>762</v>
      </c>
      <c r="F13" s="22" t="s">
        <v>1110</v>
      </c>
      <c r="G13" s="89" t="s">
        <v>764</v>
      </c>
      <c r="H13" s="89">
        <v>25</v>
      </c>
      <c r="I13" s="128" t="s">
        <v>1231</v>
      </c>
      <c r="J13" s="500"/>
      <c r="K13" s="128" t="s">
        <v>805</v>
      </c>
      <c r="L13" s="90" t="s">
        <v>734</v>
      </c>
      <c r="M13" s="98" t="s">
        <v>1360</v>
      </c>
      <c r="N13" s="609"/>
      <c r="O13" s="98" t="s">
        <v>1449</v>
      </c>
      <c r="P13" s="245">
        <v>25</v>
      </c>
      <c r="T13" s="585"/>
      <c r="V13" s="96"/>
    </row>
    <row r="14" spans="1:41" s="89" customFormat="1" ht="12" customHeight="1" x14ac:dyDescent="0.2">
      <c r="A14" s="89" t="s">
        <v>1015</v>
      </c>
      <c r="B14" s="89" t="s">
        <v>1168</v>
      </c>
      <c r="C14" s="90" t="s">
        <v>1230</v>
      </c>
      <c r="D14" s="91">
        <v>44.9</v>
      </c>
      <c r="E14" s="90" t="s">
        <v>762</v>
      </c>
      <c r="F14" s="22" t="s">
        <v>1110</v>
      </c>
      <c r="G14" s="89" t="s">
        <v>764</v>
      </c>
      <c r="H14" s="245">
        <v>21</v>
      </c>
      <c r="I14" s="128" t="s">
        <v>1231</v>
      </c>
      <c r="J14" s="500"/>
      <c r="K14" s="128" t="s">
        <v>805</v>
      </c>
      <c r="L14" s="90" t="s">
        <v>734</v>
      </c>
      <c r="M14" s="98" t="s">
        <v>1077</v>
      </c>
      <c r="N14" s="609"/>
      <c r="O14" s="98"/>
      <c r="P14" s="245">
        <v>21</v>
      </c>
      <c r="Q14" s="583"/>
      <c r="R14" s="584"/>
      <c r="S14" s="90"/>
      <c r="T14" s="585"/>
      <c r="U14" s="98"/>
      <c r="V14" s="96"/>
    </row>
    <row r="15" spans="1:41" s="541" customFormat="1" ht="12" thickBot="1" x14ac:dyDescent="0.25">
      <c r="H15" s="541">
        <f>SUM(H9:H14)</f>
        <v>81</v>
      </c>
      <c r="L15" s="543"/>
      <c r="M15" s="544">
        <f>H15-P15</f>
        <v>0</v>
      </c>
      <c r="N15" s="543"/>
      <c r="P15" s="544">
        <f>SUM(P9:P14)</f>
        <v>81</v>
      </c>
      <c r="T15" s="545"/>
    </row>
    <row r="16" spans="1:41" x14ac:dyDescent="0.2">
      <c r="J16" s="79"/>
      <c r="S16" s="1"/>
      <c r="T16" s="546"/>
    </row>
    <row r="17" spans="1:23" x14ac:dyDescent="0.2">
      <c r="J17" s="79"/>
      <c r="S17" s="1"/>
      <c r="T17" s="546"/>
    </row>
    <row r="18" spans="1:23" ht="12.75" x14ac:dyDescent="0.2">
      <c r="I18" s="613" t="s">
        <v>1450</v>
      </c>
      <c r="J18" s="79"/>
      <c r="L18" s="586" t="s">
        <v>734</v>
      </c>
      <c r="M18" s="587" t="s">
        <v>1361</v>
      </c>
      <c r="N18" s="587"/>
      <c r="O18" s="587"/>
      <c r="P18" s="587">
        <v>25</v>
      </c>
      <c r="Q18" s="586" t="s">
        <v>769</v>
      </c>
      <c r="R18" s="590">
        <v>160</v>
      </c>
      <c r="S18" s="586" t="s">
        <v>1362</v>
      </c>
      <c r="T18" s="591" t="s">
        <v>1040</v>
      </c>
      <c r="U18" s="587"/>
      <c r="V18" s="592" t="s">
        <v>1041</v>
      </c>
      <c r="W18" s="587"/>
    </row>
    <row r="19" spans="1:23" s="587" customFormat="1" ht="12" customHeight="1" x14ac:dyDescent="0.2">
      <c r="A19" s="77"/>
      <c r="B19" s="77"/>
      <c r="C19" s="77"/>
      <c r="D19" s="77"/>
      <c r="E19" s="77"/>
      <c r="F19" s="77"/>
      <c r="G19" s="77"/>
      <c r="H19" s="77"/>
      <c r="I19" s="77"/>
      <c r="J19" s="83"/>
      <c r="K19" s="77"/>
      <c r="L19" s="586" t="s">
        <v>734</v>
      </c>
      <c r="M19" s="587" t="s">
        <v>1329</v>
      </c>
      <c r="P19" s="615">
        <v>25</v>
      </c>
      <c r="Q19" s="586" t="s">
        <v>1330</v>
      </c>
      <c r="R19" s="590">
        <v>37.15</v>
      </c>
      <c r="S19" s="586" t="s">
        <v>1331</v>
      </c>
      <c r="T19" s="616">
        <v>39677</v>
      </c>
      <c r="V19" s="592" t="s">
        <v>1031</v>
      </c>
    </row>
    <row r="20" spans="1:23" s="587" customFormat="1" ht="12" customHeight="1" x14ac:dyDescent="0.2">
      <c r="A20" s="77"/>
      <c r="B20" s="77"/>
      <c r="C20" s="148"/>
      <c r="D20" s="149"/>
      <c r="E20" s="148"/>
      <c r="F20" s="148"/>
      <c r="G20" s="77"/>
      <c r="H20" s="87"/>
      <c r="I20" s="150"/>
      <c r="J20" s="77"/>
      <c r="K20" s="150"/>
      <c r="L20" s="586" t="s">
        <v>734</v>
      </c>
      <c r="M20" s="587" t="s">
        <v>1333</v>
      </c>
      <c r="P20" s="589">
        <v>1</v>
      </c>
      <c r="Q20" s="586" t="s">
        <v>1335</v>
      </c>
      <c r="R20" s="590">
        <v>23.7</v>
      </c>
      <c r="S20" s="586" t="s">
        <v>1336</v>
      </c>
      <c r="T20" s="617">
        <v>39680</v>
      </c>
      <c r="V20" s="592" t="s">
        <v>1031</v>
      </c>
      <c r="W20" s="592"/>
    </row>
    <row r="21" spans="1:23" s="587" customFormat="1" x14ac:dyDescent="0.2">
      <c r="A21" s="77"/>
      <c r="B21" s="77"/>
      <c r="C21" s="77"/>
      <c r="D21" s="77"/>
      <c r="E21" s="77"/>
      <c r="F21" s="77"/>
      <c r="G21" s="77"/>
      <c r="H21" s="77"/>
      <c r="I21" s="77"/>
      <c r="J21" s="87"/>
      <c r="K21" s="77"/>
      <c r="L21" s="586" t="s">
        <v>734</v>
      </c>
      <c r="M21" s="587" t="s">
        <v>1341</v>
      </c>
      <c r="O21" s="275" t="s">
        <v>1342</v>
      </c>
      <c r="P21" s="589">
        <v>6</v>
      </c>
      <c r="Q21" s="586" t="s">
        <v>794</v>
      </c>
      <c r="R21" s="590">
        <v>44.2</v>
      </c>
      <c r="S21" s="586" t="s">
        <v>1343</v>
      </c>
      <c r="T21" s="591">
        <v>39640</v>
      </c>
      <c r="V21" s="592" t="s">
        <v>1031</v>
      </c>
    </row>
    <row r="22" spans="1:23" s="587" customFormat="1" ht="12.75" x14ac:dyDescent="0.2">
      <c r="A22" s="77"/>
      <c r="B22" s="77"/>
      <c r="C22" s="77"/>
      <c r="D22" s="77"/>
      <c r="E22" s="77"/>
      <c r="F22" s="77"/>
      <c r="G22" s="77"/>
      <c r="H22" s="77"/>
      <c r="I22" s="77"/>
      <c r="J22" s="87"/>
      <c r="K22" s="77"/>
      <c r="L22" s="586" t="s">
        <v>734</v>
      </c>
      <c r="M22" s="587" t="s">
        <v>984</v>
      </c>
      <c r="O22" s="587" t="s">
        <v>1451</v>
      </c>
      <c r="P22" s="587">
        <v>25</v>
      </c>
      <c r="Q22" s="586" t="s">
        <v>769</v>
      </c>
      <c r="R22" s="590">
        <v>29</v>
      </c>
      <c r="S22" s="586" t="s">
        <v>1322</v>
      </c>
      <c r="T22" s="618" t="s">
        <v>1040</v>
      </c>
      <c r="U22" s="618"/>
      <c r="V22" s="592" t="s">
        <v>1031</v>
      </c>
    </row>
    <row r="23" spans="1:23" s="587" customFormat="1" x14ac:dyDescent="0.2">
      <c r="A23" s="77"/>
      <c r="B23" s="77"/>
      <c r="C23" s="77"/>
      <c r="D23" s="77"/>
      <c r="E23" s="77"/>
      <c r="F23" s="77"/>
      <c r="G23" s="77"/>
      <c r="H23" s="77"/>
      <c r="I23" s="77"/>
      <c r="J23" s="87"/>
      <c r="K23" s="77"/>
      <c r="L23" s="586" t="s">
        <v>734</v>
      </c>
      <c r="M23" s="587" t="s">
        <v>984</v>
      </c>
      <c r="P23" s="587">
        <v>25</v>
      </c>
      <c r="Q23" s="586" t="s">
        <v>1323</v>
      </c>
      <c r="R23" s="590">
        <v>150</v>
      </c>
      <c r="S23" s="586" t="s">
        <v>1324</v>
      </c>
      <c r="T23" s="591" t="s">
        <v>1452</v>
      </c>
      <c r="V23" s="592" t="s">
        <v>1031</v>
      </c>
    </row>
    <row r="24" spans="1:23" x14ac:dyDescent="0.2">
      <c r="J24" s="79"/>
      <c r="S24" s="1"/>
      <c r="T24" s="546"/>
    </row>
    <row r="25" spans="1:23" x14ac:dyDescent="0.2">
      <c r="J25" s="79"/>
      <c r="S25" s="1"/>
      <c r="T25" s="546"/>
    </row>
    <row r="26" spans="1:23" x14ac:dyDescent="0.2">
      <c r="J26" s="79"/>
      <c r="S26" s="1"/>
      <c r="T26" s="546"/>
    </row>
    <row r="27" spans="1:23" x14ac:dyDescent="0.2">
      <c r="J27" s="79"/>
      <c r="S27" s="1"/>
      <c r="T27" s="546"/>
    </row>
    <row r="28" spans="1:23" x14ac:dyDescent="0.2">
      <c r="J28" s="79"/>
      <c r="S28" s="1"/>
      <c r="T28" s="546"/>
    </row>
    <row r="29" spans="1:23" x14ac:dyDescent="0.2">
      <c r="J29" s="79"/>
      <c r="S29" s="1"/>
      <c r="T29" s="546"/>
    </row>
    <row r="30" spans="1:23" x14ac:dyDescent="0.2">
      <c r="J30" s="79"/>
      <c r="S30" s="1"/>
      <c r="T30" s="546"/>
    </row>
    <row r="31" spans="1:23" x14ac:dyDescent="0.2">
      <c r="J31" s="79"/>
      <c r="S31" s="1"/>
      <c r="T31" s="546"/>
    </row>
    <row r="32" spans="1:23" x14ac:dyDescent="0.2">
      <c r="J32" s="79"/>
      <c r="S32" s="1"/>
      <c r="T32" s="546"/>
    </row>
    <row r="33" spans="10:20" x14ac:dyDescent="0.2">
      <c r="J33" s="79"/>
      <c r="S33" s="1"/>
      <c r="T33" s="546"/>
    </row>
    <row r="34" spans="10:20" x14ac:dyDescent="0.2">
      <c r="J34" s="79"/>
      <c r="S34" s="1"/>
      <c r="T34" s="546"/>
    </row>
    <row r="35" spans="10:20" x14ac:dyDescent="0.2">
      <c r="J35" s="79"/>
      <c r="S35" s="1"/>
      <c r="T35" s="546"/>
    </row>
    <row r="36" spans="10:20" x14ac:dyDescent="0.2">
      <c r="J36" s="79"/>
      <c r="S36" s="1"/>
      <c r="T36" s="546"/>
    </row>
    <row r="37" spans="10:20" x14ac:dyDescent="0.2">
      <c r="J37" s="79"/>
      <c r="S37" s="1"/>
      <c r="T37" s="546"/>
    </row>
    <row r="38" spans="10:20" x14ac:dyDescent="0.2">
      <c r="J38" s="79"/>
      <c r="S38" s="1"/>
      <c r="T38" s="546"/>
    </row>
    <row r="39" spans="10:20" x14ac:dyDescent="0.2">
      <c r="J39" s="79"/>
      <c r="S39" s="1"/>
      <c r="T39" s="546"/>
    </row>
    <row r="40" spans="10:20" x14ac:dyDescent="0.2">
      <c r="J40" s="79"/>
      <c r="S40" s="1"/>
      <c r="T40" s="546"/>
    </row>
    <row r="41" spans="10:20" x14ac:dyDescent="0.2">
      <c r="J41" s="79"/>
      <c r="S41" s="1"/>
      <c r="T41" s="546"/>
    </row>
    <row r="42" spans="10:20" x14ac:dyDescent="0.2">
      <c r="J42" s="79"/>
      <c r="S42" s="1"/>
      <c r="T42" s="546"/>
    </row>
    <row r="43" spans="10:20" x14ac:dyDescent="0.2">
      <c r="J43" s="79"/>
      <c r="S43" s="1"/>
      <c r="T43" s="546"/>
    </row>
    <row r="44" spans="10:20" x14ac:dyDescent="0.2">
      <c r="J44" s="79"/>
      <c r="S44" s="1"/>
      <c r="T44" s="546"/>
    </row>
    <row r="45" spans="10:20" x14ac:dyDescent="0.2">
      <c r="J45" s="79"/>
      <c r="S45" s="1"/>
      <c r="T45" s="546"/>
    </row>
    <row r="46" spans="10:20" x14ac:dyDescent="0.2">
      <c r="J46" s="79"/>
      <c r="S46" s="1"/>
      <c r="T46" s="546"/>
    </row>
    <row r="47" spans="10:20" x14ac:dyDescent="0.2">
      <c r="J47" s="79"/>
      <c r="S47" s="1"/>
      <c r="T47" s="546"/>
    </row>
    <row r="48" spans="10:20" x14ac:dyDescent="0.2">
      <c r="J48" s="79"/>
      <c r="S48" s="1"/>
      <c r="T48" s="546"/>
    </row>
    <row r="49" spans="10:20" x14ac:dyDescent="0.2">
      <c r="J49" s="79"/>
      <c r="S49" s="1"/>
      <c r="T49" s="546"/>
    </row>
    <row r="50" spans="10:20" x14ac:dyDescent="0.2">
      <c r="J50" s="79"/>
      <c r="S50" s="1"/>
      <c r="T50" s="546"/>
    </row>
    <row r="51" spans="10:20" x14ac:dyDescent="0.2">
      <c r="J51" s="79"/>
      <c r="S51" s="1"/>
      <c r="T51" s="546"/>
    </row>
    <row r="52" spans="10:20" x14ac:dyDescent="0.2">
      <c r="J52" s="79"/>
      <c r="S52" s="1"/>
      <c r="T52" s="546"/>
    </row>
    <row r="53" spans="10:20" x14ac:dyDescent="0.2">
      <c r="J53" s="79"/>
      <c r="S53" s="1"/>
      <c r="T53" s="546"/>
    </row>
    <row r="54" spans="10:20" x14ac:dyDescent="0.2">
      <c r="J54" s="79"/>
      <c r="S54" s="1"/>
      <c r="T54" s="546"/>
    </row>
    <row r="55" spans="10:20" x14ac:dyDescent="0.2">
      <c r="J55" s="79"/>
      <c r="S55" s="1"/>
      <c r="T55" s="546"/>
    </row>
    <row r="56" spans="10:20" x14ac:dyDescent="0.2">
      <c r="J56" s="79"/>
      <c r="S56" s="1"/>
      <c r="T56" s="546"/>
    </row>
    <row r="57" spans="10:20" x14ac:dyDescent="0.2">
      <c r="J57" s="79"/>
      <c r="S57" s="1"/>
      <c r="T57" s="546"/>
    </row>
    <row r="58" spans="10:20" x14ac:dyDescent="0.2">
      <c r="J58" s="79"/>
      <c r="S58" s="1"/>
      <c r="T58" s="546"/>
    </row>
    <row r="59" spans="10:20" x14ac:dyDescent="0.2">
      <c r="J59" s="79"/>
      <c r="S59" s="1"/>
      <c r="T59" s="546"/>
    </row>
    <row r="60" spans="10:20" x14ac:dyDescent="0.2">
      <c r="J60" s="79"/>
      <c r="S60" s="1"/>
      <c r="T60" s="546"/>
    </row>
    <row r="61" spans="10:20" x14ac:dyDescent="0.2">
      <c r="J61" s="79"/>
      <c r="S61" s="1"/>
      <c r="T61" s="546"/>
    </row>
    <row r="62" spans="10:20" x14ac:dyDescent="0.2">
      <c r="J62" s="79"/>
      <c r="S62" s="1"/>
      <c r="T62" s="546"/>
    </row>
    <row r="63" spans="10:20" x14ac:dyDescent="0.2">
      <c r="J63" s="79"/>
      <c r="S63" s="1"/>
      <c r="T63" s="546"/>
    </row>
    <row r="64" spans="10:20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 t="s">
        <v>1040</v>
      </c>
    </row>
    <row r="571" spans="10:20" x14ac:dyDescent="0.2">
      <c r="J571" s="79"/>
      <c r="S571" s="1"/>
      <c r="T571" s="546" t="s">
        <v>1040</v>
      </c>
    </row>
    <row r="572" spans="10:20" x14ac:dyDescent="0.2">
      <c r="J572" s="79"/>
      <c r="S572" s="1"/>
      <c r="T572" s="546" t="s">
        <v>1040</v>
      </c>
    </row>
    <row r="573" spans="10:20" x14ac:dyDescent="0.2">
      <c r="J573" s="79"/>
      <c r="S573" s="1"/>
      <c r="T573" s="546" t="s">
        <v>1040</v>
      </c>
    </row>
    <row r="574" spans="10:20" x14ac:dyDescent="0.2">
      <c r="J574" s="79"/>
      <c r="S574" s="1"/>
      <c r="T574" s="546" t="s">
        <v>1040</v>
      </c>
    </row>
    <row r="575" spans="10:20" x14ac:dyDescent="0.2">
      <c r="J575" s="79"/>
      <c r="S575" s="1"/>
      <c r="T575" s="546" t="s">
        <v>1040</v>
      </c>
    </row>
    <row r="576" spans="10:20" x14ac:dyDescent="0.2">
      <c r="J576" s="79"/>
      <c r="S576" s="1"/>
      <c r="T576" s="546" t="s">
        <v>1040</v>
      </c>
    </row>
    <row r="577" spans="10:20" x14ac:dyDescent="0.2">
      <c r="J577" s="79"/>
      <c r="S577" s="1"/>
      <c r="T577" s="546" t="s">
        <v>1040</v>
      </c>
    </row>
    <row r="578" spans="10:20" x14ac:dyDescent="0.2">
      <c r="J578" s="79"/>
      <c r="S578" s="1"/>
      <c r="T578" s="546" t="s">
        <v>1040</v>
      </c>
    </row>
    <row r="579" spans="10:20" x14ac:dyDescent="0.2">
      <c r="J579" s="79"/>
      <c r="S579" s="1"/>
      <c r="T579" s="546" t="s">
        <v>1040</v>
      </c>
    </row>
    <row r="580" spans="10:20" x14ac:dyDescent="0.2">
      <c r="J580" s="79"/>
      <c r="S580" s="1"/>
      <c r="T580" s="546" t="s">
        <v>1040</v>
      </c>
    </row>
    <row r="581" spans="10:20" x14ac:dyDescent="0.2">
      <c r="J581" s="79"/>
      <c r="S581" s="1"/>
      <c r="T581" s="546" t="s">
        <v>1040</v>
      </c>
    </row>
    <row r="582" spans="10:20" x14ac:dyDescent="0.2">
      <c r="J582" s="79"/>
      <c r="S582" s="1"/>
      <c r="T582" s="546" t="s">
        <v>1040</v>
      </c>
    </row>
    <row r="583" spans="10:20" x14ac:dyDescent="0.2">
      <c r="J583" s="79"/>
      <c r="S583" s="1"/>
      <c r="T583" s="546" t="s">
        <v>1040</v>
      </c>
    </row>
    <row r="584" spans="10:20" x14ac:dyDescent="0.2">
      <c r="J584" s="79"/>
      <c r="S584" s="1"/>
      <c r="T584" s="546" t="s">
        <v>1040</v>
      </c>
    </row>
    <row r="585" spans="10:20" x14ac:dyDescent="0.2">
      <c r="J585" s="79"/>
      <c r="S585" s="1"/>
      <c r="T585" s="546" t="s">
        <v>1040</v>
      </c>
    </row>
    <row r="586" spans="10:20" x14ac:dyDescent="0.2">
      <c r="J586" s="79"/>
      <c r="S586" s="1"/>
      <c r="T586" s="546" t="s">
        <v>1040</v>
      </c>
    </row>
    <row r="587" spans="10:20" x14ac:dyDescent="0.2">
      <c r="J587" s="79"/>
      <c r="S587" s="1"/>
      <c r="T587" s="546" t="s">
        <v>1040</v>
      </c>
    </row>
    <row r="588" spans="10:20" x14ac:dyDescent="0.2">
      <c r="J588" s="79"/>
      <c r="S588" s="1"/>
      <c r="T588" s="546" t="s">
        <v>1040</v>
      </c>
    </row>
    <row r="589" spans="10:20" x14ac:dyDescent="0.2">
      <c r="J589" s="79"/>
      <c r="S589" s="1"/>
      <c r="T589" s="546" t="s">
        <v>1040</v>
      </c>
    </row>
    <row r="590" spans="10:20" x14ac:dyDescent="0.2">
      <c r="J590" s="79"/>
      <c r="S590" s="1"/>
      <c r="T590" s="546" t="s">
        <v>1040</v>
      </c>
    </row>
    <row r="591" spans="10:20" x14ac:dyDescent="0.2">
      <c r="J591" s="79"/>
      <c r="S591" s="1"/>
      <c r="T591" s="546" t="s">
        <v>1040</v>
      </c>
    </row>
    <row r="592" spans="10:20" x14ac:dyDescent="0.2">
      <c r="J592" s="79"/>
      <c r="S592" s="1"/>
      <c r="T592" s="546" t="s">
        <v>1040</v>
      </c>
    </row>
    <row r="593" spans="10:20" x14ac:dyDescent="0.2">
      <c r="J593" s="79"/>
      <c r="S593" s="1"/>
      <c r="T593" s="546" t="s">
        <v>1040</v>
      </c>
    </row>
    <row r="594" spans="10:20" x14ac:dyDescent="0.2">
      <c r="J594" s="79"/>
      <c r="S594" s="1"/>
      <c r="T594" s="546" t="s">
        <v>1040</v>
      </c>
    </row>
    <row r="595" spans="10:20" x14ac:dyDescent="0.2">
      <c r="J595" s="79"/>
      <c r="S595" s="1"/>
      <c r="T595" s="546" t="s">
        <v>1040</v>
      </c>
    </row>
    <row r="596" spans="10:20" x14ac:dyDescent="0.2">
      <c r="J596" s="79"/>
      <c r="S596" s="1"/>
      <c r="T596" s="546" t="s">
        <v>1040</v>
      </c>
    </row>
    <row r="597" spans="10:20" x14ac:dyDescent="0.2">
      <c r="J597" s="79"/>
      <c r="S597" s="1"/>
      <c r="T597" s="546" t="s">
        <v>1040</v>
      </c>
    </row>
    <row r="598" spans="10:20" x14ac:dyDescent="0.2">
      <c r="J598" s="79"/>
      <c r="S598" s="1"/>
      <c r="T598" s="546" t="s">
        <v>1040</v>
      </c>
    </row>
    <row r="599" spans="10:20" x14ac:dyDescent="0.2">
      <c r="J599" s="79"/>
      <c r="S599" s="1"/>
      <c r="T599" s="546" t="s">
        <v>1040</v>
      </c>
    </row>
    <row r="600" spans="10:20" x14ac:dyDescent="0.2">
      <c r="J600" s="79"/>
      <c r="S600" s="1"/>
      <c r="T600" s="546" t="s">
        <v>1040</v>
      </c>
    </row>
    <row r="601" spans="10:20" x14ac:dyDescent="0.2">
      <c r="J601" s="79"/>
      <c r="S601" s="1"/>
      <c r="T601" s="546" t="s">
        <v>1040</v>
      </c>
    </row>
    <row r="602" spans="10:20" x14ac:dyDescent="0.2">
      <c r="J602" s="79"/>
      <c r="S602" s="1"/>
      <c r="T602" s="546" t="s">
        <v>1040</v>
      </c>
    </row>
    <row r="603" spans="10:20" x14ac:dyDescent="0.2">
      <c r="J603" s="79"/>
      <c r="S603" s="1"/>
      <c r="T603" s="546" t="s">
        <v>1040</v>
      </c>
    </row>
    <row r="604" spans="10:20" x14ac:dyDescent="0.2">
      <c r="J604" s="79"/>
      <c r="S604" s="1"/>
      <c r="T604" s="546" t="s">
        <v>1040</v>
      </c>
    </row>
    <row r="605" spans="10:20" x14ac:dyDescent="0.2">
      <c r="J605" s="79"/>
      <c r="S605" s="1"/>
      <c r="T605" s="546" t="s">
        <v>1040</v>
      </c>
    </row>
    <row r="606" spans="10:20" x14ac:dyDescent="0.2">
      <c r="J606" s="79"/>
      <c r="S606" s="1"/>
      <c r="T606" s="546" t="s">
        <v>1040</v>
      </c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"/>
    </row>
    <row r="647" spans="10:20" x14ac:dyDescent="0.2">
      <c r="J647" s="79"/>
      <c r="S647" s="1"/>
      <c r="T647" s="5"/>
    </row>
    <row r="648" spans="10:20" x14ac:dyDescent="0.2">
      <c r="J648" s="79"/>
      <c r="S648" s="1"/>
      <c r="T648" s="5"/>
    </row>
    <row r="649" spans="10:20" x14ac:dyDescent="0.2">
      <c r="J649" s="79"/>
      <c r="S649" s="1"/>
      <c r="T649" s="5"/>
    </row>
    <row r="650" spans="10:20" x14ac:dyDescent="0.2">
      <c r="J650" s="79"/>
      <c r="S650" s="1"/>
      <c r="T650" s="5"/>
    </row>
    <row r="651" spans="10:20" x14ac:dyDescent="0.2">
      <c r="J651" s="79"/>
      <c r="S651" s="1"/>
      <c r="T651" s="5"/>
    </row>
    <row r="652" spans="10:20" x14ac:dyDescent="0.2">
      <c r="J652" s="79"/>
      <c r="S652" s="1"/>
      <c r="T652" s="5"/>
    </row>
    <row r="653" spans="10:20" x14ac:dyDescent="0.2">
      <c r="J653" s="79"/>
      <c r="S653" s="1"/>
      <c r="T653" s="5"/>
    </row>
    <row r="654" spans="10:20" x14ac:dyDescent="0.2">
      <c r="J654" s="79"/>
      <c r="S654" s="1"/>
      <c r="T654" s="5"/>
    </row>
    <row r="655" spans="10:20" x14ac:dyDescent="0.2">
      <c r="J655" s="79"/>
      <c r="S655" s="1"/>
      <c r="T655" s="5"/>
    </row>
    <row r="656" spans="10:20" x14ac:dyDescent="0.2">
      <c r="J656" s="79"/>
      <c r="S656" s="1"/>
      <c r="T656" s="5"/>
    </row>
    <row r="657" spans="10:20" x14ac:dyDescent="0.2">
      <c r="J657" s="79"/>
      <c r="S657" s="1"/>
      <c r="T657" s="5"/>
    </row>
    <row r="658" spans="10:20" x14ac:dyDescent="0.2">
      <c r="J658" s="79"/>
      <c r="S658" s="1"/>
      <c r="T658" s="5"/>
    </row>
    <row r="659" spans="10:20" x14ac:dyDescent="0.2">
      <c r="J659" s="79"/>
      <c r="S659" s="1"/>
      <c r="T659" s="5"/>
    </row>
    <row r="660" spans="10:20" x14ac:dyDescent="0.2">
      <c r="J660" s="79"/>
      <c r="S660" s="1"/>
      <c r="T660" s="5"/>
    </row>
    <row r="661" spans="10:20" x14ac:dyDescent="0.2">
      <c r="J661" s="79"/>
      <c r="S661" s="1"/>
      <c r="T661" s="5"/>
    </row>
    <row r="662" spans="10:20" x14ac:dyDescent="0.2">
      <c r="J662" s="79"/>
      <c r="S662" s="1"/>
      <c r="T662" s="5"/>
    </row>
    <row r="663" spans="10:20" x14ac:dyDescent="0.2">
      <c r="J663" s="79"/>
      <c r="S663" s="1"/>
      <c r="T663" s="5"/>
    </row>
    <row r="664" spans="10:20" x14ac:dyDescent="0.2">
      <c r="J664" s="79"/>
      <c r="S664" s="1"/>
      <c r="T664" s="5"/>
    </row>
    <row r="665" spans="10:20" x14ac:dyDescent="0.2">
      <c r="J665" s="79"/>
      <c r="S665" s="1"/>
      <c r="T665" s="5"/>
    </row>
    <row r="666" spans="10:20" x14ac:dyDescent="0.2">
      <c r="J666" s="79"/>
      <c r="S666" s="1"/>
      <c r="T666" s="5"/>
    </row>
    <row r="667" spans="10:20" x14ac:dyDescent="0.2">
      <c r="J667" s="79"/>
      <c r="S667" s="1"/>
      <c r="T667" s="5"/>
    </row>
    <row r="668" spans="10:20" x14ac:dyDescent="0.2">
      <c r="J668" s="79"/>
      <c r="S668" s="1"/>
      <c r="T668" s="5"/>
    </row>
    <row r="669" spans="10:20" x14ac:dyDescent="0.2">
      <c r="J669" s="79"/>
      <c r="S669" s="1"/>
      <c r="T669" s="5"/>
    </row>
    <row r="670" spans="10:20" x14ac:dyDescent="0.2">
      <c r="J670" s="79"/>
      <c r="S670" s="1"/>
      <c r="T670" s="5"/>
    </row>
    <row r="671" spans="10:20" x14ac:dyDescent="0.2">
      <c r="J671" s="79"/>
      <c r="S671" s="1"/>
      <c r="T671" s="5"/>
    </row>
    <row r="672" spans="10:20" x14ac:dyDescent="0.2">
      <c r="J672" s="79"/>
      <c r="S672" s="1"/>
      <c r="T672" s="5"/>
    </row>
    <row r="673" spans="10:20" x14ac:dyDescent="0.2">
      <c r="J673" s="79"/>
      <c r="S673" s="1"/>
      <c r="T673" s="5"/>
    </row>
    <row r="674" spans="10:20" x14ac:dyDescent="0.2">
      <c r="S674" s="1"/>
      <c r="T674" s="5"/>
    </row>
    <row r="675" spans="10:20" x14ac:dyDescent="0.2">
      <c r="S675" s="1"/>
      <c r="T675" s="5"/>
    </row>
    <row r="676" spans="10:20" x14ac:dyDescent="0.2">
      <c r="S676" s="1"/>
      <c r="T676" s="5"/>
    </row>
    <row r="677" spans="10:20" x14ac:dyDescent="0.2">
      <c r="S677" s="1"/>
      <c r="T677" s="5"/>
    </row>
    <row r="678" spans="10:20" x14ac:dyDescent="0.2">
      <c r="S678" s="1"/>
      <c r="T678" s="5"/>
    </row>
    <row r="679" spans="10:20" x14ac:dyDescent="0.2">
      <c r="S679" s="1"/>
      <c r="T679" s="5"/>
    </row>
    <row r="680" spans="10:20" x14ac:dyDescent="0.2">
      <c r="S680" s="1"/>
      <c r="T680" s="5"/>
    </row>
    <row r="681" spans="10:20" x14ac:dyDescent="0.2">
      <c r="S681" s="1"/>
      <c r="T681" s="5"/>
    </row>
    <row r="682" spans="10:20" x14ac:dyDescent="0.2">
      <c r="S682" s="1"/>
      <c r="T682" s="5"/>
    </row>
    <row r="683" spans="10:20" x14ac:dyDescent="0.2">
      <c r="S683" s="1"/>
      <c r="T683" s="5"/>
    </row>
    <row r="684" spans="10:20" x14ac:dyDescent="0.2">
      <c r="S684" s="1"/>
      <c r="T684" s="5"/>
    </row>
    <row r="685" spans="10:20" x14ac:dyDescent="0.2">
      <c r="S685" s="1"/>
      <c r="T685" s="5"/>
    </row>
    <row r="686" spans="10:20" x14ac:dyDescent="0.2">
      <c r="S686" s="1"/>
      <c r="T686" s="5"/>
    </row>
    <row r="687" spans="10:20" x14ac:dyDescent="0.2">
      <c r="S687" s="1"/>
      <c r="T687" s="5"/>
    </row>
    <row r="688" spans="10:20" x14ac:dyDescent="0.2">
      <c r="S688" s="1"/>
      <c r="T688" s="5"/>
    </row>
    <row r="689" spans="19:20" x14ac:dyDescent="0.2">
      <c r="S689" s="1"/>
      <c r="T689" s="5"/>
    </row>
    <row r="690" spans="19:20" x14ac:dyDescent="0.2">
      <c r="S690" s="1"/>
      <c r="T690" s="5"/>
    </row>
    <row r="691" spans="19:20" x14ac:dyDescent="0.2">
      <c r="S691" s="1"/>
      <c r="T691" s="5"/>
    </row>
    <row r="692" spans="19:20" x14ac:dyDescent="0.2">
      <c r="S692" s="1"/>
      <c r="T692" s="5"/>
    </row>
    <row r="693" spans="19:20" x14ac:dyDescent="0.2">
      <c r="S693" s="1"/>
      <c r="T693" s="5"/>
    </row>
    <row r="694" spans="19:20" x14ac:dyDescent="0.2">
      <c r="S694" s="1"/>
      <c r="T694" s="5"/>
    </row>
    <row r="695" spans="19:20" x14ac:dyDescent="0.2">
      <c r="S695" s="1"/>
      <c r="T695" s="5"/>
    </row>
    <row r="696" spans="19:20" x14ac:dyDescent="0.2">
      <c r="S696" s="1"/>
      <c r="T696" s="5"/>
    </row>
    <row r="697" spans="19:20" x14ac:dyDescent="0.2">
      <c r="S697" s="1"/>
      <c r="T697" s="5"/>
    </row>
    <row r="698" spans="19:20" x14ac:dyDescent="0.2">
      <c r="S698" s="1"/>
      <c r="T698" s="5"/>
    </row>
    <row r="699" spans="19:20" x14ac:dyDescent="0.2">
      <c r="S699" s="1"/>
      <c r="T699" s="5"/>
    </row>
    <row r="700" spans="19:20" x14ac:dyDescent="0.2">
      <c r="S700" s="1"/>
      <c r="T700" s="5"/>
    </row>
    <row r="701" spans="19:20" x14ac:dyDescent="0.2">
      <c r="S701" s="1"/>
      <c r="T701" s="5"/>
    </row>
    <row r="702" spans="19:20" x14ac:dyDescent="0.2">
      <c r="S702" s="1"/>
      <c r="T702" s="5"/>
    </row>
    <row r="703" spans="19:20" x14ac:dyDescent="0.2">
      <c r="S703" s="1"/>
      <c r="T703" s="5"/>
    </row>
    <row r="704" spans="19:20" x14ac:dyDescent="0.2">
      <c r="S704" s="1"/>
      <c r="T704" s="5"/>
    </row>
    <row r="705" spans="19:20" x14ac:dyDescent="0.2">
      <c r="S705" s="1"/>
      <c r="T705" s="5"/>
    </row>
    <row r="706" spans="19:20" x14ac:dyDescent="0.2">
      <c r="S706" s="1"/>
      <c r="T706" s="5"/>
    </row>
    <row r="707" spans="19:20" x14ac:dyDescent="0.2">
      <c r="S707" s="1"/>
      <c r="T707" s="5"/>
    </row>
    <row r="708" spans="19:20" x14ac:dyDescent="0.2">
      <c r="S708" s="1"/>
      <c r="T708" s="5"/>
    </row>
    <row r="709" spans="19:20" x14ac:dyDescent="0.2">
      <c r="S709" s="1"/>
      <c r="T709" s="5"/>
    </row>
    <row r="710" spans="19:20" x14ac:dyDescent="0.2">
      <c r="S710" s="1"/>
      <c r="T710" s="5"/>
    </row>
    <row r="711" spans="19:20" x14ac:dyDescent="0.2">
      <c r="S711" s="1"/>
      <c r="T711" s="5"/>
    </row>
    <row r="712" spans="19:20" x14ac:dyDescent="0.2">
      <c r="S712" s="1"/>
      <c r="T712" s="5"/>
    </row>
    <row r="713" spans="19:20" x14ac:dyDescent="0.2">
      <c r="S713" s="1"/>
      <c r="T713" s="5"/>
    </row>
    <row r="714" spans="19:20" x14ac:dyDescent="0.2">
      <c r="S714" s="1"/>
      <c r="T714" s="5"/>
    </row>
    <row r="715" spans="19:20" x14ac:dyDescent="0.2">
      <c r="S715" s="1"/>
      <c r="T715" s="5"/>
    </row>
    <row r="716" spans="19:20" x14ac:dyDescent="0.2">
      <c r="S716" s="1"/>
      <c r="T716" s="5"/>
    </row>
    <row r="717" spans="19:20" x14ac:dyDescent="0.2">
      <c r="S717" s="1"/>
      <c r="T717" s="5"/>
    </row>
    <row r="718" spans="19:20" x14ac:dyDescent="0.2">
      <c r="S718" s="1"/>
      <c r="T718" s="5"/>
    </row>
    <row r="719" spans="19:20" x14ac:dyDescent="0.2">
      <c r="S719" s="1"/>
      <c r="T719" s="5"/>
    </row>
    <row r="720" spans="19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0:21" x14ac:dyDescent="0.2">
      <c r="S1233" s="1"/>
      <c r="T1233" s="5"/>
    </row>
    <row r="1234" spans="10:21" x14ac:dyDescent="0.2">
      <c r="S1234" s="1"/>
      <c r="T1234" s="5"/>
    </row>
    <row r="1235" spans="10:21" x14ac:dyDescent="0.2">
      <c r="S1235" s="1"/>
      <c r="T1235" s="5"/>
    </row>
    <row r="1236" spans="10:21" x14ac:dyDescent="0.2">
      <c r="S1236" s="1"/>
      <c r="T1236" s="5"/>
    </row>
    <row r="1237" spans="10:21" x14ac:dyDescent="0.2">
      <c r="S1237" s="1"/>
      <c r="T1237" s="5"/>
    </row>
    <row r="1238" spans="10:21" x14ac:dyDescent="0.2">
      <c r="S1238" s="1"/>
      <c r="T1238" s="5"/>
    </row>
    <row r="1239" spans="10:21" x14ac:dyDescent="0.2">
      <c r="S1239" s="1"/>
      <c r="T1239" s="5"/>
    </row>
    <row r="1240" spans="10:21" x14ac:dyDescent="0.2">
      <c r="S1240" s="1"/>
      <c r="T1240" s="5"/>
    </row>
    <row r="1241" spans="10:21" x14ac:dyDescent="0.2">
      <c r="S1241" s="1"/>
      <c r="T1241" s="5"/>
    </row>
    <row r="1242" spans="10:21" x14ac:dyDescent="0.2">
      <c r="S1242" s="1"/>
      <c r="T1242" s="5"/>
    </row>
    <row r="1243" spans="10:21" x14ac:dyDescent="0.2">
      <c r="S1243" s="1"/>
      <c r="T1243" s="5"/>
    </row>
    <row r="1244" spans="10:21" x14ac:dyDescent="0.2">
      <c r="S1244" s="1"/>
      <c r="T1244" s="5"/>
    </row>
    <row r="1245" spans="10:21" x14ac:dyDescent="0.2">
      <c r="S1245" s="1"/>
      <c r="T1245" s="5"/>
    </row>
    <row r="1246" spans="10:21" x14ac:dyDescent="0.2">
      <c r="S1246" s="1"/>
      <c r="T1246" s="5"/>
    </row>
    <row r="1247" spans="10:21" x14ac:dyDescent="0.2">
      <c r="S1247" s="1"/>
      <c r="T1247" s="5"/>
    </row>
    <row r="1248" spans="10:21" x14ac:dyDescent="0.2">
      <c r="J1248" s="1"/>
      <c r="P1248" s="6"/>
      <c r="S1248" s="1"/>
      <c r="U1248" s="5"/>
    </row>
    <row r="1249" spans="10:21" x14ac:dyDescent="0.2">
      <c r="J1249" s="1"/>
      <c r="P1249" s="6"/>
      <c r="S1249" s="1"/>
      <c r="U1249" s="5"/>
    </row>
    <row r="1250" spans="10:21" x14ac:dyDescent="0.2">
      <c r="J1250" s="1"/>
      <c r="P1250" s="6"/>
      <c r="S1250" s="1"/>
      <c r="U1250" s="5"/>
    </row>
    <row r="1251" spans="10:21" x14ac:dyDescent="0.2">
      <c r="J1251" s="1"/>
      <c r="P1251" s="6"/>
      <c r="S1251" s="1"/>
      <c r="U1251" s="5"/>
    </row>
    <row r="1252" spans="10:21" x14ac:dyDescent="0.2">
      <c r="J1252" s="1"/>
      <c r="P1252" s="6"/>
      <c r="S1252" s="1"/>
      <c r="U1252" s="5"/>
    </row>
    <row r="1253" spans="10:21" x14ac:dyDescent="0.2">
      <c r="J1253" s="1"/>
      <c r="P1253" s="6"/>
      <c r="S1253" s="1"/>
      <c r="U1253" s="5"/>
    </row>
    <row r="1254" spans="10:21" x14ac:dyDescent="0.2">
      <c r="J1254" s="1"/>
      <c r="P1254" s="6"/>
      <c r="S1254" s="1"/>
      <c r="U1254" s="5"/>
    </row>
    <row r="1255" spans="10:21" x14ac:dyDescent="0.2">
      <c r="J1255" s="1"/>
      <c r="P1255" s="6"/>
      <c r="S1255" s="1"/>
      <c r="U1255" s="5"/>
    </row>
    <row r="1256" spans="10:21" x14ac:dyDescent="0.2">
      <c r="J1256" s="1"/>
      <c r="P1256" s="6"/>
      <c r="S1256" s="1"/>
      <c r="U1256" s="5"/>
    </row>
    <row r="1257" spans="10:21" x14ac:dyDescent="0.2">
      <c r="J1257" s="1"/>
      <c r="P1257" s="6"/>
      <c r="S1257" s="1"/>
      <c r="U1257" s="5"/>
    </row>
    <row r="1258" spans="10:21" x14ac:dyDescent="0.2">
      <c r="J1258" s="1"/>
      <c r="P1258" s="6"/>
      <c r="S1258" s="1"/>
      <c r="U1258" s="5"/>
    </row>
    <row r="1259" spans="10:21" x14ac:dyDescent="0.2">
      <c r="J1259" s="1"/>
      <c r="P1259" s="6"/>
      <c r="S1259" s="1"/>
      <c r="U1259" s="5"/>
    </row>
    <row r="1260" spans="10:21" x14ac:dyDescent="0.2">
      <c r="J1260" s="1"/>
      <c r="P1260" s="6"/>
      <c r="S1260" s="1"/>
      <c r="U1260" s="5"/>
    </row>
    <row r="1261" spans="10:21" x14ac:dyDescent="0.2">
      <c r="J1261" s="1"/>
      <c r="P1261" s="6"/>
      <c r="S1261" s="1"/>
      <c r="U1261" s="5"/>
    </row>
    <row r="1262" spans="10:21" x14ac:dyDescent="0.2">
      <c r="J1262" s="1"/>
      <c r="P1262" s="6"/>
      <c r="S1262" s="1"/>
      <c r="U1262" s="5"/>
    </row>
    <row r="1263" spans="10:21" x14ac:dyDescent="0.2">
      <c r="J1263" s="1"/>
      <c r="P1263" s="6"/>
      <c r="S1263" s="1"/>
      <c r="U1263" s="5"/>
    </row>
    <row r="1264" spans="10:21" x14ac:dyDescent="0.2">
      <c r="J1264" s="1"/>
      <c r="P1264" s="6"/>
      <c r="S1264" s="1"/>
      <c r="U1264" s="5"/>
    </row>
    <row r="1265" spans="10:21" x14ac:dyDescent="0.2">
      <c r="J1265" s="1"/>
      <c r="P1265" s="6"/>
      <c r="S1265" s="1"/>
      <c r="U1265" s="5"/>
    </row>
    <row r="1266" spans="10:21" x14ac:dyDescent="0.2">
      <c r="J1266" s="1"/>
      <c r="P1266" s="6"/>
      <c r="S1266" s="1"/>
      <c r="U1266" s="5"/>
    </row>
    <row r="1267" spans="10:21" x14ac:dyDescent="0.2">
      <c r="J1267" s="1"/>
      <c r="P1267" s="6"/>
      <c r="S1267" s="1"/>
      <c r="U1267" s="5"/>
    </row>
    <row r="1268" spans="10:21" x14ac:dyDescent="0.2">
      <c r="J1268" s="1"/>
      <c r="P1268" s="6"/>
      <c r="S1268" s="1"/>
      <c r="U1268" s="5"/>
    </row>
    <row r="1269" spans="10:21" x14ac:dyDescent="0.2">
      <c r="J1269" s="1"/>
      <c r="P1269" s="6"/>
      <c r="S1269" s="1"/>
      <c r="U1269" s="5"/>
    </row>
    <row r="1270" spans="10:21" x14ac:dyDescent="0.2">
      <c r="J1270" s="1"/>
      <c r="P1270" s="6"/>
      <c r="S1270" s="1"/>
      <c r="U1270" s="5"/>
    </row>
    <row r="1271" spans="10:21" x14ac:dyDescent="0.2">
      <c r="J1271" s="1"/>
      <c r="P1271" s="6"/>
      <c r="S1271" s="1"/>
      <c r="U1271" s="5"/>
    </row>
    <row r="1272" spans="10:21" x14ac:dyDescent="0.2">
      <c r="J1272" s="1"/>
      <c r="P1272" s="6"/>
      <c r="S1272" s="1"/>
      <c r="U1272" s="5"/>
    </row>
    <row r="1273" spans="10:21" x14ac:dyDescent="0.2">
      <c r="J1273" s="1"/>
      <c r="P1273" s="6"/>
      <c r="S1273" s="1"/>
      <c r="U1273" s="5"/>
    </row>
    <row r="1274" spans="10:21" x14ac:dyDescent="0.2">
      <c r="J1274" s="1"/>
      <c r="P1274" s="6"/>
      <c r="S1274" s="1"/>
      <c r="U1274" s="5"/>
    </row>
    <row r="1275" spans="10:21" x14ac:dyDescent="0.2">
      <c r="J1275" s="1"/>
      <c r="P1275" s="6"/>
      <c r="S1275" s="1"/>
      <c r="U1275" s="5"/>
    </row>
    <row r="1276" spans="10:21" x14ac:dyDescent="0.2">
      <c r="J1276" s="1"/>
      <c r="P1276" s="6"/>
      <c r="S1276" s="1"/>
      <c r="U1276" s="5"/>
    </row>
    <row r="1277" spans="10:21" x14ac:dyDescent="0.2">
      <c r="J1277" s="1"/>
      <c r="P1277" s="6"/>
      <c r="S1277" s="1"/>
      <c r="U1277" s="5"/>
    </row>
    <row r="1278" spans="10:21" x14ac:dyDescent="0.2">
      <c r="J1278" s="1"/>
      <c r="P1278" s="6"/>
      <c r="S1278" s="1"/>
      <c r="U1278" s="5"/>
    </row>
    <row r="1279" spans="10:21" x14ac:dyDescent="0.2">
      <c r="J1279" s="1"/>
      <c r="P1279" s="6"/>
      <c r="S1279" s="1"/>
      <c r="U1279" s="5"/>
    </row>
    <row r="1280" spans="10:21" x14ac:dyDescent="0.2">
      <c r="J1280" s="1"/>
      <c r="P1280" s="6"/>
      <c r="S1280" s="1"/>
      <c r="U1280" s="5"/>
    </row>
    <row r="1281" spans="10:21" x14ac:dyDescent="0.2">
      <c r="J1281" s="1"/>
      <c r="P1281" s="6"/>
      <c r="S1281" s="1"/>
      <c r="U1281" s="5"/>
    </row>
    <row r="1282" spans="10:21" x14ac:dyDescent="0.2">
      <c r="J1282" s="1"/>
      <c r="P1282" s="6"/>
      <c r="S1282" s="1"/>
      <c r="U1282" s="5"/>
    </row>
    <row r="1283" spans="10:21" x14ac:dyDescent="0.2">
      <c r="J1283" s="1"/>
      <c r="P1283" s="6"/>
      <c r="S1283" s="1"/>
      <c r="U1283" s="5"/>
    </row>
    <row r="1284" spans="10:21" x14ac:dyDescent="0.2">
      <c r="J1284" s="1"/>
      <c r="P1284" s="6"/>
      <c r="S1284" s="1"/>
      <c r="U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07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10.425781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 t="s">
        <v>1456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thickBot="1" x14ac:dyDescent="0.25">
      <c r="A3" s="1" t="s">
        <v>1015</v>
      </c>
      <c r="B3" s="1" t="s">
        <v>919</v>
      </c>
      <c r="C3" s="22" t="s">
        <v>1025</v>
      </c>
      <c r="D3" s="23">
        <v>0</v>
      </c>
      <c r="E3" s="22" t="s">
        <v>1026</v>
      </c>
      <c r="F3" s="22" t="s">
        <v>763</v>
      </c>
      <c r="G3" s="1" t="s">
        <v>764</v>
      </c>
      <c r="H3" s="275">
        <v>4</v>
      </c>
      <c r="I3" s="5" t="s">
        <v>1054</v>
      </c>
      <c r="J3" s="44" t="s">
        <v>732</v>
      </c>
      <c r="K3" s="5" t="s">
        <v>1028</v>
      </c>
      <c r="L3" s="59" t="s">
        <v>734</v>
      </c>
      <c r="M3" s="42" t="s">
        <v>921</v>
      </c>
      <c r="O3" s="162" t="s">
        <v>1046</v>
      </c>
      <c r="P3" s="275">
        <v>4</v>
      </c>
      <c r="Q3" s="444" t="s">
        <v>1457</v>
      </c>
      <c r="R3" s="445">
        <v>0</v>
      </c>
      <c r="S3" s="47" t="s">
        <v>1280</v>
      </c>
      <c r="T3" s="170">
        <v>39706</v>
      </c>
      <c r="V3" s="44" t="s">
        <v>1031</v>
      </c>
    </row>
    <row r="4" spans="1:41" s="174" customFormat="1" ht="12" customHeight="1" thickBot="1" x14ac:dyDescent="0.25">
      <c r="A4" s="46" t="s">
        <v>1015</v>
      </c>
      <c r="B4" s="46" t="s">
        <v>919</v>
      </c>
      <c r="C4" s="47" t="s">
        <v>1025</v>
      </c>
      <c r="D4" s="447">
        <v>0</v>
      </c>
      <c r="E4" s="47" t="s">
        <v>1026</v>
      </c>
      <c r="F4" s="47" t="s">
        <v>946</v>
      </c>
      <c r="G4" s="46" t="s">
        <v>764</v>
      </c>
      <c r="H4" s="448">
        <v>1</v>
      </c>
      <c r="I4" s="449" t="s">
        <v>1055</v>
      </c>
      <c r="J4" s="620" t="s">
        <v>732</v>
      </c>
      <c r="K4" s="449" t="s">
        <v>1028</v>
      </c>
      <c r="L4" s="451" t="s">
        <v>734</v>
      </c>
      <c r="M4" s="452" t="s">
        <v>921</v>
      </c>
      <c r="N4" s="620"/>
      <c r="O4" s="453" t="s">
        <v>1046</v>
      </c>
      <c r="P4" s="448">
        <v>1</v>
      </c>
      <c r="Q4" s="444" t="s">
        <v>1457</v>
      </c>
      <c r="R4" s="445">
        <v>0</v>
      </c>
      <c r="S4" s="47" t="s">
        <v>1280</v>
      </c>
      <c r="T4" s="621">
        <v>39707</v>
      </c>
      <c r="U4" s="454"/>
      <c r="V4" s="455" t="s">
        <v>1031</v>
      </c>
    </row>
    <row r="5" spans="1:41" customFormat="1" ht="12" customHeight="1" x14ac:dyDescent="0.2">
      <c r="B5" s="1"/>
      <c r="C5" s="595" t="s">
        <v>993</v>
      </c>
    </row>
    <row r="6" spans="1:41" s="382" customFormat="1" ht="11.85" customHeight="1" x14ac:dyDescent="0.2">
      <c r="A6" s="1" t="s">
        <v>1015</v>
      </c>
      <c r="B6" s="1" t="s">
        <v>1168</v>
      </c>
      <c r="C6" s="22" t="s">
        <v>1301</v>
      </c>
      <c r="D6" s="23">
        <v>222</v>
      </c>
      <c r="E6" s="22" t="s">
        <v>762</v>
      </c>
      <c r="F6" s="22" t="s">
        <v>763</v>
      </c>
      <c r="G6" s="1" t="s">
        <v>764</v>
      </c>
      <c r="H6" s="1">
        <v>25</v>
      </c>
      <c r="I6" s="338" t="s">
        <v>1458</v>
      </c>
      <c r="J6" s="1" t="s">
        <v>732</v>
      </c>
      <c r="K6" s="5" t="s">
        <v>805</v>
      </c>
      <c r="L6" s="349" t="s">
        <v>1295</v>
      </c>
      <c r="M6" s="201" t="s">
        <v>905</v>
      </c>
      <c r="N6"/>
      <c r="O6" s="201" t="s">
        <v>1459</v>
      </c>
      <c r="P6" s="201">
        <v>25</v>
      </c>
      <c r="Q6" s="203" t="s">
        <v>762</v>
      </c>
      <c r="R6" s="194">
        <v>311</v>
      </c>
      <c r="S6" s="203" t="s">
        <v>906</v>
      </c>
      <c r="T6" s="163" t="s">
        <v>1460</v>
      </c>
      <c r="U6" s="201"/>
      <c r="V6" s="195" t="s">
        <v>1031</v>
      </c>
      <c r="W6" s="61"/>
      <c r="X6" s="61" t="s">
        <v>1181</v>
      </c>
      <c r="Y6" s="39">
        <v>882046.1</v>
      </c>
      <c r="Z6" s="189" t="s">
        <v>1215</v>
      </c>
      <c r="AA6" s="61" t="s">
        <v>921</v>
      </c>
      <c r="AB6" s="39">
        <v>146517.1</v>
      </c>
      <c r="AC6" s="189" t="s">
        <v>1216</v>
      </c>
      <c r="AD6" s="61"/>
      <c r="AE6" s="189"/>
      <c r="AF6" s="189"/>
      <c r="AG6" s="201"/>
      <c r="AH6" s="201"/>
      <c r="AI6" s="201"/>
      <c r="AJ6" s="1" t="s">
        <v>760</v>
      </c>
    </row>
    <row r="9" spans="1:41" s="382" customFormat="1" ht="12" customHeight="1" x14ac:dyDescent="0.2">
      <c r="A9" s="195"/>
      <c r="B9" s="195"/>
      <c r="C9" s="270"/>
      <c r="D9" s="274"/>
      <c r="E9" s="270"/>
      <c r="F9" s="270"/>
      <c r="G9" s="195"/>
      <c r="H9" s="273"/>
      <c r="I9" s="338"/>
      <c r="J9" s="409"/>
      <c r="K9" s="338"/>
      <c r="L9" s="203"/>
      <c r="M9" s="195"/>
      <c r="N9"/>
      <c r="O9" s="195"/>
      <c r="P9" s="273"/>
      <c r="Q9" s="270"/>
      <c r="R9" s="274"/>
      <c r="S9" s="270"/>
      <c r="T9" s="438"/>
      <c r="U9" s="195"/>
      <c r="V9" s="195"/>
      <c r="W9" s="195"/>
      <c r="X9" s="195"/>
      <c r="Y9" s="201"/>
      <c r="Z9" s="201"/>
      <c r="AA9" s="201"/>
      <c r="AB9" s="433"/>
      <c r="AC9" s="201"/>
      <c r="AD9" s="201"/>
      <c r="AE9" s="201"/>
      <c r="AF9" s="201"/>
      <c r="AG9" s="201"/>
      <c r="AH9" s="201"/>
      <c r="AI9" s="201"/>
      <c r="AJ9" s="201"/>
    </row>
    <row r="10" spans="1:41" s="143" customFormat="1" ht="12" customHeight="1" thickBot="1" x14ac:dyDescent="0.3">
      <c r="A10" s="597"/>
      <c r="B10" s="597"/>
      <c r="C10" s="598"/>
      <c r="D10" s="597"/>
      <c r="E10" s="597"/>
      <c r="F10" s="597"/>
      <c r="G10" s="597"/>
      <c r="H10" s="599">
        <f>SUM(H6:H9)</f>
        <v>25</v>
      </c>
      <c r="I10" s="597"/>
      <c r="J10" s="597"/>
      <c r="K10" s="597"/>
      <c r="M10" s="88">
        <f>H10-P10</f>
        <v>0</v>
      </c>
      <c r="P10" s="88">
        <f>SUM(P6:P9)</f>
        <v>25</v>
      </c>
      <c r="T10" s="602"/>
      <c r="AB10" s="434"/>
    </row>
    <row r="11" spans="1:41" customFormat="1" ht="12" customHeight="1" x14ac:dyDescent="0.2">
      <c r="A11" s="24"/>
      <c r="B11" s="1"/>
      <c r="C11" s="595" t="s">
        <v>994</v>
      </c>
      <c r="D11" s="24"/>
      <c r="E11" s="24"/>
      <c r="F11" s="24"/>
      <c r="G11" s="24"/>
      <c r="H11" s="24"/>
      <c r="I11" s="24"/>
      <c r="J11" s="24"/>
      <c r="K11" s="24"/>
      <c r="T11" s="604"/>
      <c r="AB11" s="435"/>
    </row>
    <row r="12" spans="1:41" s="382" customFormat="1" ht="11.85" customHeight="1" x14ac:dyDescent="0.2">
      <c r="A12" s="1" t="s">
        <v>1015</v>
      </c>
      <c r="B12" s="1" t="s">
        <v>1168</v>
      </c>
      <c r="C12" s="22" t="s">
        <v>1230</v>
      </c>
      <c r="D12" s="23">
        <v>44.9</v>
      </c>
      <c r="E12" s="22" t="s">
        <v>762</v>
      </c>
      <c r="F12" s="22" t="s">
        <v>946</v>
      </c>
      <c r="G12" s="1" t="s">
        <v>764</v>
      </c>
      <c r="H12" s="87">
        <v>24</v>
      </c>
      <c r="I12" s="5" t="s">
        <v>1231</v>
      </c>
      <c r="J12" s="1" t="s">
        <v>732</v>
      </c>
      <c r="K12" s="5" t="s">
        <v>805</v>
      </c>
      <c r="L12" s="466" t="s">
        <v>1219</v>
      </c>
      <c r="M12" s="61" t="s">
        <v>1077</v>
      </c>
      <c r="N12" s="86"/>
      <c r="O12" s="61"/>
      <c r="P12" s="87">
        <v>24</v>
      </c>
      <c r="Q12" s="1" t="s">
        <v>1441</v>
      </c>
      <c r="R12" s="274">
        <v>0</v>
      </c>
      <c r="S12" s="203">
        <v>893788.1</v>
      </c>
      <c r="T12" s="439">
        <v>39702</v>
      </c>
      <c r="U12" s="61" t="s">
        <v>1210</v>
      </c>
      <c r="V12" s="195" t="s">
        <v>1031</v>
      </c>
      <c r="W12" s="61"/>
      <c r="X12" s="61" t="s">
        <v>1181</v>
      </c>
      <c r="Y12" s="39">
        <v>882046.1</v>
      </c>
      <c r="Z12" s="189" t="s">
        <v>1215</v>
      </c>
      <c r="AA12" s="61" t="s">
        <v>921</v>
      </c>
      <c r="AB12" s="39">
        <v>146517.1</v>
      </c>
      <c r="AC12" s="189" t="s">
        <v>1216</v>
      </c>
      <c r="AD12" s="189"/>
      <c r="AE12" s="201"/>
      <c r="AF12" s="189"/>
      <c r="AG12" s="201"/>
      <c r="AH12" s="201"/>
      <c r="AI12" s="201"/>
      <c r="AJ12" s="1" t="s">
        <v>760</v>
      </c>
    </row>
    <row r="13" spans="1:41" s="195" customFormat="1" ht="12" customHeight="1" x14ac:dyDescent="0.2">
      <c r="A13" s="1" t="s">
        <v>1015</v>
      </c>
      <c r="B13" s="1" t="s">
        <v>1168</v>
      </c>
      <c r="C13" s="22" t="s">
        <v>1230</v>
      </c>
      <c r="D13" s="274">
        <v>44.9</v>
      </c>
      <c r="E13" s="22" t="s">
        <v>762</v>
      </c>
      <c r="F13" s="22" t="s">
        <v>946</v>
      </c>
      <c r="G13" s="1" t="s">
        <v>764</v>
      </c>
      <c r="H13" s="1">
        <v>25</v>
      </c>
      <c r="I13" s="5" t="s">
        <v>1231</v>
      </c>
      <c r="J13" s="1" t="s">
        <v>732</v>
      </c>
      <c r="K13" s="5" t="s">
        <v>805</v>
      </c>
      <c r="L13" s="349" t="s">
        <v>1220</v>
      </c>
      <c r="M13" s="195" t="s">
        <v>805</v>
      </c>
      <c r="N13" s="86" t="s">
        <v>732</v>
      </c>
      <c r="O13" s="195" t="s">
        <v>1537</v>
      </c>
      <c r="P13" s="195">
        <v>25</v>
      </c>
      <c r="Q13" s="270" t="s">
        <v>762</v>
      </c>
      <c r="R13" s="274">
        <v>42.75</v>
      </c>
      <c r="S13" s="270" t="s">
        <v>952</v>
      </c>
      <c r="T13" s="163" t="s">
        <v>1461</v>
      </c>
      <c r="V13" s="195" t="s">
        <v>1031</v>
      </c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760</v>
      </c>
      <c r="C14" s="22" t="s">
        <v>983</v>
      </c>
      <c r="D14" s="23">
        <v>225</v>
      </c>
      <c r="E14" s="22" t="s">
        <v>762</v>
      </c>
      <c r="F14" s="22" t="s">
        <v>946</v>
      </c>
      <c r="G14" s="1" t="s">
        <v>764</v>
      </c>
      <c r="H14" s="79">
        <v>50</v>
      </c>
      <c r="I14" s="37" t="s">
        <v>1222</v>
      </c>
      <c r="J14" s="6" t="s">
        <v>732</v>
      </c>
      <c r="K14" s="5" t="s">
        <v>984</v>
      </c>
      <c r="L14" s="203" t="s">
        <v>734</v>
      </c>
      <c r="M14" s="195" t="s">
        <v>943</v>
      </c>
      <c r="N14" s="86" t="s">
        <v>732</v>
      </c>
      <c r="O14" s="61" t="s">
        <v>1166</v>
      </c>
      <c r="P14" s="79">
        <v>50</v>
      </c>
      <c r="Q14" s="270" t="s">
        <v>794</v>
      </c>
      <c r="R14" s="274">
        <v>47.15</v>
      </c>
      <c r="S14" s="270" t="s">
        <v>944</v>
      </c>
      <c r="T14" s="439">
        <v>39701</v>
      </c>
      <c r="U14" s="61" t="s">
        <v>1183</v>
      </c>
      <c r="V14" s="195" t="s">
        <v>1031</v>
      </c>
      <c r="AJ14" s="1" t="s">
        <v>760</v>
      </c>
    </row>
    <row r="15" spans="1:41" s="143" customFormat="1" ht="15" customHeight="1" thickBot="1" x14ac:dyDescent="0.3">
      <c r="C15" s="605"/>
      <c r="H15" s="88">
        <f>SUM(H11:H14)</f>
        <v>99</v>
      </c>
      <c r="M15" s="88">
        <f>H15-P15</f>
        <v>0</v>
      </c>
      <c r="P15" s="88">
        <f>SUM(P12:P14)</f>
        <v>99</v>
      </c>
      <c r="Q15" s="88"/>
    </row>
    <row r="16" spans="1:41" ht="15.75" x14ac:dyDescent="0.25">
      <c r="C16" s="606" t="s">
        <v>1462</v>
      </c>
      <c r="J16" s="79"/>
      <c r="S16" s="1"/>
      <c r="T16" s="546"/>
    </row>
    <row r="17" spans="1:30" s="89" customFormat="1" ht="12" customHeight="1" x14ac:dyDescent="0.2">
      <c r="A17" s="89" t="s">
        <v>1015</v>
      </c>
      <c r="B17" s="89" t="s">
        <v>1168</v>
      </c>
      <c r="C17" s="90" t="s">
        <v>1301</v>
      </c>
      <c r="D17" s="91">
        <v>222</v>
      </c>
      <c r="E17" s="90" t="s">
        <v>762</v>
      </c>
      <c r="F17" s="90" t="s">
        <v>763</v>
      </c>
      <c r="G17" s="89" t="s">
        <v>764</v>
      </c>
      <c r="H17" s="89">
        <v>25</v>
      </c>
      <c r="I17" s="607" t="s">
        <v>1458</v>
      </c>
      <c r="K17" s="128" t="s">
        <v>805</v>
      </c>
      <c r="L17" s="90" t="s">
        <v>734</v>
      </c>
      <c r="M17" s="98" t="s">
        <v>905</v>
      </c>
      <c r="N17" s="290"/>
      <c r="P17" s="89">
        <v>25</v>
      </c>
      <c r="S17" s="128"/>
      <c r="X17" s="98"/>
      <c r="Y17" s="109"/>
      <c r="Z17" s="109"/>
      <c r="AA17" s="98"/>
      <c r="AB17" s="109"/>
      <c r="AC17" s="109"/>
      <c r="AD17" s="109"/>
    </row>
    <row r="18" spans="1:30" ht="12" customHeight="1" x14ac:dyDescent="0.2">
      <c r="A18" s="1" t="s">
        <v>1015</v>
      </c>
      <c r="B18" s="1" t="s">
        <v>1168</v>
      </c>
      <c r="C18" s="22" t="s">
        <v>1025</v>
      </c>
      <c r="D18" s="23">
        <v>0</v>
      </c>
      <c r="E18" s="22" t="s">
        <v>794</v>
      </c>
      <c r="F18" s="22" t="s">
        <v>763</v>
      </c>
      <c r="G18" s="1" t="s">
        <v>764</v>
      </c>
      <c r="H18" s="504">
        <v>0</v>
      </c>
      <c r="I18" s="5" t="s">
        <v>1445</v>
      </c>
      <c r="J18" s="1"/>
      <c r="K18" s="5" t="s">
        <v>1028</v>
      </c>
      <c r="L18" s="22" t="s">
        <v>734</v>
      </c>
    </row>
    <row r="19" spans="1:30" ht="12" customHeight="1" x14ac:dyDescent="0.2">
      <c r="L19" s="22"/>
      <c r="M19" s="61"/>
      <c r="N19" s="1"/>
      <c r="O19" s="61"/>
      <c r="P19" s="195"/>
      <c r="Q19" s="425"/>
      <c r="R19" s="274"/>
      <c r="S19" s="425"/>
      <c r="T19" s="437"/>
      <c r="U19" s="61"/>
      <c r="V19" s="503"/>
      <c r="X19" s="61"/>
      <c r="Y19" s="189"/>
      <c r="Z19" s="189"/>
      <c r="AA19" s="61"/>
      <c r="AB19" s="189"/>
      <c r="AC19" s="189"/>
      <c r="AD19" s="189"/>
    </row>
    <row r="20" spans="1:30" s="273" customFormat="1" ht="12" customHeight="1" thickBot="1" x14ac:dyDescent="0.25">
      <c r="H20" s="273">
        <f>SUM(H17:H19)</f>
        <v>25</v>
      </c>
      <c r="J20" s="458"/>
      <c r="L20" s="563"/>
      <c r="M20" s="564">
        <f>H20-P20</f>
        <v>0</v>
      </c>
      <c r="O20" s="347"/>
      <c r="P20" s="564">
        <f>SUM(P17:P19)</f>
        <v>25</v>
      </c>
      <c r="Q20" s="519"/>
      <c r="R20" s="521"/>
      <c r="S20" s="519"/>
      <c r="T20" s="565"/>
      <c r="U20" s="347"/>
      <c r="V20" s="566"/>
      <c r="Y20" s="347"/>
      <c r="Z20" s="347"/>
      <c r="AB20" s="347"/>
      <c r="AC20" s="347"/>
      <c r="AD20" s="347"/>
    </row>
    <row r="21" spans="1:30" s="551" customFormat="1" ht="15.75" x14ac:dyDescent="0.25">
      <c r="C21" s="610" t="s">
        <v>1349</v>
      </c>
      <c r="D21" s="553"/>
      <c r="J21" s="619"/>
      <c r="L21" s="555"/>
      <c r="N21" s="555"/>
      <c r="T21" s="556"/>
    </row>
    <row r="22" spans="1:30" s="24" customFormat="1" ht="11.85" customHeight="1" x14ac:dyDescent="0.2">
      <c r="A22" s="1" t="s">
        <v>1015</v>
      </c>
      <c r="B22" s="1" t="s">
        <v>1168</v>
      </c>
      <c r="C22" s="22" t="s">
        <v>1306</v>
      </c>
      <c r="D22" s="23">
        <v>69.5</v>
      </c>
      <c r="E22" s="22" t="s">
        <v>762</v>
      </c>
      <c r="F22" s="22" t="s">
        <v>946</v>
      </c>
      <c r="G22" s="1" t="s">
        <v>764</v>
      </c>
      <c r="H22" s="1">
        <v>25</v>
      </c>
      <c r="I22" s="5" t="s">
        <v>1428</v>
      </c>
      <c r="J22" s="1" t="s">
        <v>732</v>
      </c>
      <c r="K22" s="5" t="s">
        <v>805</v>
      </c>
      <c r="L22" s="22" t="s">
        <v>734</v>
      </c>
      <c r="M22" s="1" t="s">
        <v>984</v>
      </c>
      <c r="N22" s="1" t="s">
        <v>732</v>
      </c>
      <c r="O22" s="61" t="s">
        <v>1321</v>
      </c>
      <c r="P22" s="502">
        <v>25</v>
      </c>
      <c r="Q22" s="22" t="s">
        <v>762</v>
      </c>
      <c r="R22" s="23">
        <v>225</v>
      </c>
      <c r="S22" s="22" t="s">
        <v>1347</v>
      </c>
      <c r="T22" s="166">
        <v>39692</v>
      </c>
      <c r="U22" s="1"/>
      <c r="V22" s="537" t="s">
        <v>1031</v>
      </c>
      <c r="W22" s="1"/>
    </row>
    <row r="23" spans="1:30" ht="12" customHeight="1" x14ac:dyDescent="0.2">
      <c r="A23" s="1" t="s">
        <v>1015</v>
      </c>
      <c r="B23" s="1" t="s">
        <v>1168</v>
      </c>
      <c r="C23" s="22" t="s">
        <v>1025</v>
      </c>
      <c r="D23" s="23">
        <v>0</v>
      </c>
      <c r="E23" s="22" t="s">
        <v>794</v>
      </c>
      <c r="F23" s="22" t="s">
        <v>946</v>
      </c>
      <c r="G23" s="1" t="s">
        <v>764</v>
      </c>
      <c r="H23" s="504">
        <v>3</v>
      </c>
      <c r="I23" s="5" t="s">
        <v>1463</v>
      </c>
      <c r="J23" s="1" t="s">
        <v>732</v>
      </c>
      <c r="K23" s="5" t="s">
        <v>1028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3</v>
      </c>
      <c r="Q23" s="22" t="s">
        <v>794</v>
      </c>
      <c r="R23" s="23">
        <v>44.2</v>
      </c>
      <c r="S23" s="22" t="s">
        <v>1343</v>
      </c>
      <c r="T23" s="166">
        <v>39688</v>
      </c>
      <c r="V23" s="537" t="s">
        <v>1031</v>
      </c>
    </row>
    <row r="24" spans="1:30" ht="12" customHeight="1" x14ac:dyDescent="0.2">
      <c r="A24" s="1" t="s">
        <v>1015</v>
      </c>
      <c r="B24" s="1" t="s">
        <v>1168</v>
      </c>
      <c r="C24" s="22" t="s">
        <v>1354</v>
      </c>
      <c r="D24" s="274">
        <v>45</v>
      </c>
      <c r="E24" s="22" t="s">
        <v>762</v>
      </c>
      <c r="F24" s="22" t="s">
        <v>946</v>
      </c>
      <c r="G24" s="1" t="s">
        <v>764</v>
      </c>
      <c r="H24" s="87">
        <v>2</v>
      </c>
      <c r="I24" s="5" t="s">
        <v>1447</v>
      </c>
      <c r="J24" s="1" t="s">
        <v>732</v>
      </c>
      <c r="K24" s="5" t="s">
        <v>805</v>
      </c>
      <c r="L24" s="22" t="s">
        <v>734</v>
      </c>
      <c r="M24" s="1" t="s">
        <v>1341</v>
      </c>
      <c r="N24" s="1" t="s">
        <v>732</v>
      </c>
      <c r="O24" s="87" t="s">
        <v>1342</v>
      </c>
      <c r="P24" s="507">
        <v>2</v>
      </c>
      <c r="Q24" s="22" t="s">
        <v>794</v>
      </c>
      <c r="R24" s="23">
        <v>44.2</v>
      </c>
      <c r="S24" s="22" t="s">
        <v>1343</v>
      </c>
      <c r="T24" s="166">
        <v>39687</v>
      </c>
      <c r="V24" s="537" t="s">
        <v>1031</v>
      </c>
    </row>
    <row r="25" spans="1:30" ht="12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87">
        <v>1</v>
      </c>
      <c r="I25" s="5" t="s">
        <v>1448</v>
      </c>
      <c r="J25" s="1" t="s">
        <v>732</v>
      </c>
      <c r="K25" s="5" t="s">
        <v>805</v>
      </c>
      <c r="L25" s="22" t="s">
        <v>734</v>
      </c>
      <c r="M25" s="1" t="s">
        <v>1341</v>
      </c>
      <c r="N25" s="1" t="s">
        <v>732</v>
      </c>
      <c r="O25" s="87" t="s">
        <v>1342</v>
      </c>
      <c r="P25" s="507">
        <v>1</v>
      </c>
      <c r="Q25" s="22" t="s">
        <v>794</v>
      </c>
      <c r="R25" s="23">
        <v>44.2</v>
      </c>
      <c r="S25" s="22" t="s">
        <v>1343</v>
      </c>
      <c r="T25" s="166">
        <v>39687</v>
      </c>
      <c r="V25" s="537" t="s">
        <v>1031</v>
      </c>
      <c r="W25" s="503"/>
    </row>
    <row r="26" spans="1:30" s="89" customFormat="1" ht="12.75" customHeight="1" x14ac:dyDescent="0.2">
      <c r="A26" s="89" t="s">
        <v>1015</v>
      </c>
      <c r="B26" s="89" t="s">
        <v>1168</v>
      </c>
      <c r="C26" s="90" t="s">
        <v>1230</v>
      </c>
      <c r="D26" s="612">
        <v>44.9</v>
      </c>
      <c r="E26" s="90" t="s">
        <v>762</v>
      </c>
      <c r="F26" s="90" t="s">
        <v>946</v>
      </c>
      <c r="G26" s="89" t="s">
        <v>764</v>
      </c>
      <c r="H26" s="89">
        <v>25</v>
      </c>
      <c r="I26" s="128" t="s">
        <v>1231</v>
      </c>
      <c r="K26" s="128" t="s">
        <v>805</v>
      </c>
      <c r="L26" s="90" t="s">
        <v>734</v>
      </c>
      <c r="M26" s="98" t="s">
        <v>1360</v>
      </c>
      <c r="N26" s="296"/>
      <c r="O26" s="98" t="s">
        <v>1449</v>
      </c>
      <c r="P26" s="245">
        <v>25</v>
      </c>
      <c r="T26" s="585"/>
      <c r="V26" s="96"/>
    </row>
    <row r="27" spans="1:30" s="89" customFormat="1" ht="12" customHeight="1" x14ac:dyDescent="0.2">
      <c r="A27" s="89" t="s">
        <v>1015</v>
      </c>
      <c r="B27" s="89" t="s">
        <v>1168</v>
      </c>
      <c r="C27" s="90" t="s">
        <v>1230</v>
      </c>
      <c r="D27" s="91">
        <v>44.9</v>
      </c>
      <c r="E27" s="90" t="s">
        <v>762</v>
      </c>
      <c r="F27" s="90" t="s">
        <v>946</v>
      </c>
      <c r="G27" s="89" t="s">
        <v>764</v>
      </c>
      <c r="H27" s="245">
        <v>24</v>
      </c>
      <c r="I27" s="128" t="s">
        <v>1231</v>
      </c>
      <c r="K27" s="128" t="s">
        <v>805</v>
      </c>
      <c r="L27" s="90" t="s">
        <v>734</v>
      </c>
      <c r="M27" s="98" t="s">
        <v>1077</v>
      </c>
      <c r="N27" s="296"/>
      <c r="O27" s="98"/>
      <c r="P27" s="245">
        <v>24</v>
      </c>
      <c r="Q27" s="583"/>
      <c r="R27" s="584"/>
      <c r="S27" s="90"/>
      <c r="T27" s="585"/>
      <c r="U27" s="98"/>
      <c r="V27" s="96"/>
    </row>
    <row r="28" spans="1:30" s="541" customFormat="1" ht="12" thickBot="1" x14ac:dyDescent="0.25">
      <c r="H28" s="541">
        <f>SUM(H22:H27)</f>
        <v>80</v>
      </c>
      <c r="L28" s="543"/>
      <c r="M28" s="544">
        <f>H28-P28</f>
        <v>0</v>
      </c>
      <c r="N28" s="543"/>
      <c r="P28" s="544">
        <f>SUM(P22:P27)</f>
        <v>80</v>
      </c>
      <c r="T28" s="545"/>
    </row>
    <row r="29" spans="1:30" x14ac:dyDescent="0.2">
      <c r="J29" s="79"/>
      <c r="S29" s="1"/>
      <c r="T29" s="546"/>
    </row>
    <row r="30" spans="1:30" x14ac:dyDescent="0.2">
      <c r="J30" s="79"/>
      <c r="L30" s="22" t="s">
        <v>1295</v>
      </c>
      <c r="S30" s="1"/>
      <c r="T30" s="546"/>
    </row>
    <row r="31" spans="1:30" x14ac:dyDescent="0.2">
      <c r="J31" s="79"/>
      <c r="S31" s="1"/>
      <c r="T31" s="546"/>
    </row>
    <row r="32" spans="1:30" x14ac:dyDescent="0.2">
      <c r="J32" s="79"/>
      <c r="S32" s="1"/>
      <c r="T32" s="546"/>
    </row>
    <row r="33" spans="1:23" s="77" customFormat="1" x14ac:dyDescent="0.2">
      <c r="A33" s="77" t="s">
        <v>1015</v>
      </c>
      <c r="B33" s="77" t="s">
        <v>1168</v>
      </c>
      <c r="C33" s="148" t="s">
        <v>1186</v>
      </c>
      <c r="D33" s="149">
        <v>36.450000000000003</v>
      </c>
      <c r="E33" s="148" t="s">
        <v>769</v>
      </c>
      <c r="F33" s="148" t="s">
        <v>763</v>
      </c>
      <c r="G33" s="77" t="s">
        <v>764</v>
      </c>
      <c r="H33" s="77">
        <v>25</v>
      </c>
      <c r="I33" s="150"/>
      <c r="K33" s="150" t="s">
        <v>1172</v>
      </c>
      <c r="L33" s="148" t="s">
        <v>734</v>
      </c>
      <c r="N33" s="83"/>
      <c r="T33" s="87"/>
    </row>
    <row r="34" spans="1:23" s="77" customFormat="1" x14ac:dyDescent="0.2">
      <c r="A34" s="147" t="s">
        <v>1015</v>
      </c>
      <c r="B34" s="147" t="s">
        <v>1168</v>
      </c>
      <c r="C34" s="148" t="s">
        <v>1171</v>
      </c>
      <c r="D34" s="157">
        <v>39.15</v>
      </c>
      <c r="E34" s="156" t="s">
        <v>769</v>
      </c>
      <c r="F34" s="156" t="s">
        <v>763</v>
      </c>
      <c r="G34" s="147" t="s">
        <v>764</v>
      </c>
      <c r="H34" s="77">
        <v>25</v>
      </c>
      <c r="I34" s="159"/>
      <c r="K34" s="150" t="s">
        <v>1172</v>
      </c>
      <c r="L34" s="148" t="s">
        <v>734</v>
      </c>
      <c r="N34" s="83"/>
      <c r="T34" s="87"/>
    </row>
    <row r="35" spans="1:23" s="77" customFormat="1" x14ac:dyDescent="0.2">
      <c r="A35" s="77" t="s">
        <v>1015</v>
      </c>
      <c r="B35" s="77" t="s">
        <v>1168</v>
      </c>
      <c r="C35" s="148" t="s">
        <v>1187</v>
      </c>
      <c r="D35" s="149">
        <v>38.9</v>
      </c>
      <c r="E35" s="148" t="s">
        <v>769</v>
      </c>
      <c r="F35" s="148" t="s">
        <v>763</v>
      </c>
      <c r="G35" s="77" t="s">
        <v>764</v>
      </c>
      <c r="H35" s="77">
        <v>25</v>
      </c>
      <c r="I35" s="150"/>
      <c r="K35" s="150" t="s">
        <v>1172</v>
      </c>
      <c r="L35" s="148" t="s">
        <v>734</v>
      </c>
      <c r="N35" s="83"/>
      <c r="T35" s="87"/>
    </row>
    <row r="36" spans="1:23" s="77" customFormat="1" x14ac:dyDescent="0.2">
      <c r="A36" s="77" t="s">
        <v>1015</v>
      </c>
      <c r="B36" s="77" t="s">
        <v>1168</v>
      </c>
      <c r="C36" s="148" t="s">
        <v>1189</v>
      </c>
      <c r="D36" s="149">
        <v>41.4</v>
      </c>
      <c r="E36" s="148" t="s">
        <v>769</v>
      </c>
      <c r="F36" s="148" t="s">
        <v>763</v>
      </c>
      <c r="G36" s="77" t="s">
        <v>764</v>
      </c>
      <c r="H36" s="77">
        <v>25</v>
      </c>
      <c r="I36" s="150"/>
      <c r="K36" s="150" t="s">
        <v>1172</v>
      </c>
      <c r="L36" s="148" t="s">
        <v>734</v>
      </c>
      <c r="N36" s="83"/>
      <c r="T36" s="87"/>
    </row>
    <row r="37" spans="1:23" s="77" customFormat="1" x14ac:dyDescent="0.2">
      <c r="A37" s="77" t="s">
        <v>1015</v>
      </c>
      <c r="B37" s="77" t="s">
        <v>1168</v>
      </c>
      <c r="C37" s="148" t="s">
        <v>1228</v>
      </c>
      <c r="D37" s="149">
        <v>42</v>
      </c>
      <c r="E37" s="148" t="s">
        <v>769</v>
      </c>
      <c r="F37" s="148" t="s">
        <v>763</v>
      </c>
      <c r="G37" s="77" t="s">
        <v>764</v>
      </c>
      <c r="H37" s="77">
        <v>25</v>
      </c>
      <c r="I37" s="150"/>
      <c r="K37" s="150" t="s">
        <v>1172</v>
      </c>
      <c r="L37" s="148" t="s">
        <v>734</v>
      </c>
      <c r="N37" s="83"/>
      <c r="T37" s="87"/>
    </row>
    <row r="38" spans="1:23" s="77" customFormat="1" x14ac:dyDescent="0.2">
      <c r="A38" s="147" t="s">
        <v>1015</v>
      </c>
      <c r="B38" s="147" t="s">
        <v>1168</v>
      </c>
      <c r="C38" s="156" t="s">
        <v>1464</v>
      </c>
      <c r="D38" s="157">
        <v>30.5</v>
      </c>
      <c r="E38" s="156" t="s">
        <v>769</v>
      </c>
      <c r="F38" s="156" t="s">
        <v>763</v>
      </c>
      <c r="G38" s="147" t="s">
        <v>764</v>
      </c>
      <c r="H38" s="147">
        <v>25</v>
      </c>
      <c r="I38" s="159"/>
      <c r="J38" s="147"/>
      <c r="K38" s="159" t="s">
        <v>1172</v>
      </c>
      <c r="L38" s="148" t="s">
        <v>734</v>
      </c>
      <c r="N38" s="83"/>
      <c r="S38" s="150"/>
    </row>
    <row r="39" spans="1:23" x14ac:dyDescent="0.2">
      <c r="J39" s="79"/>
      <c r="L39" s="586" t="s">
        <v>734</v>
      </c>
      <c r="M39" s="587" t="s">
        <v>1361</v>
      </c>
      <c r="N39" s="587"/>
      <c r="O39" s="587"/>
      <c r="P39" s="587">
        <v>25</v>
      </c>
      <c r="Q39" s="586" t="s">
        <v>769</v>
      </c>
      <c r="R39" s="590">
        <v>160</v>
      </c>
      <c r="S39" s="586" t="s">
        <v>1362</v>
      </c>
      <c r="T39" s="591" t="s">
        <v>1040</v>
      </c>
      <c r="U39" s="587"/>
      <c r="V39" s="592" t="s">
        <v>1041</v>
      </c>
      <c r="W39" s="587"/>
    </row>
    <row r="40" spans="1:23" s="587" customFormat="1" ht="12" customHeight="1" x14ac:dyDescent="0.2">
      <c r="A40" s="77"/>
      <c r="B40" s="77"/>
      <c r="C40" s="77"/>
      <c r="D40" s="77"/>
      <c r="E40" s="77"/>
      <c r="F40" s="77"/>
      <c r="G40" s="77"/>
      <c r="H40" s="77"/>
      <c r="I40" s="77"/>
      <c r="J40" s="83"/>
      <c r="K40" s="77"/>
      <c r="L40" s="586" t="s">
        <v>734</v>
      </c>
      <c r="M40" s="587" t="s">
        <v>1329</v>
      </c>
      <c r="P40" s="615">
        <v>25</v>
      </c>
      <c r="Q40" s="586" t="s">
        <v>1330</v>
      </c>
      <c r="R40" s="590">
        <v>37.15</v>
      </c>
      <c r="S40" s="586" t="s">
        <v>1331</v>
      </c>
      <c r="T40" s="616">
        <v>39677</v>
      </c>
      <c r="V40" s="592" t="s">
        <v>1031</v>
      </c>
    </row>
    <row r="41" spans="1:23" s="587" customFormat="1" ht="12" customHeight="1" x14ac:dyDescent="0.2">
      <c r="A41" s="77"/>
      <c r="B41" s="77"/>
      <c r="C41" s="148"/>
      <c r="D41" s="149"/>
      <c r="E41" s="148"/>
      <c r="F41" s="148"/>
      <c r="G41" s="77"/>
      <c r="H41" s="87"/>
      <c r="I41" s="150"/>
      <c r="J41" s="77"/>
      <c r="K41" s="150"/>
      <c r="L41" s="586" t="s">
        <v>734</v>
      </c>
      <c r="M41" s="587" t="s">
        <v>1333</v>
      </c>
      <c r="P41" s="589">
        <v>4</v>
      </c>
      <c r="Q41" s="586" t="s">
        <v>1335</v>
      </c>
      <c r="R41" s="590">
        <v>23.7</v>
      </c>
      <c r="S41" s="586" t="s">
        <v>1336</v>
      </c>
      <c r="T41" s="617">
        <v>39678</v>
      </c>
      <c r="V41" s="592" t="s">
        <v>1031</v>
      </c>
      <c r="W41" s="592"/>
    </row>
    <row r="42" spans="1:23" s="587" customFormat="1" ht="12" customHeight="1" x14ac:dyDescent="0.2">
      <c r="A42" s="77"/>
      <c r="B42" s="77"/>
      <c r="C42" s="148"/>
      <c r="D42" s="149"/>
      <c r="E42" s="148"/>
      <c r="F42" s="148"/>
      <c r="G42" s="77"/>
      <c r="H42" s="87"/>
      <c r="I42" s="150"/>
      <c r="J42" s="77"/>
      <c r="K42" s="150"/>
      <c r="L42" s="586" t="s">
        <v>734</v>
      </c>
      <c r="M42" s="587" t="s">
        <v>1333</v>
      </c>
      <c r="P42" s="589">
        <v>1</v>
      </c>
      <c r="Q42" s="586" t="s">
        <v>1335</v>
      </c>
      <c r="R42" s="590">
        <v>23.7</v>
      </c>
      <c r="S42" s="586" t="s">
        <v>1336</v>
      </c>
      <c r="T42" s="617">
        <v>39680</v>
      </c>
      <c r="V42" s="592" t="s">
        <v>1031</v>
      </c>
      <c r="W42" s="592"/>
    </row>
    <row r="43" spans="1:23" s="587" customFormat="1" x14ac:dyDescent="0.2">
      <c r="A43" s="77"/>
      <c r="B43" s="77"/>
      <c r="C43" s="77"/>
      <c r="D43" s="77"/>
      <c r="E43" s="77"/>
      <c r="F43" s="77"/>
      <c r="G43" s="77"/>
      <c r="H43" s="77"/>
      <c r="I43" s="77"/>
      <c r="J43" s="87"/>
      <c r="K43" s="77"/>
      <c r="L43" s="586" t="s">
        <v>734</v>
      </c>
      <c r="M43" s="587" t="s">
        <v>1341</v>
      </c>
      <c r="O43" s="275" t="s">
        <v>1342</v>
      </c>
      <c r="P43" s="589">
        <v>6</v>
      </c>
      <c r="Q43" s="586" t="s">
        <v>794</v>
      </c>
      <c r="R43" s="590">
        <v>44.2</v>
      </c>
      <c r="S43" s="586" t="s">
        <v>1343</v>
      </c>
      <c r="T43" s="591">
        <v>39640</v>
      </c>
      <c r="V43" s="592" t="s">
        <v>1031</v>
      </c>
    </row>
    <row r="44" spans="1:23" s="587" customFormat="1" ht="12.75" x14ac:dyDescent="0.2">
      <c r="A44" s="77"/>
      <c r="B44" s="77"/>
      <c r="C44" s="77"/>
      <c r="D44" s="77"/>
      <c r="E44" s="77"/>
      <c r="F44" s="77"/>
      <c r="G44" s="77"/>
      <c r="H44" s="77"/>
      <c r="I44" s="77"/>
      <c r="J44" s="87"/>
      <c r="K44" s="77"/>
      <c r="L44" s="586" t="s">
        <v>734</v>
      </c>
      <c r="M44" s="587" t="s">
        <v>984</v>
      </c>
      <c r="O44" s="587" t="s">
        <v>1451</v>
      </c>
      <c r="P44" s="587">
        <v>25</v>
      </c>
      <c r="Q44" s="586" t="s">
        <v>769</v>
      </c>
      <c r="R44" s="590">
        <v>29</v>
      </c>
      <c r="S44" s="586" t="s">
        <v>1322</v>
      </c>
      <c r="T44" s="618" t="s">
        <v>1040</v>
      </c>
      <c r="U44" s="618"/>
      <c r="V44" s="592" t="s">
        <v>1031</v>
      </c>
    </row>
    <row r="45" spans="1:23" s="587" customFormat="1" x14ac:dyDescent="0.2">
      <c r="A45" s="77"/>
      <c r="B45" s="77"/>
      <c r="C45" s="77"/>
      <c r="D45" s="77"/>
      <c r="E45" s="77"/>
      <c r="F45" s="77"/>
      <c r="G45" s="77"/>
      <c r="H45" s="77"/>
      <c r="I45" s="77"/>
      <c r="J45" s="87"/>
      <c r="K45" s="77"/>
      <c r="L45" s="586" t="s">
        <v>734</v>
      </c>
      <c r="M45" s="587" t="s">
        <v>984</v>
      </c>
      <c r="P45" s="587">
        <v>25</v>
      </c>
      <c r="Q45" s="586" t="s">
        <v>1323</v>
      </c>
      <c r="R45" s="590">
        <v>150</v>
      </c>
      <c r="S45" s="586" t="s">
        <v>1324</v>
      </c>
      <c r="T45" s="591" t="s">
        <v>1452</v>
      </c>
      <c r="V45" s="592" t="s">
        <v>1031</v>
      </c>
    </row>
    <row r="46" spans="1:23" x14ac:dyDescent="0.2">
      <c r="J46" s="79"/>
      <c r="S46" s="1"/>
      <c r="T46" s="546"/>
    </row>
    <row r="47" spans="1:23" x14ac:dyDescent="0.2">
      <c r="J47" s="79"/>
      <c r="K47" s="5" t="s">
        <v>1465</v>
      </c>
      <c r="S47" s="1"/>
      <c r="T47" s="546"/>
    </row>
    <row r="48" spans="1:23" x14ac:dyDescent="0.2">
      <c r="J48" s="79"/>
      <c r="M48" s="1" t="s">
        <v>1333</v>
      </c>
      <c r="N48" s="195"/>
      <c r="O48" s="1" t="s">
        <v>1466</v>
      </c>
      <c r="P48" s="507">
        <v>1</v>
      </c>
      <c r="Q48" s="22" t="s">
        <v>1335</v>
      </c>
      <c r="R48" s="23">
        <v>23.7</v>
      </c>
      <c r="S48" s="22" t="s">
        <v>1336</v>
      </c>
      <c r="T48" s="246">
        <v>39685</v>
      </c>
      <c r="V48" s="503" t="s">
        <v>1031</v>
      </c>
    </row>
    <row r="49" spans="10:22" x14ac:dyDescent="0.2">
      <c r="J49" s="79"/>
      <c r="M49" s="1" t="s">
        <v>1333</v>
      </c>
      <c r="N49" s="195"/>
      <c r="O49" s="1" t="s">
        <v>1467</v>
      </c>
      <c r="P49" s="507">
        <v>4</v>
      </c>
      <c r="Q49" s="22" t="s">
        <v>1335</v>
      </c>
      <c r="R49" s="23">
        <v>23.7</v>
      </c>
      <c r="S49" s="22" t="s">
        <v>1336</v>
      </c>
      <c r="T49" s="246">
        <v>39679</v>
      </c>
      <c r="V49" s="503" t="s">
        <v>1031</v>
      </c>
    </row>
    <row r="50" spans="10:22" x14ac:dyDescent="0.2">
      <c r="J50" s="79"/>
      <c r="S50" s="1"/>
      <c r="T50" s="546"/>
    </row>
    <row r="51" spans="10:22" x14ac:dyDescent="0.2">
      <c r="J51" s="79"/>
      <c r="S51" s="1"/>
      <c r="T51" s="546"/>
    </row>
    <row r="52" spans="10:22" x14ac:dyDescent="0.2">
      <c r="J52" s="79"/>
      <c r="S52" s="1"/>
      <c r="T52" s="546"/>
    </row>
    <row r="53" spans="10:22" x14ac:dyDescent="0.2">
      <c r="J53" s="79"/>
      <c r="S53" s="1"/>
      <c r="T53" s="546"/>
    </row>
    <row r="54" spans="10:22" x14ac:dyDescent="0.2">
      <c r="J54" s="79"/>
      <c r="S54" s="1"/>
      <c r="T54" s="546"/>
    </row>
    <row r="55" spans="10:22" x14ac:dyDescent="0.2">
      <c r="J55" s="79"/>
      <c r="S55" s="1"/>
      <c r="T55" s="546"/>
    </row>
    <row r="56" spans="10:22" x14ac:dyDescent="0.2">
      <c r="J56" s="79"/>
      <c r="S56" s="1"/>
      <c r="T56" s="546"/>
    </row>
    <row r="57" spans="10:22" x14ac:dyDescent="0.2">
      <c r="J57" s="79"/>
      <c r="S57" s="1"/>
      <c r="T57" s="546"/>
    </row>
    <row r="58" spans="10:22" x14ac:dyDescent="0.2">
      <c r="J58" s="79"/>
      <c r="S58" s="1"/>
      <c r="T58" s="546"/>
    </row>
    <row r="59" spans="10:22" x14ac:dyDescent="0.2">
      <c r="J59" s="79"/>
      <c r="S59" s="1"/>
      <c r="T59" s="546"/>
    </row>
    <row r="60" spans="10:22" x14ac:dyDescent="0.2">
      <c r="J60" s="79"/>
      <c r="S60" s="1"/>
      <c r="T60" s="546"/>
    </row>
    <row r="61" spans="10:22" x14ac:dyDescent="0.2">
      <c r="J61" s="79"/>
      <c r="S61" s="1"/>
      <c r="T61" s="546"/>
    </row>
    <row r="62" spans="10:22" x14ac:dyDescent="0.2">
      <c r="J62" s="79"/>
      <c r="S62" s="1"/>
      <c r="T62" s="546"/>
    </row>
    <row r="63" spans="10:22" x14ac:dyDescent="0.2">
      <c r="J63" s="79"/>
      <c r="S63" s="1"/>
      <c r="T63" s="546"/>
    </row>
    <row r="64" spans="10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 t="s">
        <v>1040</v>
      </c>
    </row>
    <row r="608" spans="10:20" x14ac:dyDescent="0.2">
      <c r="J608" s="79"/>
      <c r="S608" s="1"/>
      <c r="T608" s="546" t="s">
        <v>1040</v>
      </c>
    </row>
    <row r="609" spans="10:20" x14ac:dyDescent="0.2">
      <c r="J609" s="79"/>
      <c r="S609" s="1"/>
      <c r="T609" s="546" t="s">
        <v>1040</v>
      </c>
    </row>
    <row r="610" spans="10:20" x14ac:dyDescent="0.2">
      <c r="J610" s="79"/>
      <c r="S610" s="1"/>
      <c r="T610" s="546" t="s">
        <v>1040</v>
      </c>
    </row>
    <row r="611" spans="10:20" x14ac:dyDescent="0.2">
      <c r="J611" s="79"/>
      <c r="S611" s="1"/>
      <c r="T611" s="546" t="s">
        <v>1040</v>
      </c>
    </row>
    <row r="612" spans="10:20" x14ac:dyDescent="0.2">
      <c r="J612" s="79"/>
      <c r="S612" s="1"/>
      <c r="T612" s="546" t="s">
        <v>1040</v>
      </c>
    </row>
    <row r="613" spans="10:20" x14ac:dyDescent="0.2">
      <c r="J613" s="79"/>
      <c r="S613" s="1"/>
      <c r="T613" s="546" t="s">
        <v>1040</v>
      </c>
    </row>
    <row r="614" spans="10:20" x14ac:dyDescent="0.2">
      <c r="J614" s="79"/>
      <c r="S614" s="1"/>
      <c r="T614" s="546" t="s">
        <v>1040</v>
      </c>
    </row>
    <row r="615" spans="10:20" x14ac:dyDescent="0.2">
      <c r="J615" s="79"/>
      <c r="S615" s="1"/>
      <c r="T615" s="546" t="s">
        <v>1040</v>
      </c>
    </row>
    <row r="616" spans="10:20" x14ac:dyDescent="0.2">
      <c r="J616" s="79"/>
      <c r="S616" s="1"/>
      <c r="T616" s="546" t="s">
        <v>1040</v>
      </c>
    </row>
    <row r="617" spans="10:20" x14ac:dyDescent="0.2">
      <c r="J617" s="79"/>
      <c r="S617" s="1"/>
      <c r="T617" s="546" t="s">
        <v>1040</v>
      </c>
    </row>
    <row r="618" spans="10:20" x14ac:dyDescent="0.2">
      <c r="J618" s="79"/>
      <c r="S618" s="1"/>
      <c r="T618" s="546" t="s">
        <v>1040</v>
      </c>
    </row>
    <row r="619" spans="10:20" x14ac:dyDescent="0.2">
      <c r="J619" s="79"/>
      <c r="S619" s="1"/>
      <c r="T619" s="546" t="s">
        <v>1040</v>
      </c>
    </row>
    <row r="620" spans="10:20" x14ac:dyDescent="0.2">
      <c r="J620" s="79"/>
      <c r="S620" s="1"/>
      <c r="T620" s="546" t="s">
        <v>1040</v>
      </c>
    </row>
    <row r="621" spans="10:20" x14ac:dyDescent="0.2">
      <c r="J621" s="79"/>
      <c r="S621" s="1"/>
      <c r="T621" s="546" t="s">
        <v>1040</v>
      </c>
    </row>
    <row r="622" spans="10:20" x14ac:dyDescent="0.2">
      <c r="J622" s="79"/>
      <c r="S622" s="1"/>
      <c r="T622" s="546" t="s">
        <v>1040</v>
      </c>
    </row>
    <row r="623" spans="10:20" x14ac:dyDescent="0.2">
      <c r="J623" s="79"/>
      <c r="S623" s="1"/>
      <c r="T623" s="546" t="s">
        <v>1040</v>
      </c>
    </row>
    <row r="624" spans="10:20" x14ac:dyDescent="0.2">
      <c r="J624" s="79"/>
      <c r="S624" s="1"/>
      <c r="T624" s="546" t="s">
        <v>1040</v>
      </c>
    </row>
    <row r="625" spans="10:20" x14ac:dyDescent="0.2">
      <c r="J625" s="79"/>
      <c r="S625" s="1"/>
      <c r="T625" s="546" t="s">
        <v>1040</v>
      </c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"/>
    </row>
    <row r="684" spans="10:20" x14ac:dyDescent="0.2">
      <c r="J684" s="79"/>
      <c r="S684" s="1"/>
      <c r="T684" s="5"/>
    </row>
    <row r="685" spans="10:20" x14ac:dyDescent="0.2">
      <c r="J685" s="79"/>
      <c r="S685" s="1"/>
      <c r="T685" s="5"/>
    </row>
    <row r="686" spans="10:20" x14ac:dyDescent="0.2">
      <c r="J686" s="79"/>
      <c r="S686" s="1"/>
      <c r="T686" s="5"/>
    </row>
    <row r="687" spans="10:20" x14ac:dyDescent="0.2">
      <c r="J687" s="79"/>
      <c r="S687" s="1"/>
      <c r="T687" s="5"/>
    </row>
    <row r="688" spans="10:20" x14ac:dyDescent="0.2">
      <c r="J688" s="79"/>
      <c r="S688" s="1"/>
      <c r="T688" s="5"/>
    </row>
    <row r="689" spans="10:20" x14ac:dyDescent="0.2">
      <c r="J689" s="79"/>
      <c r="S689" s="1"/>
      <c r="T689" s="5"/>
    </row>
    <row r="690" spans="10:20" x14ac:dyDescent="0.2">
      <c r="J690" s="79"/>
      <c r="S690" s="1"/>
      <c r="T690" s="5"/>
    </row>
    <row r="691" spans="10:20" x14ac:dyDescent="0.2">
      <c r="J691" s="79"/>
      <c r="S691" s="1"/>
      <c r="T691" s="5"/>
    </row>
    <row r="692" spans="10:20" x14ac:dyDescent="0.2">
      <c r="J692" s="79"/>
      <c r="S692" s="1"/>
      <c r="T692" s="5"/>
    </row>
    <row r="693" spans="10:20" x14ac:dyDescent="0.2">
      <c r="J693" s="79"/>
      <c r="S693" s="1"/>
      <c r="T693" s="5"/>
    </row>
    <row r="694" spans="10:20" x14ac:dyDescent="0.2">
      <c r="J694" s="79"/>
      <c r="S694" s="1"/>
      <c r="T694" s="5"/>
    </row>
    <row r="695" spans="10:20" x14ac:dyDescent="0.2">
      <c r="J695" s="79"/>
      <c r="S695" s="1"/>
      <c r="T695" s="5"/>
    </row>
    <row r="696" spans="10:20" x14ac:dyDescent="0.2">
      <c r="J696" s="79"/>
      <c r="S696" s="1"/>
      <c r="T696" s="5"/>
    </row>
    <row r="697" spans="10:20" x14ac:dyDescent="0.2">
      <c r="J697" s="79"/>
      <c r="S697" s="1"/>
      <c r="T697" s="5"/>
    </row>
    <row r="698" spans="10:20" x14ac:dyDescent="0.2">
      <c r="J698" s="79"/>
      <c r="S698" s="1"/>
      <c r="T698" s="5"/>
    </row>
    <row r="699" spans="10:20" x14ac:dyDescent="0.2">
      <c r="J699" s="79"/>
      <c r="S699" s="1"/>
      <c r="T699" s="5"/>
    </row>
    <row r="700" spans="10:20" x14ac:dyDescent="0.2">
      <c r="J700" s="79"/>
      <c r="S700" s="1"/>
      <c r="T700" s="5"/>
    </row>
    <row r="701" spans="10:20" x14ac:dyDescent="0.2">
      <c r="J701" s="79"/>
      <c r="S701" s="1"/>
      <c r="T701" s="5"/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S711" s="1"/>
      <c r="T711" s="5"/>
    </row>
    <row r="712" spans="10:20" x14ac:dyDescent="0.2">
      <c r="S712" s="1"/>
      <c r="T712" s="5"/>
    </row>
    <row r="713" spans="10:20" x14ac:dyDescent="0.2">
      <c r="S713" s="1"/>
      <c r="T713" s="5"/>
    </row>
    <row r="714" spans="10:20" x14ac:dyDescent="0.2"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0:21" x14ac:dyDescent="0.2">
      <c r="S1281" s="1"/>
      <c r="T1281" s="5"/>
    </row>
    <row r="1282" spans="10:21" x14ac:dyDescent="0.2">
      <c r="S1282" s="1"/>
      <c r="T1282" s="5"/>
    </row>
    <row r="1283" spans="10:21" x14ac:dyDescent="0.2">
      <c r="S1283" s="1"/>
      <c r="T1283" s="5"/>
    </row>
    <row r="1284" spans="10:21" x14ac:dyDescent="0.2">
      <c r="S1284" s="1"/>
      <c r="T1284" s="5"/>
    </row>
    <row r="1285" spans="10:21" x14ac:dyDescent="0.2">
      <c r="J1285" s="1"/>
      <c r="P1285" s="6"/>
      <c r="S1285" s="1"/>
      <c r="U1285" s="5"/>
    </row>
    <row r="1286" spans="10:21" x14ac:dyDescent="0.2">
      <c r="J1286" s="1"/>
      <c r="P1286" s="6"/>
      <c r="S1286" s="1"/>
      <c r="U1286" s="5"/>
    </row>
    <row r="1287" spans="10:21" x14ac:dyDescent="0.2">
      <c r="J1287" s="1"/>
      <c r="P1287" s="6"/>
      <c r="S1287" s="1"/>
      <c r="U1287" s="5"/>
    </row>
    <row r="1288" spans="10:21" x14ac:dyDescent="0.2">
      <c r="J1288" s="1"/>
      <c r="P1288" s="6"/>
      <c r="S1288" s="1"/>
      <c r="U1288" s="5"/>
    </row>
    <row r="1289" spans="10:21" x14ac:dyDescent="0.2">
      <c r="J1289" s="1"/>
      <c r="P1289" s="6"/>
      <c r="S1289" s="1"/>
      <c r="U1289" s="5"/>
    </row>
    <row r="1290" spans="10:21" x14ac:dyDescent="0.2">
      <c r="J1290" s="1"/>
      <c r="P1290" s="6"/>
      <c r="S1290" s="1"/>
      <c r="U1290" s="5"/>
    </row>
    <row r="1291" spans="10:21" x14ac:dyDescent="0.2">
      <c r="J1291" s="1"/>
      <c r="P1291" s="6"/>
      <c r="S1291" s="1"/>
      <c r="U1291" s="5"/>
    </row>
    <row r="1292" spans="10:21" x14ac:dyDescent="0.2">
      <c r="J1292" s="1"/>
      <c r="P1292" s="6"/>
      <c r="S1292" s="1"/>
      <c r="U1292" s="5"/>
    </row>
    <row r="1293" spans="10:21" x14ac:dyDescent="0.2">
      <c r="J1293" s="1"/>
      <c r="P1293" s="6"/>
      <c r="S1293" s="1"/>
      <c r="U1293" s="5"/>
    </row>
    <row r="1294" spans="10:21" x14ac:dyDescent="0.2">
      <c r="J1294" s="1"/>
      <c r="P1294" s="6"/>
      <c r="S1294" s="1"/>
      <c r="U1294" s="5"/>
    </row>
    <row r="1295" spans="10:21" x14ac:dyDescent="0.2">
      <c r="J1295" s="1"/>
      <c r="P1295" s="6"/>
      <c r="S1295" s="1"/>
      <c r="U1295" s="5"/>
    </row>
    <row r="1296" spans="10:21" x14ac:dyDescent="0.2">
      <c r="J1296" s="1"/>
      <c r="P1296" s="6"/>
      <c r="S1296" s="1"/>
      <c r="U1296" s="5"/>
    </row>
    <row r="1297" spans="10:21" x14ac:dyDescent="0.2">
      <c r="J1297" s="1"/>
      <c r="P1297" s="6"/>
      <c r="S1297" s="1"/>
      <c r="U1297" s="5"/>
    </row>
    <row r="1298" spans="10:21" x14ac:dyDescent="0.2">
      <c r="J1298" s="1"/>
      <c r="P1298" s="6"/>
      <c r="S1298" s="1"/>
      <c r="U1298" s="5"/>
    </row>
    <row r="1299" spans="10:21" x14ac:dyDescent="0.2">
      <c r="J1299" s="1"/>
      <c r="P1299" s="6"/>
      <c r="S1299" s="1"/>
      <c r="U1299" s="5"/>
    </row>
    <row r="1300" spans="10:21" x14ac:dyDescent="0.2">
      <c r="J1300" s="1"/>
      <c r="P1300" s="6"/>
      <c r="S1300" s="1"/>
      <c r="U1300" s="5"/>
    </row>
    <row r="1301" spans="10:21" x14ac:dyDescent="0.2">
      <c r="J1301" s="1"/>
      <c r="P1301" s="6"/>
      <c r="S1301" s="1"/>
      <c r="U1301" s="5"/>
    </row>
    <row r="1302" spans="10:21" x14ac:dyDescent="0.2">
      <c r="J1302" s="1"/>
      <c r="P1302" s="6"/>
      <c r="S1302" s="1"/>
      <c r="U1302" s="5"/>
    </row>
    <row r="1303" spans="10:21" x14ac:dyDescent="0.2">
      <c r="J1303" s="1"/>
      <c r="P1303" s="6"/>
      <c r="S1303" s="1"/>
      <c r="U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611"/>
  <sheetViews>
    <sheetView zoomScale="75" workbookViewId="0">
      <selection activeCell="T22" sqref="T22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503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9.28515625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41" ht="18" customHeight="1" x14ac:dyDescent="0.25">
      <c r="C1" s="594">
        <v>37245</v>
      </c>
      <c r="I1" s="30"/>
      <c r="S1" s="437"/>
    </row>
    <row r="2" spans="1:41" customFormat="1" ht="12.75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622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41" customFormat="1" ht="12" customHeight="1" x14ac:dyDescent="0.2">
      <c r="B3" s="1"/>
      <c r="C3" s="623" t="s">
        <v>997</v>
      </c>
      <c r="J3" s="624"/>
    </row>
    <row r="4" spans="1:41" customFormat="1" ht="12" customHeight="1" x14ac:dyDescent="0.2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763</v>
      </c>
      <c r="G4" s="1" t="s">
        <v>764</v>
      </c>
      <c r="H4" s="275">
        <v>2</v>
      </c>
      <c r="I4" s="5" t="s">
        <v>1054</v>
      </c>
      <c r="J4" s="44" t="s">
        <v>732</v>
      </c>
      <c r="K4" s="5" t="s">
        <v>1028</v>
      </c>
      <c r="L4" s="59" t="s">
        <v>734</v>
      </c>
      <c r="M4" s="42" t="s">
        <v>921</v>
      </c>
      <c r="O4" s="162" t="s">
        <v>1046</v>
      </c>
      <c r="P4" s="275">
        <v>2</v>
      </c>
      <c r="Q4" s="467" t="s">
        <v>1468</v>
      </c>
      <c r="R4" s="194">
        <v>0</v>
      </c>
      <c r="S4" s="185" t="s">
        <v>1280</v>
      </c>
      <c r="T4" s="170">
        <v>39704</v>
      </c>
      <c r="V4" s="44" t="s">
        <v>1031</v>
      </c>
    </row>
    <row r="5" spans="1:41" s="174" customFormat="1" ht="12" customHeight="1" thickBot="1" x14ac:dyDescent="0.25">
      <c r="A5" s="46" t="s">
        <v>1015</v>
      </c>
      <c r="B5" s="46" t="s">
        <v>919</v>
      </c>
      <c r="C5" s="47" t="s">
        <v>1025</v>
      </c>
      <c r="D5" s="447">
        <v>0</v>
      </c>
      <c r="E5" s="47" t="s">
        <v>1026</v>
      </c>
      <c r="F5" s="47" t="s">
        <v>946</v>
      </c>
      <c r="G5" s="46" t="s">
        <v>764</v>
      </c>
      <c r="H5" s="448">
        <v>1</v>
      </c>
      <c r="I5" s="449" t="s">
        <v>1055</v>
      </c>
      <c r="J5" s="625" t="s">
        <v>732</v>
      </c>
      <c r="K5" s="449" t="s">
        <v>1028</v>
      </c>
      <c r="L5" s="451" t="s">
        <v>734</v>
      </c>
      <c r="M5" s="452" t="s">
        <v>921</v>
      </c>
      <c r="N5" s="620"/>
      <c r="O5" s="453" t="s">
        <v>1046</v>
      </c>
      <c r="P5" s="448">
        <v>1</v>
      </c>
      <c r="Q5" s="444" t="s">
        <v>1468</v>
      </c>
      <c r="R5" s="445">
        <v>0</v>
      </c>
      <c r="S5" s="47" t="s">
        <v>1280</v>
      </c>
      <c r="T5" s="626">
        <v>39705</v>
      </c>
      <c r="U5" s="454"/>
      <c r="V5" s="455" t="s">
        <v>1031</v>
      </c>
    </row>
    <row r="6" spans="1:41" customFormat="1" ht="12" customHeight="1" x14ac:dyDescent="0.2">
      <c r="B6" s="1"/>
      <c r="C6" s="627" t="s">
        <v>993</v>
      </c>
      <c r="J6" s="624"/>
    </row>
    <row r="7" spans="1:41" s="382" customFormat="1" ht="11.85" customHeight="1" x14ac:dyDescent="0.2">
      <c r="A7" s="1" t="s">
        <v>1015</v>
      </c>
      <c r="B7" s="1" t="s">
        <v>1168</v>
      </c>
      <c r="C7" s="22" t="s">
        <v>1301</v>
      </c>
      <c r="D7" s="23">
        <v>222</v>
      </c>
      <c r="E7" s="22" t="s">
        <v>762</v>
      </c>
      <c r="F7" s="22" t="s">
        <v>763</v>
      </c>
      <c r="G7" s="1" t="s">
        <v>764</v>
      </c>
      <c r="H7" s="1">
        <v>25</v>
      </c>
      <c r="I7" s="338" t="s">
        <v>1438</v>
      </c>
      <c r="J7" s="503" t="s">
        <v>732</v>
      </c>
      <c r="K7" s="5" t="s">
        <v>805</v>
      </c>
      <c r="L7" s="349" t="s">
        <v>1295</v>
      </c>
      <c r="M7" s="201" t="s">
        <v>905</v>
      </c>
      <c r="N7" s="86" t="s">
        <v>732</v>
      </c>
      <c r="O7" s="201" t="s">
        <v>1459</v>
      </c>
      <c r="P7" s="201">
        <v>25</v>
      </c>
      <c r="Q7" s="203" t="s">
        <v>762</v>
      </c>
      <c r="R7" s="194">
        <v>311</v>
      </c>
      <c r="S7" s="203" t="s">
        <v>906</v>
      </c>
      <c r="T7" s="163" t="s">
        <v>1460</v>
      </c>
      <c r="U7" s="201"/>
      <c r="V7" s="195" t="s">
        <v>1031</v>
      </c>
      <c r="W7" s="61"/>
      <c r="X7" s="61" t="s">
        <v>1181</v>
      </c>
      <c r="Y7" s="39">
        <v>882046.1</v>
      </c>
      <c r="Z7" s="189" t="s">
        <v>1215</v>
      </c>
      <c r="AA7" s="61" t="s">
        <v>921</v>
      </c>
      <c r="AB7" s="39">
        <v>146517.1</v>
      </c>
      <c r="AC7" s="189" t="s">
        <v>1216</v>
      </c>
      <c r="AD7" s="61"/>
      <c r="AE7" s="189"/>
      <c r="AF7" s="189"/>
      <c r="AG7" s="201"/>
      <c r="AH7" s="201"/>
      <c r="AI7" s="201"/>
      <c r="AJ7" s="1" t="s">
        <v>760</v>
      </c>
    </row>
    <row r="8" spans="1:41" s="382" customFormat="1" ht="11.85" customHeight="1" x14ac:dyDescent="0.2">
      <c r="A8" s="1" t="s">
        <v>1015</v>
      </c>
      <c r="B8" s="1" t="s">
        <v>1168</v>
      </c>
      <c r="C8" s="22" t="s">
        <v>1189</v>
      </c>
      <c r="D8" s="23">
        <v>41.4</v>
      </c>
      <c r="E8" s="22" t="s">
        <v>769</v>
      </c>
      <c r="F8" s="22" t="s">
        <v>763</v>
      </c>
      <c r="G8" s="1" t="s">
        <v>764</v>
      </c>
      <c r="H8" s="87">
        <v>21</v>
      </c>
      <c r="I8" s="37" t="s">
        <v>1469</v>
      </c>
      <c r="J8" s="503" t="s">
        <v>732</v>
      </c>
      <c r="K8" s="5" t="s">
        <v>1172</v>
      </c>
      <c r="L8" s="466" t="s">
        <v>1251</v>
      </c>
      <c r="M8" s="61" t="s">
        <v>1077</v>
      </c>
      <c r="N8" s="86" t="s">
        <v>732</v>
      </c>
      <c r="O8" s="61"/>
      <c r="P8" s="216">
        <v>21</v>
      </c>
      <c r="Q8" s="1" t="s">
        <v>1441</v>
      </c>
      <c r="R8" s="274">
        <v>0</v>
      </c>
      <c r="S8" s="203">
        <v>893788.1</v>
      </c>
      <c r="T8" s="439">
        <v>39703</v>
      </c>
      <c r="U8" s="61" t="s">
        <v>1210</v>
      </c>
      <c r="V8" s="195" t="s">
        <v>1031</v>
      </c>
      <c r="W8" s="61"/>
      <c r="X8" s="61" t="s">
        <v>921</v>
      </c>
      <c r="Y8" s="39">
        <v>146517.1</v>
      </c>
      <c r="Z8" s="189" t="s">
        <v>1216</v>
      </c>
      <c r="AA8" s="61"/>
      <c r="AB8" s="39"/>
      <c r="AC8" s="189"/>
      <c r="AD8" s="189"/>
      <c r="AE8" s="201"/>
      <c r="AF8" s="189"/>
      <c r="AG8" s="201"/>
      <c r="AH8" s="201"/>
      <c r="AI8" s="201"/>
      <c r="AJ8" s="1" t="s">
        <v>760</v>
      </c>
    </row>
    <row r="9" spans="1:41" s="382" customFormat="1" ht="11.85" customHeight="1" x14ac:dyDescent="0.2">
      <c r="A9" s="1" t="s">
        <v>1015</v>
      </c>
      <c r="B9" s="1" t="s">
        <v>1168</v>
      </c>
      <c r="C9" s="22" t="s">
        <v>1228</v>
      </c>
      <c r="D9" s="23">
        <v>42</v>
      </c>
      <c r="E9" s="22" t="s">
        <v>769</v>
      </c>
      <c r="F9" s="22" t="s">
        <v>763</v>
      </c>
      <c r="G9" s="1" t="s">
        <v>764</v>
      </c>
      <c r="H9" s="1">
        <v>25</v>
      </c>
      <c r="I9" s="37" t="s">
        <v>1469</v>
      </c>
      <c r="J9" s="503" t="s">
        <v>732</v>
      </c>
      <c r="K9" s="5" t="s">
        <v>1172</v>
      </c>
      <c r="L9" s="466" t="s">
        <v>1251</v>
      </c>
      <c r="M9" s="61" t="s">
        <v>1077</v>
      </c>
      <c r="N9" s="86" t="s">
        <v>732</v>
      </c>
      <c r="O9" s="61"/>
      <c r="P9" s="195">
        <v>25</v>
      </c>
      <c r="Q9" s="1" t="s">
        <v>1441</v>
      </c>
      <c r="R9" s="274">
        <v>0</v>
      </c>
      <c r="S9" s="203">
        <v>893788.1</v>
      </c>
      <c r="T9" s="439">
        <v>39703</v>
      </c>
      <c r="U9" s="61" t="s">
        <v>1210</v>
      </c>
      <c r="V9" s="195" t="s">
        <v>1031</v>
      </c>
      <c r="W9" s="61"/>
      <c r="X9" s="61" t="s">
        <v>921</v>
      </c>
      <c r="Y9" s="39">
        <v>146517.1</v>
      </c>
      <c r="Z9" s="189" t="s">
        <v>1216</v>
      </c>
      <c r="AA9" s="61"/>
      <c r="AB9" s="39"/>
      <c r="AC9" s="189"/>
      <c r="AD9" s="189"/>
      <c r="AE9" s="201"/>
      <c r="AF9" s="189"/>
      <c r="AG9" s="201"/>
      <c r="AH9" s="201"/>
      <c r="AI9" s="201"/>
      <c r="AJ9" s="1" t="s">
        <v>760</v>
      </c>
    </row>
    <row r="10" spans="1:41" s="382" customFormat="1" ht="12" customHeight="1" x14ac:dyDescent="0.2">
      <c r="A10" s="195"/>
      <c r="B10" s="195"/>
      <c r="C10" s="270"/>
      <c r="D10" s="274"/>
      <c r="E10" s="270"/>
      <c r="F10" s="270"/>
      <c r="G10" s="195"/>
      <c r="H10" s="273"/>
      <c r="I10" s="338"/>
      <c r="J10" s="409"/>
      <c r="K10" s="338"/>
      <c r="L10" s="203"/>
      <c r="M10" s="195"/>
      <c r="N10" s="86"/>
      <c r="O10" s="195"/>
      <c r="P10" s="273"/>
      <c r="Q10" s="270"/>
      <c r="R10" s="274"/>
      <c r="S10" s="270"/>
      <c r="T10" s="438"/>
      <c r="U10" s="195"/>
      <c r="V10" s="195"/>
      <c r="W10" s="195"/>
      <c r="X10" s="195"/>
      <c r="Y10" s="201"/>
      <c r="Z10" s="201"/>
      <c r="AA10" s="201"/>
      <c r="AB10" s="433"/>
      <c r="AC10" s="201"/>
      <c r="AD10" s="201"/>
      <c r="AE10" s="201"/>
      <c r="AF10" s="201"/>
      <c r="AG10" s="201"/>
      <c r="AH10" s="201"/>
      <c r="AI10" s="201"/>
      <c r="AJ10" s="201"/>
    </row>
    <row r="11" spans="1:41" s="143" customFormat="1" ht="12" customHeight="1" thickBot="1" x14ac:dyDescent="0.3">
      <c r="A11" s="597"/>
      <c r="B11" s="597"/>
      <c r="C11" s="598"/>
      <c r="D11" s="597"/>
      <c r="E11" s="597"/>
      <c r="F11" s="597"/>
      <c r="G11" s="597"/>
      <c r="H11" s="599">
        <f>SUM(H7:H10)</f>
        <v>71</v>
      </c>
      <c r="I11" s="597"/>
      <c r="J11" s="628"/>
      <c r="K11" s="597"/>
      <c r="M11" s="88">
        <f>H11-P11</f>
        <v>0</v>
      </c>
      <c r="P11" s="88">
        <f>SUM(P7:P10)</f>
        <v>71</v>
      </c>
      <c r="T11" s="602"/>
      <c r="AB11" s="434"/>
    </row>
    <row r="12" spans="1:41" customFormat="1" ht="12" customHeight="1" x14ac:dyDescent="0.2">
      <c r="A12" s="24"/>
      <c r="B12" s="1"/>
      <c r="C12" s="595" t="s">
        <v>994</v>
      </c>
      <c r="D12" s="24"/>
      <c r="E12" s="24"/>
      <c r="F12" s="24"/>
      <c r="G12" s="24"/>
      <c r="H12" s="24"/>
      <c r="I12" s="24"/>
      <c r="J12" s="629"/>
      <c r="K12" s="24"/>
      <c r="T12" s="604"/>
      <c r="AB12" s="435"/>
    </row>
    <row r="13" spans="1:41" s="382" customFormat="1" ht="11.85" customHeight="1" x14ac:dyDescent="0.2">
      <c r="A13" s="1" t="s">
        <v>1015</v>
      </c>
      <c r="B13" s="1" t="s">
        <v>1168</v>
      </c>
      <c r="C13" s="22" t="s">
        <v>1230</v>
      </c>
      <c r="D13" s="23">
        <v>44.9</v>
      </c>
      <c r="E13" s="22" t="s">
        <v>762</v>
      </c>
      <c r="F13" s="22" t="s">
        <v>946</v>
      </c>
      <c r="G13" s="1" t="s">
        <v>764</v>
      </c>
      <c r="H13" s="87">
        <v>24</v>
      </c>
      <c r="I13" s="5" t="s">
        <v>1231</v>
      </c>
      <c r="J13" s="503" t="s">
        <v>732</v>
      </c>
      <c r="K13" s="5" t="s">
        <v>805</v>
      </c>
      <c r="L13" s="466" t="s">
        <v>1219</v>
      </c>
      <c r="M13" s="61" t="s">
        <v>1077</v>
      </c>
      <c r="N13" s="86"/>
      <c r="O13" s="61"/>
      <c r="P13" s="87">
        <v>24</v>
      </c>
      <c r="Q13" s="1" t="s">
        <v>1441</v>
      </c>
      <c r="R13" s="274">
        <v>0</v>
      </c>
      <c r="S13" s="203">
        <v>893788.1</v>
      </c>
      <c r="T13" s="439">
        <v>39702</v>
      </c>
      <c r="U13" s="61" t="s">
        <v>1210</v>
      </c>
      <c r="V13" s="195" t="s">
        <v>1031</v>
      </c>
      <c r="W13" s="61"/>
      <c r="X13" s="61" t="s">
        <v>1181</v>
      </c>
      <c r="Y13" s="39">
        <v>882046.1</v>
      </c>
      <c r="Z13" s="189" t="s">
        <v>1215</v>
      </c>
      <c r="AA13" s="61" t="s">
        <v>921</v>
      </c>
      <c r="AB13" s="39">
        <v>146517.1</v>
      </c>
      <c r="AC13" s="189" t="s">
        <v>1216</v>
      </c>
      <c r="AD13" s="189"/>
      <c r="AE13" s="201"/>
      <c r="AF13" s="189"/>
      <c r="AG13" s="201"/>
      <c r="AH13" s="201"/>
      <c r="AI13" s="201"/>
      <c r="AJ13" s="1" t="s">
        <v>760</v>
      </c>
    </row>
    <row r="14" spans="1:41" s="195" customFormat="1" ht="12" customHeight="1" x14ac:dyDescent="0.2">
      <c r="A14" s="1" t="s">
        <v>1015</v>
      </c>
      <c r="B14" s="1" t="s">
        <v>1168</v>
      </c>
      <c r="C14" s="22" t="s">
        <v>1230</v>
      </c>
      <c r="D14" s="274">
        <v>44.9</v>
      </c>
      <c r="E14" s="22" t="s">
        <v>762</v>
      </c>
      <c r="F14" s="22" t="s">
        <v>946</v>
      </c>
      <c r="G14" s="1" t="s">
        <v>764</v>
      </c>
      <c r="H14" s="1">
        <v>25</v>
      </c>
      <c r="I14" s="5" t="s">
        <v>1231</v>
      </c>
      <c r="J14" s="503" t="s">
        <v>732</v>
      </c>
      <c r="K14" s="5" t="s">
        <v>805</v>
      </c>
      <c r="L14" s="349" t="s">
        <v>1220</v>
      </c>
      <c r="M14" s="195" t="s">
        <v>805</v>
      </c>
      <c r="N14" s="86" t="s">
        <v>732</v>
      </c>
      <c r="O14" s="195" t="s">
        <v>1537</v>
      </c>
      <c r="P14" s="195">
        <v>25</v>
      </c>
      <c r="Q14" s="270" t="s">
        <v>762</v>
      </c>
      <c r="R14" s="274">
        <v>42.75</v>
      </c>
      <c r="S14" s="270" t="s">
        <v>952</v>
      </c>
      <c r="T14" s="163" t="s">
        <v>1461</v>
      </c>
      <c r="V14" s="195" t="s">
        <v>1031</v>
      </c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760</v>
      </c>
      <c r="C15" s="22" t="s">
        <v>983</v>
      </c>
      <c r="D15" s="23">
        <v>225</v>
      </c>
      <c r="E15" s="22" t="s">
        <v>762</v>
      </c>
      <c r="F15" s="22" t="s">
        <v>946</v>
      </c>
      <c r="G15" s="1" t="s">
        <v>764</v>
      </c>
      <c r="H15" s="79">
        <v>50</v>
      </c>
      <c r="I15" s="37" t="s">
        <v>1222</v>
      </c>
      <c r="J15" s="503" t="s">
        <v>732</v>
      </c>
      <c r="K15" s="5" t="s">
        <v>984</v>
      </c>
      <c r="L15" s="203" t="s">
        <v>734</v>
      </c>
      <c r="M15" s="195" t="s">
        <v>943</v>
      </c>
      <c r="N15" s="86" t="s">
        <v>732</v>
      </c>
      <c r="O15" s="61" t="s">
        <v>1166</v>
      </c>
      <c r="P15" s="79">
        <v>50</v>
      </c>
      <c r="Q15" s="270" t="s">
        <v>794</v>
      </c>
      <c r="R15" s="274">
        <v>47.15</v>
      </c>
      <c r="S15" s="270" t="s">
        <v>944</v>
      </c>
      <c r="T15" s="439">
        <v>39701</v>
      </c>
      <c r="U15" s="61" t="s">
        <v>1183</v>
      </c>
      <c r="V15" s="195" t="s">
        <v>1031</v>
      </c>
      <c r="AJ15" s="1" t="s">
        <v>760</v>
      </c>
    </row>
    <row r="16" spans="1:41" s="143" customFormat="1" ht="15" customHeight="1" thickBot="1" x14ac:dyDescent="0.3">
      <c r="C16" s="605"/>
      <c r="H16" s="88">
        <f>SUM(H12:H15)</f>
        <v>99</v>
      </c>
      <c r="J16" s="630"/>
      <c r="M16" s="88">
        <f>H16-P16</f>
        <v>0</v>
      </c>
      <c r="P16" s="88">
        <f>SUM(P13:P15)</f>
        <v>99</v>
      </c>
      <c r="Q16" s="88"/>
    </row>
    <row r="17" spans="1:30" ht="15.75" x14ac:dyDescent="0.25">
      <c r="C17" s="606" t="s">
        <v>1462</v>
      </c>
      <c r="J17" s="631"/>
      <c r="S17" s="1"/>
      <c r="T17" s="546"/>
    </row>
    <row r="18" spans="1:30" s="24" customFormat="1" ht="12" customHeight="1" x14ac:dyDescent="0.2">
      <c r="A18" s="1" t="s">
        <v>1015</v>
      </c>
      <c r="B18" s="1" t="s">
        <v>1168</v>
      </c>
      <c r="C18" s="22" t="s">
        <v>1464</v>
      </c>
      <c r="D18" s="23">
        <v>30.5</v>
      </c>
      <c r="E18" s="22" t="s">
        <v>769</v>
      </c>
      <c r="F18" s="22" t="s">
        <v>763</v>
      </c>
      <c r="G18" s="1" t="s">
        <v>764</v>
      </c>
      <c r="H18" s="1">
        <v>25</v>
      </c>
      <c r="I18" s="5"/>
      <c r="J18" s="503" t="s">
        <v>732</v>
      </c>
      <c r="K18" s="5" t="s">
        <v>1172</v>
      </c>
      <c r="L18" s="22" t="s">
        <v>734</v>
      </c>
      <c r="M18" s="1" t="s">
        <v>984</v>
      </c>
      <c r="N18" s="1" t="s">
        <v>732</v>
      </c>
      <c r="O18" s="1" t="s">
        <v>1451</v>
      </c>
      <c r="P18" s="1">
        <v>25</v>
      </c>
      <c r="Q18" s="22" t="s">
        <v>769</v>
      </c>
      <c r="R18" s="23">
        <v>29</v>
      </c>
      <c r="S18" s="22" t="s">
        <v>1322</v>
      </c>
      <c r="T18" s="79" t="s">
        <v>1040</v>
      </c>
      <c r="V18" s="24" t="s">
        <v>1041</v>
      </c>
    </row>
    <row r="19" spans="1:30" ht="12" customHeight="1" x14ac:dyDescent="0.2">
      <c r="A19" s="1" t="s">
        <v>1015</v>
      </c>
      <c r="B19" s="1" t="s">
        <v>1168</v>
      </c>
      <c r="C19" s="22" t="s">
        <v>1186</v>
      </c>
      <c r="D19" s="23">
        <v>36.450000000000003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1470</v>
      </c>
      <c r="J19" s="503" t="s">
        <v>732</v>
      </c>
      <c r="K19" s="5" t="s">
        <v>1172</v>
      </c>
      <c r="L19" s="22" t="s">
        <v>734</v>
      </c>
      <c r="M19" s="195" t="s">
        <v>1361</v>
      </c>
      <c r="N19" s="1" t="s">
        <v>732</v>
      </c>
      <c r="O19" s="61" t="s">
        <v>1471</v>
      </c>
      <c r="P19" s="195">
        <v>25</v>
      </c>
      <c r="Q19" s="270" t="s">
        <v>769</v>
      </c>
      <c r="R19" s="274">
        <v>160</v>
      </c>
      <c r="S19" s="22" t="s">
        <v>1362</v>
      </c>
      <c r="T19" s="166">
        <v>39700</v>
      </c>
      <c r="V19" s="503" t="s">
        <v>1041</v>
      </c>
      <c r="X19" s="61"/>
      <c r="Y19" s="189"/>
      <c r="Z19" s="189"/>
      <c r="AA19" s="61"/>
      <c r="AB19" s="189"/>
      <c r="AC19" s="189"/>
      <c r="AD19" s="189"/>
    </row>
    <row r="20" spans="1:30" s="15" customFormat="1" ht="12" customHeight="1" x14ac:dyDescent="0.2">
      <c r="A20" s="15" t="s">
        <v>1015</v>
      </c>
      <c r="B20" s="15" t="s">
        <v>1168</v>
      </c>
      <c r="C20" s="22" t="s">
        <v>1171</v>
      </c>
      <c r="D20" s="17">
        <v>39.15</v>
      </c>
      <c r="E20" s="16" t="s">
        <v>769</v>
      </c>
      <c r="F20" s="16" t="s">
        <v>763</v>
      </c>
      <c r="G20" s="15" t="s">
        <v>764</v>
      </c>
      <c r="H20" s="1">
        <v>25</v>
      </c>
      <c r="I20" s="37" t="s">
        <v>1472</v>
      </c>
      <c r="J20" s="503" t="s">
        <v>732</v>
      </c>
      <c r="K20" s="5" t="s">
        <v>1172</v>
      </c>
      <c r="L20" s="22" t="s">
        <v>734</v>
      </c>
      <c r="M20" s="195" t="s">
        <v>984</v>
      </c>
      <c r="N20" s="1" t="s">
        <v>732</v>
      </c>
      <c r="O20" s="61" t="s">
        <v>1471</v>
      </c>
      <c r="P20" s="195">
        <v>25</v>
      </c>
      <c r="Q20" s="270" t="s">
        <v>1323</v>
      </c>
      <c r="R20" s="274">
        <v>150</v>
      </c>
      <c r="S20" s="270" t="s">
        <v>1324</v>
      </c>
      <c r="T20" s="166">
        <v>39699</v>
      </c>
      <c r="U20" s="1"/>
      <c r="V20" s="503" t="s">
        <v>1031</v>
      </c>
      <c r="W20" s="1"/>
      <c r="X20" s="1"/>
      <c r="Y20" s="1"/>
      <c r="Z20" s="1"/>
    </row>
    <row r="21" spans="1:30" ht="12" customHeight="1" x14ac:dyDescent="0.2">
      <c r="A21" s="1" t="s">
        <v>1015</v>
      </c>
      <c r="B21" s="1" t="s">
        <v>1168</v>
      </c>
      <c r="C21" s="22" t="s">
        <v>1187</v>
      </c>
      <c r="D21" s="23">
        <v>38.9</v>
      </c>
      <c r="E21" s="22" t="s">
        <v>769</v>
      </c>
      <c r="F21" s="22" t="s">
        <v>763</v>
      </c>
      <c r="G21" s="1" t="s">
        <v>764</v>
      </c>
      <c r="H21" s="1">
        <v>25</v>
      </c>
      <c r="I21" s="37" t="s">
        <v>1473</v>
      </c>
      <c r="J21" s="503" t="s">
        <v>732</v>
      </c>
      <c r="K21" s="5" t="s">
        <v>1172</v>
      </c>
      <c r="L21" s="22" t="s">
        <v>734</v>
      </c>
      <c r="M21" s="195" t="s">
        <v>1329</v>
      </c>
      <c r="N21" s="1" t="s">
        <v>732</v>
      </c>
      <c r="O21" s="61" t="s">
        <v>1471</v>
      </c>
      <c r="P21" s="632">
        <v>25</v>
      </c>
      <c r="Q21" s="270" t="s">
        <v>1330</v>
      </c>
      <c r="R21" s="274">
        <v>37.15</v>
      </c>
      <c r="S21" s="270" t="s">
        <v>1331</v>
      </c>
      <c r="T21" s="633">
        <v>39698</v>
      </c>
      <c r="V21" s="503"/>
    </row>
    <row r="22" spans="1:30" ht="12" customHeight="1" x14ac:dyDescent="0.2">
      <c r="A22" s="1" t="s">
        <v>1015</v>
      </c>
      <c r="B22" s="1" t="s">
        <v>1168</v>
      </c>
      <c r="C22" s="22" t="s">
        <v>1025</v>
      </c>
      <c r="D22" s="23">
        <v>0</v>
      </c>
      <c r="E22" s="22" t="s">
        <v>794</v>
      </c>
      <c r="F22" s="22" t="s">
        <v>763</v>
      </c>
      <c r="G22" s="1" t="s">
        <v>764</v>
      </c>
      <c r="H22" s="504">
        <v>2</v>
      </c>
      <c r="I22" s="5" t="s">
        <v>1474</v>
      </c>
      <c r="J22" s="503" t="s">
        <v>732</v>
      </c>
      <c r="K22" s="5" t="s">
        <v>1028</v>
      </c>
      <c r="L22" s="22" t="s">
        <v>734</v>
      </c>
      <c r="M22" s="1" t="s">
        <v>1341</v>
      </c>
      <c r="N22" s="1" t="s">
        <v>732</v>
      </c>
      <c r="O22" s="87" t="s">
        <v>1342</v>
      </c>
      <c r="P22" s="507">
        <v>2</v>
      </c>
      <c r="Q22" s="22" t="s">
        <v>794</v>
      </c>
      <c r="R22" s="23">
        <v>44.2</v>
      </c>
      <c r="S22" s="22" t="s">
        <v>1343</v>
      </c>
      <c r="T22" s="166">
        <v>39697</v>
      </c>
      <c r="V22" s="537" t="s">
        <v>1031</v>
      </c>
      <c r="W22" s="503"/>
    </row>
    <row r="23" spans="1:30" ht="12" customHeight="1" x14ac:dyDescent="0.2">
      <c r="A23" s="1" t="s">
        <v>1015</v>
      </c>
      <c r="B23" s="1" t="s">
        <v>1168</v>
      </c>
      <c r="C23" s="22" t="s">
        <v>1189</v>
      </c>
      <c r="D23" s="23">
        <v>41.4</v>
      </c>
      <c r="E23" s="22" t="s">
        <v>769</v>
      </c>
      <c r="F23" s="22" t="s">
        <v>763</v>
      </c>
      <c r="G23" s="1" t="s">
        <v>764</v>
      </c>
      <c r="H23" s="87">
        <v>4</v>
      </c>
      <c r="I23" s="37" t="s">
        <v>1472</v>
      </c>
      <c r="J23" s="503" t="s">
        <v>732</v>
      </c>
      <c r="K23" s="5" t="s">
        <v>1172</v>
      </c>
      <c r="L23" s="22" t="s">
        <v>734</v>
      </c>
      <c r="M23" s="1" t="s">
        <v>1341</v>
      </c>
      <c r="N23" s="1" t="s">
        <v>732</v>
      </c>
      <c r="O23" s="87" t="s">
        <v>1342</v>
      </c>
      <c r="P23" s="507">
        <v>4</v>
      </c>
      <c r="Q23" s="22" t="s">
        <v>794</v>
      </c>
      <c r="R23" s="23">
        <v>44.2</v>
      </c>
      <c r="S23" s="22" t="s">
        <v>1343</v>
      </c>
      <c r="T23" s="166">
        <v>39696</v>
      </c>
      <c r="V23" s="537" t="s">
        <v>1031</v>
      </c>
      <c r="W23" s="503"/>
    </row>
    <row r="24" spans="1:30" s="89" customFormat="1" ht="12" customHeight="1" x14ac:dyDescent="0.2">
      <c r="A24" s="89" t="s">
        <v>1015</v>
      </c>
      <c r="B24" s="89" t="s">
        <v>1168</v>
      </c>
      <c r="C24" s="90" t="s">
        <v>1301</v>
      </c>
      <c r="D24" s="91">
        <v>222</v>
      </c>
      <c r="E24" s="90" t="s">
        <v>762</v>
      </c>
      <c r="F24" s="90" t="s">
        <v>763</v>
      </c>
      <c r="G24" s="89" t="s">
        <v>764</v>
      </c>
      <c r="H24" s="89">
        <v>25</v>
      </c>
      <c r="I24" s="607" t="s">
        <v>1458</v>
      </c>
      <c r="J24" s="96"/>
      <c r="K24" s="128" t="s">
        <v>805</v>
      </c>
      <c r="L24" s="90" t="s">
        <v>734</v>
      </c>
      <c r="M24" s="98" t="s">
        <v>905</v>
      </c>
      <c r="N24" s="290"/>
      <c r="O24" s="89" t="s">
        <v>1449</v>
      </c>
      <c r="P24" s="89">
        <v>25</v>
      </c>
      <c r="S24" s="128"/>
      <c r="U24" s="297"/>
      <c r="V24" s="96" t="s">
        <v>1031</v>
      </c>
      <c r="W24" s="151"/>
      <c r="X24" s="98"/>
      <c r="Y24" s="109"/>
      <c r="Z24" s="109"/>
      <c r="AA24" s="98"/>
      <c r="AB24" s="109"/>
      <c r="AC24" s="109"/>
      <c r="AD24" s="109"/>
    </row>
    <row r="25" spans="1:30" s="89" customFormat="1" ht="12" customHeight="1" x14ac:dyDescent="0.2">
      <c r="A25" s="89" t="s">
        <v>1015</v>
      </c>
      <c r="B25" s="89" t="s">
        <v>1168</v>
      </c>
      <c r="C25" s="90" t="s">
        <v>1189</v>
      </c>
      <c r="D25" s="91">
        <v>41.4</v>
      </c>
      <c r="E25" s="90" t="s">
        <v>769</v>
      </c>
      <c r="F25" s="90" t="s">
        <v>763</v>
      </c>
      <c r="G25" s="89" t="s">
        <v>764</v>
      </c>
      <c r="H25" s="245">
        <v>21</v>
      </c>
      <c r="I25" s="97" t="s">
        <v>1475</v>
      </c>
      <c r="J25" s="96"/>
      <c r="K25" s="128" t="s">
        <v>1172</v>
      </c>
      <c r="L25" s="90" t="s">
        <v>734</v>
      </c>
      <c r="M25" s="98" t="s">
        <v>1077</v>
      </c>
      <c r="O25" s="98"/>
      <c r="P25" s="245">
        <v>21</v>
      </c>
      <c r="Q25" s="583"/>
      <c r="R25" s="612"/>
      <c r="S25" s="583"/>
      <c r="T25" s="585"/>
      <c r="U25" s="98"/>
      <c r="V25" s="96"/>
      <c r="X25" s="98"/>
      <c r="Y25" s="109"/>
      <c r="Z25" s="109"/>
      <c r="AA25" s="98"/>
      <c r="AB25" s="109"/>
      <c r="AC25" s="109"/>
      <c r="AD25" s="109"/>
    </row>
    <row r="26" spans="1:30" s="89" customFormat="1" ht="12" customHeight="1" x14ac:dyDescent="0.2">
      <c r="A26" s="89" t="s">
        <v>1015</v>
      </c>
      <c r="B26" s="89" t="s">
        <v>1168</v>
      </c>
      <c r="C26" s="90" t="s">
        <v>1228</v>
      </c>
      <c r="D26" s="91">
        <v>42</v>
      </c>
      <c r="E26" s="90" t="s">
        <v>769</v>
      </c>
      <c r="F26" s="90" t="s">
        <v>763</v>
      </c>
      <c r="G26" s="89" t="s">
        <v>764</v>
      </c>
      <c r="H26" s="89">
        <v>25</v>
      </c>
      <c r="I26" s="97" t="s">
        <v>1475</v>
      </c>
      <c r="J26" s="96"/>
      <c r="K26" s="128" t="s">
        <v>1172</v>
      </c>
      <c r="L26" s="90" t="s">
        <v>734</v>
      </c>
      <c r="M26" s="98" t="s">
        <v>1077</v>
      </c>
      <c r="O26" s="109"/>
      <c r="P26" s="297">
        <v>25</v>
      </c>
      <c r="Q26" s="298"/>
      <c r="R26" s="299"/>
      <c r="S26" s="298"/>
      <c r="T26" s="585"/>
      <c r="U26" s="300"/>
      <c r="V26" s="96"/>
      <c r="X26" s="98"/>
      <c r="Y26" s="109"/>
      <c r="Z26" s="109"/>
      <c r="AA26" s="98"/>
      <c r="AB26" s="109"/>
      <c r="AC26" s="109"/>
      <c r="AD26" s="109"/>
    </row>
    <row r="27" spans="1:30" s="273" customFormat="1" ht="12" customHeight="1" thickBot="1" x14ac:dyDescent="0.25">
      <c r="C27" s="563"/>
      <c r="D27" s="634"/>
      <c r="E27" s="563"/>
      <c r="F27" s="563"/>
      <c r="H27" s="273">
        <f>SUM(H18:H26)</f>
        <v>177</v>
      </c>
      <c r="I27" s="562"/>
      <c r="J27" s="566"/>
      <c r="K27" s="562"/>
      <c r="L27" s="563"/>
      <c r="M27" s="564">
        <f>H27-P27</f>
        <v>0</v>
      </c>
      <c r="O27" s="347"/>
      <c r="P27" s="564">
        <f>SUM(P18:P26)</f>
        <v>177</v>
      </c>
      <c r="Q27" s="519"/>
      <c r="R27" s="521"/>
      <c r="S27" s="519"/>
      <c r="T27" s="565"/>
      <c r="U27" s="347"/>
      <c r="V27" s="566"/>
      <c r="Y27" s="347"/>
      <c r="Z27" s="347"/>
      <c r="AB27" s="347"/>
      <c r="AC27" s="347"/>
      <c r="AD27" s="347"/>
    </row>
    <row r="28" spans="1:30" s="551" customFormat="1" ht="15.75" x14ac:dyDescent="0.25">
      <c r="C28" s="610" t="s">
        <v>1349</v>
      </c>
      <c r="D28" s="553"/>
      <c r="J28" s="635"/>
      <c r="L28" s="555"/>
      <c r="N28" s="555"/>
      <c r="T28" s="556"/>
    </row>
    <row r="29" spans="1:30" s="24" customFormat="1" ht="11.85" customHeight="1" x14ac:dyDescent="0.2">
      <c r="A29" s="1" t="s">
        <v>1015</v>
      </c>
      <c r="B29" s="1" t="s">
        <v>1168</v>
      </c>
      <c r="C29" s="22" t="s">
        <v>1306</v>
      </c>
      <c r="D29" s="23">
        <v>69.5</v>
      </c>
      <c r="E29" s="22" t="s">
        <v>762</v>
      </c>
      <c r="F29" s="22" t="s">
        <v>946</v>
      </c>
      <c r="G29" s="1" t="s">
        <v>764</v>
      </c>
      <c r="H29" s="1">
        <v>25</v>
      </c>
      <c r="I29" s="5" t="s">
        <v>1428</v>
      </c>
      <c r="J29" s="503" t="s">
        <v>732</v>
      </c>
      <c r="K29" s="5" t="s">
        <v>805</v>
      </c>
      <c r="L29" s="22" t="s">
        <v>734</v>
      </c>
      <c r="M29" s="1" t="s">
        <v>984</v>
      </c>
      <c r="N29" s="1" t="s">
        <v>732</v>
      </c>
      <c r="O29" s="61" t="s">
        <v>1471</v>
      </c>
      <c r="P29" s="502">
        <v>25</v>
      </c>
      <c r="Q29" s="22" t="s">
        <v>762</v>
      </c>
      <c r="R29" s="23">
        <v>225</v>
      </c>
      <c r="S29" s="22" t="s">
        <v>1347</v>
      </c>
      <c r="T29" s="166">
        <v>39692</v>
      </c>
      <c r="U29" s="1"/>
      <c r="V29" s="503" t="s">
        <v>1041</v>
      </c>
      <c r="W29" s="1"/>
    </row>
    <row r="30" spans="1:30" ht="12" customHeight="1" x14ac:dyDescent="0.2">
      <c r="A30" s="1" t="s">
        <v>1015</v>
      </c>
      <c r="B30" s="1" t="s">
        <v>1168</v>
      </c>
      <c r="C30" s="22" t="s">
        <v>1025</v>
      </c>
      <c r="D30" s="23">
        <v>0</v>
      </c>
      <c r="E30" s="22" t="s">
        <v>794</v>
      </c>
      <c r="F30" s="22" t="s">
        <v>946</v>
      </c>
      <c r="G30" s="1" t="s">
        <v>764</v>
      </c>
      <c r="H30" s="504">
        <v>3</v>
      </c>
      <c r="I30" s="5" t="s">
        <v>1463</v>
      </c>
      <c r="J30" s="503" t="s">
        <v>732</v>
      </c>
      <c r="K30" s="5" t="s">
        <v>1028</v>
      </c>
      <c r="L30" s="22" t="s">
        <v>734</v>
      </c>
      <c r="M30" s="1" t="s">
        <v>1341</v>
      </c>
      <c r="N30" s="1" t="s">
        <v>732</v>
      </c>
      <c r="O30" s="87" t="s">
        <v>1342</v>
      </c>
      <c r="P30" s="507">
        <v>3</v>
      </c>
      <c r="Q30" s="22" t="s">
        <v>794</v>
      </c>
      <c r="R30" s="23">
        <v>44.2</v>
      </c>
      <c r="S30" s="22" t="s">
        <v>1343</v>
      </c>
      <c r="T30" s="166">
        <v>39691</v>
      </c>
      <c r="V30" s="537" t="s">
        <v>1031</v>
      </c>
      <c r="W30" s="503"/>
    </row>
    <row r="31" spans="1:30" ht="12.75" customHeight="1" x14ac:dyDescent="0.2">
      <c r="A31" s="1" t="s">
        <v>1015</v>
      </c>
      <c r="B31" s="1" t="s">
        <v>1168</v>
      </c>
      <c r="C31" s="22" t="s">
        <v>1354</v>
      </c>
      <c r="D31" s="274">
        <v>45</v>
      </c>
      <c r="E31" s="22" t="s">
        <v>762</v>
      </c>
      <c r="F31" s="22" t="s">
        <v>946</v>
      </c>
      <c r="G31" s="1" t="s">
        <v>764</v>
      </c>
      <c r="H31" s="87">
        <v>2</v>
      </c>
      <c r="I31" s="5" t="s">
        <v>1447</v>
      </c>
      <c r="J31" s="503" t="s">
        <v>732</v>
      </c>
      <c r="K31" s="5" t="s">
        <v>805</v>
      </c>
      <c r="L31" s="22" t="s">
        <v>734</v>
      </c>
      <c r="M31" s="1" t="s">
        <v>1341</v>
      </c>
      <c r="N31" s="1" t="s">
        <v>732</v>
      </c>
      <c r="O31" s="87" t="s">
        <v>1342</v>
      </c>
      <c r="P31" s="507">
        <v>2</v>
      </c>
      <c r="Q31" s="22" t="s">
        <v>794</v>
      </c>
      <c r="R31" s="23">
        <v>44.2</v>
      </c>
      <c r="S31" s="22" t="s">
        <v>1343</v>
      </c>
      <c r="T31" s="166">
        <v>39687</v>
      </c>
      <c r="V31" s="537" t="s">
        <v>1031</v>
      </c>
    </row>
    <row r="32" spans="1:30" ht="12.75" customHeight="1" x14ac:dyDescent="0.2">
      <c r="A32" s="1" t="s">
        <v>1015</v>
      </c>
      <c r="B32" s="1" t="s">
        <v>1168</v>
      </c>
      <c r="C32" s="22" t="s">
        <v>1230</v>
      </c>
      <c r="D32" s="23">
        <v>44.9</v>
      </c>
      <c r="E32" s="22" t="s">
        <v>762</v>
      </c>
      <c r="F32" s="22" t="s">
        <v>946</v>
      </c>
      <c r="G32" s="1" t="s">
        <v>764</v>
      </c>
      <c r="H32" s="87">
        <v>1</v>
      </c>
      <c r="I32" s="5" t="s">
        <v>1448</v>
      </c>
      <c r="J32" s="503" t="s">
        <v>732</v>
      </c>
      <c r="K32" s="5" t="s">
        <v>805</v>
      </c>
      <c r="L32" s="22" t="s">
        <v>734</v>
      </c>
      <c r="M32" s="1" t="s">
        <v>1341</v>
      </c>
      <c r="N32" s="1" t="s">
        <v>732</v>
      </c>
      <c r="O32" s="87" t="s">
        <v>1342</v>
      </c>
      <c r="P32" s="507">
        <v>1</v>
      </c>
      <c r="Q32" s="22" t="s">
        <v>794</v>
      </c>
      <c r="R32" s="23">
        <v>44.2</v>
      </c>
      <c r="S32" s="22" t="s">
        <v>1343</v>
      </c>
      <c r="T32" s="166">
        <v>39687</v>
      </c>
      <c r="V32" s="537" t="s">
        <v>1031</v>
      </c>
    </row>
    <row r="33" spans="1:22" s="89" customFormat="1" ht="12" customHeight="1" x14ac:dyDescent="0.2">
      <c r="A33" s="89" t="s">
        <v>1015</v>
      </c>
      <c r="B33" s="89" t="s">
        <v>1168</v>
      </c>
      <c r="C33" s="90" t="s">
        <v>1230</v>
      </c>
      <c r="D33" s="91">
        <v>44.9</v>
      </c>
      <c r="E33" s="90" t="s">
        <v>762</v>
      </c>
      <c r="F33" s="90" t="s">
        <v>946</v>
      </c>
      <c r="G33" s="89" t="s">
        <v>764</v>
      </c>
      <c r="H33" s="245">
        <v>24</v>
      </c>
      <c r="I33" s="128" t="s">
        <v>1231</v>
      </c>
      <c r="J33" s="96"/>
      <c r="K33" s="128" t="s">
        <v>805</v>
      </c>
      <c r="L33" s="90" t="s">
        <v>734</v>
      </c>
      <c r="M33" s="98" t="s">
        <v>1077</v>
      </c>
      <c r="N33" s="296"/>
      <c r="O33" s="98"/>
      <c r="P33" s="245">
        <v>24</v>
      </c>
      <c r="Q33" s="583"/>
      <c r="R33" s="584"/>
      <c r="S33" s="90"/>
      <c r="T33" s="585"/>
      <c r="U33" s="98"/>
      <c r="V33" s="96"/>
    </row>
    <row r="34" spans="1:22" s="89" customFormat="1" ht="12.75" customHeight="1" x14ac:dyDescent="0.2">
      <c r="A34" s="89" t="s">
        <v>1015</v>
      </c>
      <c r="B34" s="89" t="s">
        <v>1168</v>
      </c>
      <c r="C34" s="90" t="s">
        <v>1230</v>
      </c>
      <c r="D34" s="612">
        <v>44.9</v>
      </c>
      <c r="E34" s="90" t="s">
        <v>762</v>
      </c>
      <c r="F34" s="90" t="s">
        <v>946</v>
      </c>
      <c r="G34" s="89" t="s">
        <v>764</v>
      </c>
      <c r="H34" s="89">
        <v>25</v>
      </c>
      <c r="I34" s="128" t="s">
        <v>1231</v>
      </c>
      <c r="J34" s="96"/>
      <c r="K34" s="128" t="s">
        <v>805</v>
      </c>
      <c r="L34" s="90" t="s">
        <v>734</v>
      </c>
      <c r="M34" s="89" t="s">
        <v>1476</v>
      </c>
      <c r="N34" s="243"/>
      <c r="O34" s="243"/>
      <c r="P34" s="636">
        <v>25</v>
      </c>
      <c r="T34" s="585"/>
      <c r="V34" s="96"/>
    </row>
    <row r="35" spans="1:22" s="46" customFormat="1" ht="12" thickBot="1" x14ac:dyDescent="0.25">
      <c r="J35" s="637"/>
      <c r="L35" s="638"/>
      <c r="N35" s="638"/>
      <c r="T35" s="545"/>
    </row>
    <row r="36" spans="1:22" x14ac:dyDescent="0.2">
      <c r="J36" s="631"/>
      <c r="S36" s="1"/>
      <c r="T36" s="546"/>
    </row>
    <row r="37" spans="1:22" x14ac:dyDescent="0.2">
      <c r="J37" s="631"/>
      <c r="L37" s="22" t="s">
        <v>1477</v>
      </c>
      <c r="S37" s="1"/>
      <c r="T37" s="546"/>
    </row>
    <row r="38" spans="1:22" x14ac:dyDescent="0.2">
      <c r="J38" s="631"/>
      <c r="S38" s="1"/>
      <c r="T38" s="546"/>
    </row>
    <row r="39" spans="1:22" x14ac:dyDescent="0.2">
      <c r="J39" s="631"/>
      <c r="S39" s="1"/>
      <c r="T39" s="546"/>
    </row>
    <row r="40" spans="1:22" x14ac:dyDescent="0.2">
      <c r="J40" s="631"/>
      <c r="S40" s="1"/>
      <c r="T40" s="546"/>
    </row>
    <row r="41" spans="1:22" x14ac:dyDescent="0.2">
      <c r="J41" s="631"/>
      <c r="M41" s="639" t="s">
        <v>1333</v>
      </c>
      <c r="N41" s="639"/>
      <c r="O41" s="639"/>
      <c r="P41" s="589">
        <v>4</v>
      </c>
      <c r="Q41" s="640" t="s">
        <v>1335</v>
      </c>
      <c r="R41" s="641">
        <v>23.7</v>
      </c>
      <c r="S41" s="640" t="s">
        <v>1336</v>
      </c>
      <c r="T41" s="642">
        <v>39678</v>
      </c>
      <c r="U41" s="639"/>
    </row>
    <row r="42" spans="1:22" x14ac:dyDescent="0.2">
      <c r="J42" s="631"/>
      <c r="M42" s="639" t="s">
        <v>1333</v>
      </c>
      <c r="N42" s="639"/>
      <c r="O42" s="639"/>
      <c r="P42" s="589">
        <v>1</v>
      </c>
      <c r="Q42" s="640" t="s">
        <v>1335</v>
      </c>
      <c r="R42" s="641">
        <v>23.7</v>
      </c>
      <c r="S42" s="640" t="s">
        <v>1336</v>
      </c>
      <c r="T42" s="642">
        <v>39680</v>
      </c>
      <c r="U42" s="639"/>
    </row>
    <row r="43" spans="1:22" x14ac:dyDescent="0.2">
      <c r="J43" s="631"/>
      <c r="S43" s="1"/>
      <c r="T43" s="546"/>
    </row>
    <row r="44" spans="1:22" x14ac:dyDescent="0.2">
      <c r="J44" s="631"/>
      <c r="K44" s="150" t="s">
        <v>1478</v>
      </c>
      <c r="S44" s="1"/>
      <c r="T44" s="546"/>
    </row>
    <row r="45" spans="1:22" x14ac:dyDescent="0.2">
      <c r="J45" s="631"/>
      <c r="M45" s="639" t="s">
        <v>1333</v>
      </c>
      <c r="N45" s="643"/>
      <c r="O45" s="639" t="s">
        <v>1466</v>
      </c>
      <c r="P45" s="589">
        <v>1</v>
      </c>
      <c r="Q45" s="640" t="s">
        <v>1335</v>
      </c>
      <c r="R45" s="641">
        <v>23.7</v>
      </c>
      <c r="S45" s="640" t="s">
        <v>1336</v>
      </c>
      <c r="T45" s="642">
        <v>39685</v>
      </c>
    </row>
    <row r="46" spans="1:22" x14ac:dyDescent="0.2">
      <c r="J46" s="631"/>
      <c r="M46" s="639" t="s">
        <v>1333</v>
      </c>
      <c r="N46" s="643"/>
      <c r="O46" s="639" t="s">
        <v>1467</v>
      </c>
      <c r="P46" s="589">
        <v>4</v>
      </c>
      <c r="Q46" s="640" t="s">
        <v>1335</v>
      </c>
      <c r="R46" s="641">
        <v>23.7</v>
      </c>
      <c r="S46" s="640" t="s">
        <v>1336</v>
      </c>
      <c r="T46" s="642">
        <v>39679</v>
      </c>
    </row>
    <row r="47" spans="1:22" x14ac:dyDescent="0.2">
      <c r="J47" s="631"/>
      <c r="S47" s="1"/>
      <c r="T47" s="546"/>
    </row>
    <row r="48" spans="1:22" x14ac:dyDescent="0.2">
      <c r="J48" s="631"/>
      <c r="S48" s="1"/>
      <c r="T48" s="546"/>
    </row>
    <row r="49" spans="10:20" x14ac:dyDescent="0.2">
      <c r="J49" s="631"/>
      <c r="S49" s="1"/>
      <c r="T49" s="546"/>
    </row>
    <row r="50" spans="10:20" x14ac:dyDescent="0.2">
      <c r="J50" s="631"/>
      <c r="S50" s="1"/>
      <c r="T50" s="546"/>
    </row>
    <row r="51" spans="10:20" x14ac:dyDescent="0.2">
      <c r="J51" s="631"/>
      <c r="S51" s="1"/>
      <c r="T51" s="546"/>
    </row>
    <row r="52" spans="10:20" x14ac:dyDescent="0.2">
      <c r="J52" s="631"/>
      <c r="S52" s="1"/>
      <c r="T52" s="546"/>
    </row>
    <row r="53" spans="10:20" x14ac:dyDescent="0.2">
      <c r="J53" s="631"/>
      <c r="S53" s="1"/>
      <c r="T53" s="546"/>
    </row>
    <row r="54" spans="10:20" x14ac:dyDescent="0.2">
      <c r="J54" s="631"/>
      <c r="S54" s="1"/>
      <c r="T54" s="546"/>
    </row>
    <row r="55" spans="10:20" x14ac:dyDescent="0.2">
      <c r="J55" s="631"/>
      <c r="S55" s="1"/>
      <c r="T55" s="546"/>
    </row>
    <row r="56" spans="10:20" x14ac:dyDescent="0.2">
      <c r="J56" s="631"/>
      <c r="S56" s="1"/>
      <c r="T56" s="546"/>
    </row>
    <row r="57" spans="10:20" x14ac:dyDescent="0.2">
      <c r="J57" s="631"/>
      <c r="S57" s="1"/>
      <c r="T57" s="546"/>
    </row>
    <row r="58" spans="10:20" x14ac:dyDescent="0.2">
      <c r="J58" s="631"/>
      <c r="S58" s="1"/>
      <c r="T58" s="546"/>
    </row>
    <row r="59" spans="10:20" x14ac:dyDescent="0.2">
      <c r="J59" s="631"/>
      <c r="S59" s="1"/>
      <c r="T59" s="546"/>
    </row>
    <row r="60" spans="10:20" x14ac:dyDescent="0.2">
      <c r="J60" s="631"/>
      <c r="S60" s="1"/>
      <c r="T60" s="546"/>
    </row>
    <row r="61" spans="10:20" x14ac:dyDescent="0.2">
      <c r="J61" s="631"/>
      <c r="S61" s="1"/>
      <c r="T61" s="546"/>
    </row>
    <row r="62" spans="10:20" x14ac:dyDescent="0.2">
      <c r="J62" s="631"/>
      <c r="S62" s="1"/>
      <c r="T62" s="546"/>
    </row>
    <row r="63" spans="10:20" x14ac:dyDescent="0.2">
      <c r="J63" s="631"/>
      <c r="S63" s="1"/>
      <c r="T63" s="546"/>
    </row>
    <row r="64" spans="10:20" x14ac:dyDescent="0.2">
      <c r="J64" s="631"/>
      <c r="S64" s="1"/>
      <c r="T64" s="546"/>
    </row>
    <row r="65" spans="10:20" x14ac:dyDescent="0.2">
      <c r="J65" s="631"/>
      <c r="S65" s="1"/>
      <c r="T65" s="546"/>
    </row>
    <row r="66" spans="10:20" x14ac:dyDescent="0.2">
      <c r="J66" s="631"/>
      <c r="S66" s="1"/>
      <c r="T66" s="546"/>
    </row>
    <row r="67" spans="10:20" x14ac:dyDescent="0.2">
      <c r="J67" s="631"/>
      <c r="S67" s="1"/>
      <c r="T67" s="546"/>
    </row>
    <row r="68" spans="10:20" x14ac:dyDescent="0.2">
      <c r="J68" s="631"/>
      <c r="S68" s="1"/>
      <c r="T68" s="546"/>
    </row>
    <row r="69" spans="10:20" x14ac:dyDescent="0.2">
      <c r="J69" s="631"/>
      <c r="S69" s="1"/>
      <c r="T69" s="546"/>
    </row>
    <row r="70" spans="10:20" x14ac:dyDescent="0.2">
      <c r="J70" s="631"/>
      <c r="S70" s="1"/>
      <c r="T70" s="546"/>
    </row>
    <row r="71" spans="10:20" x14ac:dyDescent="0.2">
      <c r="J71" s="631"/>
      <c r="S71" s="1"/>
      <c r="T71" s="546"/>
    </row>
    <row r="72" spans="10:20" x14ac:dyDescent="0.2">
      <c r="J72" s="631"/>
      <c r="S72" s="1"/>
      <c r="T72" s="546"/>
    </row>
    <row r="73" spans="10:20" x14ac:dyDescent="0.2">
      <c r="J73" s="631"/>
      <c r="S73" s="1"/>
      <c r="T73" s="546"/>
    </row>
    <row r="74" spans="10:20" x14ac:dyDescent="0.2">
      <c r="J74" s="631"/>
      <c r="S74" s="1"/>
      <c r="T74" s="546"/>
    </row>
    <row r="75" spans="10:20" x14ac:dyDescent="0.2">
      <c r="J75" s="631"/>
      <c r="S75" s="1"/>
      <c r="T75" s="546"/>
    </row>
    <row r="76" spans="10:20" x14ac:dyDescent="0.2">
      <c r="J76" s="631"/>
      <c r="S76" s="1"/>
      <c r="T76" s="546"/>
    </row>
    <row r="77" spans="10:20" x14ac:dyDescent="0.2">
      <c r="J77" s="631"/>
      <c r="S77" s="1"/>
      <c r="T77" s="546"/>
    </row>
    <row r="78" spans="10:20" x14ac:dyDescent="0.2">
      <c r="J78" s="631"/>
      <c r="S78" s="1"/>
      <c r="T78" s="546"/>
    </row>
    <row r="79" spans="10:20" x14ac:dyDescent="0.2">
      <c r="J79" s="631"/>
      <c r="S79" s="1"/>
      <c r="T79" s="546"/>
    </row>
    <row r="80" spans="10:20" x14ac:dyDescent="0.2">
      <c r="J80" s="631"/>
      <c r="S80" s="1"/>
      <c r="T80" s="546"/>
    </row>
    <row r="81" spans="10:20" x14ac:dyDescent="0.2">
      <c r="J81" s="631"/>
      <c r="S81" s="1"/>
      <c r="T81" s="546"/>
    </row>
    <row r="82" spans="10:20" x14ac:dyDescent="0.2">
      <c r="J82" s="631"/>
      <c r="S82" s="1"/>
      <c r="T82" s="546"/>
    </row>
    <row r="83" spans="10:20" x14ac:dyDescent="0.2">
      <c r="J83" s="631"/>
      <c r="S83" s="1"/>
      <c r="T83" s="546"/>
    </row>
    <row r="84" spans="10:20" x14ac:dyDescent="0.2">
      <c r="J84" s="631"/>
      <c r="S84" s="1"/>
      <c r="T84" s="546"/>
    </row>
    <row r="85" spans="10:20" x14ac:dyDescent="0.2">
      <c r="J85" s="631"/>
      <c r="S85" s="1"/>
      <c r="T85" s="546"/>
    </row>
    <row r="86" spans="10:20" x14ac:dyDescent="0.2">
      <c r="J86" s="631"/>
      <c r="S86" s="1"/>
      <c r="T86" s="546"/>
    </row>
    <row r="87" spans="10:20" x14ac:dyDescent="0.2">
      <c r="J87" s="631"/>
      <c r="S87" s="1"/>
      <c r="T87" s="546"/>
    </row>
    <row r="88" spans="10:20" x14ac:dyDescent="0.2">
      <c r="J88" s="631"/>
      <c r="S88" s="1"/>
      <c r="T88" s="546"/>
    </row>
    <row r="89" spans="10:20" x14ac:dyDescent="0.2">
      <c r="J89" s="631"/>
      <c r="S89" s="1"/>
      <c r="T89" s="546"/>
    </row>
    <row r="90" spans="10:20" x14ac:dyDescent="0.2">
      <c r="J90" s="631"/>
      <c r="S90" s="1"/>
      <c r="T90" s="546"/>
    </row>
    <row r="91" spans="10:20" x14ac:dyDescent="0.2">
      <c r="J91" s="631"/>
      <c r="S91" s="1"/>
      <c r="T91" s="546"/>
    </row>
    <row r="92" spans="10:20" x14ac:dyDescent="0.2">
      <c r="J92" s="631"/>
      <c r="S92" s="1"/>
      <c r="T92" s="546"/>
    </row>
    <row r="93" spans="10:20" x14ac:dyDescent="0.2">
      <c r="J93" s="631"/>
      <c r="S93" s="1"/>
      <c r="T93" s="546"/>
    </row>
    <row r="94" spans="10:20" x14ac:dyDescent="0.2">
      <c r="J94" s="631"/>
      <c r="S94" s="1"/>
      <c r="T94" s="546"/>
    </row>
    <row r="95" spans="10:20" x14ac:dyDescent="0.2">
      <c r="J95" s="631"/>
      <c r="S95" s="1"/>
      <c r="T95" s="546"/>
    </row>
    <row r="96" spans="10:20" x14ac:dyDescent="0.2">
      <c r="J96" s="631"/>
      <c r="S96" s="1"/>
      <c r="T96" s="546"/>
    </row>
    <row r="97" spans="10:20" x14ac:dyDescent="0.2">
      <c r="J97" s="631"/>
      <c r="S97" s="1"/>
      <c r="T97" s="546"/>
    </row>
    <row r="98" spans="10:20" x14ac:dyDescent="0.2">
      <c r="J98" s="631"/>
      <c r="S98" s="1"/>
      <c r="T98" s="546"/>
    </row>
    <row r="99" spans="10:20" x14ac:dyDescent="0.2">
      <c r="J99" s="631"/>
      <c r="S99" s="1"/>
      <c r="T99" s="546"/>
    </row>
    <row r="100" spans="10:20" x14ac:dyDescent="0.2">
      <c r="J100" s="631"/>
      <c r="S100" s="1"/>
      <c r="T100" s="546"/>
    </row>
    <row r="101" spans="10:20" x14ac:dyDescent="0.2">
      <c r="J101" s="631"/>
      <c r="S101" s="1"/>
      <c r="T101" s="546"/>
    </row>
    <row r="102" spans="10:20" x14ac:dyDescent="0.2">
      <c r="J102" s="631"/>
      <c r="S102" s="1"/>
      <c r="T102" s="546"/>
    </row>
    <row r="103" spans="10:20" x14ac:dyDescent="0.2">
      <c r="J103" s="631"/>
      <c r="S103" s="1"/>
      <c r="T103" s="546"/>
    </row>
    <row r="104" spans="10:20" x14ac:dyDescent="0.2">
      <c r="J104" s="631"/>
      <c r="S104" s="1"/>
      <c r="T104" s="546"/>
    </row>
    <row r="105" spans="10:20" x14ac:dyDescent="0.2">
      <c r="J105" s="631"/>
      <c r="S105" s="1"/>
      <c r="T105" s="546"/>
    </row>
    <row r="106" spans="10:20" x14ac:dyDescent="0.2">
      <c r="J106" s="631"/>
      <c r="S106" s="1"/>
      <c r="T106" s="546"/>
    </row>
    <row r="107" spans="10:20" x14ac:dyDescent="0.2">
      <c r="J107" s="631"/>
      <c r="S107" s="1"/>
      <c r="T107" s="546"/>
    </row>
    <row r="108" spans="10:20" x14ac:dyDescent="0.2">
      <c r="J108" s="631"/>
      <c r="S108" s="1"/>
      <c r="T108" s="546"/>
    </row>
    <row r="109" spans="10:20" x14ac:dyDescent="0.2">
      <c r="J109" s="631"/>
      <c r="S109" s="1"/>
      <c r="T109" s="546"/>
    </row>
    <row r="110" spans="10:20" x14ac:dyDescent="0.2">
      <c r="J110" s="631"/>
      <c r="S110" s="1"/>
      <c r="T110" s="546"/>
    </row>
    <row r="111" spans="10:20" x14ac:dyDescent="0.2">
      <c r="J111" s="631"/>
      <c r="S111" s="1"/>
      <c r="T111" s="546"/>
    </row>
    <row r="112" spans="10:20" x14ac:dyDescent="0.2">
      <c r="J112" s="631"/>
      <c r="S112" s="1"/>
      <c r="T112" s="546"/>
    </row>
    <row r="113" spans="10:20" x14ac:dyDescent="0.2">
      <c r="J113" s="631"/>
      <c r="S113" s="1"/>
      <c r="T113" s="546"/>
    </row>
    <row r="114" spans="10:20" x14ac:dyDescent="0.2">
      <c r="J114" s="631"/>
      <c r="S114" s="1"/>
      <c r="T114" s="546"/>
    </row>
    <row r="115" spans="10:20" x14ac:dyDescent="0.2">
      <c r="J115" s="631"/>
      <c r="S115" s="1"/>
      <c r="T115" s="546"/>
    </row>
    <row r="116" spans="10:20" x14ac:dyDescent="0.2">
      <c r="J116" s="631"/>
      <c r="S116" s="1"/>
      <c r="T116" s="546"/>
    </row>
    <row r="117" spans="10:20" x14ac:dyDescent="0.2">
      <c r="J117" s="631"/>
      <c r="S117" s="1"/>
      <c r="T117" s="546"/>
    </row>
    <row r="118" spans="10:20" x14ac:dyDescent="0.2">
      <c r="J118" s="631"/>
      <c r="S118" s="1"/>
      <c r="T118" s="546"/>
    </row>
    <row r="119" spans="10:20" x14ac:dyDescent="0.2">
      <c r="J119" s="631"/>
      <c r="S119" s="1"/>
      <c r="T119" s="546"/>
    </row>
    <row r="120" spans="10:20" x14ac:dyDescent="0.2">
      <c r="J120" s="631"/>
      <c r="S120" s="1"/>
      <c r="T120" s="546"/>
    </row>
    <row r="121" spans="10:20" x14ac:dyDescent="0.2">
      <c r="J121" s="631"/>
      <c r="S121" s="1"/>
      <c r="T121" s="546"/>
    </row>
    <row r="122" spans="10:20" x14ac:dyDescent="0.2">
      <c r="J122" s="631"/>
      <c r="S122" s="1"/>
      <c r="T122" s="546"/>
    </row>
    <row r="123" spans="10:20" x14ac:dyDescent="0.2">
      <c r="J123" s="631"/>
      <c r="S123" s="1"/>
      <c r="T123" s="546"/>
    </row>
    <row r="124" spans="10:20" x14ac:dyDescent="0.2">
      <c r="J124" s="631"/>
      <c r="S124" s="1"/>
      <c r="T124" s="546"/>
    </row>
    <row r="125" spans="10:20" x14ac:dyDescent="0.2">
      <c r="J125" s="631"/>
      <c r="S125" s="1"/>
      <c r="T125" s="546"/>
    </row>
    <row r="126" spans="10:20" x14ac:dyDescent="0.2">
      <c r="J126" s="631"/>
      <c r="S126" s="1"/>
      <c r="T126" s="546"/>
    </row>
    <row r="127" spans="10:20" x14ac:dyDescent="0.2">
      <c r="J127" s="631"/>
      <c r="S127" s="1"/>
      <c r="T127" s="546"/>
    </row>
    <row r="128" spans="10:20" x14ac:dyDescent="0.2">
      <c r="J128" s="631"/>
      <c r="S128" s="1"/>
      <c r="T128" s="546"/>
    </row>
    <row r="129" spans="10:20" x14ac:dyDescent="0.2">
      <c r="J129" s="631"/>
      <c r="S129" s="1"/>
      <c r="T129" s="546"/>
    </row>
    <row r="130" spans="10:20" x14ac:dyDescent="0.2">
      <c r="J130" s="631"/>
      <c r="S130" s="1"/>
      <c r="T130" s="546"/>
    </row>
    <row r="131" spans="10:20" x14ac:dyDescent="0.2">
      <c r="J131" s="631"/>
      <c r="S131" s="1"/>
      <c r="T131" s="546"/>
    </row>
    <row r="132" spans="10:20" x14ac:dyDescent="0.2">
      <c r="J132" s="631"/>
      <c r="S132" s="1"/>
      <c r="T132" s="546"/>
    </row>
    <row r="133" spans="10:20" x14ac:dyDescent="0.2">
      <c r="J133" s="631"/>
      <c r="S133" s="1"/>
      <c r="T133" s="546"/>
    </row>
    <row r="134" spans="10:20" x14ac:dyDescent="0.2">
      <c r="J134" s="631"/>
      <c r="S134" s="1"/>
      <c r="T134" s="546"/>
    </row>
    <row r="135" spans="10:20" x14ac:dyDescent="0.2">
      <c r="J135" s="631"/>
      <c r="S135" s="1"/>
      <c r="T135" s="546"/>
    </row>
    <row r="136" spans="10:20" x14ac:dyDescent="0.2">
      <c r="J136" s="631"/>
      <c r="S136" s="1"/>
      <c r="T136" s="546"/>
    </row>
    <row r="137" spans="10:20" x14ac:dyDescent="0.2">
      <c r="J137" s="631"/>
      <c r="S137" s="1"/>
      <c r="T137" s="546"/>
    </row>
    <row r="138" spans="10:20" x14ac:dyDescent="0.2">
      <c r="J138" s="631"/>
      <c r="S138" s="1"/>
      <c r="T138" s="546"/>
    </row>
    <row r="139" spans="10:20" x14ac:dyDescent="0.2">
      <c r="J139" s="631"/>
      <c r="S139" s="1"/>
      <c r="T139" s="546"/>
    </row>
    <row r="140" spans="10:20" x14ac:dyDescent="0.2">
      <c r="J140" s="631"/>
      <c r="S140" s="1"/>
      <c r="T140" s="546"/>
    </row>
    <row r="141" spans="10:20" x14ac:dyDescent="0.2">
      <c r="J141" s="631"/>
      <c r="S141" s="1"/>
      <c r="T141" s="546"/>
    </row>
    <row r="142" spans="10:20" x14ac:dyDescent="0.2">
      <c r="J142" s="631"/>
      <c r="S142" s="1"/>
      <c r="T142" s="546"/>
    </row>
    <row r="143" spans="10:20" x14ac:dyDescent="0.2">
      <c r="J143" s="631"/>
      <c r="S143" s="1"/>
      <c r="T143" s="546"/>
    </row>
    <row r="144" spans="10:20" x14ac:dyDescent="0.2">
      <c r="J144" s="631"/>
      <c r="S144" s="1"/>
      <c r="T144" s="546"/>
    </row>
    <row r="145" spans="10:20" x14ac:dyDescent="0.2">
      <c r="J145" s="631"/>
      <c r="S145" s="1"/>
      <c r="T145" s="546"/>
    </row>
    <row r="146" spans="10:20" x14ac:dyDescent="0.2">
      <c r="J146" s="631"/>
      <c r="S146" s="1"/>
      <c r="T146" s="546"/>
    </row>
    <row r="147" spans="10:20" x14ac:dyDescent="0.2">
      <c r="J147" s="631"/>
      <c r="S147" s="1"/>
      <c r="T147" s="546"/>
    </row>
    <row r="148" spans="10:20" x14ac:dyDescent="0.2">
      <c r="J148" s="631"/>
      <c r="S148" s="1"/>
      <c r="T148" s="546"/>
    </row>
    <row r="149" spans="10:20" x14ac:dyDescent="0.2">
      <c r="J149" s="631"/>
      <c r="S149" s="1"/>
      <c r="T149" s="546"/>
    </row>
    <row r="150" spans="10:20" x14ac:dyDescent="0.2">
      <c r="J150" s="631"/>
      <c r="S150" s="1"/>
      <c r="T150" s="546"/>
    </row>
    <row r="151" spans="10:20" x14ac:dyDescent="0.2">
      <c r="J151" s="631"/>
      <c r="S151" s="1"/>
      <c r="T151" s="546"/>
    </row>
    <row r="152" spans="10:20" x14ac:dyDescent="0.2">
      <c r="J152" s="631"/>
      <c r="S152" s="1"/>
      <c r="T152" s="546"/>
    </row>
    <row r="153" spans="10:20" x14ac:dyDescent="0.2">
      <c r="J153" s="631"/>
      <c r="S153" s="1"/>
      <c r="T153" s="546"/>
    </row>
    <row r="154" spans="10:20" x14ac:dyDescent="0.2">
      <c r="J154" s="631"/>
      <c r="S154" s="1"/>
      <c r="T154" s="546"/>
    </row>
    <row r="155" spans="10:20" x14ac:dyDescent="0.2">
      <c r="J155" s="631"/>
      <c r="S155" s="1"/>
      <c r="T155" s="546"/>
    </row>
    <row r="156" spans="10:20" x14ac:dyDescent="0.2">
      <c r="J156" s="631"/>
      <c r="S156" s="1"/>
      <c r="T156" s="546"/>
    </row>
    <row r="157" spans="10:20" x14ac:dyDescent="0.2">
      <c r="J157" s="631"/>
      <c r="S157" s="1"/>
      <c r="T157" s="546"/>
    </row>
    <row r="158" spans="10:20" x14ac:dyDescent="0.2">
      <c r="J158" s="631"/>
      <c r="S158" s="1"/>
      <c r="T158" s="546"/>
    </row>
    <row r="159" spans="10:20" x14ac:dyDescent="0.2">
      <c r="J159" s="631"/>
      <c r="S159" s="1"/>
      <c r="T159" s="546"/>
    </row>
    <row r="160" spans="10:20" x14ac:dyDescent="0.2">
      <c r="J160" s="631"/>
      <c r="S160" s="1"/>
      <c r="T160" s="546"/>
    </row>
    <row r="161" spans="10:20" x14ac:dyDescent="0.2">
      <c r="J161" s="631"/>
      <c r="S161" s="1"/>
      <c r="T161" s="546"/>
    </row>
    <row r="162" spans="10:20" x14ac:dyDescent="0.2">
      <c r="J162" s="631"/>
      <c r="S162" s="1"/>
      <c r="T162" s="546"/>
    </row>
    <row r="163" spans="10:20" x14ac:dyDescent="0.2">
      <c r="J163" s="631"/>
      <c r="S163" s="1"/>
      <c r="T163" s="546"/>
    </row>
    <row r="164" spans="10:20" x14ac:dyDescent="0.2">
      <c r="J164" s="631"/>
      <c r="S164" s="1"/>
      <c r="T164" s="546"/>
    </row>
    <row r="165" spans="10:20" x14ac:dyDescent="0.2">
      <c r="J165" s="631"/>
      <c r="S165" s="1"/>
      <c r="T165" s="546"/>
    </row>
    <row r="166" spans="10:20" x14ac:dyDescent="0.2">
      <c r="J166" s="631"/>
      <c r="S166" s="1"/>
      <c r="T166" s="546"/>
    </row>
    <row r="167" spans="10:20" x14ac:dyDescent="0.2">
      <c r="J167" s="631"/>
      <c r="S167" s="1"/>
      <c r="T167" s="546"/>
    </row>
    <row r="168" spans="10:20" x14ac:dyDescent="0.2">
      <c r="J168" s="631"/>
      <c r="S168" s="1"/>
      <c r="T168" s="546"/>
    </row>
    <row r="169" spans="10:20" x14ac:dyDescent="0.2">
      <c r="J169" s="631"/>
      <c r="S169" s="1"/>
      <c r="T169" s="546"/>
    </row>
    <row r="170" spans="10:20" x14ac:dyDescent="0.2">
      <c r="J170" s="631"/>
      <c r="S170" s="1"/>
      <c r="T170" s="546"/>
    </row>
    <row r="171" spans="10:20" x14ac:dyDescent="0.2">
      <c r="J171" s="631"/>
      <c r="S171" s="1"/>
      <c r="T171" s="546"/>
    </row>
    <row r="172" spans="10:20" x14ac:dyDescent="0.2">
      <c r="J172" s="631"/>
      <c r="S172" s="1"/>
      <c r="T172" s="546"/>
    </row>
    <row r="173" spans="10:20" x14ac:dyDescent="0.2">
      <c r="J173" s="631"/>
      <c r="S173" s="1"/>
      <c r="T173" s="546"/>
    </row>
    <row r="174" spans="10:20" x14ac:dyDescent="0.2">
      <c r="J174" s="631"/>
      <c r="S174" s="1"/>
      <c r="T174" s="546"/>
    </row>
    <row r="175" spans="10:20" x14ac:dyDescent="0.2">
      <c r="J175" s="631"/>
      <c r="S175" s="1"/>
      <c r="T175" s="546"/>
    </row>
    <row r="176" spans="10:20" x14ac:dyDescent="0.2">
      <c r="J176" s="631"/>
      <c r="S176" s="1"/>
      <c r="T176" s="546"/>
    </row>
    <row r="177" spans="10:20" x14ac:dyDescent="0.2">
      <c r="J177" s="631"/>
      <c r="S177" s="1"/>
      <c r="T177" s="546"/>
    </row>
    <row r="178" spans="10:20" x14ac:dyDescent="0.2">
      <c r="J178" s="631"/>
      <c r="S178" s="1"/>
      <c r="T178" s="546"/>
    </row>
    <row r="179" spans="10:20" x14ac:dyDescent="0.2">
      <c r="J179" s="631"/>
      <c r="S179" s="1"/>
      <c r="T179" s="546"/>
    </row>
    <row r="180" spans="10:20" x14ac:dyDescent="0.2">
      <c r="J180" s="631"/>
      <c r="S180" s="1"/>
      <c r="T180" s="546"/>
    </row>
    <row r="181" spans="10:20" x14ac:dyDescent="0.2">
      <c r="J181" s="631"/>
      <c r="S181" s="1"/>
      <c r="T181" s="546"/>
    </row>
    <row r="182" spans="10:20" x14ac:dyDescent="0.2">
      <c r="J182" s="631"/>
      <c r="S182" s="1"/>
      <c r="T182" s="546"/>
    </row>
    <row r="183" spans="10:20" x14ac:dyDescent="0.2">
      <c r="J183" s="631"/>
      <c r="S183" s="1"/>
      <c r="T183" s="546"/>
    </row>
    <row r="184" spans="10:20" x14ac:dyDescent="0.2">
      <c r="J184" s="631"/>
      <c r="S184" s="1"/>
      <c r="T184" s="546"/>
    </row>
    <row r="185" spans="10:20" x14ac:dyDescent="0.2">
      <c r="J185" s="631"/>
      <c r="S185" s="1"/>
      <c r="T185" s="546"/>
    </row>
    <row r="186" spans="10:20" x14ac:dyDescent="0.2">
      <c r="J186" s="631"/>
      <c r="S186" s="1"/>
      <c r="T186" s="546"/>
    </row>
    <row r="187" spans="10:20" x14ac:dyDescent="0.2">
      <c r="J187" s="631"/>
      <c r="S187" s="1"/>
      <c r="T187" s="546"/>
    </row>
    <row r="188" spans="10:20" x14ac:dyDescent="0.2">
      <c r="J188" s="631"/>
      <c r="S188" s="1"/>
      <c r="T188" s="546"/>
    </row>
    <row r="189" spans="10:20" x14ac:dyDescent="0.2">
      <c r="J189" s="631"/>
      <c r="S189" s="1"/>
      <c r="T189" s="546"/>
    </row>
    <row r="190" spans="10:20" x14ac:dyDescent="0.2">
      <c r="J190" s="631"/>
      <c r="S190" s="1"/>
      <c r="T190" s="546"/>
    </row>
    <row r="191" spans="10:20" x14ac:dyDescent="0.2">
      <c r="J191" s="631"/>
      <c r="S191" s="1"/>
      <c r="T191" s="546"/>
    </row>
    <row r="192" spans="10:20" x14ac:dyDescent="0.2">
      <c r="J192" s="631"/>
      <c r="S192" s="1"/>
      <c r="T192" s="546"/>
    </row>
    <row r="193" spans="10:20" x14ac:dyDescent="0.2">
      <c r="J193" s="631"/>
      <c r="S193" s="1"/>
      <c r="T193" s="546"/>
    </row>
    <row r="194" spans="10:20" x14ac:dyDescent="0.2">
      <c r="J194" s="631"/>
      <c r="S194" s="1"/>
      <c r="T194" s="546"/>
    </row>
    <row r="195" spans="10:20" x14ac:dyDescent="0.2">
      <c r="J195" s="631"/>
      <c r="S195" s="1"/>
      <c r="T195" s="546"/>
    </row>
    <row r="196" spans="10:20" x14ac:dyDescent="0.2">
      <c r="J196" s="631"/>
      <c r="S196" s="1"/>
      <c r="T196" s="546"/>
    </row>
    <row r="197" spans="10:20" x14ac:dyDescent="0.2">
      <c r="J197" s="631"/>
      <c r="S197" s="1"/>
      <c r="T197" s="546"/>
    </row>
    <row r="198" spans="10:20" x14ac:dyDescent="0.2">
      <c r="J198" s="631"/>
      <c r="S198" s="1"/>
      <c r="T198" s="546"/>
    </row>
    <row r="199" spans="10:20" x14ac:dyDescent="0.2">
      <c r="J199" s="631"/>
      <c r="S199" s="1"/>
      <c r="T199" s="546"/>
    </row>
    <row r="200" spans="10:20" x14ac:dyDescent="0.2">
      <c r="J200" s="631"/>
      <c r="S200" s="1"/>
      <c r="T200" s="546"/>
    </row>
    <row r="201" spans="10:20" x14ac:dyDescent="0.2">
      <c r="J201" s="631"/>
      <c r="S201" s="1"/>
      <c r="T201" s="546"/>
    </row>
    <row r="202" spans="10:20" x14ac:dyDescent="0.2">
      <c r="J202" s="631"/>
      <c r="S202" s="1"/>
      <c r="T202" s="546"/>
    </row>
    <row r="203" spans="10:20" x14ac:dyDescent="0.2">
      <c r="J203" s="631"/>
      <c r="S203" s="1"/>
      <c r="T203" s="546"/>
    </row>
    <row r="204" spans="10:20" x14ac:dyDescent="0.2">
      <c r="J204" s="631"/>
      <c r="S204" s="1"/>
      <c r="T204" s="546"/>
    </row>
    <row r="205" spans="10:20" x14ac:dyDescent="0.2">
      <c r="J205" s="631"/>
      <c r="S205" s="1"/>
      <c r="T205" s="546"/>
    </row>
    <row r="206" spans="10:20" x14ac:dyDescent="0.2">
      <c r="J206" s="631"/>
      <c r="S206" s="1"/>
      <c r="T206" s="546"/>
    </row>
    <row r="207" spans="10:20" x14ac:dyDescent="0.2">
      <c r="J207" s="631"/>
      <c r="S207" s="1"/>
      <c r="T207" s="546"/>
    </row>
    <row r="208" spans="10:20" x14ac:dyDescent="0.2">
      <c r="J208" s="631"/>
      <c r="S208" s="1"/>
      <c r="T208" s="546"/>
    </row>
    <row r="209" spans="10:20" x14ac:dyDescent="0.2">
      <c r="J209" s="631"/>
      <c r="S209" s="1"/>
      <c r="T209" s="546"/>
    </row>
    <row r="210" spans="10:20" x14ac:dyDescent="0.2">
      <c r="J210" s="631"/>
      <c r="S210" s="1"/>
      <c r="T210" s="546"/>
    </row>
    <row r="211" spans="10:20" x14ac:dyDescent="0.2">
      <c r="J211" s="631"/>
      <c r="S211" s="1"/>
      <c r="T211" s="546"/>
    </row>
    <row r="212" spans="10:20" x14ac:dyDescent="0.2">
      <c r="J212" s="631"/>
      <c r="S212" s="1"/>
      <c r="T212" s="546"/>
    </row>
    <row r="213" spans="10:20" x14ac:dyDescent="0.2">
      <c r="J213" s="631"/>
      <c r="S213" s="1"/>
      <c r="T213" s="546"/>
    </row>
    <row r="214" spans="10:20" x14ac:dyDescent="0.2">
      <c r="J214" s="631"/>
      <c r="S214" s="1"/>
      <c r="T214" s="546"/>
    </row>
    <row r="215" spans="10:20" x14ac:dyDescent="0.2">
      <c r="J215" s="631"/>
      <c r="S215" s="1"/>
      <c r="T215" s="546"/>
    </row>
    <row r="216" spans="10:20" x14ac:dyDescent="0.2">
      <c r="J216" s="631"/>
      <c r="S216" s="1"/>
      <c r="T216" s="546"/>
    </row>
    <row r="217" spans="10:20" x14ac:dyDescent="0.2">
      <c r="J217" s="631"/>
      <c r="S217" s="1"/>
      <c r="T217" s="546"/>
    </row>
    <row r="218" spans="10:20" x14ac:dyDescent="0.2">
      <c r="J218" s="631"/>
      <c r="S218" s="1"/>
      <c r="T218" s="546"/>
    </row>
    <row r="219" spans="10:20" x14ac:dyDescent="0.2">
      <c r="J219" s="631"/>
      <c r="S219" s="1"/>
      <c r="T219" s="546"/>
    </row>
    <row r="220" spans="10:20" x14ac:dyDescent="0.2">
      <c r="J220" s="631"/>
      <c r="S220" s="1"/>
      <c r="T220" s="546"/>
    </row>
    <row r="221" spans="10:20" x14ac:dyDescent="0.2">
      <c r="J221" s="631"/>
      <c r="S221" s="1"/>
      <c r="T221" s="546"/>
    </row>
    <row r="222" spans="10:20" x14ac:dyDescent="0.2">
      <c r="J222" s="631"/>
      <c r="S222" s="1"/>
      <c r="T222" s="546"/>
    </row>
    <row r="223" spans="10:20" x14ac:dyDescent="0.2">
      <c r="J223" s="631"/>
      <c r="S223" s="1"/>
      <c r="T223" s="546"/>
    </row>
    <row r="224" spans="10:20" x14ac:dyDescent="0.2">
      <c r="J224" s="631"/>
      <c r="S224" s="1"/>
      <c r="T224" s="546"/>
    </row>
    <row r="225" spans="10:20" x14ac:dyDescent="0.2">
      <c r="J225" s="631"/>
      <c r="S225" s="1"/>
      <c r="T225" s="546"/>
    </row>
    <row r="226" spans="10:20" x14ac:dyDescent="0.2">
      <c r="J226" s="631"/>
      <c r="S226" s="1"/>
      <c r="T226" s="546"/>
    </row>
    <row r="227" spans="10:20" x14ac:dyDescent="0.2">
      <c r="J227" s="631"/>
      <c r="S227" s="1"/>
      <c r="T227" s="546"/>
    </row>
    <row r="228" spans="10:20" x14ac:dyDescent="0.2">
      <c r="J228" s="631"/>
      <c r="S228" s="1"/>
      <c r="T228" s="546"/>
    </row>
    <row r="229" spans="10:20" x14ac:dyDescent="0.2">
      <c r="J229" s="631"/>
      <c r="S229" s="1"/>
      <c r="T229" s="546"/>
    </row>
    <row r="230" spans="10:20" x14ac:dyDescent="0.2">
      <c r="J230" s="631"/>
      <c r="S230" s="1"/>
      <c r="T230" s="546"/>
    </row>
    <row r="231" spans="10:20" x14ac:dyDescent="0.2">
      <c r="J231" s="631"/>
      <c r="S231" s="1"/>
      <c r="T231" s="546"/>
    </row>
    <row r="232" spans="10:20" x14ac:dyDescent="0.2">
      <c r="J232" s="631"/>
      <c r="S232" s="1"/>
      <c r="T232" s="546"/>
    </row>
    <row r="233" spans="10:20" x14ac:dyDescent="0.2">
      <c r="J233" s="631"/>
      <c r="S233" s="1"/>
      <c r="T233" s="546"/>
    </row>
    <row r="234" spans="10:20" x14ac:dyDescent="0.2">
      <c r="J234" s="631"/>
      <c r="S234" s="1"/>
      <c r="T234" s="546"/>
    </row>
    <row r="235" spans="10:20" x14ac:dyDescent="0.2">
      <c r="J235" s="631"/>
      <c r="S235" s="1"/>
      <c r="T235" s="546"/>
    </row>
    <row r="236" spans="10:20" x14ac:dyDescent="0.2">
      <c r="J236" s="631"/>
      <c r="S236" s="1"/>
      <c r="T236" s="546"/>
    </row>
    <row r="237" spans="10:20" x14ac:dyDescent="0.2">
      <c r="J237" s="631"/>
      <c r="S237" s="1"/>
      <c r="T237" s="546"/>
    </row>
    <row r="238" spans="10:20" x14ac:dyDescent="0.2">
      <c r="J238" s="631"/>
      <c r="S238" s="1"/>
      <c r="T238" s="546"/>
    </row>
    <row r="239" spans="10:20" x14ac:dyDescent="0.2">
      <c r="J239" s="631"/>
      <c r="S239" s="1"/>
      <c r="T239" s="546"/>
    </row>
    <row r="240" spans="10:20" x14ac:dyDescent="0.2">
      <c r="J240" s="631"/>
      <c r="S240" s="1"/>
      <c r="T240" s="546"/>
    </row>
    <row r="241" spans="10:20" x14ac:dyDescent="0.2">
      <c r="J241" s="631"/>
      <c r="S241" s="1"/>
      <c r="T241" s="546"/>
    </row>
    <row r="242" spans="10:20" x14ac:dyDescent="0.2">
      <c r="J242" s="631"/>
      <c r="S242" s="1"/>
      <c r="T242" s="546"/>
    </row>
    <row r="243" spans="10:20" x14ac:dyDescent="0.2">
      <c r="J243" s="631"/>
      <c r="S243" s="1"/>
      <c r="T243" s="546"/>
    </row>
    <row r="244" spans="10:20" x14ac:dyDescent="0.2">
      <c r="J244" s="631"/>
      <c r="S244" s="1"/>
      <c r="T244" s="546"/>
    </row>
    <row r="245" spans="10:20" x14ac:dyDescent="0.2">
      <c r="J245" s="631"/>
      <c r="S245" s="1"/>
      <c r="T245" s="546"/>
    </row>
    <row r="246" spans="10:20" x14ac:dyDescent="0.2">
      <c r="J246" s="631"/>
      <c r="S246" s="1"/>
      <c r="T246" s="546"/>
    </row>
    <row r="247" spans="10:20" x14ac:dyDescent="0.2">
      <c r="J247" s="631"/>
      <c r="S247" s="1"/>
      <c r="T247" s="546"/>
    </row>
    <row r="248" spans="10:20" x14ac:dyDescent="0.2">
      <c r="J248" s="631"/>
      <c r="S248" s="1"/>
      <c r="T248" s="546"/>
    </row>
    <row r="249" spans="10:20" x14ac:dyDescent="0.2">
      <c r="J249" s="631"/>
      <c r="S249" s="1"/>
      <c r="T249" s="546"/>
    </row>
    <row r="250" spans="10:20" x14ac:dyDescent="0.2">
      <c r="J250" s="631"/>
      <c r="S250" s="1"/>
      <c r="T250" s="546"/>
    </row>
    <row r="251" spans="10:20" x14ac:dyDescent="0.2">
      <c r="J251" s="631"/>
      <c r="S251" s="1"/>
      <c r="T251" s="546"/>
    </row>
    <row r="252" spans="10:20" x14ac:dyDescent="0.2">
      <c r="J252" s="631"/>
      <c r="S252" s="1"/>
      <c r="T252" s="546"/>
    </row>
    <row r="253" spans="10:20" x14ac:dyDescent="0.2">
      <c r="J253" s="631"/>
      <c r="S253" s="1"/>
      <c r="T253" s="546"/>
    </row>
    <row r="254" spans="10:20" x14ac:dyDescent="0.2">
      <c r="J254" s="631"/>
      <c r="S254" s="1"/>
      <c r="T254" s="546"/>
    </row>
    <row r="255" spans="10:20" x14ac:dyDescent="0.2">
      <c r="J255" s="631"/>
      <c r="S255" s="1"/>
      <c r="T255" s="546"/>
    </row>
    <row r="256" spans="10:20" x14ac:dyDescent="0.2">
      <c r="J256" s="631"/>
      <c r="S256" s="1"/>
      <c r="T256" s="546"/>
    </row>
    <row r="257" spans="10:20" x14ac:dyDescent="0.2">
      <c r="J257" s="631"/>
      <c r="S257" s="1"/>
      <c r="T257" s="546"/>
    </row>
    <row r="258" spans="10:20" x14ac:dyDescent="0.2">
      <c r="J258" s="631"/>
      <c r="S258" s="1"/>
      <c r="T258" s="546"/>
    </row>
    <row r="259" spans="10:20" x14ac:dyDescent="0.2">
      <c r="J259" s="631"/>
      <c r="S259" s="1"/>
      <c r="T259" s="546"/>
    </row>
    <row r="260" spans="10:20" x14ac:dyDescent="0.2">
      <c r="J260" s="631"/>
      <c r="S260" s="1"/>
      <c r="T260" s="546"/>
    </row>
    <row r="261" spans="10:20" x14ac:dyDescent="0.2">
      <c r="J261" s="631"/>
      <c r="S261" s="1"/>
      <c r="T261" s="546"/>
    </row>
    <row r="262" spans="10:20" x14ac:dyDescent="0.2">
      <c r="J262" s="631"/>
      <c r="S262" s="1"/>
      <c r="T262" s="546"/>
    </row>
    <row r="263" spans="10:20" x14ac:dyDescent="0.2">
      <c r="J263" s="631"/>
      <c r="S263" s="1"/>
      <c r="T263" s="546"/>
    </row>
    <row r="264" spans="10:20" x14ac:dyDescent="0.2">
      <c r="J264" s="631"/>
      <c r="S264" s="1"/>
      <c r="T264" s="546"/>
    </row>
    <row r="265" spans="10:20" x14ac:dyDescent="0.2">
      <c r="J265" s="631"/>
      <c r="S265" s="1"/>
      <c r="T265" s="546"/>
    </row>
    <row r="266" spans="10:20" x14ac:dyDescent="0.2">
      <c r="J266" s="631"/>
      <c r="S266" s="1"/>
      <c r="T266" s="546"/>
    </row>
    <row r="267" spans="10:20" x14ac:dyDescent="0.2">
      <c r="J267" s="631"/>
      <c r="S267" s="1"/>
      <c r="T267" s="546"/>
    </row>
    <row r="268" spans="10:20" x14ac:dyDescent="0.2">
      <c r="J268" s="631"/>
      <c r="S268" s="1"/>
      <c r="T268" s="546"/>
    </row>
    <row r="269" spans="10:20" x14ac:dyDescent="0.2">
      <c r="J269" s="631"/>
      <c r="S269" s="1"/>
      <c r="T269" s="546"/>
    </row>
    <row r="270" spans="10:20" x14ac:dyDescent="0.2">
      <c r="J270" s="631"/>
      <c r="S270" s="1"/>
      <c r="T270" s="546"/>
    </row>
    <row r="271" spans="10:20" x14ac:dyDescent="0.2">
      <c r="J271" s="631"/>
      <c r="S271" s="1"/>
      <c r="T271" s="546"/>
    </row>
    <row r="272" spans="10:20" x14ac:dyDescent="0.2">
      <c r="J272" s="631"/>
      <c r="S272" s="1"/>
      <c r="T272" s="546"/>
    </row>
    <row r="273" spans="10:20" x14ac:dyDescent="0.2">
      <c r="J273" s="631"/>
      <c r="S273" s="1"/>
      <c r="T273" s="546"/>
    </row>
    <row r="274" spans="10:20" x14ac:dyDescent="0.2">
      <c r="J274" s="631"/>
      <c r="S274" s="1"/>
      <c r="T274" s="546"/>
    </row>
    <row r="275" spans="10:20" x14ac:dyDescent="0.2">
      <c r="J275" s="631"/>
      <c r="S275" s="1"/>
      <c r="T275" s="546"/>
    </row>
    <row r="276" spans="10:20" x14ac:dyDescent="0.2">
      <c r="J276" s="631"/>
      <c r="S276" s="1"/>
      <c r="T276" s="546"/>
    </row>
    <row r="277" spans="10:20" x14ac:dyDescent="0.2">
      <c r="J277" s="631"/>
      <c r="S277" s="1"/>
      <c r="T277" s="546"/>
    </row>
    <row r="278" spans="10:20" x14ac:dyDescent="0.2">
      <c r="J278" s="631"/>
      <c r="S278" s="1"/>
      <c r="T278" s="546"/>
    </row>
    <row r="279" spans="10:20" x14ac:dyDescent="0.2">
      <c r="J279" s="631"/>
      <c r="S279" s="1"/>
      <c r="T279" s="546"/>
    </row>
    <row r="280" spans="10:20" x14ac:dyDescent="0.2">
      <c r="J280" s="631"/>
      <c r="S280" s="1"/>
      <c r="T280" s="546"/>
    </row>
    <row r="281" spans="10:20" x14ac:dyDescent="0.2">
      <c r="J281" s="631"/>
      <c r="S281" s="1"/>
      <c r="T281" s="546"/>
    </row>
    <row r="282" spans="10:20" x14ac:dyDescent="0.2">
      <c r="J282" s="631"/>
      <c r="S282" s="1"/>
      <c r="T282" s="546"/>
    </row>
    <row r="283" spans="10:20" x14ac:dyDescent="0.2">
      <c r="J283" s="631"/>
      <c r="S283" s="1"/>
      <c r="T283" s="546"/>
    </row>
    <row r="284" spans="10:20" x14ac:dyDescent="0.2">
      <c r="J284" s="631"/>
      <c r="S284" s="1"/>
      <c r="T284" s="546"/>
    </row>
    <row r="285" spans="10:20" x14ac:dyDescent="0.2">
      <c r="J285" s="631"/>
      <c r="S285" s="1"/>
      <c r="T285" s="546"/>
    </row>
    <row r="286" spans="10:20" x14ac:dyDescent="0.2">
      <c r="J286" s="631"/>
      <c r="S286" s="1"/>
      <c r="T286" s="546"/>
    </row>
    <row r="287" spans="10:20" x14ac:dyDescent="0.2">
      <c r="J287" s="631"/>
      <c r="S287" s="1"/>
      <c r="T287" s="546"/>
    </row>
    <row r="288" spans="10:20" x14ac:dyDescent="0.2">
      <c r="J288" s="631"/>
      <c r="S288" s="1"/>
      <c r="T288" s="546"/>
    </row>
    <row r="289" spans="10:20" x14ac:dyDescent="0.2">
      <c r="J289" s="631"/>
      <c r="S289" s="1"/>
      <c r="T289" s="546"/>
    </row>
    <row r="290" spans="10:20" x14ac:dyDescent="0.2">
      <c r="J290" s="631"/>
      <c r="S290" s="1"/>
      <c r="T290" s="546"/>
    </row>
    <row r="291" spans="10:20" x14ac:dyDescent="0.2">
      <c r="J291" s="631"/>
      <c r="S291" s="1"/>
      <c r="T291" s="546"/>
    </row>
    <row r="292" spans="10:20" x14ac:dyDescent="0.2">
      <c r="J292" s="631"/>
      <c r="S292" s="1"/>
      <c r="T292" s="546"/>
    </row>
    <row r="293" spans="10:20" x14ac:dyDescent="0.2">
      <c r="J293" s="631"/>
      <c r="S293" s="1"/>
      <c r="T293" s="546"/>
    </row>
    <row r="294" spans="10:20" x14ac:dyDescent="0.2">
      <c r="J294" s="631"/>
      <c r="S294" s="1"/>
      <c r="T294" s="546"/>
    </row>
    <row r="295" spans="10:20" x14ac:dyDescent="0.2">
      <c r="J295" s="631"/>
      <c r="S295" s="1"/>
      <c r="T295" s="546"/>
    </row>
    <row r="296" spans="10:20" x14ac:dyDescent="0.2">
      <c r="J296" s="631"/>
      <c r="S296" s="1"/>
      <c r="T296" s="546"/>
    </row>
    <row r="297" spans="10:20" x14ac:dyDescent="0.2">
      <c r="J297" s="631"/>
      <c r="S297" s="1"/>
      <c r="T297" s="546"/>
    </row>
    <row r="298" spans="10:20" x14ac:dyDescent="0.2">
      <c r="J298" s="631"/>
      <c r="S298" s="1"/>
      <c r="T298" s="546"/>
    </row>
    <row r="299" spans="10:20" x14ac:dyDescent="0.2">
      <c r="J299" s="631"/>
      <c r="S299" s="1"/>
      <c r="T299" s="546"/>
    </row>
    <row r="300" spans="10:20" x14ac:dyDescent="0.2">
      <c r="J300" s="631"/>
      <c r="S300" s="1"/>
      <c r="T300" s="546"/>
    </row>
    <row r="301" spans="10:20" x14ac:dyDescent="0.2">
      <c r="J301" s="631"/>
      <c r="S301" s="1"/>
      <c r="T301" s="546"/>
    </row>
    <row r="302" spans="10:20" x14ac:dyDescent="0.2">
      <c r="J302" s="631"/>
      <c r="S302" s="1"/>
      <c r="T302" s="546"/>
    </row>
    <row r="303" spans="10:20" x14ac:dyDescent="0.2">
      <c r="J303" s="631"/>
      <c r="S303" s="1"/>
      <c r="T303" s="546"/>
    </row>
    <row r="304" spans="10:20" x14ac:dyDescent="0.2">
      <c r="J304" s="631"/>
      <c r="S304" s="1"/>
      <c r="T304" s="546"/>
    </row>
    <row r="305" spans="10:20" x14ac:dyDescent="0.2">
      <c r="J305" s="631"/>
      <c r="S305" s="1"/>
      <c r="T305" s="546"/>
    </row>
    <row r="306" spans="10:20" x14ac:dyDescent="0.2">
      <c r="J306" s="631"/>
      <c r="S306" s="1"/>
      <c r="T306" s="546"/>
    </row>
    <row r="307" spans="10:20" x14ac:dyDescent="0.2">
      <c r="J307" s="631"/>
      <c r="S307" s="1"/>
      <c r="T307" s="546"/>
    </row>
    <row r="308" spans="10:20" x14ac:dyDescent="0.2">
      <c r="J308" s="631"/>
      <c r="S308" s="1"/>
      <c r="T308" s="546"/>
    </row>
    <row r="309" spans="10:20" x14ac:dyDescent="0.2">
      <c r="J309" s="631"/>
      <c r="S309" s="1"/>
      <c r="T309" s="546"/>
    </row>
    <row r="310" spans="10:20" x14ac:dyDescent="0.2">
      <c r="J310" s="631"/>
      <c r="S310" s="1"/>
      <c r="T310" s="546"/>
    </row>
    <row r="311" spans="10:20" x14ac:dyDescent="0.2">
      <c r="J311" s="631"/>
      <c r="S311" s="1"/>
      <c r="T311" s="546"/>
    </row>
    <row r="312" spans="10:20" x14ac:dyDescent="0.2">
      <c r="J312" s="631"/>
      <c r="S312" s="1"/>
      <c r="T312" s="546"/>
    </row>
    <row r="313" spans="10:20" x14ac:dyDescent="0.2">
      <c r="J313" s="631"/>
      <c r="S313" s="1"/>
      <c r="T313" s="546"/>
    </row>
    <row r="314" spans="10:20" x14ac:dyDescent="0.2">
      <c r="J314" s="631"/>
      <c r="S314" s="1"/>
      <c r="T314" s="546"/>
    </row>
    <row r="315" spans="10:20" x14ac:dyDescent="0.2">
      <c r="J315" s="631"/>
      <c r="S315" s="1"/>
      <c r="T315" s="546"/>
    </row>
    <row r="316" spans="10:20" x14ac:dyDescent="0.2">
      <c r="J316" s="631"/>
      <c r="S316" s="1"/>
      <c r="T316" s="546"/>
    </row>
    <row r="317" spans="10:20" x14ac:dyDescent="0.2">
      <c r="J317" s="631"/>
      <c r="S317" s="1"/>
      <c r="T317" s="546"/>
    </row>
    <row r="318" spans="10:20" x14ac:dyDescent="0.2">
      <c r="J318" s="631"/>
      <c r="S318" s="1"/>
      <c r="T318" s="546"/>
    </row>
    <row r="319" spans="10:20" x14ac:dyDescent="0.2">
      <c r="J319" s="631"/>
      <c r="S319" s="1"/>
      <c r="T319" s="546"/>
    </row>
    <row r="320" spans="10:20" x14ac:dyDescent="0.2">
      <c r="J320" s="631"/>
      <c r="S320" s="1"/>
      <c r="T320" s="546"/>
    </row>
    <row r="321" spans="10:20" x14ac:dyDescent="0.2">
      <c r="J321" s="631"/>
      <c r="S321" s="1"/>
      <c r="T321" s="546"/>
    </row>
    <row r="322" spans="10:20" x14ac:dyDescent="0.2">
      <c r="J322" s="631"/>
      <c r="S322" s="1"/>
      <c r="T322" s="546"/>
    </row>
    <row r="323" spans="10:20" x14ac:dyDescent="0.2">
      <c r="J323" s="631"/>
      <c r="S323" s="1"/>
      <c r="T323" s="546"/>
    </row>
    <row r="324" spans="10:20" x14ac:dyDescent="0.2">
      <c r="J324" s="631"/>
      <c r="S324" s="1"/>
      <c r="T324" s="546"/>
    </row>
    <row r="325" spans="10:20" x14ac:dyDescent="0.2">
      <c r="J325" s="631"/>
      <c r="S325" s="1"/>
      <c r="T325" s="546"/>
    </row>
    <row r="326" spans="10:20" x14ac:dyDescent="0.2">
      <c r="J326" s="631"/>
      <c r="S326" s="1"/>
      <c r="T326" s="546"/>
    </row>
    <row r="327" spans="10:20" x14ac:dyDescent="0.2">
      <c r="J327" s="631"/>
      <c r="S327" s="1"/>
      <c r="T327" s="546"/>
    </row>
    <row r="328" spans="10:20" x14ac:dyDescent="0.2">
      <c r="J328" s="631"/>
      <c r="S328" s="1"/>
      <c r="T328" s="546"/>
    </row>
    <row r="329" spans="10:20" x14ac:dyDescent="0.2">
      <c r="J329" s="631"/>
      <c r="S329" s="1"/>
      <c r="T329" s="546"/>
    </row>
    <row r="330" spans="10:20" x14ac:dyDescent="0.2">
      <c r="J330" s="631"/>
      <c r="S330" s="1"/>
      <c r="T330" s="546"/>
    </row>
    <row r="331" spans="10:20" x14ac:dyDescent="0.2">
      <c r="J331" s="631"/>
      <c r="S331" s="1"/>
      <c r="T331" s="546"/>
    </row>
    <row r="332" spans="10:20" x14ac:dyDescent="0.2">
      <c r="J332" s="631"/>
      <c r="S332" s="1"/>
      <c r="T332" s="546"/>
    </row>
    <row r="333" spans="10:20" x14ac:dyDescent="0.2">
      <c r="J333" s="631"/>
      <c r="S333" s="1"/>
      <c r="T333" s="546"/>
    </row>
    <row r="334" spans="10:20" x14ac:dyDescent="0.2">
      <c r="J334" s="631"/>
      <c r="S334" s="1"/>
      <c r="T334" s="546"/>
    </row>
    <row r="335" spans="10:20" x14ac:dyDescent="0.2">
      <c r="J335" s="631"/>
      <c r="S335" s="1"/>
      <c r="T335" s="546"/>
    </row>
    <row r="336" spans="10:20" x14ac:dyDescent="0.2">
      <c r="J336" s="631"/>
      <c r="S336" s="1"/>
      <c r="T336" s="546"/>
    </row>
    <row r="337" spans="10:20" x14ac:dyDescent="0.2">
      <c r="J337" s="631"/>
      <c r="S337" s="1"/>
      <c r="T337" s="546"/>
    </row>
    <row r="338" spans="10:20" x14ac:dyDescent="0.2">
      <c r="J338" s="631"/>
      <c r="S338" s="1"/>
      <c r="T338" s="546"/>
    </row>
    <row r="339" spans="10:20" x14ac:dyDescent="0.2">
      <c r="J339" s="631"/>
      <c r="S339" s="1"/>
      <c r="T339" s="546"/>
    </row>
    <row r="340" spans="10:20" x14ac:dyDescent="0.2">
      <c r="J340" s="631"/>
      <c r="S340" s="1"/>
      <c r="T340" s="546"/>
    </row>
    <row r="341" spans="10:20" x14ac:dyDescent="0.2">
      <c r="J341" s="631"/>
      <c r="S341" s="1"/>
      <c r="T341" s="546"/>
    </row>
    <row r="342" spans="10:20" x14ac:dyDescent="0.2">
      <c r="J342" s="631"/>
      <c r="S342" s="1"/>
      <c r="T342" s="546"/>
    </row>
    <row r="343" spans="10:20" x14ac:dyDescent="0.2">
      <c r="J343" s="631"/>
      <c r="S343" s="1"/>
      <c r="T343" s="546"/>
    </row>
    <row r="344" spans="10:20" x14ac:dyDescent="0.2">
      <c r="J344" s="631"/>
      <c r="S344" s="1"/>
      <c r="T344" s="546"/>
    </row>
    <row r="345" spans="10:20" x14ac:dyDescent="0.2">
      <c r="J345" s="631"/>
      <c r="S345" s="1"/>
      <c r="T345" s="546"/>
    </row>
    <row r="346" spans="10:20" x14ac:dyDescent="0.2">
      <c r="J346" s="631"/>
      <c r="S346" s="1"/>
      <c r="T346" s="546"/>
    </row>
    <row r="347" spans="10:20" x14ac:dyDescent="0.2">
      <c r="J347" s="631"/>
      <c r="S347" s="1"/>
      <c r="T347" s="546"/>
    </row>
    <row r="348" spans="10:20" x14ac:dyDescent="0.2">
      <c r="J348" s="631"/>
      <c r="S348" s="1"/>
      <c r="T348" s="546"/>
    </row>
    <row r="349" spans="10:20" x14ac:dyDescent="0.2">
      <c r="J349" s="631"/>
      <c r="S349" s="1"/>
      <c r="T349" s="546"/>
    </row>
    <row r="350" spans="10:20" x14ac:dyDescent="0.2">
      <c r="J350" s="631"/>
      <c r="S350" s="1"/>
      <c r="T350" s="546"/>
    </row>
    <row r="351" spans="10:20" x14ac:dyDescent="0.2">
      <c r="J351" s="631"/>
      <c r="S351" s="1"/>
      <c r="T351" s="546"/>
    </row>
    <row r="352" spans="10:20" x14ac:dyDescent="0.2">
      <c r="J352" s="631"/>
      <c r="S352" s="1"/>
      <c r="T352" s="546"/>
    </row>
    <row r="353" spans="10:20" x14ac:dyDescent="0.2">
      <c r="J353" s="631"/>
      <c r="S353" s="1"/>
      <c r="T353" s="546"/>
    </row>
    <row r="354" spans="10:20" x14ac:dyDescent="0.2">
      <c r="J354" s="631"/>
      <c r="S354" s="1"/>
      <c r="T354" s="546"/>
    </row>
    <row r="355" spans="10:20" x14ac:dyDescent="0.2">
      <c r="J355" s="631"/>
      <c r="S355" s="1"/>
      <c r="T355" s="546"/>
    </row>
    <row r="356" spans="10:20" x14ac:dyDescent="0.2">
      <c r="J356" s="631"/>
      <c r="S356" s="1"/>
      <c r="T356" s="546"/>
    </row>
    <row r="357" spans="10:20" x14ac:dyDescent="0.2">
      <c r="J357" s="631"/>
      <c r="S357" s="1"/>
      <c r="T357" s="546"/>
    </row>
    <row r="358" spans="10:20" x14ac:dyDescent="0.2">
      <c r="J358" s="631"/>
      <c r="S358" s="1"/>
      <c r="T358" s="546"/>
    </row>
    <row r="359" spans="10:20" x14ac:dyDescent="0.2">
      <c r="J359" s="631"/>
      <c r="S359" s="1"/>
      <c r="T359" s="546"/>
    </row>
    <row r="360" spans="10:20" x14ac:dyDescent="0.2">
      <c r="J360" s="631"/>
      <c r="S360" s="1"/>
      <c r="T360" s="546"/>
    </row>
    <row r="361" spans="10:20" x14ac:dyDescent="0.2">
      <c r="J361" s="631"/>
      <c r="S361" s="1"/>
      <c r="T361" s="546"/>
    </row>
    <row r="362" spans="10:20" x14ac:dyDescent="0.2">
      <c r="J362" s="631"/>
      <c r="S362" s="1"/>
      <c r="T362" s="546"/>
    </row>
    <row r="363" spans="10:20" x14ac:dyDescent="0.2">
      <c r="J363" s="631"/>
      <c r="S363" s="1"/>
      <c r="T363" s="546"/>
    </row>
    <row r="364" spans="10:20" x14ac:dyDescent="0.2">
      <c r="J364" s="631"/>
      <c r="S364" s="1"/>
      <c r="T364" s="546"/>
    </row>
    <row r="365" spans="10:20" x14ac:dyDescent="0.2">
      <c r="J365" s="631"/>
      <c r="S365" s="1"/>
      <c r="T365" s="546"/>
    </row>
    <row r="366" spans="10:20" x14ac:dyDescent="0.2">
      <c r="J366" s="631"/>
      <c r="S366" s="1"/>
      <c r="T366" s="546"/>
    </row>
    <row r="367" spans="10:20" x14ac:dyDescent="0.2">
      <c r="J367" s="631"/>
      <c r="S367" s="1"/>
      <c r="T367" s="546"/>
    </row>
    <row r="368" spans="10:20" x14ac:dyDescent="0.2">
      <c r="J368" s="631"/>
      <c r="S368" s="1"/>
      <c r="T368" s="546"/>
    </row>
    <row r="369" spans="10:20" x14ac:dyDescent="0.2">
      <c r="J369" s="631"/>
      <c r="S369" s="1"/>
      <c r="T369" s="546"/>
    </row>
    <row r="370" spans="10:20" x14ac:dyDescent="0.2">
      <c r="J370" s="631"/>
      <c r="S370" s="1"/>
      <c r="T370" s="546"/>
    </row>
    <row r="371" spans="10:20" x14ac:dyDescent="0.2">
      <c r="J371" s="631"/>
      <c r="S371" s="1"/>
      <c r="T371" s="546"/>
    </row>
    <row r="372" spans="10:20" x14ac:dyDescent="0.2">
      <c r="J372" s="631"/>
      <c r="S372" s="1"/>
      <c r="T372" s="546"/>
    </row>
    <row r="373" spans="10:20" x14ac:dyDescent="0.2">
      <c r="J373" s="631"/>
      <c r="S373" s="1"/>
      <c r="T373" s="546"/>
    </row>
    <row r="374" spans="10:20" x14ac:dyDescent="0.2">
      <c r="J374" s="631"/>
      <c r="S374" s="1"/>
      <c r="T374" s="546"/>
    </row>
    <row r="375" spans="10:20" x14ac:dyDescent="0.2">
      <c r="J375" s="631"/>
      <c r="S375" s="1"/>
      <c r="T375" s="546"/>
    </row>
    <row r="376" spans="10:20" x14ac:dyDescent="0.2">
      <c r="J376" s="631"/>
      <c r="S376" s="1"/>
      <c r="T376" s="546"/>
    </row>
    <row r="377" spans="10:20" x14ac:dyDescent="0.2">
      <c r="J377" s="631"/>
      <c r="S377" s="1"/>
      <c r="T377" s="546"/>
    </row>
    <row r="378" spans="10:20" x14ac:dyDescent="0.2">
      <c r="J378" s="631"/>
      <c r="S378" s="1"/>
      <c r="T378" s="546"/>
    </row>
    <row r="379" spans="10:20" x14ac:dyDescent="0.2">
      <c r="J379" s="631"/>
      <c r="S379" s="1"/>
      <c r="T379" s="546"/>
    </row>
    <row r="380" spans="10:20" x14ac:dyDescent="0.2">
      <c r="J380" s="631"/>
      <c r="S380" s="1"/>
      <c r="T380" s="546"/>
    </row>
    <row r="381" spans="10:20" x14ac:dyDescent="0.2">
      <c r="J381" s="631"/>
      <c r="S381" s="1"/>
      <c r="T381" s="546"/>
    </row>
    <row r="382" spans="10:20" x14ac:dyDescent="0.2">
      <c r="J382" s="631"/>
      <c r="S382" s="1"/>
      <c r="T382" s="546"/>
    </row>
    <row r="383" spans="10:20" x14ac:dyDescent="0.2">
      <c r="J383" s="631"/>
      <c r="S383" s="1"/>
      <c r="T383" s="546"/>
    </row>
    <row r="384" spans="10:20" x14ac:dyDescent="0.2">
      <c r="J384" s="631"/>
      <c r="S384" s="1"/>
      <c r="T384" s="546"/>
    </row>
    <row r="385" spans="10:20" x14ac:dyDescent="0.2">
      <c r="J385" s="631"/>
      <c r="S385" s="1"/>
      <c r="T385" s="546"/>
    </row>
    <row r="386" spans="10:20" x14ac:dyDescent="0.2">
      <c r="J386" s="631"/>
      <c r="S386" s="1"/>
      <c r="T386" s="546"/>
    </row>
    <row r="387" spans="10:20" x14ac:dyDescent="0.2">
      <c r="J387" s="631"/>
      <c r="S387" s="1"/>
      <c r="T387" s="546"/>
    </row>
    <row r="388" spans="10:20" x14ac:dyDescent="0.2">
      <c r="J388" s="631"/>
      <c r="S388" s="1"/>
      <c r="T388" s="546"/>
    </row>
    <row r="389" spans="10:20" x14ac:dyDescent="0.2">
      <c r="J389" s="631"/>
      <c r="S389" s="1"/>
      <c r="T389" s="546"/>
    </row>
    <row r="390" spans="10:20" x14ac:dyDescent="0.2">
      <c r="J390" s="631"/>
      <c r="S390" s="1"/>
      <c r="T390" s="546"/>
    </row>
    <row r="391" spans="10:20" x14ac:dyDescent="0.2">
      <c r="J391" s="631"/>
      <c r="S391" s="1"/>
      <c r="T391" s="546"/>
    </row>
    <row r="392" spans="10:20" x14ac:dyDescent="0.2">
      <c r="J392" s="631"/>
      <c r="S392" s="1"/>
      <c r="T392" s="546"/>
    </row>
    <row r="393" spans="10:20" x14ac:dyDescent="0.2">
      <c r="J393" s="631"/>
      <c r="S393" s="1"/>
      <c r="T393" s="546"/>
    </row>
    <row r="394" spans="10:20" x14ac:dyDescent="0.2">
      <c r="J394" s="631"/>
      <c r="S394" s="1"/>
      <c r="T394" s="546"/>
    </row>
    <row r="395" spans="10:20" x14ac:dyDescent="0.2">
      <c r="J395" s="631"/>
      <c r="S395" s="1"/>
      <c r="T395" s="546"/>
    </row>
    <row r="396" spans="10:20" x14ac:dyDescent="0.2">
      <c r="J396" s="631"/>
      <c r="S396" s="1"/>
      <c r="T396" s="546"/>
    </row>
    <row r="397" spans="10:20" x14ac:dyDescent="0.2">
      <c r="J397" s="631"/>
      <c r="S397" s="1"/>
      <c r="T397" s="546"/>
    </row>
    <row r="398" spans="10:20" x14ac:dyDescent="0.2">
      <c r="J398" s="631"/>
      <c r="S398" s="1"/>
      <c r="T398" s="546"/>
    </row>
    <row r="399" spans="10:20" x14ac:dyDescent="0.2">
      <c r="J399" s="631"/>
      <c r="S399" s="1"/>
      <c r="T399" s="546"/>
    </row>
    <row r="400" spans="10:20" x14ac:dyDescent="0.2">
      <c r="J400" s="631"/>
      <c r="S400" s="1"/>
      <c r="T400" s="546"/>
    </row>
    <row r="401" spans="10:20" x14ac:dyDescent="0.2">
      <c r="J401" s="631"/>
      <c r="S401" s="1"/>
      <c r="T401" s="546"/>
    </row>
    <row r="402" spans="10:20" x14ac:dyDescent="0.2">
      <c r="J402" s="631"/>
      <c r="S402" s="1"/>
      <c r="T402" s="546"/>
    </row>
    <row r="403" spans="10:20" x14ac:dyDescent="0.2">
      <c r="J403" s="631"/>
      <c r="S403" s="1"/>
      <c r="T403" s="546"/>
    </row>
    <row r="404" spans="10:20" x14ac:dyDescent="0.2">
      <c r="J404" s="631"/>
      <c r="S404" s="1"/>
      <c r="T404" s="546"/>
    </row>
    <row r="405" spans="10:20" x14ac:dyDescent="0.2">
      <c r="J405" s="631"/>
      <c r="S405" s="1"/>
      <c r="T405" s="546"/>
    </row>
    <row r="406" spans="10:20" x14ac:dyDescent="0.2">
      <c r="J406" s="631"/>
      <c r="S406" s="1"/>
      <c r="T406" s="546"/>
    </row>
    <row r="407" spans="10:20" x14ac:dyDescent="0.2">
      <c r="J407" s="631"/>
      <c r="S407" s="1"/>
      <c r="T407" s="546"/>
    </row>
    <row r="408" spans="10:20" x14ac:dyDescent="0.2">
      <c r="J408" s="631"/>
      <c r="S408" s="1"/>
      <c r="T408" s="546"/>
    </row>
    <row r="409" spans="10:20" x14ac:dyDescent="0.2">
      <c r="J409" s="631"/>
      <c r="S409" s="1"/>
      <c r="T409" s="546"/>
    </row>
    <row r="410" spans="10:20" x14ac:dyDescent="0.2">
      <c r="J410" s="631"/>
      <c r="S410" s="1"/>
      <c r="T410" s="546"/>
    </row>
    <row r="411" spans="10:20" x14ac:dyDescent="0.2">
      <c r="J411" s="631"/>
      <c r="S411" s="1"/>
      <c r="T411" s="546"/>
    </row>
    <row r="412" spans="10:20" x14ac:dyDescent="0.2">
      <c r="J412" s="631"/>
      <c r="S412" s="1"/>
      <c r="T412" s="546"/>
    </row>
    <row r="413" spans="10:20" x14ac:dyDescent="0.2">
      <c r="J413" s="631"/>
      <c r="S413" s="1"/>
      <c r="T413" s="546"/>
    </row>
    <row r="414" spans="10:20" x14ac:dyDescent="0.2">
      <c r="J414" s="631"/>
      <c r="S414" s="1"/>
      <c r="T414" s="546"/>
    </row>
    <row r="415" spans="10:20" x14ac:dyDescent="0.2">
      <c r="J415" s="631"/>
      <c r="S415" s="1"/>
      <c r="T415" s="546"/>
    </row>
    <row r="416" spans="10:20" x14ac:dyDescent="0.2">
      <c r="J416" s="631"/>
      <c r="S416" s="1"/>
      <c r="T416" s="546"/>
    </row>
    <row r="417" spans="10:20" x14ac:dyDescent="0.2">
      <c r="J417" s="631"/>
      <c r="S417" s="1"/>
      <c r="T417" s="546"/>
    </row>
    <row r="418" spans="10:20" x14ac:dyDescent="0.2">
      <c r="J418" s="631"/>
      <c r="S418" s="1"/>
      <c r="T418" s="546"/>
    </row>
    <row r="419" spans="10:20" x14ac:dyDescent="0.2">
      <c r="J419" s="631"/>
      <c r="S419" s="1"/>
      <c r="T419" s="546"/>
    </row>
    <row r="420" spans="10:20" x14ac:dyDescent="0.2">
      <c r="J420" s="631"/>
      <c r="S420" s="1"/>
      <c r="T420" s="546"/>
    </row>
    <row r="421" spans="10:20" x14ac:dyDescent="0.2">
      <c r="J421" s="631"/>
      <c r="S421" s="1"/>
      <c r="T421" s="546"/>
    </row>
    <row r="422" spans="10:20" x14ac:dyDescent="0.2">
      <c r="J422" s="631"/>
      <c r="S422" s="1"/>
      <c r="T422" s="546"/>
    </row>
    <row r="423" spans="10:20" x14ac:dyDescent="0.2">
      <c r="J423" s="631"/>
      <c r="S423" s="1"/>
      <c r="T423" s="546"/>
    </row>
    <row r="424" spans="10:20" x14ac:dyDescent="0.2">
      <c r="J424" s="631"/>
      <c r="S424" s="1"/>
      <c r="T424" s="546"/>
    </row>
    <row r="425" spans="10:20" x14ac:dyDescent="0.2">
      <c r="J425" s="631"/>
      <c r="S425" s="1"/>
      <c r="T425" s="546"/>
    </row>
    <row r="426" spans="10:20" x14ac:dyDescent="0.2">
      <c r="J426" s="631"/>
      <c r="S426" s="1"/>
      <c r="T426" s="546"/>
    </row>
    <row r="427" spans="10:20" x14ac:dyDescent="0.2">
      <c r="J427" s="631"/>
      <c r="S427" s="1"/>
      <c r="T427" s="546"/>
    </row>
    <row r="428" spans="10:20" x14ac:dyDescent="0.2">
      <c r="J428" s="631"/>
      <c r="S428" s="1"/>
      <c r="T428" s="546"/>
    </row>
    <row r="429" spans="10:20" x14ac:dyDescent="0.2">
      <c r="J429" s="631"/>
      <c r="S429" s="1"/>
      <c r="T429" s="546"/>
    </row>
    <row r="430" spans="10:20" x14ac:dyDescent="0.2">
      <c r="J430" s="631"/>
      <c r="S430" s="1"/>
      <c r="T430" s="546"/>
    </row>
    <row r="431" spans="10:20" x14ac:dyDescent="0.2">
      <c r="J431" s="631"/>
      <c r="S431" s="1"/>
      <c r="T431" s="546"/>
    </row>
    <row r="432" spans="10:20" x14ac:dyDescent="0.2">
      <c r="J432" s="631"/>
      <c r="S432" s="1"/>
      <c r="T432" s="546"/>
    </row>
    <row r="433" spans="10:20" x14ac:dyDescent="0.2">
      <c r="J433" s="631"/>
      <c r="S433" s="1"/>
      <c r="T433" s="546"/>
    </row>
    <row r="434" spans="10:20" x14ac:dyDescent="0.2">
      <c r="J434" s="631"/>
      <c r="S434" s="1"/>
      <c r="T434" s="546"/>
    </row>
    <row r="435" spans="10:20" x14ac:dyDescent="0.2">
      <c r="J435" s="631"/>
      <c r="S435" s="1"/>
      <c r="T435" s="546"/>
    </row>
    <row r="436" spans="10:20" x14ac:dyDescent="0.2">
      <c r="J436" s="631"/>
      <c r="S436" s="1"/>
      <c r="T436" s="546"/>
    </row>
    <row r="437" spans="10:20" x14ac:dyDescent="0.2">
      <c r="J437" s="631"/>
      <c r="S437" s="1"/>
      <c r="T437" s="546"/>
    </row>
    <row r="438" spans="10:20" x14ac:dyDescent="0.2">
      <c r="J438" s="631"/>
      <c r="S438" s="1"/>
      <c r="T438" s="546"/>
    </row>
    <row r="439" spans="10:20" x14ac:dyDescent="0.2">
      <c r="J439" s="631"/>
      <c r="S439" s="1"/>
      <c r="T439" s="546"/>
    </row>
    <row r="440" spans="10:20" x14ac:dyDescent="0.2">
      <c r="J440" s="631"/>
      <c r="S440" s="1"/>
      <c r="T440" s="546"/>
    </row>
    <row r="441" spans="10:20" x14ac:dyDescent="0.2">
      <c r="J441" s="631"/>
      <c r="S441" s="1"/>
      <c r="T441" s="546"/>
    </row>
    <row r="442" spans="10:20" x14ac:dyDescent="0.2">
      <c r="J442" s="631"/>
      <c r="S442" s="1"/>
      <c r="T442" s="546"/>
    </row>
    <row r="443" spans="10:20" x14ac:dyDescent="0.2">
      <c r="J443" s="631"/>
      <c r="S443" s="1"/>
      <c r="T443" s="546"/>
    </row>
    <row r="444" spans="10:20" x14ac:dyDescent="0.2">
      <c r="J444" s="631"/>
      <c r="S444" s="1"/>
      <c r="T444" s="546"/>
    </row>
    <row r="445" spans="10:20" x14ac:dyDescent="0.2">
      <c r="J445" s="631"/>
      <c r="S445" s="1"/>
      <c r="T445" s="546"/>
    </row>
    <row r="446" spans="10:20" x14ac:dyDescent="0.2">
      <c r="J446" s="631"/>
      <c r="S446" s="1"/>
      <c r="T446" s="546"/>
    </row>
    <row r="447" spans="10:20" x14ac:dyDescent="0.2">
      <c r="J447" s="631"/>
      <c r="S447" s="1"/>
      <c r="T447" s="546"/>
    </row>
    <row r="448" spans="10:20" x14ac:dyDescent="0.2">
      <c r="J448" s="631"/>
      <c r="S448" s="1"/>
      <c r="T448" s="546"/>
    </row>
    <row r="449" spans="10:20" x14ac:dyDescent="0.2">
      <c r="J449" s="631"/>
      <c r="S449" s="1"/>
      <c r="T449" s="546"/>
    </row>
    <row r="450" spans="10:20" x14ac:dyDescent="0.2">
      <c r="J450" s="631"/>
      <c r="S450" s="1"/>
      <c r="T450" s="546"/>
    </row>
    <row r="451" spans="10:20" x14ac:dyDescent="0.2">
      <c r="J451" s="631"/>
      <c r="S451" s="1"/>
      <c r="T451" s="546"/>
    </row>
    <row r="452" spans="10:20" x14ac:dyDescent="0.2">
      <c r="J452" s="631"/>
      <c r="S452" s="1"/>
      <c r="T452" s="546"/>
    </row>
    <row r="453" spans="10:20" x14ac:dyDescent="0.2">
      <c r="J453" s="631"/>
      <c r="S453" s="1"/>
      <c r="T453" s="546"/>
    </row>
    <row r="454" spans="10:20" x14ac:dyDescent="0.2">
      <c r="J454" s="631"/>
      <c r="S454" s="1"/>
      <c r="T454" s="546"/>
    </row>
    <row r="455" spans="10:20" x14ac:dyDescent="0.2">
      <c r="J455" s="631"/>
      <c r="S455" s="1"/>
      <c r="T455" s="546"/>
    </row>
    <row r="456" spans="10:20" x14ac:dyDescent="0.2">
      <c r="J456" s="631"/>
      <c r="S456" s="1"/>
      <c r="T456" s="546"/>
    </row>
    <row r="457" spans="10:20" x14ac:dyDescent="0.2">
      <c r="J457" s="631"/>
      <c r="S457" s="1"/>
      <c r="T457" s="546"/>
    </row>
    <row r="458" spans="10:20" x14ac:dyDescent="0.2">
      <c r="J458" s="631"/>
      <c r="S458" s="1"/>
      <c r="T458" s="546"/>
    </row>
    <row r="459" spans="10:20" x14ac:dyDescent="0.2">
      <c r="J459" s="631"/>
      <c r="S459" s="1"/>
      <c r="T459" s="546"/>
    </row>
    <row r="460" spans="10:20" x14ac:dyDescent="0.2">
      <c r="J460" s="631"/>
      <c r="S460" s="1"/>
      <c r="T460" s="546"/>
    </row>
    <row r="461" spans="10:20" x14ac:dyDescent="0.2">
      <c r="J461" s="631"/>
      <c r="S461" s="1"/>
      <c r="T461" s="546"/>
    </row>
    <row r="462" spans="10:20" x14ac:dyDescent="0.2">
      <c r="J462" s="631"/>
      <c r="S462" s="1"/>
      <c r="T462" s="546"/>
    </row>
    <row r="463" spans="10:20" x14ac:dyDescent="0.2">
      <c r="J463" s="631"/>
      <c r="S463" s="1"/>
      <c r="T463" s="546"/>
    </row>
    <row r="464" spans="10:20" x14ac:dyDescent="0.2">
      <c r="J464" s="631"/>
      <c r="S464" s="1"/>
      <c r="T464" s="546"/>
    </row>
    <row r="465" spans="10:20" x14ac:dyDescent="0.2">
      <c r="J465" s="631"/>
      <c r="S465" s="1"/>
      <c r="T465" s="546"/>
    </row>
    <row r="466" spans="10:20" x14ac:dyDescent="0.2">
      <c r="J466" s="631"/>
      <c r="S466" s="1"/>
      <c r="T466" s="546"/>
    </row>
    <row r="467" spans="10:20" x14ac:dyDescent="0.2">
      <c r="J467" s="631"/>
      <c r="S467" s="1"/>
      <c r="T467" s="546"/>
    </row>
    <row r="468" spans="10:20" x14ac:dyDescent="0.2">
      <c r="J468" s="631"/>
      <c r="S468" s="1"/>
      <c r="T468" s="546"/>
    </row>
    <row r="469" spans="10:20" x14ac:dyDescent="0.2">
      <c r="J469" s="631"/>
      <c r="S469" s="1"/>
      <c r="T469" s="546"/>
    </row>
    <row r="470" spans="10:20" x14ac:dyDescent="0.2">
      <c r="J470" s="631"/>
      <c r="S470" s="1"/>
      <c r="T470" s="546"/>
    </row>
    <row r="471" spans="10:20" x14ac:dyDescent="0.2">
      <c r="J471" s="631"/>
      <c r="S471" s="1"/>
      <c r="T471" s="546"/>
    </row>
    <row r="472" spans="10:20" x14ac:dyDescent="0.2">
      <c r="J472" s="631"/>
      <c r="S472" s="1"/>
      <c r="T472" s="546"/>
    </row>
    <row r="473" spans="10:20" x14ac:dyDescent="0.2">
      <c r="J473" s="631"/>
      <c r="S473" s="1"/>
      <c r="T473" s="546"/>
    </row>
    <row r="474" spans="10:20" x14ac:dyDescent="0.2">
      <c r="J474" s="631"/>
      <c r="S474" s="1"/>
      <c r="T474" s="546"/>
    </row>
    <row r="475" spans="10:20" x14ac:dyDescent="0.2">
      <c r="J475" s="631"/>
      <c r="S475" s="1"/>
      <c r="T475" s="546"/>
    </row>
    <row r="476" spans="10:20" x14ac:dyDescent="0.2">
      <c r="J476" s="631"/>
      <c r="S476" s="1"/>
      <c r="T476" s="546"/>
    </row>
    <row r="477" spans="10:20" x14ac:dyDescent="0.2">
      <c r="J477" s="631"/>
      <c r="S477" s="1"/>
      <c r="T477" s="546"/>
    </row>
    <row r="478" spans="10:20" x14ac:dyDescent="0.2">
      <c r="J478" s="631"/>
      <c r="S478" s="1"/>
      <c r="T478" s="546"/>
    </row>
    <row r="479" spans="10:20" x14ac:dyDescent="0.2">
      <c r="J479" s="631"/>
      <c r="S479" s="1"/>
      <c r="T479" s="546"/>
    </row>
    <row r="480" spans="10:20" x14ac:dyDescent="0.2">
      <c r="J480" s="631"/>
      <c r="S480" s="1"/>
      <c r="T480" s="546"/>
    </row>
    <row r="481" spans="10:20" x14ac:dyDescent="0.2">
      <c r="J481" s="631"/>
      <c r="S481" s="1"/>
      <c r="T481" s="546"/>
    </row>
    <row r="482" spans="10:20" x14ac:dyDescent="0.2">
      <c r="J482" s="631"/>
      <c r="S482" s="1"/>
      <c r="T482" s="546"/>
    </row>
    <row r="483" spans="10:20" x14ac:dyDescent="0.2">
      <c r="J483" s="631"/>
      <c r="S483" s="1"/>
      <c r="T483" s="546"/>
    </row>
    <row r="484" spans="10:20" x14ac:dyDescent="0.2">
      <c r="J484" s="631"/>
      <c r="S484" s="1"/>
      <c r="T484" s="546"/>
    </row>
    <row r="485" spans="10:20" x14ac:dyDescent="0.2">
      <c r="J485" s="631"/>
      <c r="S485" s="1"/>
      <c r="T485" s="546"/>
    </row>
    <row r="486" spans="10:20" x14ac:dyDescent="0.2">
      <c r="J486" s="631"/>
      <c r="S486" s="1"/>
      <c r="T486" s="546"/>
    </row>
    <row r="487" spans="10:20" x14ac:dyDescent="0.2">
      <c r="J487" s="631"/>
      <c r="S487" s="1"/>
      <c r="T487" s="546"/>
    </row>
    <row r="488" spans="10:20" x14ac:dyDescent="0.2">
      <c r="J488" s="631"/>
      <c r="S488" s="1"/>
      <c r="T488" s="546"/>
    </row>
    <row r="489" spans="10:20" x14ac:dyDescent="0.2">
      <c r="J489" s="631"/>
      <c r="S489" s="1"/>
      <c r="T489" s="546"/>
    </row>
    <row r="490" spans="10:20" x14ac:dyDescent="0.2">
      <c r="J490" s="631"/>
      <c r="S490" s="1"/>
      <c r="T490" s="546"/>
    </row>
    <row r="491" spans="10:20" x14ac:dyDescent="0.2">
      <c r="J491" s="631"/>
      <c r="S491" s="1"/>
      <c r="T491" s="546"/>
    </row>
    <row r="492" spans="10:20" x14ac:dyDescent="0.2">
      <c r="J492" s="631"/>
      <c r="S492" s="1"/>
      <c r="T492" s="546"/>
    </row>
    <row r="493" spans="10:20" x14ac:dyDescent="0.2">
      <c r="J493" s="631"/>
      <c r="S493" s="1"/>
      <c r="T493" s="546"/>
    </row>
    <row r="494" spans="10:20" x14ac:dyDescent="0.2">
      <c r="J494" s="631"/>
      <c r="S494" s="1"/>
      <c r="T494" s="546"/>
    </row>
    <row r="495" spans="10:20" x14ac:dyDescent="0.2">
      <c r="J495" s="631"/>
      <c r="S495" s="1"/>
      <c r="T495" s="546"/>
    </row>
    <row r="496" spans="10:20" x14ac:dyDescent="0.2">
      <c r="J496" s="631"/>
      <c r="S496" s="1"/>
      <c r="T496" s="546"/>
    </row>
    <row r="497" spans="10:20" x14ac:dyDescent="0.2">
      <c r="J497" s="631"/>
      <c r="S497" s="1"/>
      <c r="T497" s="546"/>
    </row>
    <row r="498" spans="10:20" x14ac:dyDescent="0.2">
      <c r="J498" s="631"/>
      <c r="S498" s="1"/>
      <c r="T498" s="546"/>
    </row>
    <row r="499" spans="10:20" x14ac:dyDescent="0.2">
      <c r="J499" s="631"/>
      <c r="S499" s="1"/>
      <c r="T499" s="546"/>
    </row>
    <row r="500" spans="10:20" x14ac:dyDescent="0.2">
      <c r="J500" s="631"/>
      <c r="S500" s="1"/>
      <c r="T500" s="546"/>
    </row>
    <row r="501" spans="10:20" x14ac:dyDescent="0.2">
      <c r="J501" s="631"/>
      <c r="S501" s="1"/>
      <c r="T501" s="546"/>
    </row>
    <row r="502" spans="10:20" x14ac:dyDescent="0.2">
      <c r="J502" s="631"/>
      <c r="S502" s="1"/>
      <c r="T502" s="546"/>
    </row>
    <row r="503" spans="10:20" x14ac:dyDescent="0.2">
      <c r="J503" s="631"/>
      <c r="S503" s="1"/>
      <c r="T503" s="546"/>
    </row>
    <row r="504" spans="10:20" x14ac:dyDescent="0.2">
      <c r="J504" s="631"/>
      <c r="S504" s="1"/>
      <c r="T504" s="546"/>
    </row>
    <row r="505" spans="10:20" x14ac:dyDescent="0.2">
      <c r="J505" s="631"/>
      <c r="S505" s="1"/>
      <c r="T505" s="546"/>
    </row>
    <row r="506" spans="10:20" x14ac:dyDescent="0.2">
      <c r="J506" s="631"/>
      <c r="S506" s="1"/>
      <c r="T506" s="546"/>
    </row>
    <row r="507" spans="10:20" x14ac:dyDescent="0.2">
      <c r="J507" s="631"/>
      <c r="S507" s="1"/>
      <c r="T507" s="546"/>
    </row>
    <row r="508" spans="10:20" x14ac:dyDescent="0.2">
      <c r="J508" s="631"/>
      <c r="S508" s="1"/>
      <c r="T508" s="546"/>
    </row>
    <row r="509" spans="10:20" x14ac:dyDescent="0.2">
      <c r="J509" s="631"/>
      <c r="S509" s="1"/>
      <c r="T509" s="546"/>
    </row>
    <row r="510" spans="10:20" x14ac:dyDescent="0.2">
      <c r="J510" s="631"/>
      <c r="S510" s="1"/>
      <c r="T510" s="546"/>
    </row>
    <row r="511" spans="10:20" x14ac:dyDescent="0.2">
      <c r="J511" s="631"/>
      <c r="S511" s="1"/>
      <c r="T511" s="546"/>
    </row>
    <row r="512" spans="10:20" x14ac:dyDescent="0.2">
      <c r="J512" s="631"/>
      <c r="S512" s="1"/>
      <c r="T512" s="546"/>
    </row>
    <row r="513" spans="10:20" x14ac:dyDescent="0.2">
      <c r="J513" s="631"/>
      <c r="S513" s="1"/>
      <c r="T513" s="546"/>
    </row>
    <row r="514" spans="10:20" x14ac:dyDescent="0.2">
      <c r="J514" s="631"/>
      <c r="S514" s="1"/>
      <c r="T514" s="546"/>
    </row>
    <row r="515" spans="10:20" x14ac:dyDescent="0.2">
      <c r="J515" s="631"/>
      <c r="S515" s="1"/>
      <c r="T515" s="546"/>
    </row>
    <row r="516" spans="10:20" x14ac:dyDescent="0.2">
      <c r="J516" s="631"/>
      <c r="S516" s="1"/>
      <c r="T516" s="546"/>
    </row>
    <row r="517" spans="10:20" x14ac:dyDescent="0.2">
      <c r="J517" s="631"/>
      <c r="S517" s="1"/>
      <c r="T517" s="546"/>
    </row>
    <row r="518" spans="10:20" x14ac:dyDescent="0.2">
      <c r="J518" s="631"/>
      <c r="S518" s="1"/>
      <c r="T518" s="546"/>
    </row>
    <row r="519" spans="10:20" x14ac:dyDescent="0.2">
      <c r="J519" s="631"/>
      <c r="S519" s="1"/>
      <c r="T519" s="546"/>
    </row>
    <row r="520" spans="10:20" x14ac:dyDescent="0.2">
      <c r="J520" s="631"/>
      <c r="S520" s="1"/>
      <c r="T520" s="546"/>
    </row>
    <row r="521" spans="10:20" x14ac:dyDescent="0.2">
      <c r="J521" s="631"/>
      <c r="S521" s="1"/>
      <c r="T521" s="546"/>
    </row>
    <row r="522" spans="10:20" x14ac:dyDescent="0.2">
      <c r="J522" s="631"/>
      <c r="S522" s="1"/>
      <c r="T522" s="546"/>
    </row>
    <row r="523" spans="10:20" x14ac:dyDescent="0.2">
      <c r="J523" s="631"/>
      <c r="S523" s="1"/>
      <c r="T523" s="546"/>
    </row>
    <row r="524" spans="10:20" x14ac:dyDescent="0.2">
      <c r="J524" s="631"/>
      <c r="S524" s="1"/>
      <c r="T524" s="546"/>
    </row>
    <row r="525" spans="10:20" x14ac:dyDescent="0.2">
      <c r="J525" s="631"/>
      <c r="S525" s="1"/>
      <c r="T525" s="546"/>
    </row>
    <row r="526" spans="10:20" x14ac:dyDescent="0.2">
      <c r="J526" s="631"/>
      <c r="S526" s="1"/>
      <c r="T526" s="546"/>
    </row>
    <row r="527" spans="10:20" x14ac:dyDescent="0.2">
      <c r="J527" s="631"/>
      <c r="S527" s="1"/>
      <c r="T527" s="546"/>
    </row>
    <row r="528" spans="10:20" x14ac:dyDescent="0.2">
      <c r="J528" s="631"/>
      <c r="S528" s="1"/>
      <c r="T528" s="546"/>
    </row>
    <row r="529" spans="10:20" x14ac:dyDescent="0.2">
      <c r="J529" s="631"/>
      <c r="S529" s="1"/>
      <c r="T529" s="546"/>
    </row>
    <row r="530" spans="10:20" x14ac:dyDescent="0.2">
      <c r="J530" s="631"/>
      <c r="S530" s="1"/>
      <c r="T530" s="546"/>
    </row>
    <row r="531" spans="10:20" x14ac:dyDescent="0.2">
      <c r="J531" s="631"/>
      <c r="S531" s="1"/>
      <c r="T531" s="546"/>
    </row>
    <row r="532" spans="10:20" x14ac:dyDescent="0.2">
      <c r="J532" s="631"/>
      <c r="S532" s="1"/>
      <c r="T532" s="546"/>
    </row>
    <row r="533" spans="10:20" x14ac:dyDescent="0.2">
      <c r="J533" s="631"/>
      <c r="S533" s="1"/>
      <c r="T533" s="546"/>
    </row>
    <row r="534" spans="10:20" x14ac:dyDescent="0.2">
      <c r="J534" s="631"/>
      <c r="S534" s="1"/>
      <c r="T534" s="546"/>
    </row>
    <row r="535" spans="10:20" x14ac:dyDescent="0.2">
      <c r="J535" s="631"/>
      <c r="S535" s="1"/>
      <c r="T535" s="546"/>
    </row>
    <row r="536" spans="10:20" x14ac:dyDescent="0.2">
      <c r="J536" s="631"/>
      <c r="S536" s="1"/>
      <c r="T536" s="546"/>
    </row>
    <row r="537" spans="10:20" x14ac:dyDescent="0.2">
      <c r="J537" s="631"/>
      <c r="S537" s="1"/>
      <c r="T537" s="546"/>
    </row>
    <row r="538" spans="10:20" x14ac:dyDescent="0.2">
      <c r="J538" s="631"/>
      <c r="S538" s="1"/>
      <c r="T538" s="546"/>
    </row>
    <row r="539" spans="10:20" x14ac:dyDescent="0.2">
      <c r="J539" s="631"/>
      <c r="S539" s="1"/>
      <c r="T539" s="546"/>
    </row>
    <row r="540" spans="10:20" x14ac:dyDescent="0.2">
      <c r="J540" s="631"/>
      <c r="S540" s="1"/>
      <c r="T540" s="546"/>
    </row>
    <row r="541" spans="10:20" x14ac:dyDescent="0.2">
      <c r="J541" s="631"/>
      <c r="S541" s="1"/>
      <c r="T541" s="546"/>
    </row>
    <row r="542" spans="10:20" x14ac:dyDescent="0.2">
      <c r="J542" s="631"/>
      <c r="S542" s="1"/>
      <c r="T542" s="546"/>
    </row>
    <row r="543" spans="10:20" x14ac:dyDescent="0.2">
      <c r="J543" s="631"/>
      <c r="S543" s="1"/>
      <c r="T543" s="546"/>
    </row>
    <row r="544" spans="10:20" x14ac:dyDescent="0.2">
      <c r="J544" s="631"/>
      <c r="S544" s="1"/>
      <c r="T544" s="546"/>
    </row>
    <row r="545" spans="10:20" x14ac:dyDescent="0.2">
      <c r="J545" s="631"/>
      <c r="S545" s="1"/>
      <c r="T545" s="546"/>
    </row>
    <row r="546" spans="10:20" x14ac:dyDescent="0.2">
      <c r="J546" s="631"/>
      <c r="S546" s="1"/>
      <c r="T546" s="546"/>
    </row>
    <row r="547" spans="10:20" x14ac:dyDescent="0.2">
      <c r="J547" s="631"/>
      <c r="S547" s="1"/>
      <c r="T547" s="546"/>
    </row>
    <row r="548" spans="10:20" x14ac:dyDescent="0.2">
      <c r="J548" s="631"/>
      <c r="S548" s="1"/>
      <c r="T548" s="546"/>
    </row>
    <row r="549" spans="10:20" x14ac:dyDescent="0.2">
      <c r="J549" s="631"/>
      <c r="S549" s="1"/>
      <c r="T549" s="546"/>
    </row>
    <row r="550" spans="10:20" x14ac:dyDescent="0.2">
      <c r="J550" s="631"/>
      <c r="S550" s="1"/>
      <c r="T550" s="546"/>
    </row>
    <row r="551" spans="10:20" x14ac:dyDescent="0.2">
      <c r="J551" s="631"/>
      <c r="S551" s="1"/>
      <c r="T551" s="546"/>
    </row>
    <row r="552" spans="10:20" x14ac:dyDescent="0.2">
      <c r="J552" s="631"/>
      <c r="S552" s="1"/>
      <c r="T552" s="546"/>
    </row>
    <row r="553" spans="10:20" x14ac:dyDescent="0.2">
      <c r="J553" s="631"/>
      <c r="S553" s="1"/>
      <c r="T553" s="546"/>
    </row>
    <row r="554" spans="10:20" x14ac:dyDescent="0.2">
      <c r="J554" s="631"/>
      <c r="S554" s="1"/>
      <c r="T554" s="546"/>
    </row>
    <row r="555" spans="10:20" x14ac:dyDescent="0.2">
      <c r="J555" s="631"/>
      <c r="S555" s="1"/>
      <c r="T555" s="546"/>
    </row>
    <row r="556" spans="10:20" x14ac:dyDescent="0.2">
      <c r="J556" s="631"/>
      <c r="S556" s="1"/>
      <c r="T556" s="546"/>
    </row>
    <row r="557" spans="10:20" x14ac:dyDescent="0.2">
      <c r="J557" s="631"/>
      <c r="S557" s="1"/>
      <c r="T557" s="546"/>
    </row>
    <row r="558" spans="10:20" x14ac:dyDescent="0.2">
      <c r="J558" s="631"/>
      <c r="S558" s="1"/>
      <c r="T558" s="546"/>
    </row>
    <row r="559" spans="10:20" x14ac:dyDescent="0.2">
      <c r="J559" s="631"/>
      <c r="S559" s="1"/>
      <c r="T559" s="546"/>
    </row>
    <row r="560" spans="10:20" x14ac:dyDescent="0.2">
      <c r="J560" s="631"/>
      <c r="S560" s="1"/>
      <c r="T560" s="546"/>
    </row>
    <row r="561" spans="10:20" x14ac:dyDescent="0.2">
      <c r="J561" s="631"/>
      <c r="S561" s="1"/>
      <c r="T561" s="546"/>
    </row>
    <row r="562" spans="10:20" x14ac:dyDescent="0.2">
      <c r="J562" s="631"/>
      <c r="S562" s="1"/>
      <c r="T562" s="546"/>
    </row>
    <row r="563" spans="10:20" x14ac:dyDescent="0.2">
      <c r="J563" s="631"/>
      <c r="S563" s="1"/>
      <c r="T563" s="546"/>
    </row>
    <row r="564" spans="10:20" x14ac:dyDescent="0.2">
      <c r="J564" s="631"/>
      <c r="S564" s="1"/>
      <c r="T564" s="546"/>
    </row>
    <row r="565" spans="10:20" x14ac:dyDescent="0.2">
      <c r="J565" s="631"/>
      <c r="S565" s="1"/>
      <c r="T565" s="546"/>
    </row>
    <row r="566" spans="10:20" x14ac:dyDescent="0.2">
      <c r="J566" s="631"/>
      <c r="S566" s="1"/>
      <c r="T566" s="546"/>
    </row>
    <row r="567" spans="10:20" x14ac:dyDescent="0.2">
      <c r="J567" s="631"/>
      <c r="S567" s="1"/>
      <c r="T567" s="546"/>
    </row>
    <row r="568" spans="10:20" x14ac:dyDescent="0.2">
      <c r="J568" s="631"/>
      <c r="S568" s="1"/>
      <c r="T568" s="546"/>
    </row>
    <row r="569" spans="10:20" x14ac:dyDescent="0.2">
      <c r="J569" s="631"/>
      <c r="S569" s="1"/>
      <c r="T569" s="546"/>
    </row>
    <row r="570" spans="10:20" x14ac:dyDescent="0.2">
      <c r="J570" s="631"/>
      <c r="S570" s="1"/>
      <c r="T570" s="546"/>
    </row>
    <row r="571" spans="10:20" x14ac:dyDescent="0.2">
      <c r="J571" s="631"/>
      <c r="S571" s="1"/>
      <c r="T571" s="546"/>
    </row>
    <row r="572" spans="10:20" x14ac:dyDescent="0.2">
      <c r="J572" s="631"/>
      <c r="S572" s="1"/>
      <c r="T572" s="546"/>
    </row>
    <row r="573" spans="10:20" x14ac:dyDescent="0.2">
      <c r="J573" s="631"/>
      <c r="S573" s="1"/>
      <c r="T573" s="546"/>
    </row>
    <row r="574" spans="10:20" x14ac:dyDescent="0.2">
      <c r="J574" s="631"/>
      <c r="S574" s="1"/>
      <c r="T574" s="546"/>
    </row>
    <row r="575" spans="10:20" x14ac:dyDescent="0.2">
      <c r="J575" s="631"/>
      <c r="S575" s="1"/>
      <c r="T575" s="546"/>
    </row>
    <row r="576" spans="10:20" x14ac:dyDescent="0.2">
      <c r="J576" s="631"/>
      <c r="S576" s="1"/>
      <c r="T576" s="546"/>
    </row>
    <row r="577" spans="10:20" x14ac:dyDescent="0.2">
      <c r="J577" s="631"/>
      <c r="S577" s="1"/>
      <c r="T577" s="546"/>
    </row>
    <row r="578" spans="10:20" x14ac:dyDescent="0.2">
      <c r="J578" s="631"/>
      <c r="S578" s="1"/>
      <c r="T578" s="546"/>
    </row>
    <row r="579" spans="10:20" x14ac:dyDescent="0.2">
      <c r="J579" s="631"/>
      <c r="S579" s="1"/>
      <c r="T579" s="546"/>
    </row>
    <row r="580" spans="10:20" x14ac:dyDescent="0.2">
      <c r="J580" s="631"/>
      <c r="S580" s="1"/>
      <c r="T580" s="546"/>
    </row>
    <row r="581" spans="10:20" x14ac:dyDescent="0.2">
      <c r="J581" s="631"/>
      <c r="S581" s="1"/>
      <c r="T581" s="546"/>
    </row>
    <row r="582" spans="10:20" x14ac:dyDescent="0.2">
      <c r="J582" s="631"/>
      <c r="S582" s="1"/>
      <c r="T582" s="546"/>
    </row>
    <row r="583" spans="10:20" x14ac:dyDescent="0.2">
      <c r="J583" s="631"/>
      <c r="S583" s="1"/>
      <c r="T583" s="546"/>
    </row>
    <row r="584" spans="10:20" x14ac:dyDescent="0.2">
      <c r="J584" s="631"/>
      <c r="S584" s="1"/>
      <c r="T584" s="546"/>
    </row>
    <row r="585" spans="10:20" x14ac:dyDescent="0.2">
      <c r="J585" s="631"/>
      <c r="S585" s="1"/>
      <c r="T585" s="546"/>
    </row>
    <row r="586" spans="10:20" x14ac:dyDescent="0.2">
      <c r="J586" s="631"/>
      <c r="S586" s="1"/>
      <c r="T586" s="546"/>
    </row>
    <row r="587" spans="10:20" x14ac:dyDescent="0.2">
      <c r="J587" s="631"/>
      <c r="S587" s="1"/>
      <c r="T587" s="546"/>
    </row>
    <row r="588" spans="10:20" x14ac:dyDescent="0.2">
      <c r="J588" s="631"/>
      <c r="S588" s="1"/>
      <c r="T588" s="546"/>
    </row>
    <row r="589" spans="10:20" x14ac:dyDescent="0.2">
      <c r="J589" s="631"/>
      <c r="S589" s="1"/>
      <c r="T589" s="546"/>
    </row>
    <row r="590" spans="10:20" x14ac:dyDescent="0.2">
      <c r="J590" s="631"/>
      <c r="S590" s="1"/>
      <c r="T590" s="546"/>
    </row>
    <row r="591" spans="10:20" x14ac:dyDescent="0.2">
      <c r="J591" s="631"/>
      <c r="S591" s="1"/>
      <c r="T591" s="546"/>
    </row>
    <row r="592" spans="10:20" x14ac:dyDescent="0.2">
      <c r="J592" s="631"/>
      <c r="S592" s="1"/>
      <c r="T592" s="546"/>
    </row>
    <row r="593" spans="10:20" x14ac:dyDescent="0.2">
      <c r="J593" s="631"/>
      <c r="S593" s="1"/>
      <c r="T593" s="546"/>
    </row>
    <row r="594" spans="10:20" x14ac:dyDescent="0.2">
      <c r="J594" s="631"/>
      <c r="S594" s="1"/>
      <c r="T594" s="546"/>
    </row>
    <row r="595" spans="10:20" x14ac:dyDescent="0.2">
      <c r="J595" s="631"/>
      <c r="S595" s="1"/>
      <c r="T595" s="546"/>
    </row>
    <row r="596" spans="10:20" x14ac:dyDescent="0.2">
      <c r="J596" s="631"/>
      <c r="S596" s="1"/>
      <c r="T596" s="546"/>
    </row>
    <row r="597" spans="10:20" x14ac:dyDescent="0.2">
      <c r="J597" s="631"/>
      <c r="S597" s="1"/>
      <c r="T597" s="546"/>
    </row>
    <row r="598" spans="10:20" x14ac:dyDescent="0.2">
      <c r="J598" s="631"/>
      <c r="S598" s="1"/>
      <c r="T598" s="546"/>
    </row>
    <row r="599" spans="10:20" x14ac:dyDescent="0.2">
      <c r="J599" s="631"/>
      <c r="S599" s="1"/>
      <c r="T599" s="546"/>
    </row>
    <row r="600" spans="10:20" x14ac:dyDescent="0.2">
      <c r="J600" s="631"/>
      <c r="S600" s="1"/>
      <c r="T600" s="546"/>
    </row>
    <row r="601" spans="10:20" x14ac:dyDescent="0.2">
      <c r="J601" s="631"/>
      <c r="S601" s="1"/>
      <c r="T601" s="546"/>
    </row>
    <row r="602" spans="10:20" x14ac:dyDescent="0.2">
      <c r="J602" s="631"/>
      <c r="S602" s="1"/>
      <c r="T602" s="546"/>
    </row>
    <row r="603" spans="10:20" x14ac:dyDescent="0.2">
      <c r="J603" s="631"/>
      <c r="S603" s="1"/>
      <c r="T603" s="546"/>
    </row>
    <row r="604" spans="10:20" x14ac:dyDescent="0.2">
      <c r="J604" s="631"/>
      <c r="S604" s="1"/>
      <c r="T604" s="546"/>
    </row>
    <row r="605" spans="10:20" x14ac:dyDescent="0.2">
      <c r="J605" s="631"/>
      <c r="S605" s="1"/>
      <c r="T605" s="546"/>
    </row>
    <row r="606" spans="10:20" x14ac:dyDescent="0.2">
      <c r="J606" s="631"/>
      <c r="S606" s="1"/>
      <c r="T606" s="546"/>
    </row>
    <row r="607" spans="10:20" x14ac:dyDescent="0.2">
      <c r="J607" s="631"/>
      <c r="S607" s="1"/>
      <c r="T607" s="546"/>
    </row>
    <row r="608" spans="10:20" x14ac:dyDescent="0.2">
      <c r="J608" s="631"/>
      <c r="S608" s="1"/>
      <c r="T608" s="546"/>
    </row>
    <row r="609" spans="10:20" x14ac:dyDescent="0.2">
      <c r="J609" s="631"/>
      <c r="S609" s="1"/>
      <c r="T609" s="546"/>
    </row>
    <row r="610" spans="10:20" x14ac:dyDescent="0.2">
      <c r="J610" s="631"/>
      <c r="S610" s="1"/>
      <c r="T610" s="546"/>
    </row>
    <row r="611" spans="10:20" x14ac:dyDescent="0.2">
      <c r="J611" s="631"/>
      <c r="S611" s="1"/>
      <c r="T611" s="546" t="s">
        <v>1040</v>
      </c>
    </row>
    <row r="612" spans="10:20" x14ac:dyDescent="0.2">
      <c r="J612" s="631"/>
      <c r="S612" s="1"/>
      <c r="T612" s="546" t="s">
        <v>1040</v>
      </c>
    </row>
    <row r="613" spans="10:20" x14ac:dyDescent="0.2">
      <c r="J613" s="631"/>
      <c r="S613" s="1"/>
      <c r="T613" s="546" t="s">
        <v>1040</v>
      </c>
    </row>
    <row r="614" spans="10:20" x14ac:dyDescent="0.2">
      <c r="J614" s="631"/>
      <c r="S614" s="1"/>
      <c r="T614" s="546" t="s">
        <v>1040</v>
      </c>
    </row>
    <row r="615" spans="10:20" x14ac:dyDescent="0.2">
      <c r="J615" s="631"/>
      <c r="S615" s="1"/>
      <c r="T615" s="546" t="s">
        <v>1040</v>
      </c>
    </row>
    <row r="616" spans="10:20" x14ac:dyDescent="0.2">
      <c r="J616" s="631"/>
      <c r="S616" s="1"/>
      <c r="T616" s="546" t="s">
        <v>1040</v>
      </c>
    </row>
    <row r="617" spans="10:20" x14ac:dyDescent="0.2">
      <c r="J617" s="631"/>
      <c r="S617" s="1"/>
      <c r="T617" s="546" t="s">
        <v>1040</v>
      </c>
    </row>
    <row r="618" spans="10:20" x14ac:dyDescent="0.2">
      <c r="J618" s="631"/>
      <c r="S618" s="1"/>
      <c r="T618" s="546" t="s">
        <v>1040</v>
      </c>
    </row>
    <row r="619" spans="10:20" x14ac:dyDescent="0.2">
      <c r="J619" s="631"/>
      <c r="S619" s="1"/>
      <c r="T619" s="546" t="s">
        <v>1040</v>
      </c>
    </row>
    <row r="620" spans="10:20" x14ac:dyDescent="0.2">
      <c r="J620" s="631"/>
      <c r="S620" s="1"/>
      <c r="T620" s="546" t="s">
        <v>1040</v>
      </c>
    </row>
    <row r="621" spans="10:20" x14ac:dyDescent="0.2">
      <c r="J621" s="631"/>
      <c r="S621" s="1"/>
      <c r="T621" s="546" t="s">
        <v>1040</v>
      </c>
    </row>
    <row r="622" spans="10:20" x14ac:dyDescent="0.2">
      <c r="J622" s="631"/>
      <c r="S622" s="1"/>
      <c r="T622" s="546" t="s">
        <v>1040</v>
      </c>
    </row>
    <row r="623" spans="10:20" x14ac:dyDescent="0.2">
      <c r="J623" s="631"/>
      <c r="S623" s="1"/>
      <c r="T623" s="546" t="s">
        <v>1040</v>
      </c>
    </row>
    <row r="624" spans="10:20" x14ac:dyDescent="0.2">
      <c r="J624" s="631"/>
      <c r="S624" s="1"/>
      <c r="T624" s="546" t="s">
        <v>1040</v>
      </c>
    </row>
    <row r="625" spans="10:20" x14ac:dyDescent="0.2">
      <c r="J625" s="631"/>
      <c r="S625" s="1"/>
      <c r="T625" s="546" t="s">
        <v>1040</v>
      </c>
    </row>
    <row r="626" spans="10:20" x14ac:dyDescent="0.2">
      <c r="J626" s="631"/>
      <c r="S626" s="1"/>
      <c r="T626" s="546" t="s">
        <v>1040</v>
      </c>
    </row>
    <row r="627" spans="10:20" x14ac:dyDescent="0.2">
      <c r="J627" s="631"/>
      <c r="S627" s="1"/>
      <c r="T627" s="546" t="s">
        <v>1040</v>
      </c>
    </row>
    <row r="628" spans="10:20" x14ac:dyDescent="0.2">
      <c r="J628" s="631"/>
      <c r="S628" s="1"/>
      <c r="T628" s="546" t="s">
        <v>1040</v>
      </c>
    </row>
    <row r="629" spans="10:20" x14ac:dyDescent="0.2">
      <c r="J629" s="631"/>
      <c r="S629" s="1"/>
      <c r="T629" s="546" t="s">
        <v>1040</v>
      </c>
    </row>
    <row r="630" spans="10:20" x14ac:dyDescent="0.2">
      <c r="J630" s="631"/>
      <c r="S630" s="1"/>
      <c r="T630" s="546" t="s">
        <v>1040</v>
      </c>
    </row>
    <row r="631" spans="10:20" x14ac:dyDescent="0.2">
      <c r="J631" s="631"/>
      <c r="S631" s="1"/>
      <c r="T631" s="546" t="s">
        <v>1040</v>
      </c>
    </row>
    <row r="632" spans="10:20" x14ac:dyDescent="0.2">
      <c r="J632" s="631"/>
      <c r="S632" s="1"/>
      <c r="T632" s="546" t="s">
        <v>1040</v>
      </c>
    </row>
    <row r="633" spans="10:20" x14ac:dyDescent="0.2">
      <c r="J633" s="631"/>
      <c r="S633" s="1"/>
      <c r="T633" s="546" t="s">
        <v>1040</v>
      </c>
    </row>
    <row r="634" spans="10:20" x14ac:dyDescent="0.2">
      <c r="J634" s="631"/>
      <c r="S634" s="1"/>
      <c r="T634" s="546" t="s">
        <v>1040</v>
      </c>
    </row>
    <row r="635" spans="10:20" x14ac:dyDescent="0.2">
      <c r="J635" s="631"/>
      <c r="S635" s="1"/>
      <c r="T635" s="546" t="s">
        <v>1040</v>
      </c>
    </row>
    <row r="636" spans="10:20" x14ac:dyDescent="0.2">
      <c r="J636" s="631"/>
      <c r="S636" s="1"/>
      <c r="T636" s="546" t="s">
        <v>1040</v>
      </c>
    </row>
    <row r="637" spans="10:20" x14ac:dyDescent="0.2">
      <c r="J637" s="631"/>
      <c r="S637" s="1"/>
      <c r="T637" s="546" t="s">
        <v>1040</v>
      </c>
    </row>
    <row r="638" spans="10:20" x14ac:dyDescent="0.2">
      <c r="J638" s="631"/>
      <c r="S638" s="1"/>
      <c r="T638" s="546" t="s">
        <v>1040</v>
      </c>
    </row>
    <row r="639" spans="10:20" x14ac:dyDescent="0.2">
      <c r="J639" s="631"/>
      <c r="S639" s="1"/>
      <c r="T639" s="546" t="s">
        <v>1040</v>
      </c>
    </row>
    <row r="640" spans="10:20" x14ac:dyDescent="0.2">
      <c r="J640" s="631"/>
      <c r="S640" s="1"/>
      <c r="T640" s="546" t="s">
        <v>1040</v>
      </c>
    </row>
    <row r="641" spans="10:20" x14ac:dyDescent="0.2">
      <c r="J641" s="631"/>
      <c r="S641" s="1"/>
      <c r="T641" s="546" t="s">
        <v>1040</v>
      </c>
    </row>
    <row r="642" spans="10:20" x14ac:dyDescent="0.2">
      <c r="J642" s="631"/>
      <c r="S642" s="1"/>
      <c r="T642" s="546" t="s">
        <v>1040</v>
      </c>
    </row>
    <row r="643" spans="10:20" x14ac:dyDescent="0.2">
      <c r="J643" s="631"/>
      <c r="S643" s="1"/>
      <c r="T643" s="546" t="s">
        <v>1040</v>
      </c>
    </row>
    <row r="644" spans="10:20" x14ac:dyDescent="0.2">
      <c r="J644" s="631"/>
      <c r="S644" s="1"/>
      <c r="T644" s="546" t="s">
        <v>1040</v>
      </c>
    </row>
    <row r="645" spans="10:20" x14ac:dyDescent="0.2">
      <c r="J645" s="631"/>
      <c r="S645" s="1"/>
      <c r="T645" s="546" t="s">
        <v>1040</v>
      </c>
    </row>
    <row r="646" spans="10:20" x14ac:dyDescent="0.2">
      <c r="J646" s="631"/>
      <c r="S646" s="1"/>
      <c r="T646" s="546" t="s">
        <v>1040</v>
      </c>
    </row>
    <row r="647" spans="10:20" x14ac:dyDescent="0.2">
      <c r="J647" s="631"/>
      <c r="S647" s="1"/>
      <c r="T647" s="546" t="s">
        <v>1040</v>
      </c>
    </row>
    <row r="648" spans="10:20" x14ac:dyDescent="0.2">
      <c r="J648" s="631"/>
      <c r="S648" s="1"/>
      <c r="T648" s="546" t="s">
        <v>1040</v>
      </c>
    </row>
    <row r="649" spans="10:20" x14ac:dyDescent="0.2">
      <c r="J649" s="631"/>
      <c r="S649" s="1"/>
      <c r="T649" s="546" t="s">
        <v>1040</v>
      </c>
    </row>
    <row r="650" spans="10:20" x14ac:dyDescent="0.2">
      <c r="J650" s="631"/>
      <c r="S650" s="1"/>
      <c r="T650" s="546" t="s">
        <v>1040</v>
      </c>
    </row>
    <row r="651" spans="10:20" x14ac:dyDescent="0.2">
      <c r="J651" s="631"/>
      <c r="S651" s="1"/>
      <c r="T651" s="546" t="s">
        <v>1040</v>
      </c>
    </row>
    <row r="652" spans="10:20" x14ac:dyDescent="0.2">
      <c r="J652" s="631"/>
      <c r="S652" s="1"/>
      <c r="T652" s="546" t="s">
        <v>1040</v>
      </c>
    </row>
    <row r="653" spans="10:20" x14ac:dyDescent="0.2">
      <c r="J653" s="631"/>
      <c r="S653" s="1"/>
      <c r="T653" s="546" t="s">
        <v>1040</v>
      </c>
    </row>
    <row r="654" spans="10:20" x14ac:dyDescent="0.2">
      <c r="J654" s="631"/>
      <c r="S654" s="1"/>
      <c r="T654" s="546" t="s">
        <v>1040</v>
      </c>
    </row>
    <row r="655" spans="10:20" x14ac:dyDescent="0.2">
      <c r="J655" s="631"/>
      <c r="S655" s="1"/>
      <c r="T655" s="546" t="s">
        <v>1040</v>
      </c>
    </row>
    <row r="656" spans="10:20" x14ac:dyDescent="0.2">
      <c r="J656" s="631"/>
      <c r="S656" s="1"/>
      <c r="T656" s="546" t="s">
        <v>1040</v>
      </c>
    </row>
    <row r="657" spans="10:20" x14ac:dyDescent="0.2">
      <c r="J657" s="631"/>
      <c r="S657" s="1"/>
      <c r="T657" s="546" t="s">
        <v>1040</v>
      </c>
    </row>
    <row r="658" spans="10:20" x14ac:dyDescent="0.2">
      <c r="J658" s="631"/>
      <c r="S658" s="1"/>
      <c r="T658" s="546" t="s">
        <v>1040</v>
      </c>
    </row>
    <row r="659" spans="10:20" x14ac:dyDescent="0.2">
      <c r="J659" s="631"/>
      <c r="S659" s="1"/>
      <c r="T659" s="546" t="s">
        <v>1040</v>
      </c>
    </row>
    <row r="660" spans="10:20" x14ac:dyDescent="0.2">
      <c r="J660" s="631"/>
      <c r="S660" s="1"/>
      <c r="T660" s="546" t="s">
        <v>1040</v>
      </c>
    </row>
    <row r="661" spans="10:20" x14ac:dyDescent="0.2">
      <c r="J661" s="631"/>
      <c r="S661" s="1"/>
      <c r="T661" s="546" t="s">
        <v>1040</v>
      </c>
    </row>
    <row r="662" spans="10:20" x14ac:dyDescent="0.2">
      <c r="J662" s="631"/>
      <c r="S662" s="1"/>
      <c r="T662" s="546" t="s">
        <v>1040</v>
      </c>
    </row>
    <row r="663" spans="10:20" x14ac:dyDescent="0.2">
      <c r="J663" s="631"/>
      <c r="S663" s="1"/>
      <c r="T663" s="546" t="s">
        <v>1040</v>
      </c>
    </row>
    <row r="664" spans="10:20" x14ac:dyDescent="0.2">
      <c r="J664" s="631"/>
      <c r="S664" s="1"/>
      <c r="T664" s="546" t="s">
        <v>1040</v>
      </c>
    </row>
    <row r="665" spans="10:20" x14ac:dyDescent="0.2">
      <c r="J665" s="631"/>
      <c r="S665" s="1"/>
      <c r="T665" s="546" t="s">
        <v>1040</v>
      </c>
    </row>
    <row r="666" spans="10:20" x14ac:dyDescent="0.2">
      <c r="J666" s="631"/>
      <c r="S666" s="1"/>
      <c r="T666" s="546" t="s">
        <v>1040</v>
      </c>
    </row>
    <row r="667" spans="10:20" x14ac:dyDescent="0.2">
      <c r="J667" s="631"/>
      <c r="S667" s="1"/>
      <c r="T667" s="546" t="s">
        <v>1040</v>
      </c>
    </row>
    <row r="668" spans="10:20" x14ac:dyDescent="0.2">
      <c r="J668" s="631"/>
      <c r="S668" s="1"/>
      <c r="T668" s="546" t="s">
        <v>1040</v>
      </c>
    </row>
    <row r="669" spans="10:20" x14ac:dyDescent="0.2">
      <c r="J669" s="631"/>
      <c r="S669" s="1"/>
      <c r="T669" s="546" t="s">
        <v>1040</v>
      </c>
    </row>
    <row r="670" spans="10:20" x14ac:dyDescent="0.2">
      <c r="J670" s="631"/>
      <c r="S670" s="1"/>
      <c r="T670" s="546" t="s">
        <v>1040</v>
      </c>
    </row>
    <row r="671" spans="10:20" x14ac:dyDescent="0.2">
      <c r="J671" s="631"/>
      <c r="S671" s="1"/>
      <c r="T671" s="546" t="s">
        <v>1040</v>
      </c>
    </row>
    <row r="672" spans="10:20" x14ac:dyDescent="0.2">
      <c r="J672" s="631"/>
      <c r="S672" s="1"/>
      <c r="T672" s="546" t="s">
        <v>1040</v>
      </c>
    </row>
    <row r="673" spans="10:20" x14ac:dyDescent="0.2">
      <c r="J673" s="631"/>
      <c r="S673" s="1"/>
      <c r="T673" s="546" t="s">
        <v>1040</v>
      </c>
    </row>
    <row r="674" spans="10:20" x14ac:dyDescent="0.2">
      <c r="J674" s="631"/>
      <c r="S674" s="1"/>
      <c r="T674" s="546" t="s">
        <v>1040</v>
      </c>
    </row>
    <row r="675" spans="10:20" x14ac:dyDescent="0.2">
      <c r="J675" s="631"/>
      <c r="S675" s="1"/>
      <c r="T675" s="546" t="s">
        <v>1040</v>
      </c>
    </row>
    <row r="676" spans="10:20" x14ac:dyDescent="0.2">
      <c r="J676" s="631"/>
      <c r="S676" s="1"/>
      <c r="T676" s="546" t="s">
        <v>1040</v>
      </c>
    </row>
    <row r="677" spans="10:20" x14ac:dyDescent="0.2">
      <c r="J677" s="631"/>
      <c r="S677" s="1"/>
      <c r="T677" s="546" t="s">
        <v>1040</v>
      </c>
    </row>
    <row r="678" spans="10:20" x14ac:dyDescent="0.2">
      <c r="J678" s="631"/>
      <c r="S678" s="1"/>
      <c r="T678" s="546" t="s">
        <v>1040</v>
      </c>
    </row>
    <row r="679" spans="10:20" x14ac:dyDescent="0.2">
      <c r="J679" s="631"/>
      <c r="S679" s="1"/>
      <c r="T679" s="546" t="s">
        <v>1040</v>
      </c>
    </row>
    <row r="680" spans="10:20" x14ac:dyDescent="0.2">
      <c r="J680" s="631"/>
      <c r="S680" s="1"/>
      <c r="T680" s="546" t="s">
        <v>1040</v>
      </c>
    </row>
    <row r="681" spans="10:20" x14ac:dyDescent="0.2">
      <c r="J681" s="631"/>
      <c r="S681" s="1"/>
      <c r="T681" s="546" t="s">
        <v>1040</v>
      </c>
    </row>
    <row r="682" spans="10:20" x14ac:dyDescent="0.2">
      <c r="J682" s="631"/>
      <c r="S682" s="1"/>
      <c r="T682" s="546" t="s">
        <v>1040</v>
      </c>
    </row>
    <row r="683" spans="10:20" x14ac:dyDescent="0.2">
      <c r="J683" s="631"/>
      <c r="S683" s="1"/>
      <c r="T683" s="546" t="s">
        <v>1040</v>
      </c>
    </row>
    <row r="684" spans="10:20" x14ac:dyDescent="0.2">
      <c r="J684" s="631"/>
      <c r="S684" s="1"/>
      <c r="T684" s="546" t="s">
        <v>1040</v>
      </c>
    </row>
    <row r="685" spans="10:20" x14ac:dyDescent="0.2">
      <c r="J685" s="631"/>
      <c r="S685" s="1"/>
      <c r="T685" s="546" t="s">
        <v>1040</v>
      </c>
    </row>
    <row r="686" spans="10:20" x14ac:dyDescent="0.2">
      <c r="J686" s="631"/>
      <c r="S686" s="1"/>
      <c r="T686" s="546" t="s">
        <v>1040</v>
      </c>
    </row>
    <row r="687" spans="10:20" x14ac:dyDescent="0.2">
      <c r="J687" s="631"/>
      <c r="S687" s="1"/>
      <c r="T687" s="5"/>
    </row>
    <row r="688" spans="10:20" x14ac:dyDescent="0.2">
      <c r="J688" s="631"/>
      <c r="S688" s="1"/>
      <c r="T688" s="5"/>
    </row>
    <row r="689" spans="10:20" x14ac:dyDescent="0.2">
      <c r="J689" s="631"/>
      <c r="S689" s="1"/>
      <c r="T689" s="5"/>
    </row>
    <row r="690" spans="10:20" x14ac:dyDescent="0.2">
      <c r="J690" s="631"/>
      <c r="S690" s="1"/>
      <c r="T690" s="5"/>
    </row>
    <row r="691" spans="10:20" x14ac:dyDescent="0.2">
      <c r="J691" s="631"/>
      <c r="S691" s="1"/>
      <c r="T691" s="5"/>
    </row>
    <row r="692" spans="10:20" x14ac:dyDescent="0.2">
      <c r="J692" s="631"/>
      <c r="S692" s="1"/>
      <c r="T692" s="5"/>
    </row>
    <row r="693" spans="10:20" x14ac:dyDescent="0.2">
      <c r="J693" s="631"/>
      <c r="S693" s="1"/>
      <c r="T693" s="5"/>
    </row>
    <row r="694" spans="10:20" x14ac:dyDescent="0.2">
      <c r="J694" s="631"/>
      <c r="S694" s="1"/>
      <c r="T694" s="5"/>
    </row>
    <row r="695" spans="10:20" x14ac:dyDescent="0.2">
      <c r="J695" s="631"/>
      <c r="S695" s="1"/>
      <c r="T695" s="5"/>
    </row>
    <row r="696" spans="10:20" x14ac:dyDescent="0.2">
      <c r="J696" s="631"/>
      <c r="S696" s="1"/>
      <c r="T696" s="5"/>
    </row>
    <row r="697" spans="10:20" x14ac:dyDescent="0.2">
      <c r="J697" s="631"/>
      <c r="S697" s="1"/>
      <c r="T697" s="5"/>
    </row>
    <row r="698" spans="10:20" x14ac:dyDescent="0.2">
      <c r="J698" s="631"/>
      <c r="S698" s="1"/>
      <c r="T698" s="5"/>
    </row>
    <row r="699" spans="10:20" x14ac:dyDescent="0.2">
      <c r="J699" s="631"/>
      <c r="S699" s="1"/>
      <c r="T699" s="5"/>
    </row>
    <row r="700" spans="10:20" x14ac:dyDescent="0.2">
      <c r="J700" s="631"/>
      <c r="S700" s="1"/>
      <c r="T700" s="5"/>
    </row>
    <row r="701" spans="10:20" x14ac:dyDescent="0.2">
      <c r="J701" s="631"/>
      <c r="S701" s="1"/>
      <c r="T701" s="5"/>
    </row>
    <row r="702" spans="10:20" x14ac:dyDescent="0.2">
      <c r="J702" s="631"/>
      <c r="S702" s="1"/>
      <c r="T702" s="5"/>
    </row>
    <row r="703" spans="10:20" x14ac:dyDescent="0.2">
      <c r="J703" s="631"/>
      <c r="S703" s="1"/>
      <c r="T703" s="5"/>
    </row>
    <row r="704" spans="10:20" x14ac:dyDescent="0.2">
      <c r="J704" s="631"/>
      <c r="S704" s="1"/>
      <c r="T704" s="5"/>
    </row>
    <row r="705" spans="10:20" x14ac:dyDescent="0.2">
      <c r="J705" s="631"/>
      <c r="S705" s="1"/>
      <c r="T705" s="5"/>
    </row>
    <row r="706" spans="10:20" x14ac:dyDescent="0.2">
      <c r="J706" s="631"/>
      <c r="S706" s="1"/>
      <c r="T706" s="5"/>
    </row>
    <row r="707" spans="10:20" x14ac:dyDescent="0.2">
      <c r="J707" s="631"/>
      <c r="S707" s="1"/>
      <c r="T707" s="5"/>
    </row>
    <row r="708" spans="10:20" x14ac:dyDescent="0.2">
      <c r="J708" s="631"/>
      <c r="S708" s="1"/>
      <c r="T708" s="5"/>
    </row>
    <row r="709" spans="10:20" x14ac:dyDescent="0.2">
      <c r="J709" s="631"/>
      <c r="S709" s="1"/>
      <c r="T709" s="5"/>
    </row>
    <row r="710" spans="10:20" x14ac:dyDescent="0.2">
      <c r="J710" s="631"/>
      <c r="S710" s="1"/>
      <c r="T710" s="5"/>
    </row>
    <row r="711" spans="10:20" x14ac:dyDescent="0.2">
      <c r="J711" s="631"/>
      <c r="S711" s="1"/>
      <c r="T711" s="5"/>
    </row>
    <row r="712" spans="10:20" x14ac:dyDescent="0.2">
      <c r="J712" s="631"/>
      <c r="S712" s="1"/>
      <c r="T712" s="5"/>
    </row>
    <row r="713" spans="10:20" x14ac:dyDescent="0.2">
      <c r="J713" s="631"/>
      <c r="S713" s="1"/>
      <c r="T713" s="5"/>
    </row>
    <row r="714" spans="10:20" x14ac:dyDescent="0.2">
      <c r="J714" s="631"/>
      <c r="S714" s="1"/>
      <c r="T714" s="5"/>
    </row>
    <row r="715" spans="10:20" x14ac:dyDescent="0.2">
      <c r="S715" s="1"/>
      <c r="T715" s="5"/>
    </row>
    <row r="716" spans="10:20" x14ac:dyDescent="0.2">
      <c r="S716" s="1"/>
      <c r="T716" s="5"/>
    </row>
    <row r="717" spans="10:20" x14ac:dyDescent="0.2">
      <c r="S717" s="1"/>
      <c r="T717" s="5"/>
    </row>
    <row r="718" spans="10:20" x14ac:dyDescent="0.2">
      <c r="S718" s="1"/>
      <c r="T718" s="5"/>
    </row>
    <row r="719" spans="10:20" x14ac:dyDescent="0.2">
      <c r="S719" s="1"/>
      <c r="T719" s="5"/>
    </row>
    <row r="720" spans="10:20" x14ac:dyDescent="0.2">
      <c r="S720" s="1"/>
      <c r="T720" s="5"/>
    </row>
    <row r="721" spans="19:20" x14ac:dyDescent="0.2">
      <c r="S721" s="1"/>
      <c r="T721" s="5"/>
    </row>
    <row r="722" spans="19:20" x14ac:dyDescent="0.2">
      <c r="S722" s="1"/>
      <c r="T722" s="5"/>
    </row>
    <row r="723" spans="19:20" x14ac:dyDescent="0.2">
      <c r="S723" s="1"/>
      <c r="T723" s="5"/>
    </row>
    <row r="724" spans="19:20" x14ac:dyDescent="0.2">
      <c r="S724" s="1"/>
      <c r="T724" s="5"/>
    </row>
    <row r="725" spans="19:20" x14ac:dyDescent="0.2">
      <c r="S725" s="1"/>
      <c r="T725" s="5"/>
    </row>
    <row r="726" spans="19:20" x14ac:dyDescent="0.2">
      <c r="S726" s="1"/>
      <c r="T726" s="5"/>
    </row>
    <row r="727" spans="19:20" x14ac:dyDescent="0.2">
      <c r="S727" s="1"/>
      <c r="T727" s="5"/>
    </row>
    <row r="728" spans="19:20" x14ac:dyDescent="0.2">
      <c r="S728" s="1"/>
      <c r="T728" s="5"/>
    </row>
    <row r="729" spans="19:20" x14ac:dyDescent="0.2">
      <c r="S729" s="1"/>
      <c r="T729" s="5"/>
    </row>
    <row r="730" spans="19:20" x14ac:dyDescent="0.2">
      <c r="S730" s="1"/>
      <c r="T730" s="5"/>
    </row>
    <row r="731" spans="19:20" x14ac:dyDescent="0.2">
      <c r="S731" s="1"/>
      <c r="T731" s="5"/>
    </row>
    <row r="732" spans="19:20" x14ac:dyDescent="0.2">
      <c r="S732" s="1"/>
      <c r="T732" s="5"/>
    </row>
    <row r="733" spans="19:20" x14ac:dyDescent="0.2">
      <c r="S733" s="1"/>
      <c r="T733" s="5"/>
    </row>
    <row r="734" spans="19:20" x14ac:dyDescent="0.2">
      <c r="S734" s="1"/>
      <c r="T734" s="5"/>
    </row>
    <row r="735" spans="19:20" x14ac:dyDescent="0.2">
      <c r="S735" s="1"/>
      <c r="T735" s="5"/>
    </row>
    <row r="736" spans="19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6:21" x14ac:dyDescent="0.2">
      <c r="S1281" s="1"/>
      <c r="T1281" s="5"/>
    </row>
    <row r="1282" spans="16:21" x14ac:dyDescent="0.2">
      <c r="S1282" s="1"/>
      <c r="T1282" s="5"/>
    </row>
    <row r="1283" spans="16:21" x14ac:dyDescent="0.2">
      <c r="S1283" s="1"/>
      <c r="T1283" s="5"/>
    </row>
    <row r="1284" spans="16:21" x14ac:dyDescent="0.2">
      <c r="S1284" s="1"/>
      <c r="T1284" s="5"/>
    </row>
    <row r="1285" spans="16:21" x14ac:dyDescent="0.2">
      <c r="S1285" s="1"/>
      <c r="T1285" s="5"/>
    </row>
    <row r="1286" spans="16:21" x14ac:dyDescent="0.2">
      <c r="S1286" s="1"/>
      <c r="T1286" s="5"/>
    </row>
    <row r="1287" spans="16:21" x14ac:dyDescent="0.2">
      <c r="S1287" s="1"/>
      <c r="T1287" s="5"/>
    </row>
    <row r="1288" spans="16:21" x14ac:dyDescent="0.2">
      <c r="S1288" s="1"/>
      <c r="T1288" s="5"/>
    </row>
    <row r="1289" spans="16:21" x14ac:dyDescent="0.2">
      <c r="P1289" s="6"/>
      <c r="S1289" s="1"/>
      <c r="U1289" s="5"/>
    </row>
    <row r="1290" spans="16:21" x14ac:dyDescent="0.2">
      <c r="P1290" s="6"/>
      <c r="S1290" s="1"/>
      <c r="U1290" s="5"/>
    </row>
    <row r="1291" spans="16:21" x14ac:dyDescent="0.2">
      <c r="P1291" s="6"/>
      <c r="S1291" s="1"/>
      <c r="U1291" s="5"/>
    </row>
    <row r="1292" spans="16:21" x14ac:dyDescent="0.2">
      <c r="P1292" s="6"/>
      <c r="S1292" s="1"/>
      <c r="U1292" s="5"/>
    </row>
    <row r="1293" spans="16:21" x14ac:dyDescent="0.2">
      <c r="P1293" s="6"/>
      <c r="S1293" s="1"/>
      <c r="U1293" s="5"/>
    </row>
    <row r="1294" spans="16:21" x14ac:dyDescent="0.2">
      <c r="P1294" s="6"/>
      <c r="S1294" s="1"/>
      <c r="U1294" s="5"/>
    </row>
    <row r="1295" spans="16:21" x14ac:dyDescent="0.2">
      <c r="P1295" s="6"/>
      <c r="S1295" s="1"/>
      <c r="U1295" s="5"/>
    </row>
    <row r="1296" spans="16:21" x14ac:dyDescent="0.2">
      <c r="P1296" s="6"/>
      <c r="S1296" s="1"/>
      <c r="U1296" s="5"/>
    </row>
    <row r="1297" spans="16:21" x14ac:dyDescent="0.2">
      <c r="P1297" s="6"/>
      <c r="S1297" s="1"/>
      <c r="U1297" s="5"/>
    </row>
    <row r="1298" spans="16:21" x14ac:dyDescent="0.2">
      <c r="P1298" s="6"/>
      <c r="S1298" s="1"/>
      <c r="U1298" s="5"/>
    </row>
    <row r="1299" spans="16:21" x14ac:dyDescent="0.2">
      <c r="P1299" s="6"/>
      <c r="S1299" s="1"/>
      <c r="U1299" s="5"/>
    </row>
    <row r="1300" spans="16:21" x14ac:dyDescent="0.2">
      <c r="P1300" s="6"/>
      <c r="S1300" s="1"/>
      <c r="U1300" s="5"/>
    </row>
    <row r="1301" spans="16:21" x14ac:dyDescent="0.2">
      <c r="P1301" s="6"/>
      <c r="S1301" s="1"/>
      <c r="U1301" s="5"/>
    </row>
    <row r="1302" spans="16:21" x14ac:dyDescent="0.2">
      <c r="P1302" s="6"/>
      <c r="S1302" s="1"/>
      <c r="U1302" s="5"/>
    </row>
    <row r="1303" spans="16:21" x14ac:dyDescent="0.2">
      <c r="P1303" s="6"/>
      <c r="S1303" s="1"/>
      <c r="U1303" s="5"/>
    </row>
    <row r="1304" spans="16:21" x14ac:dyDescent="0.2">
      <c r="P1304" s="6"/>
      <c r="S1304" s="1"/>
      <c r="U1304" s="5"/>
    </row>
    <row r="1305" spans="16:21" x14ac:dyDescent="0.2">
      <c r="P1305" s="6"/>
      <c r="S1305" s="1"/>
      <c r="U1305" s="5"/>
    </row>
    <row r="1306" spans="16:21" x14ac:dyDescent="0.2">
      <c r="P1306" s="6"/>
      <c r="S1306" s="1"/>
      <c r="U1306" s="5"/>
    </row>
    <row r="1307" spans="16:21" x14ac:dyDescent="0.2">
      <c r="P1307" s="6"/>
      <c r="S1307" s="1"/>
      <c r="U1307" s="5"/>
    </row>
    <row r="1308" spans="16:21" x14ac:dyDescent="0.2">
      <c r="P1308" s="6"/>
      <c r="S1308" s="1"/>
      <c r="U1308" s="5"/>
    </row>
    <row r="1309" spans="16:21" x14ac:dyDescent="0.2">
      <c r="P1309" s="6"/>
      <c r="S1309" s="1"/>
      <c r="U1309" s="5"/>
    </row>
    <row r="1310" spans="16:21" x14ac:dyDescent="0.2">
      <c r="P1310" s="6"/>
      <c r="S1310" s="1"/>
      <c r="U1310" s="5"/>
    </row>
    <row r="1311" spans="16:21" x14ac:dyDescent="0.2">
      <c r="P1311" s="6"/>
      <c r="S1311" s="1"/>
      <c r="U1311" s="5"/>
    </row>
    <row r="1312" spans="16:21" x14ac:dyDescent="0.2">
      <c r="P1312" s="6"/>
      <c r="S1312" s="1"/>
      <c r="U1312" s="5"/>
    </row>
    <row r="1313" spans="16:21" x14ac:dyDescent="0.2">
      <c r="P1313" s="6"/>
      <c r="S1313" s="1"/>
      <c r="U1313" s="5"/>
    </row>
    <row r="1314" spans="16:21" x14ac:dyDescent="0.2">
      <c r="P1314" s="6"/>
      <c r="S1314" s="1"/>
      <c r="U1314" s="5"/>
    </row>
    <row r="1315" spans="16:21" x14ac:dyDescent="0.2">
      <c r="P1315" s="6"/>
      <c r="S1315" s="1"/>
      <c r="U1315" s="5"/>
    </row>
    <row r="1316" spans="16:21" x14ac:dyDescent="0.2">
      <c r="P1316" s="6"/>
      <c r="S1316" s="1"/>
      <c r="U1316" s="5"/>
    </row>
    <row r="1317" spans="16:21" x14ac:dyDescent="0.2">
      <c r="P1317" s="6"/>
      <c r="S1317" s="1"/>
      <c r="U1317" s="5"/>
    </row>
    <row r="1318" spans="16:21" x14ac:dyDescent="0.2">
      <c r="P1318" s="6"/>
      <c r="S1318" s="1"/>
      <c r="U1318" s="5"/>
    </row>
    <row r="1319" spans="16:21" x14ac:dyDescent="0.2">
      <c r="P1319" s="6"/>
      <c r="S1319" s="1"/>
      <c r="U1319" s="5"/>
    </row>
    <row r="1320" spans="16:21" x14ac:dyDescent="0.2">
      <c r="P1320" s="6"/>
      <c r="S1320" s="1"/>
      <c r="U1320" s="5"/>
    </row>
    <row r="1321" spans="16:21" x14ac:dyDescent="0.2">
      <c r="P1321" s="6"/>
      <c r="S1321" s="1"/>
      <c r="U1321" s="5"/>
    </row>
    <row r="1322" spans="16:21" x14ac:dyDescent="0.2">
      <c r="P1322" s="6"/>
      <c r="S1322" s="1"/>
      <c r="U1322" s="5"/>
    </row>
    <row r="1323" spans="16:21" x14ac:dyDescent="0.2">
      <c r="P1323" s="6"/>
      <c r="S1323" s="1"/>
      <c r="U1323" s="5"/>
    </row>
    <row r="1324" spans="16:21" x14ac:dyDescent="0.2">
      <c r="P1324" s="6"/>
      <c r="S1324" s="1"/>
      <c r="U1324" s="5"/>
    </row>
    <row r="1325" spans="16:21" x14ac:dyDescent="0.2">
      <c r="P1325" s="6"/>
      <c r="S1325" s="1"/>
      <c r="U1325" s="5"/>
    </row>
    <row r="1326" spans="16:21" x14ac:dyDescent="0.2">
      <c r="P1326" s="6"/>
      <c r="S1326" s="1"/>
      <c r="U1326" s="5"/>
    </row>
    <row r="1327" spans="16:21" x14ac:dyDescent="0.2">
      <c r="P1327" s="6"/>
      <c r="S1327" s="1"/>
      <c r="U1327" s="5"/>
    </row>
    <row r="1328" spans="16:21" x14ac:dyDescent="0.2">
      <c r="P1328" s="6"/>
      <c r="S1328" s="1"/>
      <c r="U1328" s="5"/>
    </row>
    <row r="1329" spans="16:21" x14ac:dyDescent="0.2">
      <c r="P1329" s="6"/>
      <c r="S1329" s="1"/>
      <c r="U1329" s="5"/>
    </row>
    <row r="1330" spans="16:21" x14ac:dyDescent="0.2">
      <c r="P1330" s="6"/>
      <c r="S1330" s="1"/>
      <c r="U1330" s="5"/>
    </row>
    <row r="1331" spans="16:21" x14ac:dyDescent="0.2">
      <c r="P1331" s="6"/>
      <c r="S1331" s="1"/>
      <c r="U1331" s="5"/>
    </row>
    <row r="1332" spans="16:21" x14ac:dyDescent="0.2">
      <c r="P1332" s="6"/>
      <c r="S1332" s="1"/>
      <c r="U1332" s="5"/>
    </row>
    <row r="1333" spans="16:21" x14ac:dyDescent="0.2">
      <c r="P1333" s="6"/>
      <c r="S1333" s="1"/>
      <c r="U1333" s="5"/>
    </row>
    <row r="1334" spans="16:21" x14ac:dyDescent="0.2">
      <c r="P1334" s="6"/>
      <c r="S1334" s="1"/>
      <c r="U1334" s="5"/>
    </row>
    <row r="1335" spans="16:21" x14ac:dyDescent="0.2">
      <c r="P1335" s="6"/>
      <c r="S1335" s="1"/>
      <c r="U1335" s="5"/>
    </row>
    <row r="1336" spans="16:21" x14ac:dyDescent="0.2">
      <c r="P1336" s="6"/>
      <c r="S1336" s="1"/>
      <c r="U1336" s="5"/>
    </row>
    <row r="1337" spans="16:21" x14ac:dyDescent="0.2">
      <c r="P1337" s="6"/>
      <c r="S1337" s="1"/>
      <c r="U1337" s="5"/>
    </row>
    <row r="1338" spans="16:21" x14ac:dyDescent="0.2">
      <c r="P1338" s="6"/>
      <c r="S1338" s="1"/>
      <c r="U1338" s="5"/>
    </row>
    <row r="1339" spans="16:21" x14ac:dyDescent="0.2">
      <c r="P1339" s="6"/>
      <c r="S1339" s="1"/>
      <c r="U1339" s="5"/>
    </row>
    <row r="1340" spans="16:21" x14ac:dyDescent="0.2">
      <c r="P1340" s="6"/>
      <c r="S1340" s="1"/>
      <c r="U1340" s="5"/>
    </row>
    <row r="1341" spans="16:21" x14ac:dyDescent="0.2">
      <c r="P1341" s="6"/>
      <c r="S1341" s="1"/>
      <c r="U1341" s="5"/>
    </row>
    <row r="1342" spans="16:21" x14ac:dyDescent="0.2">
      <c r="P1342" s="6"/>
      <c r="S1342" s="1"/>
      <c r="U1342" s="5"/>
    </row>
    <row r="1343" spans="16:21" x14ac:dyDescent="0.2">
      <c r="P1343" s="6"/>
      <c r="S1343" s="1"/>
      <c r="U1343" s="5"/>
    </row>
    <row r="1344" spans="16:21" x14ac:dyDescent="0.2">
      <c r="P1344" s="6"/>
      <c r="S1344" s="1"/>
      <c r="U1344" s="5"/>
    </row>
    <row r="1345" spans="16:21" x14ac:dyDescent="0.2">
      <c r="P1345" s="6"/>
      <c r="S1345" s="1"/>
      <c r="U1345" s="5"/>
    </row>
    <row r="1346" spans="16:21" x14ac:dyDescent="0.2">
      <c r="P1346" s="6"/>
      <c r="S1346" s="1"/>
      <c r="U1346" s="5"/>
    </row>
    <row r="1347" spans="16:21" x14ac:dyDescent="0.2">
      <c r="P1347" s="6"/>
      <c r="S1347" s="1"/>
      <c r="U1347" s="5"/>
    </row>
    <row r="1348" spans="16:21" x14ac:dyDescent="0.2">
      <c r="P1348" s="6"/>
      <c r="S1348" s="1"/>
      <c r="U1348" s="5"/>
    </row>
    <row r="1349" spans="16:21" x14ac:dyDescent="0.2">
      <c r="P1349" s="6"/>
      <c r="S1349" s="1"/>
      <c r="U1349" s="5"/>
    </row>
    <row r="1350" spans="16:21" x14ac:dyDescent="0.2">
      <c r="P1350" s="6"/>
      <c r="S1350" s="1"/>
      <c r="U1350" s="5"/>
    </row>
    <row r="1351" spans="16:21" x14ac:dyDescent="0.2">
      <c r="P1351" s="6"/>
      <c r="S1351" s="1"/>
      <c r="U1351" s="5"/>
    </row>
    <row r="1352" spans="16:21" x14ac:dyDescent="0.2">
      <c r="P1352" s="6"/>
      <c r="S1352" s="1"/>
      <c r="U1352" s="5"/>
    </row>
    <row r="1353" spans="16:21" x14ac:dyDescent="0.2">
      <c r="P1353" s="6"/>
      <c r="S1353" s="1"/>
      <c r="U1353" s="5"/>
    </row>
    <row r="1354" spans="16:21" x14ac:dyDescent="0.2">
      <c r="P1354" s="6"/>
      <c r="S1354" s="1"/>
      <c r="U1354" s="5"/>
    </row>
    <row r="1355" spans="16:21" x14ac:dyDescent="0.2">
      <c r="P1355" s="6"/>
      <c r="S1355" s="1"/>
      <c r="U1355" s="5"/>
    </row>
    <row r="1356" spans="16:21" x14ac:dyDescent="0.2">
      <c r="P1356" s="6"/>
      <c r="S1356" s="1"/>
      <c r="U1356" s="5"/>
    </row>
    <row r="1357" spans="16:21" x14ac:dyDescent="0.2">
      <c r="P1357" s="6"/>
      <c r="S1357" s="1"/>
      <c r="U1357" s="5"/>
    </row>
    <row r="1358" spans="16:21" x14ac:dyDescent="0.2">
      <c r="P1358" s="6"/>
      <c r="S1358" s="1"/>
      <c r="U1358" s="5"/>
    </row>
    <row r="1359" spans="16:21" x14ac:dyDescent="0.2">
      <c r="P1359" s="6"/>
      <c r="S1359" s="1"/>
      <c r="U1359" s="5"/>
    </row>
    <row r="1360" spans="16:21" x14ac:dyDescent="0.2">
      <c r="P1360" s="6"/>
      <c r="S1360" s="1"/>
      <c r="U1360" s="5"/>
    </row>
    <row r="1361" spans="16:21" x14ac:dyDescent="0.2">
      <c r="P1361" s="6"/>
      <c r="S1361" s="1"/>
      <c r="U1361" s="5"/>
    </row>
    <row r="1362" spans="16:21" x14ac:dyDescent="0.2">
      <c r="P1362" s="6"/>
      <c r="S1362" s="1"/>
      <c r="U1362" s="5"/>
    </row>
    <row r="1363" spans="16:21" x14ac:dyDescent="0.2">
      <c r="P1363" s="6"/>
      <c r="S1363" s="1"/>
      <c r="U1363" s="5"/>
    </row>
    <row r="1364" spans="16:21" x14ac:dyDescent="0.2">
      <c r="P1364" s="6"/>
      <c r="S1364" s="1"/>
      <c r="U1364" s="5"/>
    </row>
    <row r="1365" spans="16:21" x14ac:dyDescent="0.2">
      <c r="P1365" s="6"/>
      <c r="S1365" s="1"/>
      <c r="U1365" s="5"/>
    </row>
    <row r="1366" spans="16:21" x14ac:dyDescent="0.2">
      <c r="P1366" s="6"/>
      <c r="S1366" s="1"/>
      <c r="U1366" s="5"/>
    </row>
    <row r="1367" spans="16:21" x14ac:dyDescent="0.2">
      <c r="P1367" s="6"/>
      <c r="S1367" s="1"/>
      <c r="U1367" s="5"/>
    </row>
    <row r="1368" spans="16:21" x14ac:dyDescent="0.2">
      <c r="P1368" s="6"/>
      <c r="S1368" s="1"/>
      <c r="U1368" s="5"/>
    </row>
    <row r="1369" spans="16:21" x14ac:dyDescent="0.2">
      <c r="P1369" s="6"/>
      <c r="S1369" s="1"/>
      <c r="U1369" s="5"/>
    </row>
    <row r="1370" spans="16:21" x14ac:dyDescent="0.2">
      <c r="P1370" s="6"/>
      <c r="S1370" s="1"/>
      <c r="U1370" s="5"/>
    </row>
    <row r="1371" spans="16:21" x14ac:dyDescent="0.2">
      <c r="P1371" s="6"/>
      <c r="S1371" s="1"/>
      <c r="U1371" s="5"/>
    </row>
    <row r="1372" spans="16:21" x14ac:dyDescent="0.2">
      <c r="P1372" s="6"/>
      <c r="S1372" s="1"/>
      <c r="U1372" s="5"/>
    </row>
    <row r="1373" spans="16:21" x14ac:dyDescent="0.2">
      <c r="P1373" s="6"/>
      <c r="S1373" s="1"/>
      <c r="U1373" s="5"/>
    </row>
    <row r="1374" spans="16:21" x14ac:dyDescent="0.2">
      <c r="P1374" s="6"/>
      <c r="S1374" s="1"/>
      <c r="U1374" s="5"/>
    </row>
    <row r="1375" spans="16:21" x14ac:dyDescent="0.2">
      <c r="P1375" s="6"/>
      <c r="S1375" s="1"/>
      <c r="U1375" s="5"/>
    </row>
    <row r="1376" spans="16:21" x14ac:dyDescent="0.2">
      <c r="P1376" s="6"/>
      <c r="S1376" s="1"/>
      <c r="U1376" s="5"/>
    </row>
    <row r="1377" spans="16:21" x14ac:dyDescent="0.2">
      <c r="P1377" s="6"/>
      <c r="S1377" s="1"/>
      <c r="U1377" s="5"/>
    </row>
    <row r="1378" spans="16:21" x14ac:dyDescent="0.2">
      <c r="P1378" s="6"/>
      <c r="S1378" s="1"/>
      <c r="U1378" s="5"/>
    </row>
    <row r="1379" spans="16:21" x14ac:dyDescent="0.2">
      <c r="P1379" s="6"/>
      <c r="S1379" s="1"/>
      <c r="U1379" s="5"/>
    </row>
    <row r="1380" spans="16:21" x14ac:dyDescent="0.2">
      <c r="P1380" s="6"/>
      <c r="S1380" s="1"/>
      <c r="U1380" s="5"/>
    </row>
    <row r="1381" spans="16:21" x14ac:dyDescent="0.2">
      <c r="P1381" s="6"/>
      <c r="S1381" s="1"/>
      <c r="U1381" s="5"/>
    </row>
    <row r="1382" spans="16:21" x14ac:dyDescent="0.2">
      <c r="P1382" s="6"/>
      <c r="S1382" s="1"/>
      <c r="U1382" s="5"/>
    </row>
    <row r="1383" spans="16:21" x14ac:dyDescent="0.2">
      <c r="P1383" s="6"/>
      <c r="S1383" s="1"/>
      <c r="U1383" s="5"/>
    </row>
    <row r="1384" spans="16:21" x14ac:dyDescent="0.2">
      <c r="P1384" s="6"/>
      <c r="S1384" s="1"/>
      <c r="U1384" s="5"/>
    </row>
    <row r="1385" spans="16:21" x14ac:dyDescent="0.2">
      <c r="P1385" s="6"/>
      <c r="S1385" s="1"/>
      <c r="U1385" s="5"/>
    </row>
    <row r="1386" spans="16:21" x14ac:dyDescent="0.2">
      <c r="P1386" s="6"/>
      <c r="S1386" s="1"/>
      <c r="U1386" s="5"/>
    </row>
    <row r="1387" spans="16:21" x14ac:dyDescent="0.2">
      <c r="P1387" s="6"/>
      <c r="S1387" s="1"/>
      <c r="U1387" s="5"/>
    </row>
    <row r="1388" spans="16:21" x14ac:dyDescent="0.2">
      <c r="P1388" s="6"/>
      <c r="S1388" s="1"/>
      <c r="U1388" s="5"/>
    </row>
    <row r="1389" spans="16:21" x14ac:dyDescent="0.2">
      <c r="P1389" s="6"/>
      <c r="S1389" s="1"/>
      <c r="U1389" s="5"/>
    </row>
    <row r="1390" spans="16:21" x14ac:dyDescent="0.2">
      <c r="P1390" s="6"/>
      <c r="S1390" s="1"/>
      <c r="U1390" s="5"/>
    </row>
    <row r="1391" spans="16:21" x14ac:dyDescent="0.2">
      <c r="P1391" s="6"/>
      <c r="S1391" s="1"/>
      <c r="U1391" s="5"/>
    </row>
    <row r="1392" spans="16:21" x14ac:dyDescent="0.2">
      <c r="P1392" s="6"/>
      <c r="S1392" s="1"/>
      <c r="U1392" s="5"/>
    </row>
    <row r="1393" spans="16:21" x14ac:dyDescent="0.2">
      <c r="P1393" s="6"/>
      <c r="S1393" s="1"/>
      <c r="U1393" s="5"/>
    </row>
    <row r="1394" spans="16:21" x14ac:dyDescent="0.2">
      <c r="P1394" s="6"/>
      <c r="S1394" s="1"/>
      <c r="U1394" s="5"/>
    </row>
    <row r="1395" spans="16:21" x14ac:dyDescent="0.2">
      <c r="P1395" s="6"/>
      <c r="S1395" s="1"/>
      <c r="U1395" s="5"/>
    </row>
    <row r="1396" spans="16:21" x14ac:dyDescent="0.2">
      <c r="P1396" s="6"/>
      <c r="S1396" s="1"/>
      <c r="U1396" s="5"/>
    </row>
    <row r="1397" spans="16:21" x14ac:dyDescent="0.2">
      <c r="P1397" s="6"/>
      <c r="S1397" s="1"/>
      <c r="U1397" s="5"/>
    </row>
    <row r="1398" spans="16:21" x14ac:dyDescent="0.2">
      <c r="P1398" s="6"/>
      <c r="S1398" s="1"/>
      <c r="U1398" s="5"/>
    </row>
    <row r="1399" spans="16:21" x14ac:dyDescent="0.2">
      <c r="P1399" s="6"/>
      <c r="S1399" s="1"/>
      <c r="U1399" s="5"/>
    </row>
    <row r="1400" spans="16:21" x14ac:dyDescent="0.2">
      <c r="P1400" s="6"/>
      <c r="S1400" s="1"/>
      <c r="U1400" s="5"/>
    </row>
    <row r="1401" spans="16:21" x14ac:dyDescent="0.2">
      <c r="P1401" s="6"/>
      <c r="S1401" s="1"/>
      <c r="U1401" s="5"/>
    </row>
    <row r="1402" spans="16:21" x14ac:dyDescent="0.2">
      <c r="P1402" s="6"/>
      <c r="S1402" s="1"/>
      <c r="U1402" s="5"/>
    </row>
    <row r="1403" spans="16:21" x14ac:dyDescent="0.2">
      <c r="P1403" s="6"/>
      <c r="S1403" s="1"/>
      <c r="U1403" s="5"/>
    </row>
    <row r="1404" spans="16:21" x14ac:dyDescent="0.2">
      <c r="P1404" s="6"/>
      <c r="S1404" s="1"/>
      <c r="U1404" s="5"/>
    </row>
    <row r="1405" spans="16:21" x14ac:dyDescent="0.2">
      <c r="P1405" s="6"/>
      <c r="S1405" s="1"/>
      <c r="U1405" s="5"/>
    </row>
    <row r="1406" spans="16:21" x14ac:dyDescent="0.2">
      <c r="P1406" s="6"/>
      <c r="S1406" s="1"/>
      <c r="U1406" s="5"/>
    </row>
    <row r="1407" spans="16:21" x14ac:dyDescent="0.2">
      <c r="P1407" s="6"/>
      <c r="S1407" s="1"/>
      <c r="U1407" s="5"/>
    </row>
    <row r="1408" spans="16:21" x14ac:dyDescent="0.2">
      <c r="P1408" s="6"/>
      <c r="S1408" s="1"/>
      <c r="U1408" s="5"/>
    </row>
    <row r="1409" spans="16:21" x14ac:dyDescent="0.2">
      <c r="P1409" s="6"/>
      <c r="S1409" s="1"/>
      <c r="U1409" s="5"/>
    </row>
    <row r="1410" spans="16:21" x14ac:dyDescent="0.2">
      <c r="P1410" s="6"/>
      <c r="S1410" s="1"/>
      <c r="U1410" s="5"/>
    </row>
    <row r="1411" spans="16:21" x14ac:dyDescent="0.2">
      <c r="P1411" s="6"/>
      <c r="S1411" s="1"/>
      <c r="U1411" s="5"/>
    </row>
    <row r="1412" spans="16:21" x14ac:dyDescent="0.2">
      <c r="P1412" s="6"/>
      <c r="S1412" s="1"/>
      <c r="U1412" s="5"/>
    </row>
    <row r="1413" spans="16:21" x14ac:dyDescent="0.2">
      <c r="P1413" s="6"/>
      <c r="S1413" s="1"/>
      <c r="U1413" s="5"/>
    </row>
    <row r="1414" spans="16:21" x14ac:dyDescent="0.2">
      <c r="P1414" s="6"/>
      <c r="S1414" s="1"/>
      <c r="U1414" s="5"/>
    </row>
    <row r="1415" spans="16:21" x14ac:dyDescent="0.2">
      <c r="P1415" s="6"/>
      <c r="S1415" s="1"/>
      <c r="U1415" s="5"/>
    </row>
    <row r="1416" spans="16:21" x14ac:dyDescent="0.2">
      <c r="P1416" s="6"/>
      <c r="S1416" s="1"/>
      <c r="U1416" s="5"/>
    </row>
    <row r="1417" spans="16:21" x14ac:dyDescent="0.2">
      <c r="P1417" s="6"/>
      <c r="S1417" s="1"/>
      <c r="U1417" s="5"/>
    </row>
    <row r="1418" spans="16:21" x14ac:dyDescent="0.2">
      <c r="P1418" s="6"/>
      <c r="S1418" s="1"/>
      <c r="U1418" s="5"/>
    </row>
    <row r="1419" spans="16:21" x14ac:dyDescent="0.2">
      <c r="P1419" s="6"/>
      <c r="S1419" s="1"/>
      <c r="U1419" s="5"/>
    </row>
    <row r="1420" spans="16:21" x14ac:dyDescent="0.2">
      <c r="P1420" s="6"/>
      <c r="S1420" s="1"/>
      <c r="U1420" s="5"/>
    </row>
    <row r="1421" spans="16:21" x14ac:dyDescent="0.2">
      <c r="P1421" s="6"/>
      <c r="S1421" s="1"/>
      <c r="U1421" s="5"/>
    </row>
    <row r="1422" spans="16:21" x14ac:dyDescent="0.2">
      <c r="P1422" s="6"/>
      <c r="S1422" s="1"/>
      <c r="U1422" s="5"/>
    </row>
    <row r="1423" spans="16:21" x14ac:dyDescent="0.2">
      <c r="P1423" s="6"/>
      <c r="S1423" s="1"/>
      <c r="U1423" s="5"/>
    </row>
    <row r="1424" spans="16:21" x14ac:dyDescent="0.2">
      <c r="P1424" s="6"/>
      <c r="S1424" s="1"/>
      <c r="U1424" s="5"/>
    </row>
    <row r="1425" spans="16:21" x14ac:dyDescent="0.2">
      <c r="P1425" s="6"/>
      <c r="S1425" s="1"/>
      <c r="U1425" s="5"/>
    </row>
    <row r="1426" spans="16:21" x14ac:dyDescent="0.2">
      <c r="P1426" s="6"/>
      <c r="S1426" s="1"/>
      <c r="U1426" s="5"/>
    </row>
    <row r="1427" spans="16:21" x14ac:dyDescent="0.2">
      <c r="P1427" s="6"/>
      <c r="S1427" s="1"/>
      <c r="U1427" s="5"/>
    </row>
    <row r="1428" spans="16:21" x14ac:dyDescent="0.2">
      <c r="P1428" s="6"/>
      <c r="S1428" s="1"/>
      <c r="U1428" s="5"/>
    </row>
    <row r="1429" spans="16:21" x14ac:dyDescent="0.2">
      <c r="P1429" s="6"/>
      <c r="S1429" s="1"/>
      <c r="U1429" s="5"/>
    </row>
    <row r="1430" spans="16:21" x14ac:dyDescent="0.2">
      <c r="P1430" s="6"/>
      <c r="S1430" s="1"/>
      <c r="U1430" s="5"/>
    </row>
    <row r="1431" spans="16:21" x14ac:dyDescent="0.2">
      <c r="P1431" s="6"/>
      <c r="S1431" s="1"/>
      <c r="U1431" s="5"/>
    </row>
    <row r="1432" spans="16:21" x14ac:dyDescent="0.2">
      <c r="P1432" s="6"/>
      <c r="S1432" s="1"/>
      <c r="U1432" s="5"/>
    </row>
    <row r="1433" spans="16:21" x14ac:dyDescent="0.2">
      <c r="P1433" s="6"/>
      <c r="S1433" s="1"/>
      <c r="U1433" s="5"/>
    </row>
    <row r="1434" spans="16:21" x14ac:dyDescent="0.2">
      <c r="P1434" s="6"/>
      <c r="S1434" s="1"/>
      <c r="U1434" s="5"/>
    </row>
    <row r="1435" spans="16:21" x14ac:dyDescent="0.2">
      <c r="P1435" s="6"/>
      <c r="S1435" s="1"/>
      <c r="U1435" s="5"/>
    </row>
    <row r="1436" spans="16:21" x14ac:dyDescent="0.2">
      <c r="P1436" s="6"/>
      <c r="S1436" s="1"/>
      <c r="U1436" s="5"/>
    </row>
    <row r="1437" spans="16:21" x14ac:dyDescent="0.2">
      <c r="P1437" s="6"/>
      <c r="S1437" s="1"/>
      <c r="U1437" s="5"/>
    </row>
    <row r="1438" spans="16:21" x14ac:dyDescent="0.2">
      <c r="P1438" s="6"/>
      <c r="S1438" s="1"/>
      <c r="U1438" s="5"/>
    </row>
    <row r="1439" spans="16:21" x14ac:dyDescent="0.2">
      <c r="P1439" s="6"/>
      <c r="S1439" s="1"/>
      <c r="U1439" s="5"/>
    </row>
    <row r="1440" spans="16:21" x14ac:dyDescent="0.2">
      <c r="P1440" s="6"/>
      <c r="S1440" s="1"/>
      <c r="U1440" s="5"/>
    </row>
    <row r="1441" spans="16:21" x14ac:dyDescent="0.2">
      <c r="P1441" s="6"/>
      <c r="S1441" s="1"/>
      <c r="U1441" s="5"/>
    </row>
    <row r="1442" spans="16:21" x14ac:dyDescent="0.2">
      <c r="P1442" s="6"/>
      <c r="S1442" s="1"/>
      <c r="U1442" s="5"/>
    </row>
    <row r="1443" spans="16:21" x14ac:dyDescent="0.2">
      <c r="P1443" s="6"/>
      <c r="S1443" s="1"/>
      <c r="U1443" s="5"/>
    </row>
    <row r="1444" spans="16:21" x14ac:dyDescent="0.2">
      <c r="P1444" s="6"/>
      <c r="S1444" s="1"/>
      <c r="U1444" s="5"/>
    </row>
    <row r="1445" spans="16:21" x14ac:dyDescent="0.2">
      <c r="P1445" s="6"/>
      <c r="S1445" s="1"/>
      <c r="U1445" s="5"/>
    </row>
    <row r="1446" spans="16:21" x14ac:dyDescent="0.2">
      <c r="P1446" s="6"/>
      <c r="S1446" s="1"/>
      <c r="U1446" s="5"/>
    </row>
    <row r="1447" spans="16:21" x14ac:dyDescent="0.2">
      <c r="P1447" s="6"/>
      <c r="S1447" s="1"/>
      <c r="U1447" s="5"/>
    </row>
    <row r="1448" spans="16:21" x14ac:dyDescent="0.2">
      <c r="P1448" s="6"/>
      <c r="S1448" s="1"/>
      <c r="U1448" s="5"/>
    </row>
    <row r="1449" spans="16:21" x14ac:dyDescent="0.2">
      <c r="P1449" s="6"/>
      <c r="S1449" s="1"/>
      <c r="U1449" s="5"/>
    </row>
    <row r="1450" spans="16:21" x14ac:dyDescent="0.2">
      <c r="P1450" s="6"/>
      <c r="S1450" s="1"/>
      <c r="U1450" s="5"/>
    </row>
    <row r="1451" spans="16:21" x14ac:dyDescent="0.2">
      <c r="P1451" s="6"/>
      <c r="S1451" s="1"/>
      <c r="U1451" s="5"/>
    </row>
    <row r="1452" spans="16:21" x14ac:dyDescent="0.2">
      <c r="P1452" s="6"/>
      <c r="S1452" s="1"/>
      <c r="U1452" s="5"/>
    </row>
    <row r="1453" spans="16:21" x14ac:dyDescent="0.2">
      <c r="P1453" s="6"/>
      <c r="S1453" s="1"/>
      <c r="U1453" s="5"/>
    </row>
    <row r="1454" spans="16:21" x14ac:dyDescent="0.2">
      <c r="P1454" s="6"/>
      <c r="S1454" s="1"/>
      <c r="U1454" s="5"/>
    </row>
    <row r="1455" spans="16:21" x14ac:dyDescent="0.2">
      <c r="P1455" s="6"/>
      <c r="S1455" s="1"/>
      <c r="U1455" s="5"/>
    </row>
    <row r="1456" spans="16:21" x14ac:dyDescent="0.2">
      <c r="P1456" s="6"/>
      <c r="S1456" s="1"/>
      <c r="U1456" s="5"/>
    </row>
    <row r="1457" spans="16:21" x14ac:dyDescent="0.2">
      <c r="P1457" s="6"/>
      <c r="S1457" s="1"/>
      <c r="U1457" s="5"/>
    </row>
    <row r="1458" spans="16:21" x14ac:dyDescent="0.2">
      <c r="P1458" s="6"/>
      <c r="S1458" s="1"/>
      <c r="U1458" s="5"/>
    </row>
    <row r="1459" spans="16:21" x14ac:dyDescent="0.2">
      <c r="P1459" s="6"/>
      <c r="S1459" s="1"/>
      <c r="U1459" s="5"/>
    </row>
    <row r="1460" spans="16:21" x14ac:dyDescent="0.2">
      <c r="P1460" s="6"/>
      <c r="S1460" s="1"/>
      <c r="U1460" s="5"/>
    </row>
    <row r="1461" spans="16:21" x14ac:dyDescent="0.2">
      <c r="P1461" s="6"/>
      <c r="S1461" s="1"/>
      <c r="U1461" s="5"/>
    </row>
    <row r="1462" spans="16:21" x14ac:dyDescent="0.2">
      <c r="P1462" s="6"/>
      <c r="S1462" s="1"/>
      <c r="U1462" s="5"/>
    </row>
    <row r="1463" spans="16:21" x14ac:dyDescent="0.2">
      <c r="P1463" s="6"/>
      <c r="S1463" s="1"/>
      <c r="U1463" s="5"/>
    </row>
    <row r="1464" spans="16:21" x14ac:dyDescent="0.2">
      <c r="P1464" s="6"/>
      <c r="S1464" s="1"/>
      <c r="U1464" s="5"/>
    </row>
    <row r="1465" spans="16:21" x14ac:dyDescent="0.2">
      <c r="P1465" s="6"/>
      <c r="S1465" s="1"/>
      <c r="U1465" s="5"/>
    </row>
    <row r="1466" spans="16:21" x14ac:dyDescent="0.2">
      <c r="P1466" s="6"/>
      <c r="S1466" s="1"/>
      <c r="U1466" s="5"/>
    </row>
    <row r="1467" spans="16:21" x14ac:dyDescent="0.2">
      <c r="P1467" s="6"/>
      <c r="S1467" s="1"/>
      <c r="U1467" s="5"/>
    </row>
    <row r="1468" spans="16:21" x14ac:dyDescent="0.2">
      <c r="P1468" s="6"/>
      <c r="S1468" s="1"/>
      <c r="U1468" s="5"/>
    </row>
    <row r="1469" spans="16:21" x14ac:dyDescent="0.2">
      <c r="P1469" s="6"/>
      <c r="S1469" s="1"/>
      <c r="U1469" s="5"/>
    </row>
    <row r="1470" spans="16:21" x14ac:dyDescent="0.2">
      <c r="P1470" s="6"/>
      <c r="S1470" s="1"/>
      <c r="U1470" s="5"/>
    </row>
    <row r="1471" spans="16:21" x14ac:dyDescent="0.2">
      <c r="P1471" s="6"/>
      <c r="S1471" s="1"/>
      <c r="U1471" s="5"/>
    </row>
    <row r="1472" spans="16:21" x14ac:dyDescent="0.2">
      <c r="P1472" s="6"/>
      <c r="S1472" s="1"/>
      <c r="U1472" s="5"/>
    </row>
    <row r="1473" spans="16:21" x14ac:dyDescent="0.2">
      <c r="P1473" s="6"/>
      <c r="S1473" s="1"/>
      <c r="U1473" s="5"/>
    </row>
    <row r="1474" spans="16:21" x14ac:dyDescent="0.2">
      <c r="P1474" s="6"/>
      <c r="S1474" s="1"/>
      <c r="U1474" s="5"/>
    </row>
    <row r="1475" spans="16:21" x14ac:dyDescent="0.2">
      <c r="P1475" s="6"/>
      <c r="S1475" s="1"/>
      <c r="U1475" s="5"/>
    </row>
    <row r="1476" spans="16:21" x14ac:dyDescent="0.2">
      <c r="P1476" s="6"/>
      <c r="S1476" s="1"/>
      <c r="U1476" s="5"/>
    </row>
    <row r="1477" spans="16:21" x14ac:dyDescent="0.2">
      <c r="P1477" s="6"/>
      <c r="S1477" s="1"/>
      <c r="U1477" s="5"/>
    </row>
    <row r="1478" spans="16:21" x14ac:dyDescent="0.2">
      <c r="P1478" s="6"/>
      <c r="S1478" s="1"/>
      <c r="U1478" s="5"/>
    </row>
    <row r="1479" spans="16:21" x14ac:dyDescent="0.2">
      <c r="P1479" s="6"/>
      <c r="S1479" s="1"/>
      <c r="U1479" s="5"/>
    </row>
    <row r="1480" spans="16:21" x14ac:dyDescent="0.2">
      <c r="P1480" s="6"/>
      <c r="S1480" s="1"/>
      <c r="U1480" s="5"/>
    </row>
    <row r="1481" spans="16:21" x14ac:dyDescent="0.2">
      <c r="P1481" s="6"/>
      <c r="S1481" s="1"/>
      <c r="U1481" s="5"/>
    </row>
    <row r="1482" spans="16:21" x14ac:dyDescent="0.2">
      <c r="P1482" s="6"/>
      <c r="S1482" s="1"/>
      <c r="U1482" s="5"/>
    </row>
    <row r="1483" spans="16:21" x14ac:dyDescent="0.2">
      <c r="P1483" s="6"/>
      <c r="S1483" s="1"/>
      <c r="U1483" s="5"/>
    </row>
    <row r="1484" spans="16:21" x14ac:dyDescent="0.2">
      <c r="P1484" s="6"/>
      <c r="S1484" s="1"/>
      <c r="U1484" s="5"/>
    </row>
    <row r="1485" spans="16:21" x14ac:dyDescent="0.2">
      <c r="P1485" s="6"/>
      <c r="S1485" s="1"/>
      <c r="U1485" s="5"/>
    </row>
    <row r="1486" spans="16:21" x14ac:dyDescent="0.2">
      <c r="P1486" s="6"/>
      <c r="S1486" s="1"/>
      <c r="U1486" s="5"/>
    </row>
    <row r="1487" spans="16:21" x14ac:dyDescent="0.2">
      <c r="P1487" s="6"/>
      <c r="S1487" s="1"/>
      <c r="U1487" s="5"/>
    </row>
    <row r="1488" spans="16:21" x14ac:dyDescent="0.2">
      <c r="P1488" s="6"/>
      <c r="S1488" s="1"/>
      <c r="U1488" s="5"/>
    </row>
    <row r="1489" spans="16:21" x14ac:dyDescent="0.2">
      <c r="P1489" s="6"/>
      <c r="S1489" s="1"/>
      <c r="U1489" s="5"/>
    </row>
    <row r="1490" spans="16:21" x14ac:dyDescent="0.2">
      <c r="P1490" s="6"/>
      <c r="S1490" s="1"/>
      <c r="U1490" s="5"/>
    </row>
    <row r="1491" spans="16:21" x14ac:dyDescent="0.2">
      <c r="P1491" s="6"/>
      <c r="S1491" s="1"/>
      <c r="U1491" s="5"/>
    </row>
    <row r="1492" spans="16:21" x14ac:dyDescent="0.2">
      <c r="P1492" s="6"/>
      <c r="S1492" s="1"/>
      <c r="U1492" s="5"/>
    </row>
    <row r="1493" spans="16:21" x14ac:dyDescent="0.2">
      <c r="P1493" s="6"/>
      <c r="S1493" s="1"/>
      <c r="U1493" s="5"/>
    </row>
    <row r="1494" spans="16:21" x14ac:dyDescent="0.2">
      <c r="P1494" s="6"/>
      <c r="S1494" s="1"/>
      <c r="U1494" s="5"/>
    </row>
    <row r="1495" spans="16:21" x14ac:dyDescent="0.2">
      <c r="P1495" s="6"/>
      <c r="S1495" s="1"/>
      <c r="U1495" s="5"/>
    </row>
    <row r="1496" spans="16:21" x14ac:dyDescent="0.2">
      <c r="P1496" s="6"/>
      <c r="S1496" s="1"/>
      <c r="U1496" s="5"/>
    </row>
    <row r="1497" spans="16:21" x14ac:dyDescent="0.2">
      <c r="P1497" s="6"/>
      <c r="S1497" s="1"/>
      <c r="U1497" s="5"/>
    </row>
    <row r="1498" spans="16:21" x14ac:dyDescent="0.2">
      <c r="P1498" s="6"/>
      <c r="S1498" s="1"/>
      <c r="U1498" s="5"/>
    </row>
    <row r="1499" spans="16:21" x14ac:dyDescent="0.2">
      <c r="P1499" s="6"/>
      <c r="S1499" s="1"/>
      <c r="U1499" s="5"/>
    </row>
    <row r="1500" spans="16:21" x14ac:dyDescent="0.2">
      <c r="P1500" s="6"/>
      <c r="S1500" s="1"/>
      <c r="U1500" s="5"/>
    </row>
    <row r="1501" spans="16:21" x14ac:dyDescent="0.2">
      <c r="P1501" s="6"/>
      <c r="S1501" s="1"/>
      <c r="U1501" s="5"/>
    </row>
    <row r="1502" spans="16:21" x14ac:dyDescent="0.2">
      <c r="P1502" s="6"/>
      <c r="S1502" s="1"/>
      <c r="U1502" s="5"/>
    </row>
    <row r="1503" spans="16:21" x14ac:dyDescent="0.2">
      <c r="P1503" s="6"/>
      <c r="S1503" s="1"/>
      <c r="U1503" s="5"/>
    </row>
    <row r="1504" spans="16:21" x14ac:dyDescent="0.2">
      <c r="P1504" s="6"/>
      <c r="S1504" s="1"/>
      <c r="U1504" s="5"/>
    </row>
    <row r="1505" spans="16:21" x14ac:dyDescent="0.2">
      <c r="P1505" s="6"/>
      <c r="S1505" s="1"/>
      <c r="U1505" s="5"/>
    </row>
    <row r="1506" spans="16:21" x14ac:dyDescent="0.2">
      <c r="P1506" s="6"/>
      <c r="S1506" s="1"/>
      <c r="U1506" s="5"/>
    </row>
    <row r="1507" spans="16:21" x14ac:dyDescent="0.2">
      <c r="P1507" s="6"/>
      <c r="S1507" s="1"/>
      <c r="U1507" s="5"/>
    </row>
    <row r="1508" spans="16:21" x14ac:dyDescent="0.2">
      <c r="P1508" s="6"/>
      <c r="S1508" s="1"/>
      <c r="U1508" s="5"/>
    </row>
    <row r="1509" spans="16:21" x14ac:dyDescent="0.2">
      <c r="P1509" s="6"/>
      <c r="S1509" s="1"/>
      <c r="U1509" s="5"/>
    </row>
    <row r="1510" spans="16:21" x14ac:dyDescent="0.2">
      <c r="P1510" s="6"/>
      <c r="S1510" s="1"/>
      <c r="U1510" s="5"/>
    </row>
    <row r="1511" spans="16:21" x14ac:dyDescent="0.2">
      <c r="P1511" s="6"/>
      <c r="S1511" s="1"/>
      <c r="U1511" s="5"/>
    </row>
    <row r="1512" spans="16:21" x14ac:dyDescent="0.2">
      <c r="P1512" s="6"/>
      <c r="S1512" s="1"/>
      <c r="U1512" s="5"/>
    </row>
    <row r="1513" spans="16:21" x14ac:dyDescent="0.2">
      <c r="P1513" s="6"/>
      <c r="S1513" s="1"/>
      <c r="U1513" s="5"/>
    </row>
    <row r="1514" spans="16:21" x14ac:dyDescent="0.2">
      <c r="P1514" s="6"/>
      <c r="S1514" s="1"/>
      <c r="U1514" s="5"/>
    </row>
    <row r="1515" spans="16:21" x14ac:dyDescent="0.2">
      <c r="P1515" s="6"/>
      <c r="S1515" s="1"/>
      <c r="U1515" s="5"/>
    </row>
    <row r="1516" spans="16:21" x14ac:dyDescent="0.2">
      <c r="P1516" s="6"/>
      <c r="S1516" s="1"/>
      <c r="U1516" s="5"/>
    </row>
    <row r="1517" spans="16:21" x14ac:dyDescent="0.2">
      <c r="P1517" s="6"/>
      <c r="S1517" s="1"/>
      <c r="U1517" s="5"/>
    </row>
    <row r="1518" spans="16:21" x14ac:dyDescent="0.2">
      <c r="P1518" s="6"/>
      <c r="S1518" s="1"/>
      <c r="U1518" s="5"/>
    </row>
    <row r="1519" spans="16:21" x14ac:dyDescent="0.2">
      <c r="P1519" s="6"/>
      <c r="S1519" s="1"/>
      <c r="U1519" s="5"/>
    </row>
    <row r="1520" spans="16:21" x14ac:dyDescent="0.2">
      <c r="P1520" s="6"/>
      <c r="S1520" s="1"/>
      <c r="U1520" s="5"/>
    </row>
    <row r="1521" spans="16:21" x14ac:dyDescent="0.2">
      <c r="P1521" s="6"/>
      <c r="S1521" s="1"/>
      <c r="U1521" s="5"/>
    </row>
    <row r="1522" spans="16:21" x14ac:dyDescent="0.2">
      <c r="P1522" s="6"/>
      <c r="S1522" s="1"/>
      <c r="U1522" s="5"/>
    </row>
    <row r="1523" spans="16:21" x14ac:dyDescent="0.2">
      <c r="P1523" s="6"/>
      <c r="S1523" s="1"/>
      <c r="U1523" s="5"/>
    </row>
    <row r="1524" spans="16:21" x14ac:dyDescent="0.2">
      <c r="P1524" s="6"/>
      <c r="S1524" s="1"/>
      <c r="U1524" s="5"/>
    </row>
    <row r="1525" spans="16:21" x14ac:dyDescent="0.2">
      <c r="P1525" s="6"/>
      <c r="S1525" s="1"/>
      <c r="U1525" s="5"/>
    </row>
    <row r="1526" spans="16:21" x14ac:dyDescent="0.2">
      <c r="P1526" s="6"/>
      <c r="S1526" s="1"/>
      <c r="U1526" s="5"/>
    </row>
    <row r="1527" spans="16:21" x14ac:dyDescent="0.2">
      <c r="P1527" s="6"/>
      <c r="S1527" s="1"/>
      <c r="U1527" s="5"/>
    </row>
    <row r="1528" spans="16:21" x14ac:dyDescent="0.2">
      <c r="P1528" s="6"/>
      <c r="S1528" s="1"/>
      <c r="U1528" s="5"/>
    </row>
    <row r="1529" spans="16:21" x14ac:dyDescent="0.2">
      <c r="P1529" s="6"/>
      <c r="S1529" s="1"/>
      <c r="U1529" s="5"/>
    </row>
    <row r="1530" spans="16:21" x14ac:dyDescent="0.2">
      <c r="P1530" s="6"/>
      <c r="S1530" s="1"/>
      <c r="U1530" s="5"/>
    </row>
    <row r="1531" spans="16:21" x14ac:dyDescent="0.2">
      <c r="P1531" s="6"/>
      <c r="S1531" s="1"/>
      <c r="U1531" s="5"/>
    </row>
    <row r="1532" spans="16:21" x14ac:dyDescent="0.2">
      <c r="P1532" s="6"/>
      <c r="S1532" s="1"/>
      <c r="U1532" s="5"/>
    </row>
    <row r="1533" spans="16:21" x14ac:dyDescent="0.2">
      <c r="P1533" s="6"/>
      <c r="S1533" s="1"/>
      <c r="U1533" s="5"/>
    </row>
    <row r="1534" spans="16:21" x14ac:dyDescent="0.2">
      <c r="P1534" s="6"/>
      <c r="S1534" s="1"/>
      <c r="U1534" s="5"/>
    </row>
    <row r="1535" spans="16:21" x14ac:dyDescent="0.2">
      <c r="P1535" s="6"/>
      <c r="S1535" s="1"/>
      <c r="U1535" s="5"/>
    </row>
    <row r="1536" spans="16:21" x14ac:dyDescent="0.2">
      <c r="P1536" s="6"/>
      <c r="S1536" s="1"/>
      <c r="U1536" s="5"/>
    </row>
    <row r="1537" spans="16:21" x14ac:dyDescent="0.2">
      <c r="P1537" s="6"/>
      <c r="S1537" s="1"/>
      <c r="U1537" s="5"/>
    </row>
    <row r="1538" spans="16:21" x14ac:dyDescent="0.2">
      <c r="P1538" s="6"/>
      <c r="S1538" s="1"/>
      <c r="U1538" s="5"/>
    </row>
    <row r="1539" spans="16:21" x14ac:dyDescent="0.2">
      <c r="P1539" s="6"/>
      <c r="S1539" s="1"/>
      <c r="U1539" s="5"/>
    </row>
    <row r="1540" spans="16:21" x14ac:dyDescent="0.2">
      <c r="P1540" s="6"/>
      <c r="S1540" s="1"/>
      <c r="U1540" s="5"/>
    </row>
    <row r="1541" spans="16:21" x14ac:dyDescent="0.2">
      <c r="P1541" s="6"/>
      <c r="S1541" s="1"/>
      <c r="U1541" s="5"/>
    </row>
    <row r="1542" spans="16:21" x14ac:dyDescent="0.2">
      <c r="P1542" s="6"/>
      <c r="S1542" s="1"/>
      <c r="U1542" s="5"/>
    </row>
    <row r="1543" spans="16:21" x14ac:dyDescent="0.2">
      <c r="P1543" s="6"/>
      <c r="S1543" s="1"/>
      <c r="U1543" s="5"/>
    </row>
    <row r="1544" spans="16:21" x14ac:dyDescent="0.2">
      <c r="P1544" s="6"/>
      <c r="S1544" s="1"/>
      <c r="U1544" s="5"/>
    </row>
    <row r="1545" spans="16:21" x14ac:dyDescent="0.2">
      <c r="P1545" s="6"/>
      <c r="S1545" s="1"/>
      <c r="U1545" s="5"/>
    </row>
    <row r="1546" spans="16:21" x14ac:dyDescent="0.2">
      <c r="P1546" s="6"/>
      <c r="S1546" s="1"/>
      <c r="U1546" s="5"/>
    </row>
    <row r="1547" spans="16:21" x14ac:dyDescent="0.2">
      <c r="P1547" s="6"/>
      <c r="S1547" s="1"/>
      <c r="U1547" s="5"/>
    </row>
    <row r="1548" spans="16:21" x14ac:dyDescent="0.2">
      <c r="P1548" s="6"/>
      <c r="S1548" s="1"/>
      <c r="U1548" s="5"/>
    </row>
    <row r="1549" spans="16:21" x14ac:dyDescent="0.2">
      <c r="P1549" s="6"/>
      <c r="S1549" s="1"/>
      <c r="U1549" s="5"/>
    </row>
    <row r="1550" spans="16:21" x14ac:dyDescent="0.2">
      <c r="P1550" s="6"/>
      <c r="S1550" s="1"/>
      <c r="U1550" s="5"/>
    </row>
    <row r="1551" spans="16:21" x14ac:dyDescent="0.2">
      <c r="P1551" s="6"/>
      <c r="S1551" s="1"/>
      <c r="U1551" s="5"/>
    </row>
    <row r="1552" spans="16:21" x14ac:dyDescent="0.2">
      <c r="P1552" s="6"/>
      <c r="S1552" s="1"/>
      <c r="U1552" s="5"/>
    </row>
    <row r="1553" spans="16:21" x14ac:dyDescent="0.2">
      <c r="P1553" s="6"/>
      <c r="S1553" s="1"/>
      <c r="U1553" s="5"/>
    </row>
    <row r="1554" spans="16:21" x14ac:dyDescent="0.2">
      <c r="P1554" s="6"/>
      <c r="S1554" s="1"/>
      <c r="U1554" s="5"/>
    </row>
    <row r="1555" spans="16:21" x14ac:dyDescent="0.2">
      <c r="P1555" s="6"/>
      <c r="S1555" s="1"/>
      <c r="U1555" s="5"/>
    </row>
    <row r="1556" spans="16:21" x14ac:dyDescent="0.2">
      <c r="P1556" s="6"/>
      <c r="S1556" s="1"/>
      <c r="U1556" s="5"/>
    </row>
    <row r="1557" spans="16:21" x14ac:dyDescent="0.2">
      <c r="P1557" s="6"/>
      <c r="S1557" s="1"/>
      <c r="U1557" s="5"/>
    </row>
    <row r="1558" spans="16:21" x14ac:dyDescent="0.2">
      <c r="P1558" s="6"/>
      <c r="S1558" s="1"/>
      <c r="U1558" s="5"/>
    </row>
    <row r="1559" spans="16:21" x14ac:dyDescent="0.2">
      <c r="P1559" s="6"/>
      <c r="S1559" s="1"/>
      <c r="U1559" s="5"/>
    </row>
    <row r="1560" spans="16:21" x14ac:dyDescent="0.2">
      <c r="P1560" s="6"/>
      <c r="S1560" s="1"/>
      <c r="U1560" s="5"/>
    </row>
    <row r="1561" spans="16:21" x14ac:dyDescent="0.2">
      <c r="P1561" s="6"/>
      <c r="S1561" s="1"/>
      <c r="U1561" s="5"/>
    </row>
    <row r="1562" spans="16:21" x14ac:dyDescent="0.2">
      <c r="P1562" s="6"/>
      <c r="S1562" s="1"/>
      <c r="U1562" s="5"/>
    </row>
    <row r="1563" spans="16:21" x14ac:dyDescent="0.2">
      <c r="P1563" s="6"/>
      <c r="S1563" s="1"/>
      <c r="U1563" s="5"/>
    </row>
    <row r="1564" spans="16:21" x14ac:dyDescent="0.2">
      <c r="P1564" s="6"/>
      <c r="S1564" s="1"/>
      <c r="U1564" s="5"/>
    </row>
    <row r="1565" spans="16:21" x14ac:dyDescent="0.2">
      <c r="P1565" s="6"/>
      <c r="S1565" s="1"/>
      <c r="U1565" s="5"/>
    </row>
    <row r="1566" spans="16:21" x14ac:dyDescent="0.2">
      <c r="P1566" s="6"/>
      <c r="S1566" s="1"/>
      <c r="U1566" s="5"/>
    </row>
    <row r="1567" spans="16:21" x14ac:dyDescent="0.2">
      <c r="P1567" s="6"/>
      <c r="S1567" s="1"/>
      <c r="U1567" s="5"/>
    </row>
    <row r="1568" spans="16:21" x14ac:dyDescent="0.2">
      <c r="P1568" s="6"/>
      <c r="S1568" s="1"/>
      <c r="U1568" s="5"/>
    </row>
    <row r="1569" spans="16:21" x14ac:dyDescent="0.2">
      <c r="P1569" s="6"/>
      <c r="S1569" s="1"/>
      <c r="U1569" s="5"/>
    </row>
    <row r="1570" spans="16:21" x14ac:dyDescent="0.2">
      <c r="P1570" s="6"/>
      <c r="S1570" s="1"/>
      <c r="U1570" s="5"/>
    </row>
    <row r="1571" spans="16:21" x14ac:dyDescent="0.2">
      <c r="P1571" s="6"/>
      <c r="S1571" s="1"/>
      <c r="U1571" s="5"/>
    </row>
    <row r="1572" spans="16:21" x14ac:dyDescent="0.2">
      <c r="P1572" s="6"/>
      <c r="S1572" s="1"/>
      <c r="U1572" s="5"/>
    </row>
    <row r="1573" spans="16:21" x14ac:dyDescent="0.2">
      <c r="P1573" s="6"/>
      <c r="S1573" s="1"/>
      <c r="U1573" s="5"/>
    </row>
    <row r="1574" spans="16:21" x14ac:dyDescent="0.2">
      <c r="P1574" s="6"/>
      <c r="S1574" s="1"/>
      <c r="U1574" s="5"/>
    </row>
    <row r="1575" spans="16:21" x14ac:dyDescent="0.2">
      <c r="P1575" s="6"/>
      <c r="S1575" s="1"/>
      <c r="U1575" s="5"/>
    </row>
    <row r="1576" spans="16:21" x14ac:dyDescent="0.2">
      <c r="P1576" s="6"/>
      <c r="S1576" s="1"/>
      <c r="U1576" s="5"/>
    </row>
    <row r="1577" spans="16:21" x14ac:dyDescent="0.2">
      <c r="P1577" s="6"/>
      <c r="S1577" s="1"/>
      <c r="U1577" s="5"/>
    </row>
    <row r="1578" spans="16:21" x14ac:dyDescent="0.2">
      <c r="P1578" s="6"/>
      <c r="S1578" s="1"/>
      <c r="U1578" s="5"/>
    </row>
    <row r="1579" spans="16:21" x14ac:dyDescent="0.2">
      <c r="P1579" s="6"/>
      <c r="S1579" s="1"/>
      <c r="U1579" s="5"/>
    </row>
    <row r="1580" spans="16:21" x14ac:dyDescent="0.2">
      <c r="P1580" s="6"/>
      <c r="S1580" s="1"/>
      <c r="U1580" s="5"/>
    </row>
    <row r="1581" spans="16:21" x14ac:dyDescent="0.2">
      <c r="P1581" s="6"/>
      <c r="S1581" s="1"/>
      <c r="U1581" s="5"/>
    </row>
    <row r="1582" spans="16:21" x14ac:dyDescent="0.2">
      <c r="P1582" s="6"/>
      <c r="S1582" s="1"/>
      <c r="U1582" s="5"/>
    </row>
    <row r="1583" spans="16:21" x14ac:dyDescent="0.2">
      <c r="P1583" s="6"/>
      <c r="S1583" s="1"/>
      <c r="U1583" s="5"/>
    </row>
    <row r="1584" spans="16:21" x14ac:dyDescent="0.2">
      <c r="P1584" s="6"/>
      <c r="S1584" s="1"/>
      <c r="U1584" s="5"/>
    </row>
    <row r="1585" spans="16:21" x14ac:dyDescent="0.2">
      <c r="P1585" s="6"/>
      <c r="S1585" s="1"/>
      <c r="U1585" s="5"/>
    </row>
    <row r="1586" spans="16:21" x14ac:dyDescent="0.2">
      <c r="P1586" s="6"/>
      <c r="S1586" s="1"/>
      <c r="U1586" s="5"/>
    </row>
    <row r="1587" spans="16:21" x14ac:dyDescent="0.2">
      <c r="P1587" s="6"/>
      <c r="S1587" s="1"/>
      <c r="U1587" s="5"/>
    </row>
    <row r="1588" spans="16:21" x14ac:dyDescent="0.2">
      <c r="P1588" s="6"/>
      <c r="S1588" s="1"/>
      <c r="U1588" s="5"/>
    </row>
    <row r="1589" spans="16:21" x14ac:dyDescent="0.2">
      <c r="P1589" s="6"/>
      <c r="S1589" s="1"/>
      <c r="U1589" s="5"/>
    </row>
    <row r="1590" spans="16:21" x14ac:dyDescent="0.2">
      <c r="P1590" s="6"/>
      <c r="S1590" s="1"/>
      <c r="U1590" s="5"/>
    </row>
    <row r="1591" spans="16:21" x14ac:dyDescent="0.2">
      <c r="P1591" s="6"/>
      <c r="S1591" s="1"/>
      <c r="U1591" s="5"/>
    </row>
    <row r="1592" spans="16:21" x14ac:dyDescent="0.2">
      <c r="P1592" s="6"/>
      <c r="S1592" s="1"/>
      <c r="U1592" s="5"/>
    </row>
    <row r="1593" spans="16:21" x14ac:dyDescent="0.2">
      <c r="P1593" s="6"/>
      <c r="S1593" s="1"/>
      <c r="U1593" s="5"/>
    </row>
    <row r="1594" spans="16:21" x14ac:dyDescent="0.2">
      <c r="P1594" s="6"/>
      <c r="S1594" s="1"/>
      <c r="U1594" s="5"/>
    </row>
    <row r="1595" spans="16:21" x14ac:dyDescent="0.2">
      <c r="P1595" s="6"/>
      <c r="S1595" s="1"/>
      <c r="U1595" s="5"/>
    </row>
    <row r="1596" spans="16:21" x14ac:dyDescent="0.2">
      <c r="P1596" s="6"/>
      <c r="S1596" s="1"/>
      <c r="U1596" s="5"/>
    </row>
    <row r="1597" spans="16:21" x14ac:dyDescent="0.2">
      <c r="P1597" s="6"/>
      <c r="S1597" s="1"/>
      <c r="U1597" s="5"/>
    </row>
    <row r="1598" spans="16:21" x14ac:dyDescent="0.2">
      <c r="P1598" s="6"/>
      <c r="S1598" s="1"/>
      <c r="U1598" s="5"/>
    </row>
    <row r="1599" spans="16:21" x14ac:dyDescent="0.2">
      <c r="P1599" s="6"/>
      <c r="S1599" s="1"/>
      <c r="U1599" s="5"/>
    </row>
    <row r="1600" spans="16:21" x14ac:dyDescent="0.2">
      <c r="P1600" s="6"/>
      <c r="S1600" s="1"/>
      <c r="U1600" s="5"/>
    </row>
    <row r="1601" spans="16:21" x14ac:dyDescent="0.2">
      <c r="P1601" s="6"/>
      <c r="S1601" s="1"/>
      <c r="U1601" s="5"/>
    </row>
    <row r="1602" spans="16:21" x14ac:dyDescent="0.2">
      <c r="P1602" s="6"/>
      <c r="S1602" s="1"/>
      <c r="U1602" s="5"/>
    </row>
    <row r="1603" spans="16:21" x14ac:dyDescent="0.2">
      <c r="P1603" s="6"/>
      <c r="S1603" s="1"/>
      <c r="U1603" s="5"/>
    </row>
    <row r="1604" spans="16:21" x14ac:dyDescent="0.2">
      <c r="P1604" s="6"/>
      <c r="S1604" s="1"/>
      <c r="U1604" s="5"/>
    </row>
    <row r="1605" spans="16:21" x14ac:dyDescent="0.2">
      <c r="P1605" s="6"/>
      <c r="S1605" s="1"/>
      <c r="U1605" s="5"/>
    </row>
    <row r="1606" spans="16:21" x14ac:dyDescent="0.2">
      <c r="P1606" s="6"/>
      <c r="S1606" s="1"/>
      <c r="U1606" s="5"/>
    </row>
    <row r="1607" spans="16:21" x14ac:dyDescent="0.2">
      <c r="P1607" s="6"/>
      <c r="S1607" s="1"/>
      <c r="U1607" s="5"/>
    </row>
    <row r="1608" spans="16:21" x14ac:dyDescent="0.2">
      <c r="P1608" s="6"/>
      <c r="S1608" s="1"/>
      <c r="U1608" s="5"/>
    </row>
    <row r="1609" spans="16:21" x14ac:dyDescent="0.2">
      <c r="P1609" s="6"/>
      <c r="S1609" s="1"/>
      <c r="U1609" s="5"/>
    </row>
    <row r="1610" spans="16:21" x14ac:dyDescent="0.2">
      <c r="P1610" s="6"/>
      <c r="S1610" s="1"/>
      <c r="U1610" s="5"/>
    </row>
    <row r="1611" spans="16:21" x14ac:dyDescent="0.2">
      <c r="P1611" s="6"/>
      <c r="S1611" s="1"/>
      <c r="U1611" s="5"/>
    </row>
    <row r="1612" spans="16:21" x14ac:dyDescent="0.2">
      <c r="P1612" s="6"/>
      <c r="S1612" s="1"/>
      <c r="U1612" s="5"/>
    </row>
    <row r="1613" spans="16:21" x14ac:dyDescent="0.2">
      <c r="P1613" s="6"/>
      <c r="S1613" s="1"/>
      <c r="U1613" s="5"/>
    </row>
    <row r="1614" spans="16:21" x14ac:dyDescent="0.2">
      <c r="P1614" s="6"/>
      <c r="S1614" s="1"/>
      <c r="U1614" s="5"/>
    </row>
    <row r="1615" spans="16:21" x14ac:dyDescent="0.2">
      <c r="P1615" s="6"/>
      <c r="S1615" s="1"/>
      <c r="U1615" s="5"/>
    </row>
    <row r="1616" spans="16:21" x14ac:dyDescent="0.2">
      <c r="P1616" s="6"/>
      <c r="S1616" s="1"/>
      <c r="U1616" s="5"/>
    </row>
    <row r="1617" spans="16:21" x14ac:dyDescent="0.2">
      <c r="P1617" s="6"/>
      <c r="S1617" s="1"/>
      <c r="U1617" s="5"/>
    </row>
    <row r="1618" spans="16:21" x14ac:dyDescent="0.2">
      <c r="P1618" s="6"/>
      <c r="S1618" s="1"/>
      <c r="U1618" s="5"/>
    </row>
    <row r="1619" spans="16:21" x14ac:dyDescent="0.2">
      <c r="P1619" s="6"/>
      <c r="S1619" s="1"/>
      <c r="U1619" s="5"/>
    </row>
    <row r="1620" spans="16:21" x14ac:dyDescent="0.2">
      <c r="P1620" s="6"/>
      <c r="S1620" s="1"/>
      <c r="U1620" s="5"/>
    </row>
    <row r="1621" spans="16:21" x14ac:dyDescent="0.2">
      <c r="P1621" s="6"/>
      <c r="S1621" s="1"/>
      <c r="U1621" s="5"/>
    </row>
    <row r="1622" spans="16:21" x14ac:dyDescent="0.2">
      <c r="P1622" s="6"/>
      <c r="S1622" s="1"/>
      <c r="U1622" s="5"/>
    </row>
    <row r="1623" spans="16:21" x14ac:dyDescent="0.2">
      <c r="P1623" s="6"/>
      <c r="S1623" s="1"/>
      <c r="U1623" s="5"/>
    </row>
    <row r="1624" spans="16:21" x14ac:dyDescent="0.2">
      <c r="P1624" s="6"/>
      <c r="S1624" s="1"/>
      <c r="U1624" s="5"/>
    </row>
    <row r="1625" spans="16:21" x14ac:dyDescent="0.2">
      <c r="P1625" s="6"/>
      <c r="S1625" s="1"/>
      <c r="U1625" s="5"/>
    </row>
    <row r="1626" spans="16:21" x14ac:dyDescent="0.2">
      <c r="P1626" s="6"/>
      <c r="S1626" s="1"/>
      <c r="U1626" s="5"/>
    </row>
    <row r="1627" spans="16:21" x14ac:dyDescent="0.2">
      <c r="P1627" s="6"/>
      <c r="S1627" s="1"/>
      <c r="U1627" s="5"/>
    </row>
    <row r="1628" spans="16:21" x14ac:dyDescent="0.2">
      <c r="P1628" s="6"/>
      <c r="S1628" s="1"/>
      <c r="U1628" s="5"/>
    </row>
    <row r="1629" spans="16:21" x14ac:dyDescent="0.2">
      <c r="P1629" s="6"/>
      <c r="S1629" s="1"/>
      <c r="U1629" s="5"/>
    </row>
    <row r="1630" spans="16:21" x14ac:dyDescent="0.2">
      <c r="P1630" s="6"/>
      <c r="S1630" s="1"/>
      <c r="U1630" s="5"/>
    </row>
    <row r="1631" spans="16:21" x14ac:dyDescent="0.2">
      <c r="P1631" s="6"/>
      <c r="S1631" s="1"/>
      <c r="U1631" s="5"/>
    </row>
    <row r="1632" spans="16:21" x14ac:dyDescent="0.2">
      <c r="P1632" s="6"/>
      <c r="S1632" s="1"/>
      <c r="U1632" s="5"/>
    </row>
    <row r="1633" spans="16:21" x14ac:dyDescent="0.2">
      <c r="P1633" s="6"/>
      <c r="S1633" s="1"/>
      <c r="U1633" s="5"/>
    </row>
    <row r="1634" spans="16:21" x14ac:dyDescent="0.2">
      <c r="P1634" s="6"/>
      <c r="S1634" s="1"/>
      <c r="U1634" s="5"/>
    </row>
    <row r="1635" spans="16:21" x14ac:dyDescent="0.2">
      <c r="P1635" s="6"/>
      <c r="S1635" s="1"/>
      <c r="U1635" s="5"/>
    </row>
    <row r="1636" spans="16:21" x14ac:dyDescent="0.2">
      <c r="P1636" s="6"/>
      <c r="S1636" s="1"/>
      <c r="U1636" s="5"/>
    </row>
    <row r="1637" spans="16:21" x14ac:dyDescent="0.2">
      <c r="P1637" s="6"/>
      <c r="S1637" s="1"/>
      <c r="U1637" s="5"/>
    </row>
    <row r="1638" spans="16:21" x14ac:dyDescent="0.2">
      <c r="P1638" s="6"/>
      <c r="S1638" s="1"/>
      <c r="U1638" s="5"/>
    </row>
    <row r="1639" spans="16:21" x14ac:dyDescent="0.2">
      <c r="P1639" s="6"/>
      <c r="S1639" s="1"/>
      <c r="U1639" s="5"/>
    </row>
    <row r="1640" spans="16:21" x14ac:dyDescent="0.2">
      <c r="P1640" s="6"/>
      <c r="S1640" s="1"/>
      <c r="U1640" s="5"/>
    </row>
    <row r="1641" spans="16:21" x14ac:dyDescent="0.2">
      <c r="P1641" s="6"/>
      <c r="S1641" s="1"/>
      <c r="U1641" s="5"/>
    </row>
    <row r="1642" spans="16:21" x14ac:dyDescent="0.2">
      <c r="P1642" s="6"/>
      <c r="S1642" s="1"/>
      <c r="U1642" s="5"/>
    </row>
    <row r="1643" spans="16:21" x14ac:dyDescent="0.2">
      <c r="P1643" s="6"/>
      <c r="S1643" s="1"/>
      <c r="U1643" s="5"/>
    </row>
    <row r="1644" spans="16:21" x14ac:dyDescent="0.2">
      <c r="P1644" s="6"/>
      <c r="S1644" s="1"/>
      <c r="U1644" s="5"/>
    </row>
    <row r="1645" spans="16:21" x14ac:dyDescent="0.2">
      <c r="P1645" s="6"/>
      <c r="S1645" s="1"/>
      <c r="U1645" s="5"/>
    </row>
    <row r="1646" spans="16:21" x14ac:dyDescent="0.2">
      <c r="P1646" s="6"/>
      <c r="S1646" s="1"/>
      <c r="U1646" s="5"/>
    </row>
    <row r="1647" spans="16:21" x14ac:dyDescent="0.2">
      <c r="P1647" s="6"/>
      <c r="S1647" s="1"/>
      <c r="U1647" s="5"/>
    </row>
    <row r="1648" spans="16:21" x14ac:dyDescent="0.2">
      <c r="P1648" s="6"/>
      <c r="S1648" s="1"/>
      <c r="U1648" s="5"/>
    </row>
    <row r="1649" spans="16:21" x14ac:dyDescent="0.2">
      <c r="P1649" s="6"/>
      <c r="S1649" s="1"/>
      <c r="U1649" s="5"/>
    </row>
    <row r="1650" spans="16:21" x14ac:dyDescent="0.2">
      <c r="P1650" s="6"/>
      <c r="S1650" s="1"/>
      <c r="U1650" s="5"/>
    </row>
    <row r="1651" spans="16:21" x14ac:dyDescent="0.2">
      <c r="P1651" s="6"/>
      <c r="S1651" s="1"/>
      <c r="U1651" s="5"/>
    </row>
    <row r="1652" spans="16:21" x14ac:dyDescent="0.2">
      <c r="P1652" s="6"/>
      <c r="S1652" s="1"/>
      <c r="U1652" s="5"/>
    </row>
    <row r="1653" spans="16:21" x14ac:dyDescent="0.2">
      <c r="P1653" s="6"/>
      <c r="S1653" s="1"/>
      <c r="U1653" s="5"/>
    </row>
    <row r="1654" spans="16:21" x14ac:dyDescent="0.2">
      <c r="P1654" s="6"/>
      <c r="S1654" s="1"/>
      <c r="U1654" s="5"/>
    </row>
    <row r="1655" spans="16:21" x14ac:dyDescent="0.2">
      <c r="P1655" s="6"/>
      <c r="S1655" s="1"/>
      <c r="U1655" s="5"/>
    </row>
    <row r="1656" spans="16:21" x14ac:dyDescent="0.2">
      <c r="P1656" s="6"/>
      <c r="S1656" s="1"/>
      <c r="U1656" s="5"/>
    </row>
    <row r="1657" spans="16:21" x14ac:dyDescent="0.2">
      <c r="P1657" s="6"/>
      <c r="S1657" s="1"/>
      <c r="U1657" s="5"/>
    </row>
    <row r="1658" spans="16:21" x14ac:dyDescent="0.2">
      <c r="P1658" s="6"/>
      <c r="S1658" s="1"/>
      <c r="U1658" s="5"/>
    </row>
    <row r="1659" spans="16:21" x14ac:dyDescent="0.2">
      <c r="P1659" s="6"/>
      <c r="S1659" s="1"/>
      <c r="U1659" s="5"/>
    </row>
    <row r="1660" spans="16:21" x14ac:dyDescent="0.2">
      <c r="P1660" s="6"/>
      <c r="S1660" s="1"/>
      <c r="U1660" s="5"/>
    </row>
    <row r="1661" spans="16:21" x14ac:dyDescent="0.2">
      <c r="P1661" s="6"/>
      <c r="S1661" s="1"/>
      <c r="U1661" s="5"/>
    </row>
    <row r="1662" spans="16:21" x14ac:dyDescent="0.2">
      <c r="P1662" s="6"/>
      <c r="S1662" s="1"/>
      <c r="U1662" s="5"/>
    </row>
    <row r="1663" spans="16:21" x14ac:dyDescent="0.2">
      <c r="P1663" s="6"/>
      <c r="S1663" s="1"/>
      <c r="U1663" s="5"/>
    </row>
    <row r="1664" spans="16:21" x14ac:dyDescent="0.2">
      <c r="P1664" s="6"/>
      <c r="S1664" s="1"/>
      <c r="U1664" s="5"/>
    </row>
    <row r="1665" spans="16:21" x14ac:dyDescent="0.2">
      <c r="P1665" s="6"/>
      <c r="S1665" s="1"/>
      <c r="U1665" s="5"/>
    </row>
    <row r="1666" spans="16:21" x14ac:dyDescent="0.2">
      <c r="P1666" s="6"/>
      <c r="S1666" s="1"/>
      <c r="U1666" s="5"/>
    </row>
    <row r="1667" spans="16:21" x14ac:dyDescent="0.2">
      <c r="P1667" s="6"/>
      <c r="S1667" s="1"/>
      <c r="U1667" s="5"/>
    </row>
    <row r="1668" spans="16:21" x14ac:dyDescent="0.2">
      <c r="P1668" s="6"/>
      <c r="S1668" s="1"/>
      <c r="U1668" s="5"/>
    </row>
    <row r="1669" spans="16:21" x14ac:dyDescent="0.2">
      <c r="P1669" s="6"/>
      <c r="S1669" s="1"/>
      <c r="U1669" s="5"/>
    </row>
    <row r="1670" spans="16:21" x14ac:dyDescent="0.2">
      <c r="P1670" s="6"/>
      <c r="S1670" s="1"/>
      <c r="U1670" s="5"/>
    </row>
    <row r="1671" spans="16:21" x14ac:dyDescent="0.2">
      <c r="P1671" s="6"/>
      <c r="S1671" s="1"/>
      <c r="U1671" s="5"/>
    </row>
    <row r="1672" spans="16:21" x14ac:dyDescent="0.2">
      <c r="P1672" s="6"/>
      <c r="S1672" s="1"/>
      <c r="U1672" s="5"/>
    </row>
    <row r="1673" spans="16:21" x14ac:dyDescent="0.2">
      <c r="P1673" s="6"/>
      <c r="S1673" s="1"/>
      <c r="U1673" s="5"/>
    </row>
    <row r="1674" spans="16:21" x14ac:dyDescent="0.2">
      <c r="P1674" s="6"/>
      <c r="S1674" s="1"/>
      <c r="U1674" s="5"/>
    </row>
    <row r="1675" spans="16:21" x14ac:dyDescent="0.2">
      <c r="P1675" s="6"/>
      <c r="S1675" s="1"/>
      <c r="U1675" s="5"/>
    </row>
    <row r="1676" spans="16:21" x14ac:dyDescent="0.2">
      <c r="P1676" s="6"/>
      <c r="S1676" s="1"/>
      <c r="U1676" s="5"/>
    </row>
    <row r="1677" spans="16:21" x14ac:dyDescent="0.2">
      <c r="P1677" s="6"/>
      <c r="S1677" s="1"/>
      <c r="U1677" s="5"/>
    </row>
    <row r="1678" spans="16:21" x14ac:dyDescent="0.2">
      <c r="P1678" s="6"/>
      <c r="S1678" s="1"/>
      <c r="U1678" s="5"/>
    </row>
    <row r="1679" spans="16:21" x14ac:dyDescent="0.2">
      <c r="P1679" s="6"/>
      <c r="S1679" s="1"/>
      <c r="U1679" s="5"/>
    </row>
    <row r="1680" spans="16:21" x14ac:dyDescent="0.2">
      <c r="P1680" s="6"/>
      <c r="S1680" s="1"/>
      <c r="U1680" s="5"/>
    </row>
    <row r="1681" spans="16:21" x14ac:dyDescent="0.2">
      <c r="P1681" s="6"/>
      <c r="S1681" s="1"/>
      <c r="U1681" s="5"/>
    </row>
    <row r="1682" spans="16:21" x14ac:dyDescent="0.2">
      <c r="P1682" s="6"/>
      <c r="S1682" s="1"/>
      <c r="U1682" s="5"/>
    </row>
    <row r="1683" spans="16:21" x14ac:dyDescent="0.2">
      <c r="P1683" s="6"/>
      <c r="S1683" s="1"/>
      <c r="U1683" s="5"/>
    </row>
    <row r="1684" spans="16:21" x14ac:dyDescent="0.2">
      <c r="P1684" s="6"/>
      <c r="S1684" s="1"/>
      <c r="U1684" s="5"/>
    </row>
    <row r="1685" spans="16:21" x14ac:dyDescent="0.2">
      <c r="P1685" s="6"/>
      <c r="S1685" s="1"/>
      <c r="U1685" s="5"/>
    </row>
    <row r="1686" spans="16:21" x14ac:dyDescent="0.2">
      <c r="P1686" s="6"/>
      <c r="S1686" s="1"/>
      <c r="U1686" s="5"/>
    </row>
    <row r="1687" spans="16:21" x14ac:dyDescent="0.2">
      <c r="P1687" s="6"/>
      <c r="S1687" s="1"/>
      <c r="U1687" s="5"/>
    </row>
    <row r="1688" spans="16:21" x14ac:dyDescent="0.2">
      <c r="P1688" s="6"/>
      <c r="S1688" s="1"/>
      <c r="U1688" s="5"/>
    </row>
    <row r="1689" spans="16:21" x14ac:dyDescent="0.2">
      <c r="P1689" s="6"/>
      <c r="S1689" s="1"/>
      <c r="U1689" s="5"/>
    </row>
    <row r="1690" spans="16:21" x14ac:dyDescent="0.2">
      <c r="P1690" s="6"/>
      <c r="S1690" s="1"/>
      <c r="U1690" s="5"/>
    </row>
    <row r="1691" spans="16:21" x14ac:dyDescent="0.2">
      <c r="P1691" s="6"/>
      <c r="S1691" s="1"/>
      <c r="U1691" s="5"/>
    </row>
    <row r="1692" spans="16:21" x14ac:dyDescent="0.2">
      <c r="P1692" s="6"/>
      <c r="S1692" s="1"/>
      <c r="U1692" s="5"/>
    </row>
    <row r="1693" spans="16:21" x14ac:dyDescent="0.2">
      <c r="P1693" s="6"/>
      <c r="S1693" s="1"/>
      <c r="U1693" s="5"/>
    </row>
    <row r="1694" spans="16:21" x14ac:dyDescent="0.2">
      <c r="P1694" s="6"/>
      <c r="S1694" s="1"/>
      <c r="U1694" s="5"/>
    </row>
    <row r="1695" spans="16:21" x14ac:dyDescent="0.2">
      <c r="P1695" s="6"/>
      <c r="S1695" s="1"/>
      <c r="U1695" s="5"/>
    </row>
    <row r="1696" spans="16:21" x14ac:dyDescent="0.2">
      <c r="P1696" s="6"/>
      <c r="S1696" s="1"/>
      <c r="U1696" s="5"/>
    </row>
    <row r="1697" spans="16:21" x14ac:dyDescent="0.2">
      <c r="P1697" s="6"/>
      <c r="S1697" s="1"/>
      <c r="U1697" s="5"/>
    </row>
    <row r="1698" spans="16:21" x14ac:dyDescent="0.2">
      <c r="P1698" s="6"/>
      <c r="S1698" s="1"/>
      <c r="U1698" s="5"/>
    </row>
    <row r="1699" spans="16:21" x14ac:dyDescent="0.2">
      <c r="P1699" s="6"/>
      <c r="S1699" s="1"/>
      <c r="U1699" s="5"/>
    </row>
    <row r="1700" spans="16:21" x14ac:dyDescent="0.2">
      <c r="P1700" s="6"/>
      <c r="S1700" s="1"/>
      <c r="U1700" s="5"/>
    </row>
    <row r="1701" spans="16:21" x14ac:dyDescent="0.2">
      <c r="P1701" s="6"/>
      <c r="S1701" s="1"/>
      <c r="U1701" s="5"/>
    </row>
    <row r="1702" spans="16:21" x14ac:dyDescent="0.2">
      <c r="P1702" s="6"/>
      <c r="S1702" s="1"/>
      <c r="U1702" s="5"/>
    </row>
    <row r="1703" spans="16:21" x14ac:dyDescent="0.2">
      <c r="P1703" s="6"/>
      <c r="S1703" s="1"/>
      <c r="U1703" s="5"/>
    </row>
    <row r="1704" spans="16:21" x14ac:dyDescent="0.2">
      <c r="P1704" s="6"/>
      <c r="S1704" s="1"/>
      <c r="U1704" s="5"/>
    </row>
    <row r="1705" spans="16:21" x14ac:dyDescent="0.2">
      <c r="P1705" s="6"/>
      <c r="S1705" s="1"/>
      <c r="U1705" s="5"/>
    </row>
    <row r="1706" spans="16:21" x14ac:dyDescent="0.2">
      <c r="P1706" s="6"/>
      <c r="S1706" s="1"/>
      <c r="U1706" s="5"/>
    </row>
    <row r="1707" spans="16:21" x14ac:dyDescent="0.2">
      <c r="P1707" s="6"/>
      <c r="S1707" s="1"/>
      <c r="U1707" s="5"/>
    </row>
    <row r="1708" spans="16:21" x14ac:dyDescent="0.2">
      <c r="P1708" s="6"/>
      <c r="S1708" s="1"/>
      <c r="U1708" s="5"/>
    </row>
    <row r="1709" spans="16:21" x14ac:dyDescent="0.2">
      <c r="P1709" s="6"/>
      <c r="S1709" s="1"/>
      <c r="U1709" s="5"/>
    </row>
    <row r="1710" spans="16:21" x14ac:dyDescent="0.2">
      <c r="P1710" s="6"/>
      <c r="S1710" s="1"/>
      <c r="U1710" s="5"/>
    </row>
    <row r="1711" spans="16:21" x14ac:dyDescent="0.2">
      <c r="P1711" s="6"/>
      <c r="S1711" s="1"/>
      <c r="U1711" s="5"/>
    </row>
    <row r="1712" spans="16:21" x14ac:dyDescent="0.2">
      <c r="P1712" s="6"/>
      <c r="S1712" s="1"/>
      <c r="U1712" s="5"/>
    </row>
    <row r="1713" spans="16:21" x14ac:dyDescent="0.2">
      <c r="P1713" s="6"/>
      <c r="S1713" s="1"/>
      <c r="U1713" s="5"/>
    </row>
    <row r="1714" spans="16:21" x14ac:dyDescent="0.2">
      <c r="P1714" s="6"/>
      <c r="S1714" s="1"/>
      <c r="U1714" s="5"/>
    </row>
    <row r="1715" spans="16:21" x14ac:dyDescent="0.2">
      <c r="P1715" s="6"/>
      <c r="S1715" s="1"/>
      <c r="U1715" s="5"/>
    </row>
    <row r="1716" spans="16:21" x14ac:dyDescent="0.2">
      <c r="P1716" s="6"/>
      <c r="S1716" s="1"/>
      <c r="U1716" s="5"/>
    </row>
    <row r="1717" spans="16:21" x14ac:dyDescent="0.2">
      <c r="P1717" s="6"/>
      <c r="S1717" s="1"/>
      <c r="U1717" s="5"/>
    </row>
    <row r="1718" spans="16:21" x14ac:dyDescent="0.2">
      <c r="P1718" s="6"/>
      <c r="S1718" s="1"/>
      <c r="U1718" s="5"/>
    </row>
    <row r="1719" spans="16:21" x14ac:dyDescent="0.2">
      <c r="P1719" s="6"/>
      <c r="S1719" s="1"/>
      <c r="U1719" s="5"/>
    </row>
    <row r="1720" spans="16:21" x14ac:dyDescent="0.2">
      <c r="P1720" s="6"/>
      <c r="S1720" s="1"/>
      <c r="U1720" s="5"/>
    </row>
    <row r="1721" spans="16:21" x14ac:dyDescent="0.2">
      <c r="P1721" s="6"/>
      <c r="S1721" s="1"/>
      <c r="U1721" s="5"/>
    </row>
    <row r="1722" spans="16:21" x14ac:dyDescent="0.2">
      <c r="P1722" s="6"/>
      <c r="S1722" s="1"/>
      <c r="U1722" s="5"/>
    </row>
    <row r="1723" spans="16:21" x14ac:dyDescent="0.2">
      <c r="P1723" s="6"/>
      <c r="S1723" s="1"/>
      <c r="U1723" s="5"/>
    </row>
    <row r="1724" spans="16:21" x14ac:dyDescent="0.2">
      <c r="P1724" s="6"/>
      <c r="S1724" s="1"/>
      <c r="U1724" s="5"/>
    </row>
    <row r="1725" spans="16:21" x14ac:dyDescent="0.2">
      <c r="P1725" s="6"/>
      <c r="S1725" s="1"/>
      <c r="U1725" s="5"/>
    </row>
    <row r="1726" spans="16:21" x14ac:dyDescent="0.2">
      <c r="P1726" s="6"/>
      <c r="S1726" s="1"/>
      <c r="U1726" s="5"/>
    </row>
    <row r="1727" spans="16:21" x14ac:dyDescent="0.2">
      <c r="P1727" s="6"/>
      <c r="S1727" s="1"/>
      <c r="U1727" s="5"/>
    </row>
    <row r="1728" spans="16:21" x14ac:dyDescent="0.2">
      <c r="P1728" s="6"/>
      <c r="S1728" s="1"/>
      <c r="U1728" s="5"/>
    </row>
    <row r="1729" spans="16:21" x14ac:dyDescent="0.2">
      <c r="P1729" s="6"/>
      <c r="S1729" s="1"/>
      <c r="U1729" s="5"/>
    </row>
    <row r="1730" spans="16:21" x14ac:dyDescent="0.2">
      <c r="P1730" s="6"/>
      <c r="S1730" s="1"/>
      <c r="U1730" s="5"/>
    </row>
    <row r="1731" spans="16:21" x14ac:dyDescent="0.2">
      <c r="P1731" s="6"/>
      <c r="S1731" s="1"/>
      <c r="U1731" s="5"/>
    </row>
    <row r="1732" spans="16:21" x14ac:dyDescent="0.2">
      <c r="P1732" s="6"/>
      <c r="S1732" s="1"/>
      <c r="U1732" s="5"/>
    </row>
    <row r="1733" spans="16:21" x14ac:dyDescent="0.2">
      <c r="P1733" s="6"/>
      <c r="S1733" s="1"/>
      <c r="U1733" s="5"/>
    </row>
    <row r="1734" spans="16:21" x14ac:dyDescent="0.2">
      <c r="P1734" s="6"/>
      <c r="S1734" s="1"/>
      <c r="U1734" s="5"/>
    </row>
    <row r="1735" spans="16:21" x14ac:dyDescent="0.2">
      <c r="P1735" s="6"/>
      <c r="S1735" s="1"/>
      <c r="U1735" s="5"/>
    </row>
    <row r="1736" spans="16:21" x14ac:dyDescent="0.2">
      <c r="P1736" s="6"/>
      <c r="S1736" s="1"/>
      <c r="U1736" s="5"/>
    </row>
    <row r="1737" spans="16:21" x14ac:dyDescent="0.2">
      <c r="P1737" s="6"/>
      <c r="S1737" s="1"/>
      <c r="U1737" s="5"/>
    </row>
    <row r="1738" spans="16:21" x14ac:dyDescent="0.2">
      <c r="P1738" s="6"/>
      <c r="S1738" s="1"/>
      <c r="U1738" s="5"/>
    </row>
    <row r="1739" spans="16:21" x14ac:dyDescent="0.2">
      <c r="P1739" s="6"/>
      <c r="S1739" s="1"/>
      <c r="U1739" s="5"/>
    </row>
    <row r="1740" spans="16:21" x14ac:dyDescent="0.2">
      <c r="P1740" s="6"/>
      <c r="S1740" s="1"/>
      <c r="U1740" s="5"/>
    </row>
    <row r="1741" spans="16:21" x14ac:dyDescent="0.2">
      <c r="P1741" s="6"/>
      <c r="S1741" s="1"/>
      <c r="U1741" s="5"/>
    </row>
    <row r="1742" spans="16:21" x14ac:dyDescent="0.2">
      <c r="P1742" s="6"/>
      <c r="S1742" s="1"/>
      <c r="U1742" s="5"/>
    </row>
    <row r="1743" spans="16:21" x14ac:dyDescent="0.2">
      <c r="P1743" s="6"/>
      <c r="S1743" s="1"/>
      <c r="U1743" s="5"/>
    </row>
    <row r="1744" spans="16:21" x14ac:dyDescent="0.2">
      <c r="P1744" s="6"/>
      <c r="S1744" s="1"/>
      <c r="U1744" s="5"/>
    </row>
    <row r="1745" spans="16:21" x14ac:dyDescent="0.2">
      <c r="P1745" s="6"/>
      <c r="S1745" s="1"/>
      <c r="U1745" s="5"/>
    </row>
    <row r="1746" spans="16:21" x14ac:dyDescent="0.2">
      <c r="P1746" s="6"/>
      <c r="S1746" s="1"/>
      <c r="U1746" s="5"/>
    </row>
    <row r="1747" spans="16:21" x14ac:dyDescent="0.2">
      <c r="P1747" s="6"/>
      <c r="S1747" s="1"/>
      <c r="U1747" s="5"/>
    </row>
    <row r="1748" spans="16:21" x14ac:dyDescent="0.2">
      <c r="P1748" s="6"/>
      <c r="S1748" s="1"/>
      <c r="U1748" s="5"/>
    </row>
    <row r="1749" spans="16:21" x14ac:dyDescent="0.2">
      <c r="P1749" s="6"/>
      <c r="S1749" s="1"/>
      <c r="U1749" s="5"/>
    </row>
    <row r="1750" spans="16:21" x14ac:dyDescent="0.2">
      <c r="P1750" s="6"/>
      <c r="S1750" s="1"/>
      <c r="U1750" s="5"/>
    </row>
    <row r="1751" spans="16:21" x14ac:dyDescent="0.2">
      <c r="P1751" s="6"/>
      <c r="S1751" s="1"/>
      <c r="U1751" s="5"/>
    </row>
    <row r="1752" spans="16:21" x14ac:dyDescent="0.2">
      <c r="P1752" s="6"/>
      <c r="S1752" s="1"/>
      <c r="U1752" s="5"/>
    </row>
    <row r="1753" spans="16:21" x14ac:dyDescent="0.2">
      <c r="P1753" s="6"/>
      <c r="S1753" s="1"/>
      <c r="U1753" s="5"/>
    </row>
    <row r="1754" spans="16:21" x14ac:dyDescent="0.2">
      <c r="P1754" s="6"/>
      <c r="S1754" s="1"/>
      <c r="U1754" s="5"/>
    </row>
    <row r="1755" spans="16:21" x14ac:dyDescent="0.2">
      <c r="P1755" s="6"/>
      <c r="S1755" s="1"/>
      <c r="U1755" s="5"/>
    </row>
    <row r="1756" spans="16:21" x14ac:dyDescent="0.2">
      <c r="P1756" s="6"/>
      <c r="S1756" s="1"/>
      <c r="U1756" s="5"/>
    </row>
    <row r="1757" spans="16:21" x14ac:dyDescent="0.2">
      <c r="P1757" s="6"/>
      <c r="S1757" s="1"/>
      <c r="U1757" s="5"/>
    </row>
    <row r="1758" spans="16:21" x14ac:dyDescent="0.2">
      <c r="P1758" s="6"/>
      <c r="S1758" s="1"/>
      <c r="U1758" s="5"/>
    </row>
    <row r="1759" spans="16:21" x14ac:dyDescent="0.2">
      <c r="P1759" s="6"/>
      <c r="S1759" s="1"/>
      <c r="U1759" s="5"/>
    </row>
    <row r="1760" spans="16:21" x14ac:dyDescent="0.2">
      <c r="P1760" s="6"/>
      <c r="S1760" s="1"/>
      <c r="U1760" s="5"/>
    </row>
    <row r="1761" spans="16:21" x14ac:dyDescent="0.2">
      <c r="P1761" s="6"/>
      <c r="S1761" s="1"/>
      <c r="U1761" s="5"/>
    </row>
    <row r="1762" spans="16:21" x14ac:dyDescent="0.2">
      <c r="P1762" s="6"/>
      <c r="S1762" s="1"/>
      <c r="U1762" s="5"/>
    </row>
    <row r="1763" spans="16:21" x14ac:dyDescent="0.2">
      <c r="P1763" s="6"/>
      <c r="S1763" s="1"/>
      <c r="U1763" s="5"/>
    </row>
    <row r="1764" spans="16:21" x14ac:dyDescent="0.2">
      <c r="P1764" s="6"/>
      <c r="S1764" s="1"/>
      <c r="U1764" s="5"/>
    </row>
    <row r="1765" spans="16:21" x14ac:dyDescent="0.2">
      <c r="P1765" s="6"/>
      <c r="S1765" s="1"/>
      <c r="U1765" s="5"/>
    </row>
    <row r="1766" spans="16:21" x14ac:dyDescent="0.2">
      <c r="P1766" s="6"/>
      <c r="S1766" s="1"/>
      <c r="U1766" s="5"/>
    </row>
    <row r="1767" spans="16:21" x14ac:dyDescent="0.2">
      <c r="P1767" s="6"/>
      <c r="S1767" s="1"/>
      <c r="U1767" s="5"/>
    </row>
    <row r="1768" spans="16:21" x14ac:dyDescent="0.2">
      <c r="P1768" s="6"/>
      <c r="S1768" s="1"/>
      <c r="U1768" s="5"/>
    </row>
    <row r="1769" spans="16:21" x14ac:dyDescent="0.2">
      <c r="P1769" s="6"/>
      <c r="S1769" s="1"/>
      <c r="U1769" s="5"/>
    </row>
    <row r="1770" spans="16:21" x14ac:dyDescent="0.2">
      <c r="P1770" s="6"/>
      <c r="S1770" s="1"/>
      <c r="U1770" s="5"/>
    </row>
    <row r="1771" spans="16:21" x14ac:dyDescent="0.2">
      <c r="P1771" s="6"/>
      <c r="S1771" s="1"/>
      <c r="U1771" s="5"/>
    </row>
    <row r="1772" spans="16:21" x14ac:dyDescent="0.2">
      <c r="P1772" s="6"/>
      <c r="S1772" s="1"/>
      <c r="U1772" s="5"/>
    </row>
    <row r="1773" spans="16:21" x14ac:dyDescent="0.2">
      <c r="P1773" s="6"/>
      <c r="S1773" s="1"/>
      <c r="U1773" s="5"/>
    </row>
    <row r="1774" spans="16:21" x14ac:dyDescent="0.2">
      <c r="P1774" s="6"/>
      <c r="S1774" s="1"/>
      <c r="U1774" s="5"/>
    </row>
    <row r="1775" spans="16:21" x14ac:dyDescent="0.2">
      <c r="P1775" s="6"/>
      <c r="S1775" s="1"/>
      <c r="U1775" s="5"/>
    </row>
    <row r="1776" spans="16:21" x14ac:dyDescent="0.2">
      <c r="P1776" s="6"/>
      <c r="S1776" s="1"/>
      <c r="U1776" s="5"/>
    </row>
    <row r="1777" spans="16:21" x14ac:dyDescent="0.2">
      <c r="P1777" s="6"/>
      <c r="S1777" s="1"/>
      <c r="U1777" s="5"/>
    </row>
    <row r="1778" spans="16:21" x14ac:dyDescent="0.2">
      <c r="P1778" s="6"/>
      <c r="S1778" s="1"/>
      <c r="U1778" s="5"/>
    </row>
    <row r="1779" spans="16:21" x14ac:dyDescent="0.2">
      <c r="P1779" s="6"/>
      <c r="S1779" s="1"/>
      <c r="U1779" s="5"/>
    </row>
    <row r="1780" spans="16:21" x14ac:dyDescent="0.2">
      <c r="P1780" s="6"/>
      <c r="S1780" s="1"/>
      <c r="U1780" s="5"/>
    </row>
    <row r="1781" spans="16:21" x14ac:dyDescent="0.2">
      <c r="P1781" s="6"/>
      <c r="S1781" s="1"/>
      <c r="U1781" s="5"/>
    </row>
    <row r="1782" spans="16:21" x14ac:dyDescent="0.2">
      <c r="P1782" s="6"/>
      <c r="S1782" s="1"/>
      <c r="U1782" s="5"/>
    </row>
    <row r="1783" spans="16:21" x14ac:dyDescent="0.2">
      <c r="P1783" s="6"/>
      <c r="S1783" s="1"/>
      <c r="U1783" s="5"/>
    </row>
    <row r="1784" spans="16:21" x14ac:dyDescent="0.2">
      <c r="P1784" s="6"/>
      <c r="S1784" s="1"/>
      <c r="U1784" s="5"/>
    </row>
    <row r="1785" spans="16:21" x14ac:dyDescent="0.2">
      <c r="P1785" s="6"/>
      <c r="S1785" s="1"/>
      <c r="U1785" s="5"/>
    </row>
    <row r="1786" spans="16:21" x14ac:dyDescent="0.2">
      <c r="P1786" s="6"/>
      <c r="S1786" s="1"/>
      <c r="U1786" s="5"/>
    </row>
    <row r="1787" spans="16:21" x14ac:dyDescent="0.2">
      <c r="P1787" s="6"/>
      <c r="S1787" s="1"/>
      <c r="U1787" s="5"/>
    </row>
    <row r="1788" spans="16:21" x14ac:dyDescent="0.2">
      <c r="P1788" s="6"/>
      <c r="S1788" s="1"/>
      <c r="U1788" s="5"/>
    </row>
    <row r="1789" spans="16:21" x14ac:dyDescent="0.2">
      <c r="P1789" s="6"/>
      <c r="S1789" s="1"/>
      <c r="U1789" s="5"/>
    </row>
    <row r="1790" spans="16:21" x14ac:dyDescent="0.2">
      <c r="P1790" s="6"/>
      <c r="S1790" s="1"/>
      <c r="U1790" s="5"/>
    </row>
    <row r="1791" spans="16:21" x14ac:dyDescent="0.2">
      <c r="P1791" s="6"/>
      <c r="S1791" s="1"/>
      <c r="U1791" s="5"/>
    </row>
    <row r="1792" spans="16:21" x14ac:dyDescent="0.2">
      <c r="P1792" s="6"/>
      <c r="S1792" s="1"/>
      <c r="U1792" s="5"/>
    </row>
    <row r="1793" spans="16:21" x14ac:dyDescent="0.2">
      <c r="P1793" s="6"/>
      <c r="S1793" s="1"/>
      <c r="U1793" s="5"/>
    </row>
    <row r="1794" spans="16:21" x14ac:dyDescent="0.2">
      <c r="P1794" s="6"/>
      <c r="S1794" s="1"/>
      <c r="U1794" s="5"/>
    </row>
    <row r="1795" spans="16:21" x14ac:dyDescent="0.2">
      <c r="P1795" s="6"/>
      <c r="S1795" s="1"/>
      <c r="U1795" s="5"/>
    </row>
    <row r="1796" spans="16:21" x14ac:dyDescent="0.2">
      <c r="P1796" s="6"/>
      <c r="S1796" s="1"/>
      <c r="U1796" s="5"/>
    </row>
    <row r="1797" spans="16:21" x14ac:dyDescent="0.2">
      <c r="P1797" s="6"/>
      <c r="S1797" s="1"/>
      <c r="U1797" s="5"/>
    </row>
    <row r="1798" spans="16:21" x14ac:dyDescent="0.2">
      <c r="P1798" s="6"/>
      <c r="S1798" s="1"/>
      <c r="U1798" s="5"/>
    </row>
    <row r="1799" spans="16:21" x14ac:dyDescent="0.2">
      <c r="P1799" s="6"/>
      <c r="S1799" s="1"/>
      <c r="U1799" s="5"/>
    </row>
    <row r="1800" spans="16:21" x14ac:dyDescent="0.2">
      <c r="P1800" s="6"/>
      <c r="S1800" s="1"/>
      <c r="U1800" s="5"/>
    </row>
    <row r="1801" spans="16:21" x14ac:dyDescent="0.2">
      <c r="P1801" s="6"/>
      <c r="S1801" s="1"/>
      <c r="U1801" s="5"/>
    </row>
    <row r="1802" spans="16:21" x14ac:dyDescent="0.2">
      <c r="P1802" s="6"/>
      <c r="S1802" s="1"/>
      <c r="U1802" s="5"/>
    </row>
    <row r="1803" spans="16:21" x14ac:dyDescent="0.2">
      <c r="P1803" s="6"/>
      <c r="S1803" s="1"/>
      <c r="U1803" s="5"/>
    </row>
    <row r="1804" spans="16:21" x14ac:dyDescent="0.2">
      <c r="P1804" s="6"/>
      <c r="S1804" s="1"/>
      <c r="U1804" s="5"/>
    </row>
    <row r="1805" spans="16:21" x14ac:dyDescent="0.2">
      <c r="P1805" s="6"/>
      <c r="S1805" s="1"/>
      <c r="U1805" s="5"/>
    </row>
    <row r="1806" spans="16:21" x14ac:dyDescent="0.2">
      <c r="P1806" s="6"/>
      <c r="S1806" s="1"/>
      <c r="U1806" s="5"/>
    </row>
    <row r="1807" spans="16:21" x14ac:dyDescent="0.2">
      <c r="P1807" s="6"/>
      <c r="S1807" s="1"/>
      <c r="U1807" s="5"/>
    </row>
    <row r="1808" spans="16:21" x14ac:dyDescent="0.2">
      <c r="P1808" s="6"/>
      <c r="S1808" s="1"/>
      <c r="U1808" s="5"/>
    </row>
    <row r="1809" spans="16:21" x14ac:dyDescent="0.2">
      <c r="P1809" s="6"/>
      <c r="S1809" s="1"/>
      <c r="U1809" s="5"/>
    </row>
    <row r="1810" spans="16:21" x14ac:dyDescent="0.2">
      <c r="P1810" s="6"/>
      <c r="S1810" s="1"/>
      <c r="U1810" s="5"/>
    </row>
    <row r="1811" spans="16:21" x14ac:dyDescent="0.2">
      <c r="P1811" s="6"/>
      <c r="S1811" s="1"/>
      <c r="U1811" s="5"/>
    </row>
    <row r="1812" spans="16:21" x14ac:dyDescent="0.2">
      <c r="P1812" s="6"/>
      <c r="S1812" s="1"/>
      <c r="U1812" s="5"/>
    </row>
    <row r="1813" spans="16:21" x14ac:dyDescent="0.2">
      <c r="P1813" s="6"/>
      <c r="S1813" s="1"/>
      <c r="U1813" s="5"/>
    </row>
    <row r="1814" spans="16:21" x14ac:dyDescent="0.2">
      <c r="P1814" s="6"/>
      <c r="S1814" s="1"/>
      <c r="U1814" s="5"/>
    </row>
    <row r="1815" spans="16:21" x14ac:dyDescent="0.2">
      <c r="P1815" s="6"/>
      <c r="S1815" s="1"/>
      <c r="U1815" s="5"/>
    </row>
    <row r="1816" spans="16:21" x14ac:dyDescent="0.2">
      <c r="P1816" s="6"/>
      <c r="S1816" s="1"/>
      <c r="U1816" s="5"/>
    </row>
    <row r="1817" spans="16:21" x14ac:dyDescent="0.2">
      <c r="P1817" s="6"/>
      <c r="S1817" s="1"/>
      <c r="U1817" s="5"/>
    </row>
    <row r="1818" spans="16:21" x14ac:dyDescent="0.2">
      <c r="P1818" s="6"/>
      <c r="S1818" s="1"/>
      <c r="U1818" s="5"/>
    </row>
    <row r="1819" spans="16:21" x14ac:dyDescent="0.2">
      <c r="P1819" s="6"/>
      <c r="S1819" s="1"/>
      <c r="U1819" s="5"/>
    </row>
    <row r="1820" spans="16:21" x14ac:dyDescent="0.2">
      <c r="P1820" s="6"/>
      <c r="S1820" s="1"/>
      <c r="U1820" s="5"/>
    </row>
    <row r="1821" spans="16:21" x14ac:dyDescent="0.2">
      <c r="P1821" s="6"/>
      <c r="S1821" s="1"/>
      <c r="U1821" s="5"/>
    </row>
    <row r="1822" spans="16:21" x14ac:dyDescent="0.2">
      <c r="P1822" s="6"/>
      <c r="S1822" s="1"/>
      <c r="U1822" s="5"/>
    </row>
    <row r="1823" spans="16:21" x14ac:dyDescent="0.2">
      <c r="P1823" s="6"/>
      <c r="S1823" s="1"/>
      <c r="U1823" s="5"/>
    </row>
    <row r="1824" spans="16:21" x14ac:dyDescent="0.2">
      <c r="P1824" s="6"/>
      <c r="S1824" s="1"/>
      <c r="U1824" s="5"/>
    </row>
    <row r="1825" spans="16:21" x14ac:dyDescent="0.2">
      <c r="P1825" s="6"/>
      <c r="S1825" s="1"/>
      <c r="U1825" s="5"/>
    </row>
    <row r="1826" spans="16:21" x14ac:dyDescent="0.2">
      <c r="P1826" s="6"/>
      <c r="S1826" s="1"/>
      <c r="U1826" s="5"/>
    </row>
    <row r="1827" spans="16:21" x14ac:dyDescent="0.2">
      <c r="P1827" s="6"/>
      <c r="S1827" s="1"/>
      <c r="U1827" s="5"/>
    </row>
    <row r="1828" spans="16:21" x14ac:dyDescent="0.2">
      <c r="P1828" s="6"/>
      <c r="S1828" s="1"/>
      <c r="U1828" s="5"/>
    </row>
    <row r="1829" spans="16:21" x14ac:dyDescent="0.2">
      <c r="P1829" s="6"/>
      <c r="S1829" s="1"/>
      <c r="U1829" s="5"/>
    </row>
    <row r="1830" spans="16:21" x14ac:dyDescent="0.2">
      <c r="P1830" s="6"/>
      <c r="S1830" s="1"/>
      <c r="U1830" s="5"/>
    </row>
    <row r="1831" spans="16:21" x14ac:dyDescent="0.2">
      <c r="P1831" s="6"/>
      <c r="S1831" s="1"/>
      <c r="U1831" s="5"/>
    </row>
    <row r="1832" spans="16:21" x14ac:dyDescent="0.2">
      <c r="P1832" s="6"/>
      <c r="S1832" s="1"/>
      <c r="U1832" s="5"/>
    </row>
    <row r="1833" spans="16:21" x14ac:dyDescent="0.2">
      <c r="P1833" s="6"/>
      <c r="S1833" s="1"/>
      <c r="U1833" s="5"/>
    </row>
    <row r="1834" spans="16:21" x14ac:dyDescent="0.2">
      <c r="P1834" s="6"/>
      <c r="S1834" s="1"/>
      <c r="U1834" s="5"/>
    </row>
    <row r="1835" spans="16:21" x14ac:dyDescent="0.2">
      <c r="P1835" s="6"/>
      <c r="S1835" s="1"/>
      <c r="U1835" s="5"/>
    </row>
    <row r="1836" spans="16:21" x14ac:dyDescent="0.2">
      <c r="P1836" s="6"/>
      <c r="S1836" s="1"/>
      <c r="U1836" s="5"/>
    </row>
    <row r="1837" spans="16:21" x14ac:dyDescent="0.2">
      <c r="P1837" s="6"/>
      <c r="S1837" s="1"/>
      <c r="U1837" s="5"/>
    </row>
    <row r="1838" spans="16:21" x14ac:dyDescent="0.2">
      <c r="P1838" s="6"/>
      <c r="S1838" s="1"/>
      <c r="U1838" s="5"/>
    </row>
    <row r="1839" spans="16:21" x14ac:dyDescent="0.2">
      <c r="P1839" s="6"/>
      <c r="S1839" s="1"/>
      <c r="U1839" s="5"/>
    </row>
    <row r="1840" spans="16:21" x14ac:dyDescent="0.2">
      <c r="P1840" s="6"/>
      <c r="S1840" s="1"/>
      <c r="U1840" s="5"/>
    </row>
    <row r="1841" spans="16:21" x14ac:dyDescent="0.2">
      <c r="P1841" s="6"/>
      <c r="S1841" s="1"/>
      <c r="U1841" s="5"/>
    </row>
    <row r="1842" spans="16:21" x14ac:dyDescent="0.2">
      <c r="P1842" s="6"/>
      <c r="S1842" s="1"/>
      <c r="U1842" s="5"/>
    </row>
    <row r="1843" spans="16:21" x14ac:dyDescent="0.2">
      <c r="P1843" s="6"/>
      <c r="S1843" s="1"/>
      <c r="U1843" s="5"/>
    </row>
    <row r="1844" spans="16:21" x14ac:dyDescent="0.2">
      <c r="P1844" s="6"/>
      <c r="S1844" s="1"/>
      <c r="U1844" s="5"/>
    </row>
    <row r="1845" spans="16:21" x14ac:dyDescent="0.2">
      <c r="P1845" s="6"/>
      <c r="S1845" s="1"/>
      <c r="U1845" s="5"/>
    </row>
    <row r="1846" spans="16:21" x14ac:dyDescent="0.2">
      <c r="P1846" s="6"/>
      <c r="S1846" s="1"/>
      <c r="U1846" s="5"/>
    </row>
    <row r="1847" spans="16:21" x14ac:dyDescent="0.2">
      <c r="P1847" s="6"/>
      <c r="S1847" s="1"/>
      <c r="U1847" s="5"/>
    </row>
    <row r="1848" spans="16:21" x14ac:dyDescent="0.2">
      <c r="P1848" s="6"/>
      <c r="S1848" s="1"/>
      <c r="U1848" s="5"/>
    </row>
    <row r="1849" spans="16:21" x14ac:dyDescent="0.2">
      <c r="P1849" s="6"/>
      <c r="S1849" s="1"/>
      <c r="U1849" s="5"/>
    </row>
    <row r="1850" spans="16:21" x14ac:dyDescent="0.2">
      <c r="P1850" s="6"/>
      <c r="S1850" s="1"/>
      <c r="U1850" s="5"/>
    </row>
    <row r="1851" spans="16:21" x14ac:dyDescent="0.2">
      <c r="P1851" s="6"/>
      <c r="S1851" s="1"/>
      <c r="U1851" s="5"/>
    </row>
    <row r="1852" spans="16:21" x14ac:dyDescent="0.2">
      <c r="P1852" s="6"/>
      <c r="S1852" s="1"/>
      <c r="U1852" s="5"/>
    </row>
    <row r="1853" spans="16:21" x14ac:dyDescent="0.2">
      <c r="P1853" s="6"/>
      <c r="S1853" s="1"/>
      <c r="U1853" s="5"/>
    </row>
    <row r="1854" spans="16:21" x14ac:dyDescent="0.2">
      <c r="P1854" s="6"/>
      <c r="S1854" s="1"/>
      <c r="U1854" s="5"/>
    </row>
    <row r="1855" spans="16:21" x14ac:dyDescent="0.2">
      <c r="P1855" s="6"/>
      <c r="S1855" s="1"/>
      <c r="U1855" s="5"/>
    </row>
    <row r="1856" spans="16:21" x14ac:dyDescent="0.2">
      <c r="P1856" s="6"/>
      <c r="S1856" s="1"/>
      <c r="U1856" s="5"/>
    </row>
    <row r="1857" spans="16:21" x14ac:dyDescent="0.2">
      <c r="P1857" s="6"/>
      <c r="S1857" s="1"/>
      <c r="U1857" s="5"/>
    </row>
    <row r="1858" spans="16:21" x14ac:dyDescent="0.2">
      <c r="P1858" s="6"/>
      <c r="S1858" s="1"/>
      <c r="U1858" s="5"/>
    </row>
    <row r="1859" spans="16:21" x14ac:dyDescent="0.2">
      <c r="P1859" s="6"/>
      <c r="S1859" s="1"/>
      <c r="U1859" s="5"/>
    </row>
    <row r="1860" spans="16:21" x14ac:dyDescent="0.2">
      <c r="P1860" s="6"/>
      <c r="S1860" s="1"/>
      <c r="U1860" s="5"/>
    </row>
    <row r="1861" spans="16:21" x14ac:dyDescent="0.2">
      <c r="P1861" s="6"/>
      <c r="S1861" s="1"/>
      <c r="U1861" s="5"/>
    </row>
    <row r="1862" spans="16:21" x14ac:dyDescent="0.2">
      <c r="P1862" s="6"/>
      <c r="S1862" s="1"/>
      <c r="U1862" s="5"/>
    </row>
    <row r="1863" spans="16:21" x14ac:dyDescent="0.2">
      <c r="P1863" s="6"/>
      <c r="S1863" s="1"/>
      <c r="U1863" s="5"/>
    </row>
    <row r="1864" spans="16:21" x14ac:dyDescent="0.2">
      <c r="P1864" s="6"/>
      <c r="S1864" s="1"/>
      <c r="U1864" s="5"/>
    </row>
    <row r="1865" spans="16:21" x14ac:dyDescent="0.2">
      <c r="P1865" s="6"/>
      <c r="S1865" s="1"/>
      <c r="U1865" s="5"/>
    </row>
    <row r="1866" spans="16:21" x14ac:dyDescent="0.2">
      <c r="P1866" s="6"/>
      <c r="S1866" s="1"/>
      <c r="U1866" s="5"/>
    </row>
    <row r="1867" spans="16:21" x14ac:dyDescent="0.2">
      <c r="P1867" s="6"/>
      <c r="S1867" s="1"/>
      <c r="U1867" s="5"/>
    </row>
    <row r="1868" spans="16:21" x14ac:dyDescent="0.2">
      <c r="P1868" s="6"/>
      <c r="S1868" s="1"/>
      <c r="U1868" s="5"/>
    </row>
    <row r="1869" spans="16:21" x14ac:dyDescent="0.2">
      <c r="P1869" s="6"/>
      <c r="S1869" s="1"/>
      <c r="U1869" s="5"/>
    </row>
    <row r="1870" spans="16:21" x14ac:dyDescent="0.2">
      <c r="P1870" s="6"/>
      <c r="S1870" s="1"/>
      <c r="U1870" s="5"/>
    </row>
    <row r="1871" spans="16:21" x14ac:dyDescent="0.2">
      <c r="P1871" s="6"/>
      <c r="S1871" s="1"/>
      <c r="U1871" s="5"/>
    </row>
    <row r="1872" spans="16:21" x14ac:dyDescent="0.2">
      <c r="P1872" s="6"/>
      <c r="S1872" s="1"/>
      <c r="U1872" s="5"/>
    </row>
    <row r="1873" spans="16:21" x14ac:dyDescent="0.2">
      <c r="P1873" s="6"/>
      <c r="S1873" s="1"/>
      <c r="U1873" s="5"/>
    </row>
    <row r="1874" spans="16:21" x14ac:dyDescent="0.2">
      <c r="P1874" s="6"/>
      <c r="S1874" s="1"/>
      <c r="U1874" s="5"/>
    </row>
    <row r="1875" spans="16:21" x14ac:dyDescent="0.2">
      <c r="P1875" s="6"/>
      <c r="S1875" s="1"/>
      <c r="U1875" s="5"/>
    </row>
    <row r="1876" spans="16:21" x14ac:dyDescent="0.2">
      <c r="P1876" s="6"/>
      <c r="S1876" s="1"/>
      <c r="U1876" s="5"/>
    </row>
    <row r="1877" spans="16:21" x14ac:dyDescent="0.2">
      <c r="P1877" s="6"/>
      <c r="S1877" s="1"/>
      <c r="U1877" s="5"/>
    </row>
    <row r="1878" spans="16:21" x14ac:dyDescent="0.2">
      <c r="P1878" s="6"/>
      <c r="S1878" s="1"/>
      <c r="U1878" s="5"/>
    </row>
    <row r="1879" spans="16:21" x14ac:dyDescent="0.2">
      <c r="P1879" s="6"/>
      <c r="S1879" s="1"/>
      <c r="U1879" s="5"/>
    </row>
    <row r="1880" spans="16:21" x14ac:dyDescent="0.2">
      <c r="P1880" s="6"/>
      <c r="S1880" s="1"/>
      <c r="U1880" s="5"/>
    </row>
    <row r="1881" spans="16:21" x14ac:dyDescent="0.2">
      <c r="P1881" s="6"/>
      <c r="S1881" s="1"/>
      <c r="U1881" s="5"/>
    </row>
    <row r="1882" spans="16:21" x14ac:dyDescent="0.2">
      <c r="P1882" s="6"/>
      <c r="S1882" s="1"/>
      <c r="U1882" s="5"/>
    </row>
    <row r="1883" spans="16:21" x14ac:dyDescent="0.2">
      <c r="P1883" s="6"/>
      <c r="S1883" s="1"/>
      <c r="U1883" s="5"/>
    </row>
    <row r="1884" spans="16:21" x14ac:dyDescent="0.2">
      <c r="P1884" s="6"/>
      <c r="S1884" s="1"/>
      <c r="U1884" s="5"/>
    </row>
    <row r="1885" spans="16:21" x14ac:dyDescent="0.2">
      <c r="P1885" s="6"/>
      <c r="S1885" s="1"/>
      <c r="U1885" s="5"/>
    </row>
    <row r="1886" spans="16:21" x14ac:dyDescent="0.2">
      <c r="P1886" s="6"/>
      <c r="S1886" s="1"/>
      <c r="U1886" s="5"/>
    </row>
    <row r="1887" spans="16:21" x14ac:dyDescent="0.2">
      <c r="P1887" s="6"/>
      <c r="S1887" s="1"/>
      <c r="U1887" s="5"/>
    </row>
    <row r="1888" spans="16:21" x14ac:dyDescent="0.2">
      <c r="P1888" s="6"/>
      <c r="S1888" s="1"/>
      <c r="U1888" s="5"/>
    </row>
    <row r="1889" spans="16:21" x14ac:dyDescent="0.2">
      <c r="P1889" s="6"/>
      <c r="S1889" s="1"/>
      <c r="U1889" s="5"/>
    </row>
    <row r="1890" spans="16:21" x14ac:dyDescent="0.2">
      <c r="P1890" s="6"/>
      <c r="S1890" s="1"/>
      <c r="U1890" s="5"/>
    </row>
    <row r="1891" spans="16:21" x14ac:dyDescent="0.2">
      <c r="P1891" s="6"/>
      <c r="S1891" s="1"/>
      <c r="U1891" s="5"/>
    </row>
    <row r="1892" spans="16:21" x14ac:dyDescent="0.2">
      <c r="P1892" s="6"/>
      <c r="S1892" s="1"/>
      <c r="U1892" s="5"/>
    </row>
    <row r="1893" spans="16:21" x14ac:dyDescent="0.2">
      <c r="P1893" s="6"/>
      <c r="S1893" s="1"/>
      <c r="U1893" s="5"/>
    </row>
    <row r="1894" spans="16:21" x14ac:dyDescent="0.2">
      <c r="P1894" s="6"/>
      <c r="S1894" s="1"/>
      <c r="U1894" s="5"/>
    </row>
    <row r="1895" spans="16:21" x14ac:dyDescent="0.2">
      <c r="P1895" s="6"/>
      <c r="S1895" s="1"/>
      <c r="U1895" s="5"/>
    </row>
    <row r="1896" spans="16:21" x14ac:dyDescent="0.2">
      <c r="P1896" s="6"/>
      <c r="S1896" s="1"/>
      <c r="U1896" s="5"/>
    </row>
    <row r="1897" spans="16:21" x14ac:dyDescent="0.2">
      <c r="P1897" s="6"/>
      <c r="S1897" s="1"/>
      <c r="U1897" s="5"/>
    </row>
    <row r="1898" spans="16:21" x14ac:dyDescent="0.2">
      <c r="P1898" s="6"/>
      <c r="S1898" s="1"/>
      <c r="U1898" s="5"/>
    </row>
    <row r="1899" spans="16:21" x14ac:dyDescent="0.2">
      <c r="P1899" s="6"/>
      <c r="S1899" s="1"/>
      <c r="U1899" s="5"/>
    </row>
    <row r="1900" spans="16:21" x14ac:dyDescent="0.2">
      <c r="P1900" s="6"/>
      <c r="S1900" s="1"/>
      <c r="U1900" s="5"/>
    </row>
    <row r="1901" spans="16:21" x14ac:dyDescent="0.2">
      <c r="P1901" s="6"/>
      <c r="S1901" s="1"/>
      <c r="U1901" s="5"/>
    </row>
    <row r="1902" spans="16:21" x14ac:dyDescent="0.2">
      <c r="P1902" s="6"/>
      <c r="S1902" s="1"/>
      <c r="U1902" s="5"/>
    </row>
    <row r="1903" spans="16:21" x14ac:dyDescent="0.2">
      <c r="P1903" s="6"/>
      <c r="S1903" s="1"/>
      <c r="U1903" s="5"/>
    </row>
    <row r="1904" spans="16:21" x14ac:dyDescent="0.2">
      <c r="P1904" s="6"/>
      <c r="S1904" s="1"/>
      <c r="U1904" s="5"/>
    </row>
    <row r="1905" spans="16:21" x14ac:dyDescent="0.2">
      <c r="P1905" s="6"/>
      <c r="S1905" s="1"/>
      <c r="U1905" s="5"/>
    </row>
    <row r="1906" spans="16:21" x14ac:dyDescent="0.2">
      <c r="P1906" s="6"/>
      <c r="S1906" s="1"/>
      <c r="U1906" s="5"/>
    </row>
    <row r="1907" spans="16:21" x14ac:dyDescent="0.2">
      <c r="P1907" s="6"/>
      <c r="S1907" s="1"/>
      <c r="U1907" s="5"/>
    </row>
    <row r="1908" spans="16:21" x14ac:dyDescent="0.2">
      <c r="P1908" s="6"/>
      <c r="S1908" s="1"/>
      <c r="U1908" s="5"/>
    </row>
    <row r="1909" spans="16:21" x14ac:dyDescent="0.2">
      <c r="P1909" s="6"/>
      <c r="S1909" s="1"/>
      <c r="U1909" s="5"/>
    </row>
    <row r="1910" spans="16:21" x14ac:dyDescent="0.2">
      <c r="P1910" s="6"/>
      <c r="S1910" s="1"/>
      <c r="U1910" s="5"/>
    </row>
    <row r="1911" spans="16:21" x14ac:dyDescent="0.2">
      <c r="P1911" s="6"/>
      <c r="S1911" s="1"/>
      <c r="U1911" s="5"/>
    </row>
    <row r="1912" spans="16:21" x14ac:dyDescent="0.2">
      <c r="P1912" s="6"/>
      <c r="S1912" s="1"/>
      <c r="U1912" s="5"/>
    </row>
    <row r="1913" spans="16:21" x14ac:dyDescent="0.2">
      <c r="P1913" s="6"/>
      <c r="S1913" s="1"/>
      <c r="U1913" s="5"/>
    </row>
    <row r="1914" spans="16:21" x14ac:dyDescent="0.2">
      <c r="P1914" s="6"/>
      <c r="S1914" s="1"/>
      <c r="U1914" s="5"/>
    </row>
    <row r="1915" spans="16:21" x14ac:dyDescent="0.2">
      <c r="P1915" s="6"/>
      <c r="S1915" s="1"/>
      <c r="U1915" s="5"/>
    </row>
    <row r="1916" spans="16:21" x14ac:dyDescent="0.2">
      <c r="P1916" s="6"/>
      <c r="S1916" s="1"/>
      <c r="U1916" s="5"/>
    </row>
    <row r="1917" spans="16:21" x14ac:dyDescent="0.2">
      <c r="P1917" s="6"/>
      <c r="S1917" s="1"/>
      <c r="U1917" s="5"/>
    </row>
    <row r="1918" spans="16:21" x14ac:dyDescent="0.2">
      <c r="P1918" s="6"/>
      <c r="S1918" s="1"/>
      <c r="U1918" s="5"/>
    </row>
    <row r="1919" spans="16:21" x14ac:dyDescent="0.2">
      <c r="P1919" s="6"/>
      <c r="S1919" s="1"/>
      <c r="U1919" s="5"/>
    </row>
    <row r="1920" spans="16:21" x14ac:dyDescent="0.2">
      <c r="P1920" s="6"/>
      <c r="S1920" s="1"/>
      <c r="U1920" s="5"/>
    </row>
    <row r="1921" spans="16:21" x14ac:dyDescent="0.2">
      <c r="P1921" s="6"/>
      <c r="S1921" s="1"/>
      <c r="U1921" s="5"/>
    </row>
    <row r="1922" spans="16:21" x14ac:dyDescent="0.2">
      <c r="P1922" s="6"/>
      <c r="S1922" s="1"/>
      <c r="U1922" s="5"/>
    </row>
    <row r="1923" spans="16:21" x14ac:dyDescent="0.2">
      <c r="P1923" s="6"/>
      <c r="S1923" s="1"/>
      <c r="U1923" s="5"/>
    </row>
    <row r="1924" spans="16:21" x14ac:dyDescent="0.2">
      <c r="P1924" s="6"/>
      <c r="S1924" s="1"/>
      <c r="U1924" s="5"/>
    </row>
    <row r="1925" spans="16:21" x14ac:dyDescent="0.2">
      <c r="P1925" s="6"/>
      <c r="S1925" s="1"/>
      <c r="U1925" s="5"/>
    </row>
    <row r="1926" spans="16:21" x14ac:dyDescent="0.2">
      <c r="P1926" s="6"/>
      <c r="S1926" s="1"/>
      <c r="U1926" s="5"/>
    </row>
    <row r="1927" spans="16:21" x14ac:dyDescent="0.2">
      <c r="P1927" s="6"/>
      <c r="S1927" s="1"/>
      <c r="U1927" s="5"/>
    </row>
    <row r="1928" spans="16:21" x14ac:dyDescent="0.2">
      <c r="P1928" s="6"/>
      <c r="S1928" s="1"/>
      <c r="U1928" s="5"/>
    </row>
    <row r="1929" spans="16:21" x14ac:dyDescent="0.2">
      <c r="P1929" s="6"/>
      <c r="S1929" s="1"/>
      <c r="U1929" s="5"/>
    </row>
    <row r="1930" spans="16:21" x14ac:dyDescent="0.2">
      <c r="P1930" s="6"/>
      <c r="S1930" s="1"/>
      <c r="U1930" s="5"/>
    </row>
    <row r="1931" spans="16:21" x14ac:dyDescent="0.2">
      <c r="P1931" s="6"/>
      <c r="S1931" s="1"/>
      <c r="U1931" s="5"/>
    </row>
    <row r="1932" spans="16:21" x14ac:dyDescent="0.2">
      <c r="P1932" s="6"/>
      <c r="S1932" s="1"/>
      <c r="U1932" s="5"/>
    </row>
    <row r="1933" spans="16:21" x14ac:dyDescent="0.2">
      <c r="P1933" s="6"/>
      <c r="S1933" s="1"/>
      <c r="U1933" s="5"/>
    </row>
    <row r="1934" spans="16:21" x14ac:dyDescent="0.2">
      <c r="P1934" s="6"/>
      <c r="S1934" s="1"/>
      <c r="U1934" s="5"/>
    </row>
    <row r="1935" spans="16:21" x14ac:dyDescent="0.2">
      <c r="P1935" s="6"/>
      <c r="S1935" s="1"/>
      <c r="U1935" s="5"/>
    </row>
    <row r="1936" spans="16:21" x14ac:dyDescent="0.2">
      <c r="P1936" s="6"/>
      <c r="S1936" s="1"/>
      <c r="U1936" s="5"/>
    </row>
    <row r="1937" spans="16:21" x14ac:dyDescent="0.2">
      <c r="P1937" s="6"/>
      <c r="S1937" s="1"/>
      <c r="U1937" s="5"/>
    </row>
    <row r="1938" spans="16:21" x14ac:dyDescent="0.2">
      <c r="P1938" s="6"/>
      <c r="S1938" s="1"/>
      <c r="U1938" s="5"/>
    </row>
    <row r="1939" spans="16:21" x14ac:dyDescent="0.2">
      <c r="P1939" s="6"/>
      <c r="S1939" s="1"/>
      <c r="U1939" s="5"/>
    </row>
    <row r="1940" spans="16:21" x14ac:dyDescent="0.2">
      <c r="P1940" s="6"/>
      <c r="S1940" s="1"/>
      <c r="U1940" s="5"/>
    </row>
    <row r="1941" spans="16:21" x14ac:dyDescent="0.2">
      <c r="P1941" s="6"/>
      <c r="S1941" s="1"/>
      <c r="U1941" s="5"/>
    </row>
    <row r="1942" spans="16:21" x14ac:dyDescent="0.2">
      <c r="P1942" s="6"/>
      <c r="S1942" s="1"/>
      <c r="U1942" s="5"/>
    </row>
    <row r="1943" spans="16:21" x14ac:dyDescent="0.2">
      <c r="P1943" s="6"/>
      <c r="S1943" s="1"/>
      <c r="U1943" s="5"/>
    </row>
    <row r="1944" spans="16:21" x14ac:dyDescent="0.2">
      <c r="P1944" s="6"/>
      <c r="S1944" s="1"/>
      <c r="U1944" s="5"/>
    </row>
    <row r="1945" spans="16:21" x14ac:dyDescent="0.2">
      <c r="P1945" s="6"/>
      <c r="S1945" s="1"/>
      <c r="U1945" s="5"/>
    </row>
    <row r="1946" spans="16:21" x14ac:dyDescent="0.2">
      <c r="P1946" s="6"/>
      <c r="S1946" s="1"/>
      <c r="U1946" s="5"/>
    </row>
    <row r="1947" spans="16:21" x14ac:dyDescent="0.2">
      <c r="P1947" s="6"/>
      <c r="S1947" s="1"/>
      <c r="U1947" s="5"/>
    </row>
    <row r="1948" spans="16:21" x14ac:dyDescent="0.2">
      <c r="P1948" s="6"/>
      <c r="S1948" s="1"/>
      <c r="U1948" s="5"/>
    </row>
    <row r="1949" spans="16:21" x14ac:dyDescent="0.2">
      <c r="P1949" s="6"/>
      <c r="S1949" s="1"/>
      <c r="U1949" s="5"/>
    </row>
    <row r="1950" spans="16:21" x14ac:dyDescent="0.2">
      <c r="P1950" s="6"/>
      <c r="S1950" s="1"/>
      <c r="U1950" s="5"/>
    </row>
    <row r="1951" spans="16:21" x14ac:dyDescent="0.2">
      <c r="P1951" s="6"/>
      <c r="S1951" s="1"/>
      <c r="U1951" s="5"/>
    </row>
    <row r="1952" spans="16:21" x14ac:dyDescent="0.2">
      <c r="P1952" s="6"/>
      <c r="S1952" s="1"/>
      <c r="U1952" s="5"/>
    </row>
    <row r="1953" spans="16:21" x14ac:dyDescent="0.2">
      <c r="P1953" s="6"/>
      <c r="S1953" s="1"/>
      <c r="U1953" s="5"/>
    </row>
    <row r="1954" spans="16:21" x14ac:dyDescent="0.2">
      <c r="P1954" s="6"/>
      <c r="S1954" s="1"/>
      <c r="U1954" s="5"/>
    </row>
    <row r="1955" spans="16:21" x14ac:dyDescent="0.2">
      <c r="P1955" s="6"/>
      <c r="S1955" s="1"/>
      <c r="U1955" s="5"/>
    </row>
    <row r="1956" spans="16:21" x14ac:dyDescent="0.2">
      <c r="P1956" s="6"/>
      <c r="S1956" s="1"/>
      <c r="U1956" s="5"/>
    </row>
    <row r="1957" spans="16:21" x14ac:dyDescent="0.2">
      <c r="P1957" s="6"/>
      <c r="S1957" s="1"/>
      <c r="U1957" s="5"/>
    </row>
    <row r="1958" spans="16:21" x14ac:dyDescent="0.2">
      <c r="P1958" s="6"/>
      <c r="S1958" s="1"/>
      <c r="U1958" s="5"/>
    </row>
    <row r="1959" spans="16:21" x14ac:dyDescent="0.2">
      <c r="P1959" s="6"/>
      <c r="S1959" s="1"/>
      <c r="U1959" s="5"/>
    </row>
    <row r="1960" spans="16:21" x14ac:dyDescent="0.2">
      <c r="P1960" s="6"/>
      <c r="S1960" s="1"/>
      <c r="U1960" s="5"/>
    </row>
    <row r="1961" spans="16:21" x14ac:dyDescent="0.2">
      <c r="P1961" s="6"/>
      <c r="S1961" s="1"/>
      <c r="U1961" s="5"/>
    </row>
    <row r="1962" spans="16:21" x14ac:dyDescent="0.2">
      <c r="P1962" s="6"/>
      <c r="S1962" s="1"/>
      <c r="U1962" s="5"/>
    </row>
    <row r="1963" spans="16:21" x14ac:dyDescent="0.2">
      <c r="P1963" s="6"/>
      <c r="S1963" s="1"/>
      <c r="U1963" s="5"/>
    </row>
    <row r="1964" spans="16:21" x14ac:dyDescent="0.2">
      <c r="P1964" s="6"/>
      <c r="S1964" s="1"/>
      <c r="U1964" s="5"/>
    </row>
    <row r="1965" spans="16:21" x14ac:dyDescent="0.2">
      <c r="P1965" s="6"/>
      <c r="S1965" s="1"/>
      <c r="U1965" s="5"/>
    </row>
    <row r="1966" spans="16:21" x14ac:dyDescent="0.2">
      <c r="P1966" s="6"/>
      <c r="S1966" s="1"/>
      <c r="U1966" s="5"/>
    </row>
    <row r="1967" spans="16:21" x14ac:dyDescent="0.2">
      <c r="P1967" s="6"/>
      <c r="S1967" s="1"/>
      <c r="U1967" s="5"/>
    </row>
    <row r="1968" spans="16:21" x14ac:dyDescent="0.2">
      <c r="P1968" s="6"/>
      <c r="S1968" s="1"/>
      <c r="U1968" s="5"/>
    </row>
    <row r="1969" spans="16:21" x14ac:dyDescent="0.2">
      <c r="P1969" s="6"/>
      <c r="S1969" s="1"/>
      <c r="U1969" s="5"/>
    </row>
    <row r="1970" spans="16:21" x14ac:dyDescent="0.2">
      <c r="P1970" s="6"/>
      <c r="S1970" s="1"/>
      <c r="U1970" s="5"/>
    </row>
    <row r="1971" spans="16:21" x14ac:dyDescent="0.2">
      <c r="P1971" s="6"/>
      <c r="S1971" s="1"/>
      <c r="U1971" s="5"/>
    </row>
    <row r="1972" spans="16:21" x14ac:dyDescent="0.2">
      <c r="P1972" s="6"/>
      <c r="S1972" s="1"/>
      <c r="U1972" s="5"/>
    </row>
    <row r="1973" spans="16:21" x14ac:dyDescent="0.2">
      <c r="P1973" s="6"/>
      <c r="S1973" s="1"/>
      <c r="U1973" s="5"/>
    </row>
    <row r="1974" spans="16:21" x14ac:dyDescent="0.2">
      <c r="P1974" s="6"/>
      <c r="S1974" s="1"/>
      <c r="U1974" s="5"/>
    </row>
    <row r="1975" spans="16:21" x14ac:dyDescent="0.2">
      <c r="P1975" s="6"/>
      <c r="S1975" s="1"/>
      <c r="U1975" s="5"/>
    </row>
    <row r="1976" spans="16:21" x14ac:dyDescent="0.2">
      <c r="P1976" s="6"/>
      <c r="S1976" s="1"/>
      <c r="U1976" s="5"/>
    </row>
    <row r="1977" spans="16:21" x14ac:dyDescent="0.2">
      <c r="P1977" s="6"/>
      <c r="S1977" s="1"/>
      <c r="U1977" s="5"/>
    </row>
    <row r="1978" spans="16:21" x14ac:dyDescent="0.2">
      <c r="P1978" s="6"/>
      <c r="S1978" s="1"/>
      <c r="U1978" s="5"/>
    </row>
    <row r="1979" spans="16:21" x14ac:dyDescent="0.2">
      <c r="P1979" s="6"/>
      <c r="S1979" s="1"/>
      <c r="U1979" s="5"/>
    </row>
    <row r="1980" spans="16:21" x14ac:dyDescent="0.2">
      <c r="P1980" s="6"/>
      <c r="S1980" s="1"/>
      <c r="U1980" s="5"/>
    </row>
    <row r="1981" spans="16:21" x14ac:dyDescent="0.2">
      <c r="P1981" s="6"/>
      <c r="S1981" s="1"/>
      <c r="U1981" s="5"/>
    </row>
    <row r="1982" spans="16:21" x14ac:dyDescent="0.2">
      <c r="P1982" s="6"/>
      <c r="S1982" s="1"/>
      <c r="U1982" s="5"/>
    </row>
    <row r="1983" spans="16:21" x14ac:dyDescent="0.2">
      <c r="P1983" s="6"/>
      <c r="S1983" s="1"/>
      <c r="U1983" s="5"/>
    </row>
    <row r="1984" spans="16:21" x14ac:dyDescent="0.2">
      <c r="P1984" s="6"/>
      <c r="S1984" s="1"/>
      <c r="U1984" s="5"/>
    </row>
    <row r="1985" spans="16:21" x14ac:dyDescent="0.2">
      <c r="P1985" s="6"/>
      <c r="S1985" s="1"/>
      <c r="U1985" s="5"/>
    </row>
    <row r="1986" spans="16:21" x14ac:dyDescent="0.2">
      <c r="P1986" s="6"/>
      <c r="S1986" s="1"/>
      <c r="U1986" s="5"/>
    </row>
    <row r="1987" spans="16:21" x14ac:dyDescent="0.2">
      <c r="P1987" s="6"/>
      <c r="S1987" s="1"/>
      <c r="U1987" s="5"/>
    </row>
    <row r="1988" spans="16:21" x14ac:dyDescent="0.2">
      <c r="P1988" s="6"/>
      <c r="S1988" s="1"/>
      <c r="U1988" s="5"/>
    </row>
    <row r="1989" spans="16:21" x14ac:dyDescent="0.2">
      <c r="P1989" s="6"/>
      <c r="S1989" s="1"/>
      <c r="U1989" s="5"/>
    </row>
    <row r="1990" spans="16:21" x14ac:dyDescent="0.2">
      <c r="P1990" s="6"/>
      <c r="S1990" s="1"/>
      <c r="U1990" s="5"/>
    </row>
    <row r="1991" spans="16:21" x14ac:dyDescent="0.2">
      <c r="P1991" s="6"/>
      <c r="S1991" s="1"/>
      <c r="U1991" s="5"/>
    </row>
    <row r="1992" spans="16:21" x14ac:dyDescent="0.2">
      <c r="P1992" s="6"/>
      <c r="S1992" s="1"/>
      <c r="U1992" s="5"/>
    </row>
    <row r="1993" spans="16:21" x14ac:dyDescent="0.2">
      <c r="P1993" s="6"/>
      <c r="S1993" s="1"/>
      <c r="U1993" s="5"/>
    </row>
    <row r="1994" spans="16:21" x14ac:dyDescent="0.2">
      <c r="P1994" s="6"/>
      <c r="S1994" s="1"/>
      <c r="U1994" s="5"/>
    </row>
    <row r="1995" spans="16:21" x14ac:dyDescent="0.2">
      <c r="P1995" s="6"/>
      <c r="S1995" s="1"/>
      <c r="U1995" s="5"/>
    </row>
    <row r="1996" spans="16:21" x14ac:dyDescent="0.2">
      <c r="P1996" s="6"/>
      <c r="S1996" s="1"/>
      <c r="U1996" s="5"/>
    </row>
    <row r="1997" spans="16:21" x14ac:dyDescent="0.2">
      <c r="P1997" s="6"/>
      <c r="S1997" s="1"/>
      <c r="U1997" s="5"/>
    </row>
    <row r="1998" spans="16:21" x14ac:dyDescent="0.2">
      <c r="P1998" s="6"/>
      <c r="S1998" s="1"/>
      <c r="U1998" s="5"/>
    </row>
    <row r="1999" spans="16:21" x14ac:dyDescent="0.2">
      <c r="P1999" s="6"/>
      <c r="S1999" s="1"/>
      <c r="U1999" s="5"/>
    </row>
    <row r="2000" spans="16:21" x14ac:dyDescent="0.2">
      <c r="P2000" s="6"/>
      <c r="S2000" s="1"/>
      <c r="U2000" s="5"/>
    </row>
    <row r="2001" spans="16:21" x14ac:dyDescent="0.2">
      <c r="P2001" s="6"/>
      <c r="S2001" s="1"/>
      <c r="U2001" s="5"/>
    </row>
    <row r="2002" spans="16:21" x14ac:dyDescent="0.2">
      <c r="P2002" s="6"/>
      <c r="S2002" s="1"/>
      <c r="U2002" s="5"/>
    </row>
    <row r="2003" spans="16:21" x14ac:dyDescent="0.2">
      <c r="P2003" s="6"/>
      <c r="S2003" s="1"/>
      <c r="U2003" s="5"/>
    </row>
    <row r="2004" spans="16:21" x14ac:dyDescent="0.2">
      <c r="P2004" s="6"/>
      <c r="S2004" s="1"/>
      <c r="U2004" s="5"/>
    </row>
    <row r="2005" spans="16:21" x14ac:dyDescent="0.2">
      <c r="P2005" s="6"/>
      <c r="S2005" s="1"/>
      <c r="U2005" s="5"/>
    </row>
    <row r="2006" spans="16:21" x14ac:dyDescent="0.2">
      <c r="P2006" s="6"/>
      <c r="S2006" s="1"/>
      <c r="U2006" s="5"/>
    </row>
    <row r="2007" spans="16:21" x14ac:dyDescent="0.2">
      <c r="P2007" s="6"/>
      <c r="S2007" s="1"/>
      <c r="U2007" s="5"/>
    </row>
    <row r="2008" spans="16:21" x14ac:dyDescent="0.2">
      <c r="P2008" s="6"/>
      <c r="S2008" s="1"/>
      <c r="U2008" s="5"/>
    </row>
    <row r="2009" spans="16:21" x14ac:dyDescent="0.2">
      <c r="P2009" s="6"/>
      <c r="S2009" s="1"/>
      <c r="U2009" s="5"/>
    </row>
    <row r="2010" spans="16:21" x14ac:dyDescent="0.2">
      <c r="P2010" s="6"/>
      <c r="S2010" s="1"/>
      <c r="U2010" s="5"/>
    </row>
    <row r="2011" spans="16:21" x14ac:dyDescent="0.2">
      <c r="P2011" s="6"/>
      <c r="S2011" s="1"/>
      <c r="U2011" s="5"/>
    </row>
    <row r="2012" spans="16:21" x14ac:dyDescent="0.2">
      <c r="P2012" s="6"/>
      <c r="S2012" s="1"/>
      <c r="U2012" s="5"/>
    </row>
    <row r="2013" spans="16:21" x14ac:dyDescent="0.2">
      <c r="P2013" s="6"/>
      <c r="S2013" s="1"/>
      <c r="U2013" s="5"/>
    </row>
    <row r="2014" spans="16:21" x14ac:dyDescent="0.2">
      <c r="P2014" s="6"/>
      <c r="S2014" s="1"/>
      <c r="U2014" s="5"/>
    </row>
    <row r="2015" spans="16:21" x14ac:dyDescent="0.2">
      <c r="P2015" s="6"/>
      <c r="S2015" s="1"/>
      <c r="U2015" s="5"/>
    </row>
    <row r="2016" spans="16:21" x14ac:dyDescent="0.2">
      <c r="P2016" s="6"/>
      <c r="S2016" s="1"/>
      <c r="U2016" s="5"/>
    </row>
    <row r="2017" spans="16:21" x14ac:dyDescent="0.2">
      <c r="P2017" s="6"/>
      <c r="S2017" s="1"/>
      <c r="U2017" s="5"/>
    </row>
    <row r="2018" spans="16:21" x14ac:dyDescent="0.2">
      <c r="P2018" s="6"/>
      <c r="S2018" s="1"/>
      <c r="U2018" s="5"/>
    </row>
    <row r="2019" spans="16:21" x14ac:dyDescent="0.2">
      <c r="P2019" s="6"/>
      <c r="S2019" s="1"/>
      <c r="U2019" s="5"/>
    </row>
    <row r="2020" spans="16:21" x14ac:dyDescent="0.2">
      <c r="P2020" s="6"/>
      <c r="S2020" s="1"/>
      <c r="U2020" s="5"/>
    </row>
    <row r="2021" spans="16:21" x14ac:dyDescent="0.2">
      <c r="P2021" s="6"/>
      <c r="S2021" s="1"/>
      <c r="U2021" s="5"/>
    </row>
    <row r="2022" spans="16:21" x14ac:dyDescent="0.2">
      <c r="P2022" s="6"/>
      <c r="S2022" s="1"/>
      <c r="U2022" s="5"/>
    </row>
    <row r="2023" spans="16:21" x14ac:dyDescent="0.2">
      <c r="P2023" s="6"/>
      <c r="S2023" s="1"/>
      <c r="U2023" s="5"/>
    </row>
    <row r="2024" spans="16:21" x14ac:dyDescent="0.2">
      <c r="P2024" s="6"/>
      <c r="S2024" s="1"/>
      <c r="U2024" s="5"/>
    </row>
    <row r="2025" spans="16:21" x14ac:dyDescent="0.2">
      <c r="P2025" s="6"/>
      <c r="S2025" s="1"/>
      <c r="U2025" s="5"/>
    </row>
    <row r="2026" spans="16:21" x14ac:dyDescent="0.2">
      <c r="P2026" s="6"/>
      <c r="S2026" s="1"/>
      <c r="U2026" s="5"/>
    </row>
    <row r="2027" spans="16:21" x14ac:dyDescent="0.2">
      <c r="P2027" s="6"/>
      <c r="S2027" s="1"/>
      <c r="U2027" s="5"/>
    </row>
    <row r="2028" spans="16:21" x14ac:dyDescent="0.2">
      <c r="P2028" s="6"/>
      <c r="S2028" s="1"/>
      <c r="U2028" s="5"/>
    </row>
    <row r="2029" spans="16:21" x14ac:dyDescent="0.2">
      <c r="P2029" s="6"/>
      <c r="S2029" s="1"/>
      <c r="U2029" s="5"/>
    </row>
    <row r="2030" spans="16:21" x14ac:dyDescent="0.2">
      <c r="P2030" s="6"/>
      <c r="S2030" s="1"/>
      <c r="U2030" s="5"/>
    </row>
    <row r="2031" spans="16:21" x14ac:dyDescent="0.2">
      <c r="P2031" s="6"/>
      <c r="S2031" s="1"/>
      <c r="U2031" s="5"/>
    </row>
    <row r="2032" spans="16:21" x14ac:dyDescent="0.2">
      <c r="P2032" s="6"/>
      <c r="S2032" s="1"/>
      <c r="U2032" s="5"/>
    </row>
    <row r="2033" spans="16:21" x14ac:dyDescent="0.2">
      <c r="P2033" s="6"/>
      <c r="S2033" s="1"/>
      <c r="U2033" s="5"/>
    </row>
    <row r="2034" spans="16:21" x14ac:dyDescent="0.2">
      <c r="P2034" s="6"/>
      <c r="S2034" s="1"/>
      <c r="U2034" s="5"/>
    </row>
    <row r="2035" spans="16:21" x14ac:dyDescent="0.2">
      <c r="P2035" s="6"/>
      <c r="S2035" s="1"/>
      <c r="U2035" s="5"/>
    </row>
    <row r="2036" spans="16:21" x14ac:dyDescent="0.2">
      <c r="P2036" s="6"/>
      <c r="S2036" s="1"/>
      <c r="U2036" s="5"/>
    </row>
    <row r="2037" spans="16:21" x14ac:dyDescent="0.2">
      <c r="P2037" s="6"/>
      <c r="S2037" s="1"/>
      <c r="U2037" s="5"/>
    </row>
    <row r="2038" spans="16:21" x14ac:dyDescent="0.2">
      <c r="P2038" s="6"/>
      <c r="S2038" s="1"/>
      <c r="U2038" s="5"/>
    </row>
    <row r="2039" spans="16:21" x14ac:dyDescent="0.2">
      <c r="P2039" s="6"/>
      <c r="S2039" s="1"/>
      <c r="U2039" s="5"/>
    </row>
    <row r="2040" spans="16:21" x14ac:dyDescent="0.2">
      <c r="P2040" s="6"/>
      <c r="S2040" s="1"/>
      <c r="U2040" s="5"/>
    </row>
    <row r="2041" spans="16:21" x14ac:dyDescent="0.2">
      <c r="P2041" s="6"/>
      <c r="S2041" s="1"/>
      <c r="U2041" s="5"/>
    </row>
    <row r="2042" spans="16:21" x14ac:dyDescent="0.2">
      <c r="P2042" s="6"/>
      <c r="S2042" s="1"/>
      <c r="U2042" s="5"/>
    </row>
    <row r="2043" spans="16:21" x14ac:dyDescent="0.2">
      <c r="P2043" s="6"/>
      <c r="S2043" s="1"/>
      <c r="U2043" s="5"/>
    </row>
    <row r="2044" spans="16:21" x14ac:dyDescent="0.2">
      <c r="P2044" s="6"/>
      <c r="S2044" s="1"/>
      <c r="U2044" s="5"/>
    </row>
    <row r="2045" spans="16:21" x14ac:dyDescent="0.2">
      <c r="P2045" s="6"/>
      <c r="S2045" s="1"/>
      <c r="U2045" s="5"/>
    </row>
    <row r="2046" spans="16:21" x14ac:dyDescent="0.2">
      <c r="P2046" s="6"/>
      <c r="S2046" s="1"/>
      <c r="U2046" s="5"/>
    </row>
    <row r="2047" spans="16:21" x14ac:dyDescent="0.2">
      <c r="P2047" s="6"/>
      <c r="S2047" s="1"/>
      <c r="U2047" s="5"/>
    </row>
    <row r="2048" spans="16:21" x14ac:dyDescent="0.2">
      <c r="P2048" s="6"/>
      <c r="S2048" s="1"/>
      <c r="U2048" s="5"/>
    </row>
    <row r="2049" spans="16:21" x14ac:dyDescent="0.2">
      <c r="P2049" s="6"/>
      <c r="S2049" s="1"/>
      <c r="U2049" s="5"/>
    </row>
    <row r="2050" spans="16:21" x14ac:dyDescent="0.2">
      <c r="P2050" s="6"/>
      <c r="S2050" s="1"/>
      <c r="U2050" s="5"/>
    </row>
    <row r="2051" spans="16:21" x14ac:dyDescent="0.2">
      <c r="P2051" s="6"/>
      <c r="S2051" s="1"/>
      <c r="U2051" s="5"/>
    </row>
    <row r="2052" spans="16:21" x14ac:dyDescent="0.2">
      <c r="P2052" s="6"/>
      <c r="S2052" s="1"/>
      <c r="U2052" s="5"/>
    </row>
    <row r="2053" spans="16:21" x14ac:dyDescent="0.2">
      <c r="P2053" s="6"/>
      <c r="S2053" s="1"/>
      <c r="U2053" s="5"/>
    </row>
    <row r="2054" spans="16:21" x14ac:dyDescent="0.2">
      <c r="P2054" s="6"/>
      <c r="S2054" s="1"/>
      <c r="U2054" s="5"/>
    </row>
    <row r="2055" spans="16:21" x14ac:dyDescent="0.2">
      <c r="P2055" s="6"/>
      <c r="S2055" s="1"/>
      <c r="U2055" s="5"/>
    </row>
    <row r="2056" spans="16:21" x14ac:dyDescent="0.2">
      <c r="P2056" s="6"/>
      <c r="S2056" s="1"/>
      <c r="U2056" s="5"/>
    </row>
    <row r="2057" spans="16:21" x14ac:dyDescent="0.2">
      <c r="P2057" s="6"/>
      <c r="S2057" s="1"/>
      <c r="U2057" s="5"/>
    </row>
    <row r="2058" spans="16:21" x14ac:dyDescent="0.2">
      <c r="P2058" s="6"/>
      <c r="S2058" s="1"/>
      <c r="U2058" s="5"/>
    </row>
    <row r="2059" spans="16:21" x14ac:dyDescent="0.2">
      <c r="P2059" s="6"/>
      <c r="S2059" s="1"/>
      <c r="U2059" s="5"/>
    </row>
    <row r="2060" spans="16:21" x14ac:dyDescent="0.2">
      <c r="P2060" s="6"/>
      <c r="S2060" s="1"/>
      <c r="U2060" s="5"/>
    </row>
    <row r="2061" spans="16:21" x14ac:dyDescent="0.2">
      <c r="P2061" s="6"/>
      <c r="S2061" s="1"/>
      <c r="U2061" s="5"/>
    </row>
    <row r="2062" spans="16:21" x14ac:dyDescent="0.2">
      <c r="P2062" s="6"/>
      <c r="S2062" s="1"/>
      <c r="U2062" s="5"/>
    </row>
    <row r="2063" spans="16:21" x14ac:dyDescent="0.2">
      <c r="P2063" s="6"/>
      <c r="S2063" s="1"/>
      <c r="U2063" s="5"/>
    </row>
    <row r="2064" spans="16:21" x14ac:dyDescent="0.2">
      <c r="P2064" s="6"/>
      <c r="S2064" s="1"/>
      <c r="U2064" s="5"/>
    </row>
    <row r="2065" spans="16:21" x14ac:dyDescent="0.2">
      <c r="P2065" s="6"/>
      <c r="S2065" s="1"/>
      <c r="U2065" s="5"/>
    </row>
    <row r="2066" spans="16:21" x14ac:dyDescent="0.2">
      <c r="P2066" s="6"/>
      <c r="S2066" s="1"/>
      <c r="U2066" s="5"/>
    </row>
    <row r="2067" spans="16:21" x14ac:dyDescent="0.2">
      <c r="P2067" s="6"/>
      <c r="S2067" s="1"/>
      <c r="U2067" s="5"/>
    </row>
    <row r="2068" spans="16:21" x14ac:dyDescent="0.2">
      <c r="P2068" s="6"/>
      <c r="S2068" s="1"/>
      <c r="U2068" s="5"/>
    </row>
    <row r="2069" spans="16:21" x14ac:dyDescent="0.2">
      <c r="P2069" s="6"/>
      <c r="S2069" s="1"/>
      <c r="U2069" s="5"/>
    </row>
    <row r="2070" spans="16:21" x14ac:dyDescent="0.2">
      <c r="P2070" s="6"/>
      <c r="S2070" s="1"/>
      <c r="U2070" s="5"/>
    </row>
    <row r="2071" spans="16:21" x14ac:dyDescent="0.2">
      <c r="P2071" s="6"/>
      <c r="S2071" s="1"/>
      <c r="U2071" s="5"/>
    </row>
    <row r="2072" spans="16:21" x14ac:dyDescent="0.2">
      <c r="P2072" s="6"/>
      <c r="S2072" s="1"/>
      <c r="U2072" s="5"/>
    </row>
    <row r="2073" spans="16:21" x14ac:dyDescent="0.2">
      <c r="P2073" s="6"/>
      <c r="S2073" s="1"/>
      <c r="U2073" s="5"/>
    </row>
    <row r="2074" spans="16:21" x14ac:dyDescent="0.2">
      <c r="P2074" s="6"/>
      <c r="S2074" s="1"/>
      <c r="U2074" s="5"/>
    </row>
    <row r="2075" spans="16:21" x14ac:dyDescent="0.2">
      <c r="P2075" s="6"/>
      <c r="S2075" s="1"/>
      <c r="U2075" s="5"/>
    </row>
    <row r="2076" spans="16:21" x14ac:dyDescent="0.2">
      <c r="P2076" s="6"/>
      <c r="S2076" s="1"/>
      <c r="U2076" s="5"/>
    </row>
    <row r="2077" spans="16:21" x14ac:dyDescent="0.2">
      <c r="P2077" s="6"/>
      <c r="S2077" s="1"/>
      <c r="U2077" s="5"/>
    </row>
    <row r="2078" spans="16:21" x14ac:dyDescent="0.2">
      <c r="P2078" s="6"/>
      <c r="S2078" s="1"/>
      <c r="U2078" s="5"/>
    </row>
    <row r="2079" spans="16:21" x14ac:dyDescent="0.2">
      <c r="P2079" s="6"/>
      <c r="S2079" s="1"/>
      <c r="U2079" s="5"/>
    </row>
    <row r="2080" spans="16:21" x14ac:dyDescent="0.2">
      <c r="P2080" s="6"/>
      <c r="S2080" s="1"/>
      <c r="U2080" s="5"/>
    </row>
    <row r="2081" spans="16:21" x14ac:dyDescent="0.2">
      <c r="P2081" s="6"/>
      <c r="S2081" s="1"/>
      <c r="U2081" s="5"/>
    </row>
    <row r="2082" spans="16:21" x14ac:dyDescent="0.2">
      <c r="P2082" s="6"/>
      <c r="S2082" s="1"/>
      <c r="U2082" s="5"/>
    </row>
    <row r="2083" spans="16:21" x14ac:dyDescent="0.2">
      <c r="P2083" s="6"/>
      <c r="S2083" s="1"/>
      <c r="U2083" s="5"/>
    </row>
    <row r="2084" spans="16:21" x14ac:dyDescent="0.2">
      <c r="P2084" s="6"/>
      <c r="S2084" s="1"/>
      <c r="U2084" s="5"/>
    </row>
    <row r="2085" spans="16:21" x14ac:dyDescent="0.2">
      <c r="P2085" s="6"/>
      <c r="S2085" s="1"/>
      <c r="U2085" s="5"/>
    </row>
    <row r="2086" spans="16:21" x14ac:dyDescent="0.2">
      <c r="P2086" s="6"/>
      <c r="S2086" s="1"/>
      <c r="U2086" s="5"/>
    </row>
    <row r="2087" spans="16:21" x14ac:dyDescent="0.2">
      <c r="P2087" s="6"/>
      <c r="S2087" s="1"/>
      <c r="U2087" s="5"/>
    </row>
    <row r="2088" spans="16:21" x14ac:dyDescent="0.2">
      <c r="P2088" s="6"/>
      <c r="S2088" s="1"/>
      <c r="U2088" s="5"/>
    </row>
    <row r="2089" spans="16:21" x14ac:dyDescent="0.2">
      <c r="P2089" s="6"/>
      <c r="S2089" s="1"/>
      <c r="U2089" s="5"/>
    </row>
    <row r="2090" spans="16:21" x14ac:dyDescent="0.2">
      <c r="P2090" s="6"/>
      <c r="S2090" s="1"/>
      <c r="U2090" s="5"/>
    </row>
    <row r="2091" spans="16:21" x14ac:dyDescent="0.2">
      <c r="P2091" s="6"/>
      <c r="S2091" s="1"/>
      <c r="U2091" s="5"/>
    </row>
    <row r="2092" spans="16:21" x14ac:dyDescent="0.2">
      <c r="P2092" s="6"/>
      <c r="S2092" s="1"/>
      <c r="U2092" s="5"/>
    </row>
    <row r="2093" spans="16:21" x14ac:dyDescent="0.2">
      <c r="P2093" s="6"/>
      <c r="S2093" s="1"/>
      <c r="U2093" s="5"/>
    </row>
    <row r="2094" spans="16:21" x14ac:dyDescent="0.2">
      <c r="P2094" s="6"/>
      <c r="S2094" s="1"/>
      <c r="U2094" s="5"/>
    </row>
    <row r="2095" spans="16:21" x14ac:dyDescent="0.2">
      <c r="P2095" s="6"/>
      <c r="S2095" s="1"/>
      <c r="U2095" s="5"/>
    </row>
    <row r="2096" spans="16:21" x14ac:dyDescent="0.2">
      <c r="P2096" s="6"/>
      <c r="S2096" s="1"/>
      <c r="U2096" s="5"/>
    </row>
    <row r="2097" spans="16:21" x14ac:dyDescent="0.2">
      <c r="P2097" s="6"/>
      <c r="S2097" s="1"/>
      <c r="U2097" s="5"/>
    </row>
    <row r="2098" spans="16:21" x14ac:dyDescent="0.2">
      <c r="P2098" s="6"/>
      <c r="S2098" s="1"/>
      <c r="U2098" s="5"/>
    </row>
    <row r="2099" spans="16:21" x14ac:dyDescent="0.2">
      <c r="P2099" s="6"/>
      <c r="S2099" s="1"/>
      <c r="U2099" s="5"/>
    </row>
    <row r="2100" spans="16:21" x14ac:dyDescent="0.2">
      <c r="P2100" s="6"/>
      <c r="S2100" s="1"/>
      <c r="U2100" s="5"/>
    </row>
    <row r="2101" spans="16:21" x14ac:dyDescent="0.2">
      <c r="P2101" s="6"/>
      <c r="S2101" s="1"/>
      <c r="U2101" s="5"/>
    </row>
    <row r="2102" spans="16:21" x14ac:dyDescent="0.2">
      <c r="P2102" s="6"/>
      <c r="S2102" s="1"/>
      <c r="U2102" s="5"/>
    </row>
    <row r="2103" spans="16:21" x14ac:dyDescent="0.2">
      <c r="P2103" s="6"/>
      <c r="S2103" s="1"/>
      <c r="U2103" s="5"/>
    </row>
    <row r="2104" spans="16:21" x14ac:dyDescent="0.2">
      <c r="P2104" s="6"/>
      <c r="S2104" s="1"/>
      <c r="U2104" s="5"/>
    </row>
    <row r="2105" spans="16:21" x14ac:dyDescent="0.2">
      <c r="P2105" s="6"/>
      <c r="S2105" s="1"/>
      <c r="U2105" s="5"/>
    </row>
    <row r="2106" spans="16:21" x14ac:dyDescent="0.2">
      <c r="P2106" s="6"/>
      <c r="S2106" s="1"/>
      <c r="U2106" s="5"/>
    </row>
    <row r="2107" spans="16:21" x14ac:dyDescent="0.2">
      <c r="P2107" s="6"/>
      <c r="S2107" s="1"/>
      <c r="U2107" s="5"/>
    </row>
    <row r="2108" spans="16:21" x14ac:dyDescent="0.2">
      <c r="P2108" s="6"/>
      <c r="S2108" s="1"/>
      <c r="U2108" s="5"/>
    </row>
    <row r="2109" spans="16:21" x14ac:dyDescent="0.2">
      <c r="P2109" s="6"/>
      <c r="S2109" s="1"/>
      <c r="U2109" s="5"/>
    </row>
    <row r="2110" spans="16:21" x14ac:dyDescent="0.2">
      <c r="P2110" s="6"/>
      <c r="S2110" s="1"/>
      <c r="U2110" s="5"/>
    </row>
    <row r="2111" spans="16:21" x14ac:dyDescent="0.2">
      <c r="P2111" s="6"/>
      <c r="S2111" s="1"/>
      <c r="U2111" s="5"/>
    </row>
    <row r="2112" spans="16:21" x14ac:dyDescent="0.2">
      <c r="P2112" s="6"/>
      <c r="S2112" s="1"/>
      <c r="U2112" s="5"/>
    </row>
    <row r="2113" spans="16:21" x14ac:dyDescent="0.2">
      <c r="P2113" s="6"/>
      <c r="S2113" s="1"/>
      <c r="U2113" s="5"/>
    </row>
    <row r="2114" spans="16:21" x14ac:dyDescent="0.2">
      <c r="P2114" s="6"/>
      <c r="S2114" s="1"/>
      <c r="U2114" s="5"/>
    </row>
    <row r="2115" spans="16:21" x14ac:dyDescent="0.2">
      <c r="P2115" s="6"/>
      <c r="S2115" s="1"/>
      <c r="U2115" s="5"/>
    </row>
    <row r="2116" spans="16:21" x14ac:dyDescent="0.2">
      <c r="P2116" s="6"/>
      <c r="S2116" s="1"/>
      <c r="U2116" s="5"/>
    </row>
    <row r="2117" spans="16:21" x14ac:dyDescent="0.2">
      <c r="P2117" s="6"/>
      <c r="S2117" s="1"/>
      <c r="U2117" s="5"/>
    </row>
    <row r="2118" spans="16:21" x14ac:dyDescent="0.2">
      <c r="P2118" s="6"/>
      <c r="S2118" s="1"/>
      <c r="U2118" s="5"/>
    </row>
    <row r="2119" spans="16:21" x14ac:dyDescent="0.2">
      <c r="P2119" s="6"/>
      <c r="S2119" s="1"/>
      <c r="U2119" s="5"/>
    </row>
    <row r="2120" spans="16:21" x14ac:dyDescent="0.2">
      <c r="P2120" s="6"/>
      <c r="S2120" s="1"/>
      <c r="U2120" s="5"/>
    </row>
    <row r="2121" spans="16:21" x14ac:dyDescent="0.2">
      <c r="P2121" s="6"/>
      <c r="S2121" s="1"/>
      <c r="U2121" s="5"/>
    </row>
    <row r="2122" spans="16:21" x14ac:dyDescent="0.2">
      <c r="P2122" s="6"/>
      <c r="S2122" s="1"/>
      <c r="U2122" s="5"/>
    </row>
    <row r="2123" spans="16:21" x14ac:dyDescent="0.2">
      <c r="P2123" s="6"/>
      <c r="S2123" s="1"/>
      <c r="U2123" s="5"/>
    </row>
    <row r="2124" spans="16:21" x14ac:dyDescent="0.2">
      <c r="P2124" s="6"/>
      <c r="S2124" s="1"/>
      <c r="U2124" s="5"/>
    </row>
    <row r="2125" spans="16:21" x14ac:dyDescent="0.2">
      <c r="P2125" s="6"/>
      <c r="S2125" s="1"/>
      <c r="U2125" s="5"/>
    </row>
    <row r="2126" spans="16:21" x14ac:dyDescent="0.2">
      <c r="P2126" s="6"/>
      <c r="S2126" s="1"/>
      <c r="U2126" s="5"/>
    </row>
    <row r="2127" spans="16:21" x14ac:dyDescent="0.2">
      <c r="P2127" s="6"/>
      <c r="S2127" s="1"/>
      <c r="U2127" s="5"/>
    </row>
    <row r="2128" spans="16:21" x14ac:dyDescent="0.2">
      <c r="P2128" s="6"/>
      <c r="S2128" s="1"/>
      <c r="U2128" s="5"/>
    </row>
    <row r="2129" spans="16:21" x14ac:dyDescent="0.2">
      <c r="P2129" s="6"/>
      <c r="S2129" s="1"/>
      <c r="U2129" s="5"/>
    </row>
    <row r="2130" spans="16:21" x14ac:dyDescent="0.2">
      <c r="P2130" s="6"/>
      <c r="S2130" s="1"/>
      <c r="U2130" s="5"/>
    </row>
    <row r="2131" spans="16:21" x14ac:dyDescent="0.2">
      <c r="P2131" s="6"/>
      <c r="S2131" s="1"/>
      <c r="U2131" s="5"/>
    </row>
    <row r="2132" spans="16:21" x14ac:dyDescent="0.2">
      <c r="P2132" s="6"/>
      <c r="S2132" s="1"/>
      <c r="U2132" s="5"/>
    </row>
    <row r="2133" spans="16:21" x14ac:dyDescent="0.2">
      <c r="P2133" s="6"/>
      <c r="S2133" s="1"/>
      <c r="U2133" s="5"/>
    </row>
    <row r="2134" spans="16:21" x14ac:dyDescent="0.2">
      <c r="P2134" s="6"/>
      <c r="S2134" s="1"/>
      <c r="U2134" s="5"/>
    </row>
    <row r="2135" spans="16:21" x14ac:dyDescent="0.2">
      <c r="P2135" s="6"/>
      <c r="S2135" s="1"/>
      <c r="U2135" s="5"/>
    </row>
    <row r="2136" spans="16:21" x14ac:dyDescent="0.2">
      <c r="P2136" s="6"/>
      <c r="S2136" s="1"/>
      <c r="U2136" s="5"/>
    </row>
    <row r="2137" spans="16:21" x14ac:dyDescent="0.2">
      <c r="P2137" s="6"/>
      <c r="S2137" s="1"/>
      <c r="U2137" s="5"/>
    </row>
    <row r="2138" spans="16:21" x14ac:dyDescent="0.2">
      <c r="P2138" s="6"/>
      <c r="S2138" s="1"/>
      <c r="U2138" s="5"/>
    </row>
    <row r="2139" spans="16:21" x14ac:dyDescent="0.2">
      <c r="P2139" s="6"/>
      <c r="S2139" s="1"/>
      <c r="U2139" s="5"/>
    </row>
    <row r="2140" spans="16:21" x14ac:dyDescent="0.2">
      <c r="P2140" s="6"/>
      <c r="S2140" s="1"/>
      <c r="U2140" s="5"/>
    </row>
    <row r="2141" spans="16:21" x14ac:dyDescent="0.2">
      <c r="P2141" s="6"/>
      <c r="S2141" s="1"/>
      <c r="U2141" s="5"/>
    </row>
    <row r="2142" spans="16:21" x14ac:dyDescent="0.2">
      <c r="P2142" s="6"/>
      <c r="S2142" s="1"/>
      <c r="U2142" s="5"/>
    </row>
    <row r="2143" spans="16:21" x14ac:dyDescent="0.2">
      <c r="P2143" s="6"/>
      <c r="S2143" s="1"/>
      <c r="U2143" s="5"/>
    </row>
    <row r="2144" spans="16:21" x14ac:dyDescent="0.2">
      <c r="P2144" s="6"/>
      <c r="S2144" s="1"/>
      <c r="U2144" s="5"/>
    </row>
    <row r="2145" spans="16:21" x14ac:dyDescent="0.2">
      <c r="P2145" s="6"/>
      <c r="S2145" s="1"/>
      <c r="U2145" s="5"/>
    </row>
    <row r="2146" spans="16:21" x14ac:dyDescent="0.2">
      <c r="P2146" s="6"/>
      <c r="S2146" s="1"/>
      <c r="U2146" s="5"/>
    </row>
    <row r="2147" spans="16:21" x14ac:dyDescent="0.2">
      <c r="P2147" s="6"/>
      <c r="S2147" s="1"/>
      <c r="U2147" s="5"/>
    </row>
    <row r="2148" spans="16:21" x14ac:dyDescent="0.2">
      <c r="P2148" s="6"/>
      <c r="S2148" s="1"/>
      <c r="U2148" s="5"/>
    </row>
    <row r="2149" spans="16:21" x14ac:dyDescent="0.2">
      <c r="P2149" s="6"/>
      <c r="S2149" s="1"/>
      <c r="U2149" s="5"/>
    </row>
    <row r="2150" spans="16:21" x14ac:dyDescent="0.2">
      <c r="P2150" s="6"/>
      <c r="S2150" s="1"/>
      <c r="U2150" s="5"/>
    </row>
    <row r="2151" spans="16:21" x14ac:dyDescent="0.2">
      <c r="P2151" s="6"/>
      <c r="S2151" s="1"/>
      <c r="U2151" s="5"/>
    </row>
    <row r="2152" spans="16:21" x14ac:dyDescent="0.2">
      <c r="P2152" s="6"/>
      <c r="S2152" s="1"/>
      <c r="U2152" s="5"/>
    </row>
    <row r="2153" spans="16:21" x14ac:dyDescent="0.2">
      <c r="P2153" s="6"/>
      <c r="S2153" s="1"/>
      <c r="U2153" s="5"/>
    </row>
    <row r="2154" spans="16:21" x14ac:dyDescent="0.2">
      <c r="P2154" s="6"/>
      <c r="S2154" s="1"/>
      <c r="U2154" s="5"/>
    </row>
    <row r="2155" spans="16:21" x14ac:dyDescent="0.2">
      <c r="P2155" s="6"/>
      <c r="S2155" s="1"/>
      <c r="U2155" s="5"/>
    </row>
    <row r="2156" spans="16:21" x14ac:dyDescent="0.2">
      <c r="P2156" s="6"/>
      <c r="S2156" s="1"/>
      <c r="U2156" s="5"/>
    </row>
    <row r="2157" spans="16:21" x14ac:dyDescent="0.2">
      <c r="P2157" s="6"/>
      <c r="S2157" s="1"/>
      <c r="U2157" s="5"/>
    </row>
    <row r="2158" spans="16:21" x14ac:dyDescent="0.2">
      <c r="P2158" s="6"/>
      <c r="S2158" s="1"/>
      <c r="U2158" s="5"/>
    </row>
    <row r="2159" spans="16:21" x14ac:dyDescent="0.2">
      <c r="P2159" s="6"/>
      <c r="S2159" s="1"/>
      <c r="U2159" s="5"/>
    </row>
    <row r="2160" spans="16:21" x14ac:dyDescent="0.2">
      <c r="P2160" s="6"/>
      <c r="S2160" s="1"/>
      <c r="U2160" s="5"/>
    </row>
    <row r="2161" spans="16:21" x14ac:dyDescent="0.2">
      <c r="P2161" s="6"/>
      <c r="S2161" s="1"/>
      <c r="U2161" s="5"/>
    </row>
    <row r="2162" spans="16:21" x14ac:dyDescent="0.2">
      <c r="P2162" s="6"/>
      <c r="S2162" s="1"/>
      <c r="U2162" s="5"/>
    </row>
    <row r="2163" spans="16:21" x14ac:dyDescent="0.2">
      <c r="P2163" s="6"/>
      <c r="S2163" s="1"/>
      <c r="U2163" s="5"/>
    </row>
    <row r="2164" spans="16:21" x14ac:dyDescent="0.2">
      <c r="P2164" s="6"/>
      <c r="S2164" s="1"/>
      <c r="U2164" s="5"/>
    </row>
    <row r="2165" spans="16:21" x14ac:dyDescent="0.2">
      <c r="P2165" s="6"/>
      <c r="S2165" s="1"/>
      <c r="U2165" s="5"/>
    </row>
    <row r="2166" spans="16:21" x14ac:dyDescent="0.2">
      <c r="P2166" s="6"/>
      <c r="S2166" s="1"/>
      <c r="U2166" s="5"/>
    </row>
    <row r="2167" spans="16:21" x14ac:dyDescent="0.2">
      <c r="P2167" s="6"/>
      <c r="S2167" s="1"/>
      <c r="U2167" s="5"/>
    </row>
    <row r="2168" spans="16:21" x14ac:dyDescent="0.2">
      <c r="P2168" s="6"/>
      <c r="S2168" s="1"/>
      <c r="U2168" s="5"/>
    </row>
    <row r="2169" spans="16:21" x14ac:dyDescent="0.2">
      <c r="P2169" s="6"/>
      <c r="S2169" s="1"/>
      <c r="U2169" s="5"/>
    </row>
    <row r="2170" spans="16:21" x14ac:dyDescent="0.2">
      <c r="P2170" s="6"/>
      <c r="S2170" s="1"/>
      <c r="U2170" s="5"/>
    </row>
    <row r="2171" spans="16:21" x14ac:dyDescent="0.2">
      <c r="P2171" s="6"/>
      <c r="S2171" s="1"/>
      <c r="U2171" s="5"/>
    </row>
    <row r="2172" spans="16:21" x14ac:dyDescent="0.2">
      <c r="P2172" s="6"/>
      <c r="S2172" s="1"/>
      <c r="U2172" s="5"/>
    </row>
    <row r="2173" spans="16:21" x14ac:dyDescent="0.2">
      <c r="P2173" s="6"/>
      <c r="S2173" s="1"/>
      <c r="U2173" s="5"/>
    </row>
    <row r="2174" spans="16:21" x14ac:dyDescent="0.2">
      <c r="P2174" s="6"/>
      <c r="S2174" s="1"/>
      <c r="U2174" s="5"/>
    </row>
    <row r="2175" spans="16:21" x14ac:dyDescent="0.2">
      <c r="P2175" s="6"/>
      <c r="S2175" s="1"/>
      <c r="U2175" s="5"/>
    </row>
    <row r="2176" spans="16:21" x14ac:dyDescent="0.2">
      <c r="P2176" s="6"/>
      <c r="S2176" s="1"/>
      <c r="U2176" s="5"/>
    </row>
    <row r="2177" spans="16:21" x14ac:dyDescent="0.2">
      <c r="P2177" s="6"/>
      <c r="S2177" s="1"/>
      <c r="U2177" s="5"/>
    </row>
    <row r="2178" spans="16:21" x14ac:dyDescent="0.2">
      <c r="P2178" s="6"/>
      <c r="S2178" s="1"/>
      <c r="U2178" s="5"/>
    </row>
    <row r="2179" spans="16:21" x14ac:dyDescent="0.2">
      <c r="P2179" s="6"/>
      <c r="S2179" s="1"/>
      <c r="U2179" s="5"/>
    </row>
    <row r="2180" spans="16:21" x14ac:dyDescent="0.2">
      <c r="P2180" s="6"/>
      <c r="S2180" s="1"/>
      <c r="U2180" s="5"/>
    </row>
    <row r="2181" spans="16:21" x14ac:dyDescent="0.2">
      <c r="P2181" s="6"/>
      <c r="S2181" s="1"/>
      <c r="U2181" s="5"/>
    </row>
    <row r="2182" spans="16:21" x14ac:dyDescent="0.2">
      <c r="P2182" s="6"/>
      <c r="S2182" s="1"/>
      <c r="U2182" s="5"/>
    </row>
    <row r="2183" spans="16:21" x14ac:dyDescent="0.2">
      <c r="P2183" s="6"/>
      <c r="S2183" s="1"/>
      <c r="U2183" s="5"/>
    </row>
    <row r="2184" spans="16:21" x14ac:dyDescent="0.2">
      <c r="P2184" s="6"/>
      <c r="S2184" s="1"/>
      <c r="U2184" s="5"/>
    </row>
    <row r="2185" spans="16:21" x14ac:dyDescent="0.2">
      <c r="P2185" s="6"/>
      <c r="S2185" s="1"/>
      <c r="U2185" s="5"/>
    </row>
    <row r="2186" spans="16:21" x14ac:dyDescent="0.2">
      <c r="P2186" s="6"/>
      <c r="S2186" s="1"/>
      <c r="U2186" s="5"/>
    </row>
    <row r="2187" spans="16:21" x14ac:dyDescent="0.2">
      <c r="P2187" s="6"/>
      <c r="S2187" s="1"/>
      <c r="U2187" s="5"/>
    </row>
    <row r="2188" spans="16:21" x14ac:dyDescent="0.2">
      <c r="P2188" s="6"/>
      <c r="S2188" s="1"/>
      <c r="U2188" s="5"/>
    </row>
    <row r="2189" spans="16:21" x14ac:dyDescent="0.2">
      <c r="P2189" s="6"/>
      <c r="S2189" s="1"/>
      <c r="U2189" s="5"/>
    </row>
    <row r="2190" spans="16:21" x14ac:dyDescent="0.2">
      <c r="P2190" s="6"/>
      <c r="S2190" s="1"/>
      <c r="U2190" s="5"/>
    </row>
    <row r="2191" spans="16:21" x14ac:dyDescent="0.2">
      <c r="P2191" s="6"/>
      <c r="S2191" s="1"/>
      <c r="U2191" s="5"/>
    </row>
    <row r="2192" spans="16:21" x14ac:dyDescent="0.2">
      <c r="P2192" s="6"/>
      <c r="S2192" s="1"/>
      <c r="U2192" s="5"/>
    </row>
    <row r="2193" spans="16:21" x14ac:dyDescent="0.2">
      <c r="P2193" s="6"/>
      <c r="S2193" s="1"/>
      <c r="U2193" s="5"/>
    </row>
    <row r="2194" spans="16:21" x14ac:dyDescent="0.2">
      <c r="P2194" s="6"/>
      <c r="S2194" s="1"/>
      <c r="U2194" s="5"/>
    </row>
    <row r="2195" spans="16:21" x14ac:dyDescent="0.2">
      <c r="P2195" s="6"/>
      <c r="S2195" s="1"/>
      <c r="U2195" s="5"/>
    </row>
    <row r="2196" spans="16:21" x14ac:dyDescent="0.2">
      <c r="P2196" s="6"/>
      <c r="S2196" s="1"/>
      <c r="U2196" s="5"/>
    </row>
    <row r="2197" spans="16:21" x14ac:dyDescent="0.2">
      <c r="P2197" s="6"/>
      <c r="S2197" s="1"/>
      <c r="U2197" s="5"/>
    </row>
    <row r="2198" spans="16:21" x14ac:dyDescent="0.2">
      <c r="P2198" s="6"/>
      <c r="S2198" s="1"/>
      <c r="U2198" s="5"/>
    </row>
    <row r="2199" spans="16:21" x14ac:dyDescent="0.2">
      <c r="P2199" s="6"/>
      <c r="S2199" s="1"/>
      <c r="U2199" s="5"/>
    </row>
    <row r="2200" spans="16:21" x14ac:dyDescent="0.2">
      <c r="P2200" s="6"/>
      <c r="S2200" s="1"/>
      <c r="U2200" s="5"/>
    </row>
    <row r="2201" spans="16:21" x14ac:dyDescent="0.2">
      <c r="P2201" s="6"/>
      <c r="S2201" s="1"/>
      <c r="U2201" s="5"/>
    </row>
    <row r="2202" spans="16:21" x14ac:dyDescent="0.2">
      <c r="P2202" s="6"/>
      <c r="S2202" s="1"/>
      <c r="U2202" s="5"/>
    </row>
    <row r="2203" spans="16:21" x14ac:dyDescent="0.2">
      <c r="P2203" s="6"/>
      <c r="S2203" s="1"/>
      <c r="U2203" s="5"/>
    </row>
    <row r="2204" spans="16:21" x14ac:dyDescent="0.2">
      <c r="P2204" s="6"/>
      <c r="S2204" s="1"/>
      <c r="U2204" s="5"/>
    </row>
    <row r="2205" spans="16:21" x14ac:dyDescent="0.2">
      <c r="P2205" s="6"/>
      <c r="S2205" s="1"/>
      <c r="U2205" s="5"/>
    </row>
    <row r="2206" spans="16:21" x14ac:dyDescent="0.2">
      <c r="P2206" s="6"/>
      <c r="S2206" s="1"/>
      <c r="U2206" s="5"/>
    </row>
    <row r="2207" spans="16:21" x14ac:dyDescent="0.2">
      <c r="P2207" s="6"/>
      <c r="S2207" s="1"/>
      <c r="U2207" s="5"/>
    </row>
    <row r="2208" spans="16:21" x14ac:dyDescent="0.2">
      <c r="P2208" s="6"/>
      <c r="S2208" s="1"/>
      <c r="U2208" s="5"/>
    </row>
    <row r="2209" spans="16:21" x14ac:dyDescent="0.2">
      <c r="P2209" s="6"/>
      <c r="S2209" s="1"/>
      <c r="U2209" s="5"/>
    </row>
    <row r="2210" spans="16:21" x14ac:dyDescent="0.2">
      <c r="P2210" s="6"/>
      <c r="S2210" s="1"/>
      <c r="U2210" s="5"/>
    </row>
    <row r="2211" spans="16:21" x14ac:dyDescent="0.2">
      <c r="P2211" s="6"/>
      <c r="S2211" s="1"/>
      <c r="U2211" s="5"/>
    </row>
    <row r="2212" spans="16:21" x14ac:dyDescent="0.2">
      <c r="P2212" s="6"/>
      <c r="S2212" s="1"/>
      <c r="U2212" s="5"/>
    </row>
    <row r="2213" spans="16:21" x14ac:dyDescent="0.2">
      <c r="P2213" s="6"/>
      <c r="S2213" s="1"/>
      <c r="U2213" s="5"/>
    </row>
    <row r="2214" spans="16:21" x14ac:dyDescent="0.2">
      <c r="P2214" s="6"/>
      <c r="S2214" s="1"/>
      <c r="U2214" s="5"/>
    </row>
    <row r="2215" spans="16:21" x14ac:dyDescent="0.2">
      <c r="P2215" s="6"/>
      <c r="S2215" s="1"/>
      <c r="U2215" s="5"/>
    </row>
    <row r="2216" spans="16:21" x14ac:dyDescent="0.2">
      <c r="P2216" s="6"/>
      <c r="S2216" s="1"/>
      <c r="U2216" s="5"/>
    </row>
    <row r="2217" spans="16:21" x14ac:dyDescent="0.2">
      <c r="P2217" s="6"/>
      <c r="S2217" s="1"/>
      <c r="U2217" s="5"/>
    </row>
    <row r="2218" spans="16:21" x14ac:dyDescent="0.2">
      <c r="P2218" s="6"/>
      <c r="S2218" s="1"/>
      <c r="U2218" s="5"/>
    </row>
    <row r="2219" spans="16:21" x14ac:dyDescent="0.2">
      <c r="P2219" s="6"/>
      <c r="S2219" s="1"/>
      <c r="U2219" s="5"/>
    </row>
    <row r="2220" spans="16:21" x14ac:dyDescent="0.2">
      <c r="P2220" s="6"/>
      <c r="S2220" s="1"/>
      <c r="U2220" s="5"/>
    </row>
    <row r="2221" spans="16:21" x14ac:dyDescent="0.2">
      <c r="P2221" s="6"/>
      <c r="S2221" s="1"/>
      <c r="U2221" s="5"/>
    </row>
    <row r="2222" spans="16:21" x14ac:dyDescent="0.2">
      <c r="P2222" s="6"/>
      <c r="S2222" s="1"/>
      <c r="U2222" s="5"/>
    </row>
    <row r="2223" spans="16:21" x14ac:dyDescent="0.2">
      <c r="P2223" s="6"/>
      <c r="S2223" s="1"/>
      <c r="U2223" s="5"/>
    </row>
    <row r="2224" spans="16:21" x14ac:dyDescent="0.2">
      <c r="P2224" s="6"/>
      <c r="S2224" s="1"/>
      <c r="U2224" s="5"/>
    </row>
    <row r="2225" spans="16:21" x14ac:dyDescent="0.2">
      <c r="P2225" s="6"/>
      <c r="S2225" s="1"/>
      <c r="U2225" s="5"/>
    </row>
    <row r="2226" spans="16:21" x14ac:dyDescent="0.2">
      <c r="P2226" s="6"/>
      <c r="S2226" s="1"/>
      <c r="U2226" s="5"/>
    </row>
    <row r="2227" spans="16:21" x14ac:dyDescent="0.2">
      <c r="P2227" s="6"/>
      <c r="S2227" s="1"/>
      <c r="U2227" s="5"/>
    </row>
    <row r="2228" spans="16:21" x14ac:dyDescent="0.2">
      <c r="P2228" s="6"/>
      <c r="S2228" s="1"/>
      <c r="U2228" s="5"/>
    </row>
    <row r="2229" spans="16:21" x14ac:dyDescent="0.2">
      <c r="P2229" s="6"/>
      <c r="S2229" s="1"/>
      <c r="U2229" s="5"/>
    </row>
    <row r="2230" spans="16:21" x14ac:dyDescent="0.2">
      <c r="P2230" s="6"/>
      <c r="S2230" s="1"/>
      <c r="U2230" s="5"/>
    </row>
    <row r="2231" spans="16:21" x14ac:dyDescent="0.2">
      <c r="P2231" s="6"/>
      <c r="S2231" s="1"/>
      <c r="U2231" s="5"/>
    </row>
    <row r="2232" spans="16:21" x14ac:dyDescent="0.2">
      <c r="P2232" s="6"/>
      <c r="S2232" s="1"/>
      <c r="U2232" s="5"/>
    </row>
    <row r="2233" spans="16:21" x14ac:dyDescent="0.2">
      <c r="P2233" s="6"/>
      <c r="S2233" s="1"/>
      <c r="U2233" s="5"/>
    </row>
    <row r="2234" spans="16:21" x14ac:dyDescent="0.2">
      <c r="P2234" s="6"/>
      <c r="S2234" s="1"/>
      <c r="U2234" s="5"/>
    </row>
    <row r="2235" spans="16:21" x14ac:dyDescent="0.2">
      <c r="P2235" s="6"/>
      <c r="S2235" s="1"/>
      <c r="U2235" s="5"/>
    </row>
    <row r="2236" spans="16:21" x14ac:dyDescent="0.2">
      <c r="P2236" s="6"/>
      <c r="S2236" s="1"/>
      <c r="U2236" s="5"/>
    </row>
    <row r="2237" spans="16:21" x14ac:dyDescent="0.2">
      <c r="P2237" s="6"/>
      <c r="S2237" s="1"/>
      <c r="U2237" s="5"/>
    </row>
    <row r="2238" spans="16:21" x14ac:dyDescent="0.2">
      <c r="P2238" s="6"/>
      <c r="S2238" s="1"/>
      <c r="U2238" s="5"/>
    </row>
    <row r="2239" spans="16:21" x14ac:dyDescent="0.2">
      <c r="P2239" s="6"/>
      <c r="S2239" s="1"/>
      <c r="U2239" s="5"/>
    </row>
    <row r="2240" spans="16:21" x14ac:dyDescent="0.2">
      <c r="P2240" s="6"/>
      <c r="S2240" s="1"/>
      <c r="U2240" s="5"/>
    </row>
    <row r="2241" spans="16:21" x14ac:dyDescent="0.2">
      <c r="P2241" s="6"/>
      <c r="S2241" s="1"/>
      <c r="U2241" s="5"/>
    </row>
    <row r="2242" spans="16:21" x14ac:dyDescent="0.2">
      <c r="P2242" s="6"/>
      <c r="S2242" s="1"/>
      <c r="U2242" s="5"/>
    </row>
    <row r="2243" spans="16:21" x14ac:dyDescent="0.2">
      <c r="P2243" s="6"/>
      <c r="S2243" s="1"/>
      <c r="U2243" s="5"/>
    </row>
    <row r="2244" spans="16:21" x14ac:dyDescent="0.2">
      <c r="P2244" s="6"/>
      <c r="S2244" s="1"/>
      <c r="U2244" s="5"/>
    </row>
    <row r="2245" spans="16:21" x14ac:dyDescent="0.2">
      <c r="P2245" s="6"/>
      <c r="S2245" s="1"/>
      <c r="U2245" s="5"/>
    </row>
    <row r="2246" spans="16:21" x14ac:dyDescent="0.2">
      <c r="P2246" s="6"/>
      <c r="S2246" s="1"/>
      <c r="U2246" s="5"/>
    </row>
    <row r="2247" spans="16:21" x14ac:dyDescent="0.2">
      <c r="P2247" s="6"/>
      <c r="S2247" s="1"/>
      <c r="U2247" s="5"/>
    </row>
    <row r="2248" spans="16:21" x14ac:dyDescent="0.2">
      <c r="P2248" s="6"/>
      <c r="S2248" s="1"/>
      <c r="U2248" s="5"/>
    </row>
    <row r="2249" spans="16:21" x14ac:dyDescent="0.2">
      <c r="P2249" s="6"/>
      <c r="S2249" s="1"/>
      <c r="U2249" s="5"/>
    </row>
    <row r="2250" spans="16:21" x14ac:dyDescent="0.2">
      <c r="P2250" s="6"/>
      <c r="S2250" s="1"/>
      <c r="U2250" s="5"/>
    </row>
    <row r="2251" spans="16:21" x14ac:dyDescent="0.2">
      <c r="P2251" s="6"/>
      <c r="S2251" s="1"/>
      <c r="U2251" s="5"/>
    </row>
    <row r="2252" spans="16:21" x14ac:dyDescent="0.2">
      <c r="P2252" s="6"/>
      <c r="S2252" s="1"/>
      <c r="U2252" s="5"/>
    </row>
    <row r="2253" spans="16:21" x14ac:dyDescent="0.2">
      <c r="P2253" s="6"/>
      <c r="S2253" s="1"/>
      <c r="U2253" s="5"/>
    </row>
    <row r="2254" spans="16:21" x14ac:dyDescent="0.2">
      <c r="P2254" s="6"/>
      <c r="S2254" s="1"/>
      <c r="U2254" s="5"/>
    </row>
    <row r="2255" spans="16:21" x14ac:dyDescent="0.2">
      <c r="P2255" s="6"/>
      <c r="S2255" s="1"/>
      <c r="U2255" s="5"/>
    </row>
    <row r="2256" spans="16:21" x14ac:dyDescent="0.2">
      <c r="P2256" s="6"/>
      <c r="S2256" s="1"/>
      <c r="U2256" s="5"/>
    </row>
    <row r="2257" spans="16:21" x14ac:dyDescent="0.2">
      <c r="P2257" s="6"/>
      <c r="S2257" s="1"/>
      <c r="U2257" s="5"/>
    </row>
    <row r="2258" spans="16:21" x14ac:dyDescent="0.2">
      <c r="P2258" s="6"/>
      <c r="S2258" s="1"/>
      <c r="U2258" s="5"/>
    </row>
    <row r="2259" spans="16:21" x14ac:dyDescent="0.2">
      <c r="P2259" s="6"/>
      <c r="S2259" s="1"/>
      <c r="U2259" s="5"/>
    </row>
    <row r="2260" spans="16:21" x14ac:dyDescent="0.2">
      <c r="P2260" s="6"/>
      <c r="S2260" s="1"/>
      <c r="U2260" s="5"/>
    </row>
    <row r="2261" spans="16:21" x14ac:dyDescent="0.2">
      <c r="P2261" s="6"/>
      <c r="S2261" s="1"/>
      <c r="U2261" s="5"/>
    </row>
    <row r="2262" spans="16:21" x14ac:dyDescent="0.2">
      <c r="P2262" s="6"/>
      <c r="S2262" s="1"/>
      <c r="U2262" s="5"/>
    </row>
    <row r="2263" spans="16:21" x14ac:dyDescent="0.2">
      <c r="P2263" s="6"/>
      <c r="S2263" s="1"/>
      <c r="U2263" s="5"/>
    </row>
    <row r="2264" spans="16:21" x14ac:dyDescent="0.2">
      <c r="P2264" s="6"/>
      <c r="S2264" s="1"/>
      <c r="U2264" s="5"/>
    </row>
    <row r="2265" spans="16:21" x14ac:dyDescent="0.2">
      <c r="P2265" s="6"/>
      <c r="S2265" s="1"/>
      <c r="U2265" s="5"/>
    </row>
    <row r="2266" spans="16:21" x14ac:dyDescent="0.2">
      <c r="P2266" s="6"/>
      <c r="S2266" s="1"/>
      <c r="U2266" s="5"/>
    </row>
    <row r="2267" spans="16:21" x14ac:dyDescent="0.2">
      <c r="P2267" s="6"/>
      <c r="S2267" s="1"/>
      <c r="U2267" s="5"/>
    </row>
    <row r="2268" spans="16:21" x14ac:dyDescent="0.2">
      <c r="P2268" s="6"/>
      <c r="S2268" s="1"/>
      <c r="U2268" s="5"/>
    </row>
    <row r="2269" spans="16:21" x14ac:dyDescent="0.2">
      <c r="P2269" s="6"/>
      <c r="S2269" s="1"/>
      <c r="U2269" s="5"/>
    </row>
    <row r="2270" spans="16:21" x14ac:dyDescent="0.2">
      <c r="P2270" s="6"/>
      <c r="S2270" s="1"/>
      <c r="U2270" s="5"/>
    </row>
    <row r="2271" spans="16:21" x14ac:dyDescent="0.2">
      <c r="P2271" s="6"/>
      <c r="S2271" s="1"/>
      <c r="U2271" s="5"/>
    </row>
    <row r="2272" spans="16:21" x14ac:dyDescent="0.2">
      <c r="P2272" s="6"/>
      <c r="S2272" s="1"/>
      <c r="U2272" s="5"/>
    </row>
    <row r="2273" spans="16:21" x14ac:dyDescent="0.2">
      <c r="P2273" s="6"/>
      <c r="S2273" s="1"/>
      <c r="U2273" s="5"/>
    </row>
    <row r="2274" spans="16:21" x14ac:dyDescent="0.2">
      <c r="P2274" s="6"/>
      <c r="S2274" s="1"/>
      <c r="U2274" s="5"/>
    </row>
    <row r="2275" spans="16:21" x14ac:dyDescent="0.2">
      <c r="P2275" s="6"/>
      <c r="S2275" s="1"/>
      <c r="U2275" s="5"/>
    </row>
    <row r="2276" spans="16:21" x14ac:dyDescent="0.2">
      <c r="P2276" s="6"/>
      <c r="S2276" s="1"/>
      <c r="U2276" s="5"/>
    </row>
    <row r="2277" spans="16:21" x14ac:dyDescent="0.2">
      <c r="P2277" s="6"/>
      <c r="S2277" s="1"/>
      <c r="U2277" s="5"/>
    </row>
    <row r="2278" spans="16:21" x14ac:dyDescent="0.2">
      <c r="P2278" s="6"/>
      <c r="S2278" s="1"/>
      <c r="U2278" s="5"/>
    </row>
    <row r="2279" spans="16:21" x14ac:dyDescent="0.2">
      <c r="P2279" s="6"/>
      <c r="S2279" s="1"/>
      <c r="U2279" s="5"/>
    </row>
    <row r="2280" spans="16:21" x14ac:dyDescent="0.2">
      <c r="P2280" s="6"/>
      <c r="S2280" s="1"/>
      <c r="U2280" s="5"/>
    </row>
    <row r="2281" spans="16:21" x14ac:dyDescent="0.2">
      <c r="P2281" s="6"/>
      <c r="S2281" s="1"/>
      <c r="U2281" s="5"/>
    </row>
    <row r="2282" spans="16:21" x14ac:dyDescent="0.2">
      <c r="P2282" s="6"/>
      <c r="S2282" s="1"/>
      <c r="U2282" s="5"/>
    </row>
    <row r="2283" spans="16:21" x14ac:dyDescent="0.2">
      <c r="P2283" s="6"/>
      <c r="S2283" s="1"/>
      <c r="U2283" s="5"/>
    </row>
    <row r="2284" spans="16:21" x14ac:dyDescent="0.2">
      <c r="P2284" s="6"/>
      <c r="S2284" s="1"/>
      <c r="U2284" s="5"/>
    </row>
    <row r="2285" spans="16:21" x14ac:dyDescent="0.2">
      <c r="P2285" s="6"/>
      <c r="S2285" s="1"/>
      <c r="U2285" s="5"/>
    </row>
    <row r="2286" spans="16:21" x14ac:dyDescent="0.2">
      <c r="P2286" s="6"/>
      <c r="S2286" s="1"/>
      <c r="U2286" s="5"/>
    </row>
    <row r="2287" spans="16:21" x14ac:dyDescent="0.2">
      <c r="P2287" s="6"/>
      <c r="S2287" s="1"/>
      <c r="U2287" s="5"/>
    </row>
    <row r="2288" spans="16:21" x14ac:dyDescent="0.2">
      <c r="P2288" s="6"/>
      <c r="S2288" s="1"/>
      <c r="U2288" s="5"/>
    </row>
    <row r="2289" spans="16:21" x14ac:dyDescent="0.2">
      <c r="P2289" s="6"/>
      <c r="S2289" s="1"/>
      <c r="U2289" s="5"/>
    </row>
    <row r="2290" spans="16:21" x14ac:dyDescent="0.2">
      <c r="P2290" s="6"/>
      <c r="S2290" s="1"/>
      <c r="U2290" s="5"/>
    </row>
    <row r="2291" spans="16:21" x14ac:dyDescent="0.2">
      <c r="P2291" s="6"/>
      <c r="S2291" s="1"/>
      <c r="U2291" s="5"/>
    </row>
    <row r="2292" spans="16:21" x14ac:dyDescent="0.2">
      <c r="P2292" s="6"/>
      <c r="S2292" s="1"/>
      <c r="U2292" s="5"/>
    </row>
    <row r="2293" spans="16:21" x14ac:dyDescent="0.2">
      <c r="P2293" s="6"/>
      <c r="S2293" s="1"/>
      <c r="U2293" s="5"/>
    </row>
    <row r="2294" spans="16:21" x14ac:dyDescent="0.2">
      <c r="P2294" s="6"/>
      <c r="S2294" s="1"/>
      <c r="U2294" s="5"/>
    </row>
    <row r="2295" spans="16:21" x14ac:dyDescent="0.2">
      <c r="P2295" s="6"/>
      <c r="S2295" s="1"/>
      <c r="U2295" s="5"/>
    </row>
    <row r="2296" spans="16:21" x14ac:dyDescent="0.2">
      <c r="P2296" s="6"/>
      <c r="S2296" s="1"/>
      <c r="U2296" s="5"/>
    </row>
    <row r="2297" spans="16:21" x14ac:dyDescent="0.2">
      <c r="P2297" s="6"/>
      <c r="S2297" s="1"/>
      <c r="U2297" s="5"/>
    </row>
    <row r="2298" spans="16:21" x14ac:dyDescent="0.2">
      <c r="P2298" s="6"/>
      <c r="S2298" s="1"/>
      <c r="U2298" s="5"/>
    </row>
    <row r="2299" spans="16:21" x14ac:dyDescent="0.2">
      <c r="P2299" s="6"/>
      <c r="S2299" s="1"/>
      <c r="U2299" s="5"/>
    </row>
    <row r="2300" spans="16:21" x14ac:dyDescent="0.2">
      <c r="P2300" s="6"/>
      <c r="S2300" s="1"/>
      <c r="U2300" s="5"/>
    </row>
    <row r="2301" spans="16:21" x14ac:dyDescent="0.2">
      <c r="P2301" s="6"/>
      <c r="S2301" s="1"/>
      <c r="U2301" s="5"/>
    </row>
    <row r="2302" spans="16:21" x14ac:dyDescent="0.2">
      <c r="P2302" s="6"/>
      <c r="S2302" s="1"/>
      <c r="U2302" s="5"/>
    </row>
    <row r="2303" spans="16:21" x14ac:dyDescent="0.2">
      <c r="P2303" s="6"/>
      <c r="S2303" s="1"/>
      <c r="U2303" s="5"/>
    </row>
    <row r="2304" spans="16:21" x14ac:dyDescent="0.2">
      <c r="P2304" s="6"/>
      <c r="S2304" s="1"/>
      <c r="U2304" s="5"/>
    </row>
    <row r="2305" spans="16:21" x14ac:dyDescent="0.2">
      <c r="P2305" s="6"/>
      <c r="S2305" s="1"/>
      <c r="U2305" s="5"/>
    </row>
    <row r="2306" spans="16:21" x14ac:dyDescent="0.2">
      <c r="P2306" s="6"/>
      <c r="S2306" s="1"/>
      <c r="U2306" s="5"/>
    </row>
    <row r="2307" spans="16:21" x14ac:dyDescent="0.2">
      <c r="P2307" s="6"/>
      <c r="S2307" s="1"/>
      <c r="U2307" s="5"/>
    </row>
    <row r="2308" spans="16:21" x14ac:dyDescent="0.2">
      <c r="P2308" s="6"/>
      <c r="S2308" s="1"/>
      <c r="U2308" s="5"/>
    </row>
    <row r="2309" spans="16:21" x14ac:dyDescent="0.2">
      <c r="P2309" s="6"/>
      <c r="S2309" s="1"/>
      <c r="U2309" s="5"/>
    </row>
    <row r="2310" spans="16:21" x14ac:dyDescent="0.2">
      <c r="P2310" s="6"/>
      <c r="S2310" s="1"/>
      <c r="U2310" s="5"/>
    </row>
    <row r="2311" spans="16:21" x14ac:dyDescent="0.2">
      <c r="P2311" s="6"/>
      <c r="S2311" s="1"/>
      <c r="U2311" s="5"/>
    </row>
    <row r="2312" spans="16:21" x14ac:dyDescent="0.2">
      <c r="P2312" s="6"/>
      <c r="S2312" s="1"/>
      <c r="U2312" s="5"/>
    </row>
    <row r="2313" spans="16:21" x14ac:dyDescent="0.2">
      <c r="P2313" s="6"/>
      <c r="S2313" s="1"/>
      <c r="U2313" s="5"/>
    </row>
    <row r="2314" spans="16:21" x14ac:dyDescent="0.2">
      <c r="P2314" s="6"/>
      <c r="S2314" s="1"/>
      <c r="U2314" s="5"/>
    </row>
    <row r="2315" spans="16:21" x14ac:dyDescent="0.2">
      <c r="P2315" s="6"/>
      <c r="S2315" s="1"/>
      <c r="U2315" s="5"/>
    </row>
    <row r="2316" spans="16:21" x14ac:dyDescent="0.2">
      <c r="P2316" s="6"/>
      <c r="S2316" s="1"/>
      <c r="U2316" s="5"/>
    </row>
    <row r="2317" spans="16:21" x14ac:dyDescent="0.2">
      <c r="P2317" s="6"/>
      <c r="S2317" s="1"/>
      <c r="U2317" s="5"/>
    </row>
    <row r="2318" spans="16:21" x14ac:dyDescent="0.2">
      <c r="P2318" s="6"/>
      <c r="S2318" s="1"/>
      <c r="U2318" s="5"/>
    </row>
    <row r="2319" spans="16:21" x14ac:dyDescent="0.2">
      <c r="P2319" s="6"/>
      <c r="S2319" s="1"/>
      <c r="U2319" s="5"/>
    </row>
    <row r="2320" spans="16:21" x14ac:dyDescent="0.2">
      <c r="P2320" s="6"/>
      <c r="S2320" s="1"/>
      <c r="U2320" s="5"/>
    </row>
    <row r="2321" spans="16:21" x14ac:dyDescent="0.2">
      <c r="P2321" s="6"/>
      <c r="S2321" s="1"/>
      <c r="U2321" s="5"/>
    </row>
    <row r="2322" spans="16:21" x14ac:dyDescent="0.2">
      <c r="P2322" s="6"/>
      <c r="S2322" s="1"/>
      <c r="U2322" s="5"/>
    </row>
    <row r="2323" spans="16:21" x14ac:dyDescent="0.2">
      <c r="P2323" s="6"/>
      <c r="S2323" s="1"/>
      <c r="U2323" s="5"/>
    </row>
    <row r="2324" spans="16:21" x14ac:dyDescent="0.2">
      <c r="P2324" s="6"/>
      <c r="S2324" s="1"/>
      <c r="U2324" s="5"/>
    </row>
    <row r="2325" spans="16:21" x14ac:dyDescent="0.2">
      <c r="P2325" s="6"/>
      <c r="S2325" s="1"/>
      <c r="U2325" s="5"/>
    </row>
    <row r="2326" spans="16:21" x14ac:dyDescent="0.2">
      <c r="P2326" s="6"/>
      <c r="S2326" s="1"/>
      <c r="U2326" s="5"/>
    </row>
    <row r="2327" spans="16:21" x14ac:dyDescent="0.2">
      <c r="P2327" s="6"/>
      <c r="S2327" s="1"/>
      <c r="U2327" s="5"/>
    </row>
    <row r="2328" spans="16:21" x14ac:dyDescent="0.2">
      <c r="P2328" s="6"/>
      <c r="S2328" s="1"/>
      <c r="U2328" s="5"/>
    </row>
    <row r="2329" spans="16:21" x14ac:dyDescent="0.2">
      <c r="P2329" s="6"/>
      <c r="S2329" s="1"/>
      <c r="U2329" s="5"/>
    </row>
    <row r="2330" spans="16:21" x14ac:dyDescent="0.2">
      <c r="P2330" s="6"/>
      <c r="S2330" s="1"/>
      <c r="U2330" s="5"/>
    </row>
    <row r="2331" spans="16:21" x14ac:dyDescent="0.2">
      <c r="P2331" s="6"/>
      <c r="S2331" s="1"/>
      <c r="U2331" s="5"/>
    </row>
    <row r="2332" spans="16:21" x14ac:dyDescent="0.2">
      <c r="P2332" s="6"/>
      <c r="S2332" s="1"/>
      <c r="U2332" s="5"/>
    </row>
    <row r="2333" spans="16:21" x14ac:dyDescent="0.2">
      <c r="P2333" s="6"/>
      <c r="S2333" s="1"/>
      <c r="U2333" s="5"/>
    </row>
    <row r="2334" spans="16:21" x14ac:dyDescent="0.2">
      <c r="P2334" s="6"/>
      <c r="S2334" s="1"/>
      <c r="U2334" s="5"/>
    </row>
    <row r="2335" spans="16:21" x14ac:dyDescent="0.2">
      <c r="P2335" s="6"/>
      <c r="S2335" s="1"/>
      <c r="U2335" s="5"/>
    </row>
    <row r="2336" spans="16:21" x14ac:dyDescent="0.2">
      <c r="P2336" s="6"/>
      <c r="S2336" s="1"/>
      <c r="U2336" s="5"/>
    </row>
    <row r="2337" spans="16:21" x14ac:dyDescent="0.2">
      <c r="P2337" s="6"/>
      <c r="S2337" s="1"/>
      <c r="U2337" s="5"/>
    </row>
    <row r="2338" spans="16:21" x14ac:dyDescent="0.2">
      <c r="P2338" s="6"/>
      <c r="S2338" s="1"/>
      <c r="U2338" s="5"/>
    </row>
    <row r="2339" spans="16:21" x14ac:dyDescent="0.2">
      <c r="P2339" s="6"/>
      <c r="S2339" s="1"/>
      <c r="U2339" s="5"/>
    </row>
    <row r="2340" spans="16:21" x14ac:dyDescent="0.2">
      <c r="P2340" s="6"/>
      <c r="S2340" s="1"/>
      <c r="U2340" s="5"/>
    </row>
    <row r="2341" spans="16:21" x14ac:dyDescent="0.2">
      <c r="P2341" s="6"/>
      <c r="S2341" s="1"/>
      <c r="U2341" s="5"/>
    </row>
    <row r="2342" spans="16:21" x14ac:dyDescent="0.2">
      <c r="P2342" s="6"/>
      <c r="S2342" s="1"/>
      <c r="U2342" s="5"/>
    </row>
    <row r="2343" spans="16:21" x14ac:dyDescent="0.2">
      <c r="P2343" s="6"/>
      <c r="S2343" s="1"/>
      <c r="U2343" s="5"/>
    </row>
    <row r="2344" spans="16:21" x14ac:dyDescent="0.2">
      <c r="P2344" s="6"/>
      <c r="S2344" s="1"/>
      <c r="U2344" s="5"/>
    </row>
    <row r="2345" spans="16:21" x14ac:dyDescent="0.2">
      <c r="P2345" s="6"/>
      <c r="S2345" s="1"/>
      <c r="U2345" s="5"/>
    </row>
    <row r="2346" spans="16:21" x14ac:dyDescent="0.2">
      <c r="P2346" s="6"/>
      <c r="S2346" s="1"/>
      <c r="U2346" s="5"/>
    </row>
    <row r="2347" spans="16:21" x14ac:dyDescent="0.2">
      <c r="P2347" s="6"/>
      <c r="S2347" s="1"/>
      <c r="U2347" s="5"/>
    </row>
    <row r="2348" spans="16:21" x14ac:dyDescent="0.2">
      <c r="P2348" s="6"/>
      <c r="S2348" s="1"/>
      <c r="U2348" s="5"/>
    </row>
    <row r="2349" spans="16:21" x14ac:dyDescent="0.2">
      <c r="P2349" s="6"/>
      <c r="S2349" s="1"/>
      <c r="U2349" s="5"/>
    </row>
    <row r="2350" spans="16:21" x14ac:dyDescent="0.2">
      <c r="P2350" s="6"/>
      <c r="S2350" s="1"/>
      <c r="U2350" s="5"/>
    </row>
    <row r="2351" spans="16:21" x14ac:dyDescent="0.2">
      <c r="P2351" s="6"/>
      <c r="S2351" s="1"/>
      <c r="U2351" s="5"/>
    </row>
    <row r="2352" spans="16:21" x14ac:dyDescent="0.2">
      <c r="P2352" s="6"/>
      <c r="S2352" s="1"/>
      <c r="U2352" s="5"/>
    </row>
    <row r="2353" spans="16:21" x14ac:dyDescent="0.2">
      <c r="P2353" s="6"/>
      <c r="S2353" s="1"/>
      <c r="U2353" s="5"/>
    </row>
    <row r="2354" spans="16:21" x14ac:dyDescent="0.2">
      <c r="P2354" s="6"/>
      <c r="S2354" s="1"/>
      <c r="U2354" s="5"/>
    </row>
    <row r="2355" spans="16:21" x14ac:dyDescent="0.2">
      <c r="P2355" s="6"/>
      <c r="S2355" s="1"/>
      <c r="U2355" s="5"/>
    </row>
    <row r="2356" spans="16:21" x14ac:dyDescent="0.2">
      <c r="P2356" s="6"/>
      <c r="S2356" s="1"/>
      <c r="U2356" s="5"/>
    </row>
    <row r="2357" spans="16:21" x14ac:dyDescent="0.2">
      <c r="P2357" s="6"/>
      <c r="S2357" s="1"/>
      <c r="U2357" s="5"/>
    </row>
    <row r="2358" spans="16:21" x14ac:dyDescent="0.2">
      <c r="P2358" s="6"/>
      <c r="S2358" s="1"/>
      <c r="U2358" s="5"/>
    </row>
    <row r="2359" spans="16:21" x14ac:dyDescent="0.2">
      <c r="P2359" s="6"/>
      <c r="S2359" s="1"/>
      <c r="U2359" s="5"/>
    </row>
    <row r="2360" spans="16:21" x14ac:dyDescent="0.2">
      <c r="P2360" s="6"/>
      <c r="S2360" s="1"/>
      <c r="U2360" s="5"/>
    </row>
    <row r="2361" spans="16:21" x14ac:dyDescent="0.2">
      <c r="P2361" s="6"/>
      <c r="S2361" s="1"/>
      <c r="U2361" s="5"/>
    </row>
    <row r="2362" spans="16:21" x14ac:dyDescent="0.2">
      <c r="P2362" s="6"/>
      <c r="S2362" s="1"/>
      <c r="U2362" s="5"/>
    </row>
    <row r="2363" spans="16:21" x14ac:dyDescent="0.2">
      <c r="P2363" s="6"/>
      <c r="S2363" s="1"/>
      <c r="U2363" s="5"/>
    </row>
    <row r="2364" spans="16:21" x14ac:dyDescent="0.2">
      <c r="P2364" s="6"/>
      <c r="S2364" s="1"/>
      <c r="U2364" s="5"/>
    </row>
    <row r="2365" spans="16:21" x14ac:dyDescent="0.2">
      <c r="P2365" s="6"/>
      <c r="S2365" s="1"/>
      <c r="U2365" s="5"/>
    </row>
    <row r="2366" spans="16:21" x14ac:dyDescent="0.2">
      <c r="P2366" s="6"/>
      <c r="S2366" s="1"/>
      <c r="U2366" s="5"/>
    </row>
    <row r="2367" spans="16:21" x14ac:dyDescent="0.2">
      <c r="P2367" s="6"/>
      <c r="S2367" s="1"/>
      <c r="U2367" s="5"/>
    </row>
    <row r="2368" spans="16:21" x14ac:dyDescent="0.2">
      <c r="P2368" s="6"/>
      <c r="S2368" s="1"/>
      <c r="U2368" s="5"/>
    </row>
    <row r="2369" spans="16:21" x14ac:dyDescent="0.2">
      <c r="P2369" s="6"/>
      <c r="S2369" s="1"/>
      <c r="U2369" s="5"/>
    </row>
    <row r="2370" spans="16:21" x14ac:dyDescent="0.2">
      <c r="P2370" s="6"/>
      <c r="S2370" s="1"/>
      <c r="U2370" s="5"/>
    </row>
    <row r="2371" spans="16:21" x14ac:dyDescent="0.2">
      <c r="P2371" s="6"/>
      <c r="S2371" s="1"/>
      <c r="U2371" s="5"/>
    </row>
    <row r="2372" spans="16:21" x14ac:dyDescent="0.2">
      <c r="P2372" s="6"/>
      <c r="S2372" s="1"/>
      <c r="U2372" s="5"/>
    </row>
    <row r="2373" spans="16:21" x14ac:dyDescent="0.2">
      <c r="P2373" s="6"/>
      <c r="S2373" s="1"/>
      <c r="U2373" s="5"/>
    </row>
    <row r="2374" spans="16:21" x14ac:dyDescent="0.2">
      <c r="P2374" s="6"/>
      <c r="S2374" s="1"/>
      <c r="U2374" s="5"/>
    </row>
    <row r="2375" spans="16:21" x14ac:dyDescent="0.2">
      <c r="P2375" s="6"/>
      <c r="S2375" s="1"/>
      <c r="U2375" s="5"/>
    </row>
    <row r="2376" spans="16:21" x14ac:dyDescent="0.2">
      <c r="P2376" s="6"/>
      <c r="S2376" s="1"/>
      <c r="U2376" s="5"/>
    </row>
    <row r="2377" spans="16:21" x14ac:dyDescent="0.2">
      <c r="P2377" s="6"/>
      <c r="S2377" s="1"/>
      <c r="U2377" s="5"/>
    </row>
    <row r="2378" spans="16:21" x14ac:dyDescent="0.2">
      <c r="P2378" s="6"/>
      <c r="S2378" s="1"/>
      <c r="U2378" s="5"/>
    </row>
    <row r="2379" spans="16:21" x14ac:dyDescent="0.2">
      <c r="P2379" s="6"/>
      <c r="S2379" s="1"/>
      <c r="U2379" s="5"/>
    </row>
    <row r="2380" spans="16:21" x14ac:dyDescent="0.2">
      <c r="P2380" s="6"/>
      <c r="S2380" s="1"/>
      <c r="U2380" s="5"/>
    </row>
    <row r="2381" spans="16:21" x14ac:dyDescent="0.2">
      <c r="P2381" s="6"/>
      <c r="S2381" s="1"/>
      <c r="U2381" s="5"/>
    </row>
    <row r="2382" spans="16:21" x14ac:dyDescent="0.2">
      <c r="P2382" s="6"/>
      <c r="S2382" s="1"/>
      <c r="U2382" s="5"/>
    </row>
    <row r="2383" spans="16:21" x14ac:dyDescent="0.2">
      <c r="P2383" s="6"/>
      <c r="S2383" s="1"/>
      <c r="U2383" s="5"/>
    </row>
    <row r="2384" spans="16:21" x14ac:dyDescent="0.2">
      <c r="P2384" s="6"/>
      <c r="S2384" s="1"/>
      <c r="U2384" s="5"/>
    </row>
    <row r="2385" spans="16:21" x14ac:dyDescent="0.2">
      <c r="P2385" s="6"/>
      <c r="S2385" s="1"/>
      <c r="U2385" s="5"/>
    </row>
    <row r="2386" spans="16:21" x14ac:dyDescent="0.2">
      <c r="P2386" s="6"/>
      <c r="S2386" s="1"/>
      <c r="U2386" s="5"/>
    </row>
    <row r="2387" spans="16:21" x14ac:dyDescent="0.2">
      <c r="P2387" s="6"/>
      <c r="S2387" s="1"/>
      <c r="U2387" s="5"/>
    </row>
    <row r="2388" spans="16:21" x14ac:dyDescent="0.2">
      <c r="P2388" s="6"/>
      <c r="S2388" s="1"/>
      <c r="U2388" s="5"/>
    </row>
    <row r="2389" spans="16:21" x14ac:dyDescent="0.2">
      <c r="P2389" s="6"/>
      <c r="S2389" s="1"/>
      <c r="U2389" s="5"/>
    </row>
    <row r="2390" spans="16:21" x14ac:dyDescent="0.2">
      <c r="P2390" s="6"/>
      <c r="S2390" s="1"/>
      <c r="U2390" s="5"/>
    </row>
    <row r="2391" spans="16:21" x14ac:dyDescent="0.2">
      <c r="P2391" s="6"/>
      <c r="S2391" s="1"/>
      <c r="U2391" s="5"/>
    </row>
    <row r="2392" spans="16:21" x14ac:dyDescent="0.2">
      <c r="P2392" s="6"/>
      <c r="S2392" s="1"/>
      <c r="U2392" s="5"/>
    </row>
    <row r="2393" spans="16:21" x14ac:dyDescent="0.2">
      <c r="P2393" s="6"/>
      <c r="S2393" s="1"/>
      <c r="U2393" s="5"/>
    </row>
    <row r="2394" spans="16:21" x14ac:dyDescent="0.2">
      <c r="P2394" s="6"/>
      <c r="S2394" s="1"/>
      <c r="U2394" s="5"/>
    </row>
    <row r="2395" spans="16:21" x14ac:dyDescent="0.2">
      <c r="P2395" s="6"/>
      <c r="S2395" s="1"/>
      <c r="U2395" s="5"/>
    </row>
    <row r="2396" spans="16:21" x14ac:dyDescent="0.2">
      <c r="P2396" s="6"/>
      <c r="S2396" s="1"/>
      <c r="U2396" s="5"/>
    </row>
    <row r="2397" spans="16:21" x14ac:dyDescent="0.2">
      <c r="P2397" s="6"/>
      <c r="S2397" s="1"/>
      <c r="U2397" s="5"/>
    </row>
    <row r="2398" spans="16:21" x14ac:dyDescent="0.2">
      <c r="P2398" s="6"/>
      <c r="S2398" s="1"/>
      <c r="U2398" s="5"/>
    </row>
    <row r="2399" spans="16:21" x14ac:dyDescent="0.2">
      <c r="P2399" s="6"/>
      <c r="S2399" s="1"/>
      <c r="U2399" s="5"/>
    </row>
    <row r="2400" spans="16:21" x14ac:dyDescent="0.2">
      <c r="P2400" s="6"/>
      <c r="S2400" s="1"/>
      <c r="U2400" s="5"/>
    </row>
    <row r="2401" spans="16:21" x14ac:dyDescent="0.2">
      <c r="P2401" s="6"/>
      <c r="S2401" s="1"/>
      <c r="U2401" s="5"/>
    </row>
    <row r="2402" spans="16:21" x14ac:dyDescent="0.2">
      <c r="P2402" s="6"/>
      <c r="S2402" s="1"/>
      <c r="U2402" s="5"/>
    </row>
    <row r="2403" spans="16:21" x14ac:dyDescent="0.2">
      <c r="P2403" s="6"/>
      <c r="S2403" s="1"/>
      <c r="U2403" s="5"/>
    </row>
    <row r="2404" spans="16:21" x14ac:dyDescent="0.2">
      <c r="P2404" s="6"/>
      <c r="S2404" s="1"/>
      <c r="U2404" s="5"/>
    </row>
    <row r="2405" spans="16:21" x14ac:dyDescent="0.2">
      <c r="P2405" s="6"/>
      <c r="S2405" s="1"/>
      <c r="U2405" s="5"/>
    </row>
    <row r="2406" spans="16:21" x14ac:dyDescent="0.2">
      <c r="P2406" s="6"/>
      <c r="S2406" s="1"/>
      <c r="U2406" s="5"/>
    </row>
    <row r="2407" spans="16:21" x14ac:dyDescent="0.2">
      <c r="P2407" s="6"/>
      <c r="S2407" s="1"/>
      <c r="U2407" s="5"/>
    </row>
    <row r="2408" spans="16:21" x14ac:dyDescent="0.2">
      <c r="P2408" s="6"/>
      <c r="S2408" s="1"/>
      <c r="U2408" s="5"/>
    </row>
    <row r="2409" spans="16:21" x14ac:dyDescent="0.2">
      <c r="P2409" s="6"/>
      <c r="S2409" s="1"/>
      <c r="U2409" s="5"/>
    </row>
    <row r="2410" spans="16:21" x14ac:dyDescent="0.2">
      <c r="P2410" s="6"/>
      <c r="S2410" s="1"/>
      <c r="U2410" s="5"/>
    </row>
    <row r="2411" spans="16:21" x14ac:dyDescent="0.2">
      <c r="P2411" s="6"/>
      <c r="S2411" s="1"/>
      <c r="U2411" s="5"/>
    </row>
    <row r="2412" spans="16:21" x14ac:dyDescent="0.2">
      <c r="P2412" s="6"/>
      <c r="S2412" s="1"/>
      <c r="U2412" s="5"/>
    </row>
    <row r="2413" spans="16:21" x14ac:dyDescent="0.2">
      <c r="P2413" s="6"/>
      <c r="S2413" s="1"/>
      <c r="U2413" s="5"/>
    </row>
    <row r="2414" spans="16:21" x14ac:dyDescent="0.2">
      <c r="P2414" s="6"/>
      <c r="S2414" s="1"/>
      <c r="U2414" s="5"/>
    </row>
    <row r="2415" spans="16:21" x14ac:dyDescent="0.2">
      <c r="P2415" s="6"/>
      <c r="S2415" s="1"/>
      <c r="U2415" s="5"/>
    </row>
    <row r="2416" spans="16:21" x14ac:dyDescent="0.2">
      <c r="P2416" s="6"/>
      <c r="S2416" s="1"/>
      <c r="U2416" s="5"/>
    </row>
    <row r="2417" spans="16:21" x14ac:dyDescent="0.2">
      <c r="P2417" s="6"/>
      <c r="S2417" s="1"/>
      <c r="U2417" s="5"/>
    </row>
    <row r="2418" spans="16:21" x14ac:dyDescent="0.2">
      <c r="P2418" s="6"/>
      <c r="S2418" s="1"/>
      <c r="U2418" s="5"/>
    </row>
    <row r="2419" spans="16:21" x14ac:dyDescent="0.2">
      <c r="P2419" s="6"/>
      <c r="S2419" s="1"/>
      <c r="U2419" s="5"/>
    </row>
    <row r="2420" spans="16:21" x14ac:dyDescent="0.2">
      <c r="P2420" s="6"/>
      <c r="S2420" s="1"/>
      <c r="U2420" s="5"/>
    </row>
    <row r="2421" spans="16:21" x14ac:dyDescent="0.2">
      <c r="P2421" s="6"/>
      <c r="S2421" s="1"/>
      <c r="U2421" s="5"/>
    </row>
    <row r="2422" spans="16:21" x14ac:dyDescent="0.2">
      <c r="P2422" s="6"/>
      <c r="S2422" s="1"/>
      <c r="U2422" s="5"/>
    </row>
    <row r="2423" spans="16:21" x14ac:dyDescent="0.2">
      <c r="P2423" s="6"/>
      <c r="S2423" s="1"/>
      <c r="U2423" s="5"/>
    </row>
    <row r="2424" spans="16:21" x14ac:dyDescent="0.2">
      <c r="P2424" s="6"/>
      <c r="S2424" s="1"/>
      <c r="U2424" s="5"/>
    </row>
    <row r="2425" spans="16:21" x14ac:dyDescent="0.2">
      <c r="P2425" s="6"/>
      <c r="S2425" s="1"/>
      <c r="U2425" s="5"/>
    </row>
    <row r="2426" spans="16:21" x14ac:dyDescent="0.2">
      <c r="P2426" s="6"/>
      <c r="S2426" s="1"/>
      <c r="U2426" s="5"/>
    </row>
    <row r="2427" spans="16:21" x14ac:dyDescent="0.2">
      <c r="P2427" s="6"/>
      <c r="S2427" s="1"/>
      <c r="U2427" s="5"/>
    </row>
    <row r="2428" spans="16:21" x14ac:dyDescent="0.2">
      <c r="P2428" s="6"/>
      <c r="S2428" s="1"/>
      <c r="U2428" s="5"/>
    </row>
    <row r="2429" spans="16:21" x14ac:dyDescent="0.2">
      <c r="P2429" s="6"/>
      <c r="S2429" s="1"/>
      <c r="U2429" s="5"/>
    </row>
    <row r="2430" spans="16:21" x14ac:dyDescent="0.2">
      <c r="P2430" s="6"/>
      <c r="S2430" s="1"/>
      <c r="U2430" s="5"/>
    </row>
    <row r="2431" spans="16:21" x14ac:dyDescent="0.2">
      <c r="P2431" s="6"/>
      <c r="S2431" s="1"/>
      <c r="U2431" s="5"/>
    </row>
    <row r="2432" spans="16:21" x14ac:dyDescent="0.2">
      <c r="P2432" s="6"/>
      <c r="S2432" s="1"/>
      <c r="U2432" s="5"/>
    </row>
    <row r="2433" spans="16:21" x14ac:dyDescent="0.2">
      <c r="P2433" s="6"/>
      <c r="S2433" s="1"/>
      <c r="U2433" s="5"/>
    </row>
    <row r="2434" spans="16:21" x14ac:dyDescent="0.2">
      <c r="P2434" s="6"/>
      <c r="S2434" s="1"/>
      <c r="U2434" s="5"/>
    </row>
    <row r="2435" spans="16:21" x14ac:dyDescent="0.2">
      <c r="P2435" s="6"/>
      <c r="S2435" s="1"/>
      <c r="U2435" s="5"/>
    </row>
    <row r="2436" spans="16:21" x14ac:dyDescent="0.2">
      <c r="P2436" s="6"/>
      <c r="S2436" s="1"/>
      <c r="U2436" s="5"/>
    </row>
    <row r="2437" spans="16:21" x14ac:dyDescent="0.2">
      <c r="P2437" s="6"/>
      <c r="S2437" s="1"/>
      <c r="U2437" s="5"/>
    </row>
    <row r="2438" spans="16:21" x14ac:dyDescent="0.2">
      <c r="P2438" s="6"/>
      <c r="S2438" s="1"/>
      <c r="U2438" s="5"/>
    </row>
    <row r="2439" spans="16:21" x14ac:dyDescent="0.2">
      <c r="P2439" s="6"/>
      <c r="S2439" s="1"/>
      <c r="U2439" s="5"/>
    </row>
    <row r="2440" spans="16:21" x14ac:dyDescent="0.2">
      <c r="P2440" s="6"/>
      <c r="S2440" s="1"/>
      <c r="U2440" s="5"/>
    </row>
    <row r="2441" spans="16:21" x14ac:dyDescent="0.2">
      <c r="P2441" s="6"/>
      <c r="S2441" s="1"/>
      <c r="U2441" s="5"/>
    </row>
    <row r="2442" spans="16:21" x14ac:dyDescent="0.2">
      <c r="P2442" s="6"/>
      <c r="S2442" s="1"/>
      <c r="U2442" s="5"/>
    </row>
    <row r="2443" spans="16:21" x14ac:dyDescent="0.2">
      <c r="P2443" s="6"/>
      <c r="S2443" s="1"/>
      <c r="U2443" s="5"/>
    </row>
    <row r="2444" spans="16:21" x14ac:dyDescent="0.2">
      <c r="P2444" s="6"/>
      <c r="S2444" s="1"/>
      <c r="U2444" s="5"/>
    </row>
    <row r="2445" spans="16:21" x14ac:dyDescent="0.2">
      <c r="P2445" s="6"/>
      <c r="S2445" s="1"/>
      <c r="U2445" s="5"/>
    </row>
    <row r="2446" spans="16:21" x14ac:dyDescent="0.2">
      <c r="P2446" s="6"/>
      <c r="S2446" s="1"/>
      <c r="U2446" s="5"/>
    </row>
    <row r="2447" spans="16:21" x14ac:dyDescent="0.2">
      <c r="P2447" s="6"/>
      <c r="S2447" s="1"/>
      <c r="U2447" s="5"/>
    </row>
    <row r="2448" spans="16:21" x14ac:dyDescent="0.2">
      <c r="P2448" s="6"/>
      <c r="S2448" s="1"/>
      <c r="U2448" s="5"/>
    </row>
    <row r="2449" spans="16:21" x14ac:dyDescent="0.2">
      <c r="P2449" s="6"/>
      <c r="S2449" s="1"/>
      <c r="U2449" s="5"/>
    </row>
    <row r="2450" spans="16:21" x14ac:dyDescent="0.2">
      <c r="P2450" s="6"/>
      <c r="S2450" s="1"/>
      <c r="U2450" s="5"/>
    </row>
    <row r="2451" spans="16:21" x14ac:dyDescent="0.2">
      <c r="P2451" s="6"/>
      <c r="S2451" s="1"/>
      <c r="U2451" s="5"/>
    </row>
    <row r="2452" spans="16:21" x14ac:dyDescent="0.2">
      <c r="P2452" s="6"/>
      <c r="S2452" s="1"/>
      <c r="U2452" s="5"/>
    </row>
    <row r="2453" spans="16:21" x14ac:dyDescent="0.2">
      <c r="P2453" s="6"/>
      <c r="S2453" s="1"/>
      <c r="U2453" s="5"/>
    </row>
    <row r="2454" spans="16:21" x14ac:dyDescent="0.2">
      <c r="P2454" s="6"/>
      <c r="S2454" s="1"/>
      <c r="U2454" s="5"/>
    </row>
    <row r="2455" spans="16:21" x14ac:dyDescent="0.2">
      <c r="P2455" s="6"/>
      <c r="S2455" s="1"/>
      <c r="U2455" s="5"/>
    </row>
    <row r="2456" spans="16:21" x14ac:dyDescent="0.2">
      <c r="P2456" s="6"/>
      <c r="S2456" s="1"/>
      <c r="U2456" s="5"/>
    </row>
    <row r="2457" spans="16:21" x14ac:dyDescent="0.2">
      <c r="P2457" s="6"/>
      <c r="S2457" s="1"/>
      <c r="U2457" s="5"/>
    </row>
    <row r="2458" spans="16:21" x14ac:dyDescent="0.2">
      <c r="P2458" s="6"/>
      <c r="S2458" s="1"/>
      <c r="U2458" s="5"/>
    </row>
    <row r="2459" spans="16:21" x14ac:dyDescent="0.2">
      <c r="P2459" s="6"/>
      <c r="S2459" s="1"/>
      <c r="U2459" s="5"/>
    </row>
    <row r="2460" spans="16:21" x14ac:dyDescent="0.2">
      <c r="P2460" s="6"/>
      <c r="S2460" s="1"/>
      <c r="U2460" s="5"/>
    </row>
    <row r="2461" spans="16:21" x14ac:dyDescent="0.2">
      <c r="P2461" s="6"/>
      <c r="S2461" s="1"/>
      <c r="U2461" s="5"/>
    </row>
    <row r="2462" spans="16:21" x14ac:dyDescent="0.2">
      <c r="P2462" s="6"/>
      <c r="S2462" s="1"/>
      <c r="U2462" s="5"/>
    </row>
    <row r="2463" spans="16:21" x14ac:dyDescent="0.2">
      <c r="P2463" s="6"/>
      <c r="S2463" s="1"/>
      <c r="U2463" s="5"/>
    </row>
    <row r="2464" spans="16:21" x14ac:dyDescent="0.2">
      <c r="P2464" s="6"/>
      <c r="S2464" s="1"/>
      <c r="U2464" s="5"/>
    </row>
    <row r="2465" spans="16:21" x14ac:dyDescent="0.2">
      <c r="P2465" s="6"/>
      <c r="S2465" s="1"/>
      <c r="U2465" s="5"/>
    </row>
    <row r="2466" spans="16:21" x14ac:dyDescent="0.2">
      <c r="P2466" s="6"/>
      <c r="S2466" s="1"/>
      <c r="U2466" s="5"/>
    </row>
    <row r="2467" spans="16:21" x14ac:dyDescent="0.2">
      <c r="P2467" s="6"/>
      <c r="S2467" s="1"/>
      <c r="U2467" s="5"/>
    </row>
    <row r="2468" spans="16:21" x14ac:dyDescent="0.2">
      <c r="P2468" s="6"/>
      <c r="S2468" s="1"/>
      <c r="U2468" s="5"/>
    </row>
    <row r="2469" spans="16:21" x14ac:dyDescent="0.2">
      <c r="P2469" s="6"/>
      <c r="S2469" s="1"/>
      <c r="U2469" s="5"/>
    </row>
    <row r="2470" spans="16:21" x14ac:dyDescent="0.2">
      <c r="P2470" s="6"/>
      <c r="S2470" s="1"/>
      <c r="U2470" s="5"/>
    </row>
    <row r="2471" spans="16:21" x14ac:dyDescent="0.2">
      <c r="P2471" s="6"/>
      <c r="S2471" s="1"/>
      <c r="U2471" s="5"/>
    </row>
    <row r="2472" spans="16:21" x14ac:dyDescent="0.2">
      <c r="P2472" s="6"/>
      <c r="S2472" s="1"/>
      <c r="U2472" s="5"/>
    </row>
    <row r="2473" spans="16:21" x14ac:dyDescent="0.2">
      <c r="P2473" s="6"/>
      <c r="S2473" s="1"/>
      <c r="U2473" s="5"/>
    </row>
    <row r="2474" spans="16:21" x14ac:dyDescent="0.2">
      <c r="P2474" s="6"/>
      <c r="S2474" s="1"/>
      <c r="U2474" s="5"/>
    </row>
    <row r="2475" spans="16:21" x14ac:dyDescent="0.2">
      <c r="P2475" s="6"/>
      <c r="S2475" s="1"/>
      <c r="U2475" s="5"/>
    </row>
    <row r="2476" spans="16:21" x14ac:dyDescent="0.2">
      <c r="P2476" s="6"/>
      <c r="S2476" s="1"/>
      <c r="U2476" s="5"/>
    </row>
    <row r="2477" spans="16:21" x14ac:dyDescent="0.2">
      <c r="P2477" s="6"/>
      <c r="S2477" s="1"/>
      <c r="U2477" s="5"/>
    </row>
    <row r="2478" spans="16:21" x14ac:dyDescent="0.2">
      <c r="P2478" s="6"/>
      <c r="S2478" s="1"/>
      <c r="U2478" s="5"/>
    </row>
    <row r="2479" spans="16:21" x14ac:dyDescent="0.2">
      <c r="P2479" s="6"/>
      <c r="S2479" s="1"/>
      <c r="U2479" s="5"/>
    </row>
    <row r="2480" spans="16:21" x14ac:dyDescent="0.2">
      <c r="P2480" s="6"/>
      <c r="S2480" s="1"/>
      <c r="U2480" s="5"/>
    </row>
    <row r="2481" spans="16:21" x14ac:dyDescent="0.2">
      <c r="P2481" s="6"/>
      <c r="S2481" s="1"/>
      <c r="U2481" s="5"/>
    </row>
    <row r="2482" spans="16:21" x14ac:dyDescent="0.2">
      <c r="P2482" s="6"/>
      <c r="S2482" s="1"/>
      <c r="U2482" s="5"/>
    </row>
    <row r="2483" spans="16:21" x14ac:dyDescent="0.2">
      <c r="P2483" s="6"/>
      <c r="S2483" s="1"/>
      <c r="U2483" s="5"/>
    </row>
    <row r="2484" spans="16:21" x14ac:dyDescent="0.2">
      <c r="P2484" s="6"/>
      <c r="S2484" s="1"/>
      <c r="U2484" s="5"/>
    </row>
    <row r="2485" spans="16:21" x14ac:dyDescent="0.2">
      <c r="P2485" s="6"/>
      <c r="S2485" s="1"/>
      <c r="U2485" s="5"/>
    </row>
    <row r="2486" spans="16:21" x14ac:dyDescent="0.2">
      <c r="P2486" s="6"/>
      <c r="S2486" s="1"/>
      <c r="U2486" s="5"/>
    </row>
    <row r="2487" spans="16:21" x14ac:dyDescent="0.2">
      <c r="P2487" s="6"/>
      <c r="S2487" s="1"/>
      <c r="U2487" s="5"/>
    </row>
    <row r="2488" spans="16:21" x14ac:dyDescent="0.2">
      <c r="P2488" s="6"/>
      <c r="S2488" s="1"/>
      <c r="U2488" s="5"/>
    </row>
    <row r="2489" spans="16:21" x14ac:dyDescent="0.2">
      <c r="P2489" s="6"/>
      <c r="S2489" s="1"/>
      <c r="U2489" s="5"/>
    </row>
    <row r="2490" spans="16:21" x14ac:dyDescent="0.2">
      <c r="P2490" s="6"/>
      <c r="S2490" s="1"/>
      <c r="U2490" s="5"/>
    </row>
    <row r="2491" spans="16:21" x14ac:dyDescent="0.2">
      <c r="P2491" s="6"/>
      <c r="S2491" s="1"/>
      <c r="U2491" s="5"/>
    </row>
    <row r="2492" spans="16:21" x14ac:dyDescent="0.2">
      <c r="P2492" s="6"/>
      <c r="S2492" s="1"/>
      <c r="U2492" s="5"/>
    </row>
    <row r="2493" spans="16:21" x14ac:dyDescent="0.2">
      <c r="P2493" s="6"/>
      <c r="S2493" s="1"/>
      <c r="U2493" s="5"/>
    </row>
    <row r="2494" spans="16:21" x14ac:dyDescent="0.2">
      <c r="P2494" s="6"/>
      <c r="S2494" s="1"/>
      <c r="U2494" s="5"/>
    </row>
    <row r="2495" spans="16:21" x14ac:dyDescent="0.2">
      <c r="P2495" s="6"/>
      <c r="S2495" s="1"/>
      <c r="U2495" s="5"/>
    </row>
    <row r="2496" spans="16:21" x14ac:dyDescent="0.2">
      <c r="P2496" s="6"/>
      <c r="S2496" s="1"/>
      <c r="U2496" s="5"/>
    </row>
    <row r="2497" spans="16:21" x14ac:dyDescent="0.2">
      <c r="P2497" s="6"/>
      <c r="S2497" s="1"/>
      <c r="U2497" s="5"/>
    </row>
    <row r="2498" spans="16:21" x14ac:dyDescent="0.2">
      <c r="P2498" s="6"/>
      <c r="S2498" s="1"/>
      <c r="U2498" s="5"/>
    </row>
    <row r="2499" spans="16:21" x14ac:dyDescent="0.2">
      <c r="P2499" s="6"/>
      <c r="S2499" s="1"/>
      <c r="U2499" s="5"/>
    </row>
    <row r="2500" spans="16:21" x14ac:dyDescent="0.2">
      <c r="P2500" s="6"/>
      <c r="S2500" s="1"/>
      <c r="U2500" s="5"/>
    </row>
    <row r="2501" spans="16:21" x14ac:dyDescent="0.2">
      <c r="P2501" s="6"/>
      <c r="S2501" s="1"/>
      <c r="U2501" s="5"/>
    </row>
    <row r="2502" spans="16:21" x14ac:dyDescent="0.2">
      <c r="P2502" s="6"/>
      <c r="S2502" s="1"/>
      <c r="U2502" s="5"/>
    </row>
    <row r="2503" spans="16:21" x14ac:dyDescent="0.2">
      <c r="P2503" s="6"/>
      <c r="S2503" s="1"/>
      <c r="U2503" s="5"/>
    </row>
    <row r="2504" spans="16:21" x14ac:dyDescent="0.2">
      <c r="P2504" s="6"/>
      <c r="S2504" s="1"/>
      <c r="U2504" s="5"/>
    </row>
    <row r="2505" spans="16:21" x14ac:dyDescent="0.2">
      <c r="P2505" s="6"/>
      <c r="S2505" s="1"/>
      <c r="U2505" s="5"/>
    </row>
    <row r="2506" spans="16:21" x14ac:dyDescent="0.2">
      <c r="P2506" s="6"/>
      <c r="S2506" s="1"/>
      <c r="U2506" s="5"/>
    </row>
    <row r="2507" spans="16:21" x14ac:dyDescent="0.2">
      <c r="P2507" s="6"/>
      <c r="S2507" s="1"/>
      <c r="U2507" s="5"/>
    </row>
    <row r="2508" spans="16:21" x14ac:dyDescent="0.2">
      <c r="P2508" s="6"/>
      <c r="S2508" s="1"/>
      <c r="U2508" s="5"/>
    </row>
    <row r="2509" spans="16:21" x14ac:dyDescent="0.2">
      <c r="P2509" s="6"/>
      <c r="S2509" s="1"/>
      <c r="U2509" s="5"/>
    </row>
    <row r="2510" spans="16:21" x14ac:dyDescent="0.2">
      <c r="P2510" s="6"/>
      <c r="S2510" s="1"/>
      <c r="U2510" s="5"/>
    </row>
    <row r="2511" spans="16:21" x14ac:dyDescent="0.2">
      <c r="P2511" s="6"/>
      <c r="S2511" s="1"/>
      <c r="U2511" s="5"/>
    </row>
    <row r="2512" spans="16:21" x14ac:dyDescent="0.2">
      <c r="P2512" s="6"/>
      <c r="S2512" s="1"/>
      <c r="U2512" s="5"/>
    </row>
    <row r="2513" spans="16:21" x14ac:dyDescent="0.2">
      <c r="P2513" s="6"/>
      <c r="S2513" s="1"/>
      <c r="U2513" s="5"/>
    </row>
    <row r="2514" spans="16:21" x14ac:dyDescent="0.2">
      <c r="P2514" s="6"/>
      <c r="S2514" s="1"/>
      <c r="U2514" s="5"/>
    </row>
    <row r="2515" spans="16:21" x14ac:dyDescent="0.2">
      <c r="P2515" s="6"/>
      <c r="S2515" s="1"/>
      <c r="U2515" s="5"/>
    </row>
    <row r="2516" spans="16:21" x14ac:dyDescent="0.2">
      <c r="P2516" s="6"/>
      <c r="S2516" s="1"/>
      <c r="U2516" s="5"/>
    </row>
    <row r="2517" spans="16:21" x14ac:dyDescent="0.2">
      <c r="P2517" s="6"/>
      <c r="S2517" s="1"/>
      <c r="U2517" s="5"/>
    </row>
    <row r="2518" spans="16:21" x14ac:dyDescent="0.2">
      <c r="P2518" s="6"/>
      <c r="S2518" s="1"/>
      <c r="U2518" s="5"/>
    </row>
    <row r="2519" spans="16:21" x14ac:dyDescent="0.2">
      <c r="P2519" s="6"/>
      <c r="S2519" s="1"/>
      <c r="U2519" s="5"/>
    </row>
    <row r="2520" spans="16:21" x14ac:dyDescent="0.2">
      <c r="P2520" s="6"/>
      <c r="S2520" s="1"/>
      <c r="U2520" s="5"/>
    </row>
    <row r="2521" spans="16:21" x14ac:dyDescent="0.2">
      <c r="P2521" s="6"/>
      <c r="S2521" s="1"/>
      <c r="U2521" s="5"/>
    </row>
    <row r="2522" spans="16:21" x14ac:dyDescent="0.2">
      <c r="P2522" s="6"/>
      <c r="S2522" s="1"/>
      <c r="U2522" s="5"/>
    </row>
    <row r="2523" spans="16:21" x14ac:dyDescent="0.2">
      <c r="P2523" s="6"/>
      <c r="S2523" s="1"/>
      <c r="U2523" s="5"/>
    </row>
    <row r="2524" spans="16:21" x14ac:dyDescent="0.2">
      <c r="P2524" s="6"/>
      <c r="S2524" s="1"/>
      <c r="U2524" s="5"/>
    </row>
    <row r="2525" spans="16:21" x14ac:dyDescent="0.2">
      <c r="P2525" s="6"/>
      <c r="S2525" s="1"/>
      <c r="U2525" s="5"/>
    </row>
    <row r="2526" spans="16:21" x14ac:dyDescent="0.2">
      <c r="P2526" s="6"/>
      <c r="S2526" s="1"/>
      <c r="U2526" s="5"/>
    </row>
    <row r="2527" spans="16:21" x14ac:dyDescent="0.2">
      <c r="P2527" s="6"/>
      <c r="S2527" s="1"/>
      <c r="U2527" s="5"/>
    </row>
    <row r="2528" spans="16:21" x14ac:dyDescent="0.2">
      <c r="P2528" s="6"/>
      <c r="S2528" s="1"/>
      <c r="U2528" s="5"/>
    </row>
    <row r="2529" spans="16:21" x14ac:dyDescent="0.2">
      <c r="P2529" s="6"/>
      <c r="S2529" s="1"/>
      <c r="U2529" s="5"/>
    </row>
    <row r="2530" spans="16:21" x14ac:dyDescent="0.2">
      <c r="P2530" s="6"/>
      <c r="S2530" s="1"/>
      <c r="U2530" s="5"/>
    </row>
    <row r="2531" spans="16:21" x14ac:dyDescent="0.2">
      <c r="P2531" s="6"/>
      <c r="S2531" s="1"/>
      <c r="U2531" s="5"/>
    </row>
    <row r="2532" spans="16:21" x14ac:dyDescent="0.2">
      <c r="P2532" s="6"/>
      <c r="S2532" s="1"/>
      <c r="U2532" s="5"/>
    </row>
    <row r="2533" spans="16:21" x14ac:dyDescent="0.2">
      <c r="P2533" s="6"/>
      <c r="S2533" s="1"/>
      <c r="U2533" s="5"/>
    </row>
    <row r="2534" spans="16:21" x14ac:dyDescent="0.2">
      <c r="P2534" s="6"/>
      <c r="S2534" s="1"/>
      <c r="U2534" s="5"/>
    </row>
    <row r="2535" spans="16:21" x14ac:dyDescent="0.2">
      <c r="P2535" s="6"/>
      <c r="S2535" s="1"/>
      <c r="U2535" s="5"/>
    </row>
    <row r="2536" spans="16:21" x14ac:dyDescent="0.2">
      <c r="P2536" s="6"/>
      <c r="S2536" s="1"/>
      <c r="U2536" s="5"/>
    </row>
    <row r="2537" spans="16:21" x14ac:dyDescent="0.2">
      <c r="P2537" s="6"/>
      <c r="S2537" s="1"/>
      <c r="U2537" s="5"/>
    </row>
    <row r="2538" spans="16:21" x14ac:dyDescent="0.2">
      <c r="P2538" s="6"/>
      <c r="S2538" s="1"/>
      <c r="U2538" s="5"/>
    </row>
    <row r="2539" spans="16:21" x14ac:dyDescent="0.2">
      <c r="P2539" s="6"/>
      <c r="S2539" s="1"/>
      <c r="U2539" s="5"/>
    </row>
    <row r="2540" spans="16:21" x14ac:dyDescent="0.2">
      <c r="P2540" s="6"/>
      <c r="S2540" s="1"/>
      <c r="U2540" s="5"/>
    </row>
    <row r="2541" spans="16:21" x14ac:dyDescent="0.2">
      <c r="P2541" s="6"/>
      <c r="S2541" s="1"/>
      <c r="U2541" s="5"/>
    </row>
    <row r="2542" spans="16:21" x14ac:dyDescent="0.2">
      <c r="P2542" s="6"/>
      <c r="S2542" s="1"/>
      <c r="U2542" s="5"/>
    </row>
    <row r="2543" spans="16:21" x14ac:dyDescent="0.2">
      <c r="P2543" s="6"/>
      <c r="S2543" s="1"/>
      <c r="U2543" s="5"/>
    </row>
    <row r="2544" spans="16:21" x14ac:dyDescent="0.2">
      <c r="P2544" s="6"/>
      <c r="S2544" s="1"/>
      <c r="U2544" s="5"/>
    </row>
    <row r="2545" spans="16:21" x14ac:dyDescent="0.2">
      <c r="P2545" s="6"/>
      <c r="S2545" s="1"/>
      <c r="U2545" s="5"/>
    </row>
    <row r="2546" spans="16:21" x14ac:dyDescent="0.2">
      <c r="P2546" s="6"/>
      <c r="S2546" s="1"/>
      <c r="U2546" s="5"/>
    </row>
    <row r="2547" spans="16:21" x14ac:dyDescent="0.2">
      <c r="P2547" s="6"/>
      <c r="S2547" s="1"/>
      <c r="U2547" s="5"/>
    </row>
    <row r="2548" spans="16:21" x14ac:dyDescent="0.2">
      <c r="P2548" s="6"/>
      <c r="S2548" s="1"/>
      <c r="U2548" s="5"/>
    </row>
    <row r="2549" spans="16:21" x14ac:dyDescent="0.2">
      <c r="P2549" s="6"/>
      <c r="S2549" s="1"/>
      <c r="U2549" s="5"/>
    </row>
    <row r="2550" spans="16:21" x14ac:dyDescent="0.2">
      <c r="P2550" s="6"/>
      <c r="S2550" s="1"/>
      <c r="U2550" s="5"/>
    </row>
    <row r="2551" spans="16:21" x14ac:dyDescent="0.2">
      <c r="P2551" s="6"/>
      <c r="S2551" s="1"/>
      <c r="U2551" s="5"/>
    </row>
    <row r="2552" spans="16:21" x14ac:dyDescent="0.2">
      <c r="P2552" s="6"/>
      <c r="S2552" s="1"/>
      <c r="U2552" s="5"/>
    </row>
    <row r="2553" spans="16:21" x14ac:dyDescent="0.2">
      <c r="P2553" s="6"/>
      <c r="S2553" s="1"/>
      <c r="U2553" s="5"/>
    </row>
    <row r="2554" spans="16:21" x14ac:dyDescent="0.2">
      <c r="P2554" s="6"/>
      <c r="S2554" s="1"/>
      <c r="U2554" s="5"/>
    </row>
    <row r="2555" spans="16:21" x14ac:dyDescent="0.2">
      <c r="P2555" s="6"/>
      <c r="S2555" s="1"/>
      <c r="U2555" s="5"/>
    </row>
    <row r="2556" spans="16:21" x14ac:dyDescent="0.2">
      <c r="P2556" s="6"/>
      <c r="S2556" s="1"/>
      <c r="U2556" s="5"/>
    </row>
    <row r="2557" spans="16:21" x14ac:dyDescent="0.2">
      <c r="P2557" s="6"/>
      <c r="S2557" s="1"/>
      <c r="U2557" s="5"/>
    </row>
    <row r="2558" spans="16:21" x14ac:dyDescent="0.2">
      <c r="P2558" s="6"/>
      <c r="S2558" s="1"/>
      <c r="U2558" s="5"/>
    </row>
    <row r="2559" spans="16:21" x14ac:dyDescent="0.2">
      <c r="P2559" s="6"/>
      <c r="S2559" s="1"/>
      <c r="U2559" s="5"/>
    </row>
    <row r="2560" spans="16:21" x14ac:dyDescent="0.2">
      <c r="P2560" s="6"/>
      <c r="S2560" s="1"/>
      <c r="U2560" s="5"/>
    </row>
    <row r="2561" spans="16:21" x14ac:dyDescent="0.2">
      <c r="P2561" s="6"/>
      <c r="S2561" s="1"/>
      <c r="U2561" s="5"/>
    </row>
    <row r="2562" spans="16:21" x14ac:dyDescent="0.2">
      <c r="P2562" s="6"/>
      <c r="S2562" s="1"/>
      <c r="U2562" s="5"/>
    </row>
    <row r="2563" spans="16:21" x14ac:dyDescent="0.2">
      <c r="P2563" s="6"/>
      <c r="S2563" s="1"/>
      <c r="U2563" s="5"/>
    </row>
    <row r="2564" spans="16:21" x14ac:dyDescent="0.2">
      <c r="P2564" s="6"/>
      <c r="S2564" s="1"/>
      <c r="U2564" s="5"/>
    </row>
    <row r="2565" spans="16:21" x14ac:dyDescent="0.2">
      <c r="P2565" s="6"/>
      <c r="S2565" s="1"/>
      <c r="U2565" s="5"/>
    </row>
    <row r="2566" spans="16:21" x14ac:dyDescent="0.2">
      <c r="P2566" s="6"/>
      <c r="S2566" s="1"/>
      <c r="U2566" s="5"/>
    </row>
    <row r="2567" spans="16:21" x14ac:dyDescent="0.2">
      <c r="P2567" s="6"/>
      <c r="S2567" s="1"/>
      <c r="U2567" s="5"/>
    </row>
    <row r="2568" spans="16:21" x14ac:dyDescent="0.2">
      <c r="P2568" s="6"/>
      <c r="S2568" s="1"/>
      <c r="U2568" s="5"/>
    </row>
    <row r="2569" spans="16:21" x14ac:dyDescent="0.2">
      <c r="P2569" s="6"/>
      <c r="S2569" s="1"/>
      <c r="U2569" s="5"/>
    </row>
    <row r="2570" spans="16:21" x14ac:dyDescent="0.2">
      <c r="P2570" s="6"/>
      <c r="S2570" s="1"/>
      <c r="U2570" s="5"/>
    </row>
    <row r="2571" spans="16:21" x14ac:dyDescent="0.2">
      <c r="P2571" s="6"/>
      <c r="S2571" s="1"/>
      <c r="U2571" s="5"/>
    </row>
    <row r="2572" spans="16:21" x14ac:dyDescent="0.2">
      <c r="P2572" s="6"/>
      <c r="S2572" s="1"/>
      <c r="U2572" s="5"/>
    </row>
    <row r="2573" spans="16:21" x14ac:dyDescent="0.2">
      <c r="P2573" s="6"/>
      <c r="S2573" s="1"/>
      <c r="U2573" s="5"/>
    </row>
    <row r="2574" spans="16:21" x14ac:dyDescent="0.2">
      <c r="P2574" s="6"/>
      <c r="S2574" s="1"/>
      <c r="U2574" s="5"/>
    </row>
    <row r="2575" spans="16:21" x14ac:dyDescent="0.2">
      <c r="P2575" s="6"/>
      <c r="S2575" s="1"/>
      <c r="U2575" s="5"/>
    </row>
    <row r="2576" spans="16:21" x14ac:dyDescent="0.2">
      <c r="P2576" s="6"/>
      <c r="S2576" s="1"/>
      <c r="U2576" s="5"/>
    </row>
    <row r="2577" spans="16:21" x14ac:dyDescent="0.2">
      <c r="P2577" s="6"/>
      <c r="S2577" s="1"/>
      <c r="U2577" s="5"/>
    </row>
    <row r="2578" spans="16:21" x14ac:dyDescent="0.2">
      <c r="P2578" s="6"/>
      <c r="S2578" s="1"/>
      <c r="U2578" s="5"/>
    </row>
    <row r="2579" spans="16:21" x14ac:dyDescent="0.2">
      <c r="P2579" s="6"/>
      <c r="S2579" s="1"/>
      <c r="U2579" s="5"/>
    </row>
    <row r="2580" spans="16:21" x14ac:dyDescent="0.2">
      <c r="P2580" s="6"/>
      <c r="S2580" s="1"/>
      <c r="U2580" s="5"/>
    </row>
    <row r="2581" spans="16:21" x14ac:dyDescent="0.2">
      <c r="P2581" s="6"/>
      <c r="S2581" s="1"/>
      <c r="U2581" s="5"/>
    </row>
    <row r="2582" spans="16:21" x14ac:dyDescent="0.2">
      <c r="P2582" s="6"/>
      <c r="S2582" s="1"/>
      <c r="U2582" s="5"/>
    </row>
    <row r="2583" spans="16:21" x14ac:dyDescent="0.2">
      <c r="P2583" s="6"/>
      <c r="S2583" s="1"/>
      <c r="U2583" s="5"/>
    </row>
    <row r="2584" spans="16:21" x14ac:dyDescent="0.2">
      <c r="P2584" s="6"/>
      <c r="S2584" s="1"/>
      <c r="U2584" s="5"/>
    </row>
    <row r="2585" spans="16:21" x14ac:dyDescent="0.2">
      <c r="P2585" s="6"/>
      <c r="S2585" s="1"/>
      <c r="U2585" s="5"/>
    </row>
    <row r="2586" spans="16:21" x14ac:dyDescent="0.2">
      <c r="P2586" s="6"/>
      <c r="S2586" s="1"/>
      <c r="U2586" s="5"/>
    </row>
    <row r="2587" spans="16:21" x14ac:dyDescent="0.2">
      <c r="P2587" s="6"/>
      <c r="S2587" s="1"/>
      <c r="U2587" s="5"/>
    </row>
    <row r="2588" spans="16:21" x14ac:dyDescent="0.2">
      <c r="P2588" s="6"/>
      <c r="S2588" s="1"/>
      <c r="U2588" s="5"/>
    </row>
    <row r="2589" spans="16:21" x14ac:dyDescent="0.2">
      <c r="P2589" s="6"/>
      <c r="S2589" s="1"/>
      <c r="U2589" s="5"/>
    </row>
    <row r="2590" spans="16:21" x14ac:dyDescent="0.2">
      <c r="P2590" s="6"/>
      <c r="S2590" s="1"/>
      <c r="U2590" s="5"/>
    </row>
    <row r="2591" spans="16:21" x14ac:dyDescent="0.2">
      <c r="P2591" s="6"/>
      <c r="S2591" s="1"/>
      <c r="U2591" s="5"/>
    </row>
    <row r="2592" spans="16:21" x14ac:dyDescent="0.2">
      <c r="P2592" s="6"/>
      <c r="S2592" s="1"/>
      <c r="U2592" s="5"/>
    </row>
    <row r="2593" spans="16:21" x14ac:dyDescent="0.2">
      <c r="P2593" s="6"/>
      <c r="S2593" s="1"/>
      <c r="U2593" s="5"/>
    </row>
    <row r="2594" spans="16:21" x14ac:dyDescent="0.2">
      <c r="P2594" s="6"/>
      <c r="S2594" s="1"/>
      <c r="U2594" s="5"/>
    </row>
    <row r="2595" spans="16:21" x14ac:dyDescent="0.2">
      <c r="P2595" s="6"/>
      <c r="S2595" s="1"/>
      <c r="U2595" s="5"/>
    </row>
    <row r="2596" spans="16:21" x14ac:dyDescent="0.2">
      <c r="P2596" s="6"/>
      <c r="S2596" s="1"/>
      <c r="U2596" s="5"/>
    </row>
    <row r="2597" spans="16:21" x14ac:dyDescent="0.2">
      <c r="P2597" s="6"/>
      <c r="S2597" s="1"/>
      <c r="U2597" s="5"/>
    </row>
    <row r="2598" spans="16:21" x14ac:dyDescent="0.2">
      <c r="P2598" s="6"/>
      <c r="S2598" s="1"/>
      <c r="U2598" s="5"/>
    </row>
    <row r="2599" spans="16:21" x14ac:dyDescent="0.2">
      <c r="P2599" s="6"/>
      <c r="S2599" s="1"/>
      <c r="U2599" s="5"/>
    </row>
    <row r="2600" spans="16:21" x14ac:dyDescent="0.2">
      <c r="P2600" s="6"/>
      <c r="S2600" s="1"/>
      <c r="U2600" s="5"/>
    </row>
    <row r="2601" spans="16:21" x14ac:dyDescent="0.2">
      <c r="P2601" s="6"/>
      <c r="S2601" s="1"/>
      <c r="U2601" s="5"/>
    </row>
    <row r="2602" spans="16:21" x14ac:dyDescent="0.2">
      <c r="P2602" s="6"/>
      <c r="S2602" s="1"/>
      <c r="U2602" s="5"/>
    </row>
    <row r="2603" spans="16:21" x14ac:dyDescent="0.2">
      <c r="P2603" s="6"/>
      <c r="S2603" s="1"/>
      <c r="U2603" s="5"/>
    </row>
    <row r="2604" spans="16:21" x14ac:dyDescent="0.2">
      <c r="P2604" s="6"/>
      <c r="S2604" s="1"/>
      <c r="U2604" s="5"/>
    </row>
    <row r="2605" spans="16:21" x14ac:dyDescent="0.2">
      <c r="P2605" s="6"/>
      <c r="S2605" s="1"/>
      <c r="U2605" s="5"/>
    </row>
    <row r="2606" spans="16:21" x14ac:dyDescent="0.2">
      <c r="P2606" s="6"/>
      <c r="S2606" s="1"/>
      <c r="U2606" s="5"/>
    </row>
    <row r="2607" spans="16:21" x14ac:dyDescent="0.2">
      <c r="P2607" s="6"/>
      <c r="S2607" s="1"/>
      <c r="U2607" s="5"/>
    </row>
    <row r="2608" spans="16:21" x14ac:dyDescent="0.2">
      <c r="P2608" s="6"/>
      <c r="S2608" s="1"/>
      <c r="U2608" s="5"/>
    </row>
    <row r="2609" spans="16:21" x14ac:dyDescent="0.2">
      <c r="P2609" s="6"/>
      <c r="S2609" s="1"/>
      <c r="U2609" s="5"/>
    </row>
    <row r="2610" spans="16:21" x14ac:dyDescent="0.2">
      <c r="P2610" s="6"/>
      <c r="S2610" s="1"/>
      <c r="U2610" s="5"/>
    </row>
    <row r="2611" spans="16:21" x14ac:dyDescent="0.2">
      <c r="P2611" s="6"/>
      <c r="S2611" s="1"/>
      <c r="U2611" s="5"/>
    </row>
    <row r="2612" spans="16:21" x14ac:dyDescent="0.2">
      <c r="P2612" s="6"/>
      <c r="S2612" s="1"/>
      <c r="U2612" s="5"/>
    </row>
    <row r="2613" spans="16:21" x14ac:dyDescent="0.2">
      <c r="P2613" s="6"/>
      <c r="S2613" s="1"/>
      <c r="U2613" s="5"/>
    </row>
    <row r="2614" spans="16:21" x14ac:dyDescent="0.2">
      <c r="P2614" s="6"/>
      <c r="S2614" s="1"/>
      <c r="U2614" s="5"/>
    </row>
    <row r="2615" spans="16:21" x14ac:dyDescent="0.2">
      <c r="P2615" s="6"/>
      <c r="S2615" s="1"/>
      <c r="U2615" s="5"/>
    </row>
    <row r="2616" spans="16:21" x14ac:dyDescent="0.2">
      <c r="P2616" s="6"/>
      <c r="S2616" s="1"/>
      <c r="U2616" s="5"/>
    </row>
    <row r="2617" spans="16:21" x14ac:dyDescent="0.2">
      <c r="P2617" s="6"/>
      <c r="S2617" s="1"/>
      <c r="U2617" s="5"/>
    </row>
    <row r="2618" spans="16:21" x14ac:dyDescent="0.2">
      <c r="P2618" s="6"/>
      <c r="S2618" s="1"/>
      <c r="U2618" s="5"/>
    </row>
    <row r="2619" spans="16:21" x14ac:dyDescent="0.2">
      <c r="P2619" s="6"/>
      <c r="S2619" s="1"/>
      <c r="U2619" s="5"/>
    </row>
    <row r="2620" spans="16:21" x14ac:dyDescent="0.2">
      <c r="P2620" s="6"/>
      <c r="S2620" s="1"/>
      <c r="U2620" s="5"/>
    </row>
    <row r="2621" spans="16:21" x14ac:dyDescent="0.2">
      <c r="P2621" s="6"/>
      <c r="S2621" s="1"/>
      <c r="U2621" s="5"/>
    </row>
    <row r="2622" spans="16:21" x14ac:dyDescent="0.2">
      <c r="P2622" s="6"/>
      <c r="S2622" s="1"/>
      <c r="U2622" s="5"/>
    </row>
    <row r="2623" spans="16:21" x14ac:dyDescent="0.2">
      <c r="P2623" s="6"/>
      <c r="S2623" s="1"/>
      <c r="U2623" s="5"/>
    </row>
    <row r="2624" spans="16:21" x14ac:dyDescent="0.2">
      <c r="P2624" s="6"/>
      <c r="S2624" s="1"/>
      <c r="U2624" s="5"/>
    </row>
    <row r="2625" spans="16:21" x14ac:dyDescent="0.2">
      <c r="P2625" s="6"/>
      <c r="S2625" s="1"/>
      <c r="U2625" s="5"/>
    </row>
    <row r="2626" spans="16:21" x14ac:dyDescent="0.2">
      <c r="P2626" s="6"/>
      <c r="S2626" s="1"/>
      <c r="U2626" s="5"/>
    </row>
    <row r="2627" spans="16:21" x14ac:dyDescent="0.2">
      <c r="P2627" s="6"/>
      <c r="S2627" s="1"/>
      <c r="U2627" s="5"/>
    </row>
    <row r="2628" spans="16:21" x14ac:dyDescent="0.2">
      <c r="P2628" s="6"/>
      <c r="S2628" s="1"/>
      <c r="U2628" s="5"/>
    </row>
    <row r="2629" spans="16:21" x14ac:dyDescent="0.2">
      <c r="P2629" s="6"/>
      <c r="S2629" s="1"/>
      <c r="U2629" s="5"/>
    </row>
    <row r="2630" spans="16:21" x14ac:dyDescent="0.2">
      <c r="P2630" s="6"/>
      <c r="S2630" s="1"/>
      <c r="U2630" s="5"/>
    </row>
    <row r="2631" spans="16:21" x14ac:dyDescent="0.2">
      <c r="P2631" s="6"/>
      <c r="S2631" s="1"/>
      <c r="U2631" s="5"/>
    </row>
    <row r="2632" spans="16:21" x14ac:dyDescent="0.2">
      <c r="P2632" s="6"/>
      <c r="S2632" s="1"/>
      <c r="U2632" s="5"/>
    </row>
    <row r="2633" spans="16:21" x14ac:dyDescent="0.2">
      <c r="P2633" s="6"/>
      <c r="S2633" s="1"/>
      <c r="U2633" s="5"/>
    </row>
    <row r="2634" spans="16:21" x14ac:dyDescent="0.2">
      <c r="P2634" s="6"/>
      <c r="S2634" s="1"/>
      <c r="U2634" s="5"/>
    </row>
    <row r="2635" spans="16:21" x14ac:dyDescent="0.2">
      <c r="P2635" s="6"/>
      <c r="S2635" s="1"/>
      <c r="U2635" s="5"/>
    </row>
    <row r="2636" spans="16:21" x14ac:dyDescent="0.2">
      <c r="P2636" s="6"/>
      <c r="S2636" s="1"/>
      <c r="U2636" s="5"/>
    </row>
    <row r="2637" spans="16:21" x14ac:dyDescent="0.2">
      <c r="P2637" s="6"/>
      <c r="S2637" s="1"/>
      <c r="U2637" s="5"/>
    </row>
    <row r="2638" spans="16:21" x14ac:dyDescent="0.2">
      <c r="P2638" s="6"/>
      <c r="S2638" s="1"/>
      <c r="U2638" s="5"/>
    </row>
    <row r="2639" spans="16:21" x14ac:dyDescent="0.2">
      <c r="P2639" s="6"/>
      <c r="S2639" s="1"/>
      <c r="U2639" s="5"/>
    </row>
    <row r="2640" spans="16:21" x14ac:dyDescent="0.2">
      <c r="P2640" s="6"/>
      <c r="S2640" s="1"/>
      <c r="U2640" s="5"/>
    </row>
    <row r="2641" spans="16:21" x14ac:dyDescent="0.2">
      <c r="P2641" s="6"/>
      <c r="S2641" s="1"/>
      <c r="U2641" s="5"/>
    </row>
    <row r="2642" spans="16:21" x14ac:dyDescent="0.2">
      <c r="P2642" s="6"/>
      <c r="S2642" s="1"/>
      <c r="U2642" s="5"/>
    </row>
    <row r="2643" spans="16:21" x14ac:dyDescent="0.2">
      <c r="P2643" s="6"/>
      <c r="S2643" s="1"/>
      <c r="U2643" s="5"/>
    </row>
    <row r="2644" spans="16:21" x14ac:dyDescent="0.2">
      <c r="P2644" s="6"/>
      <c r="S2644" s="1"/>
      <c r="U2644" s="5"/>
    </row>
    <row r="2645" spans="16:21" x14ac:dyDescent="0.2">
      <c r="P2645" s="6"/>
      <c r="S2645" s="1"/>
      <c r="U2645" s="5"/>
    </row>
    <row r="2646" spans="16:21" x14ac:dyDescent="0.2">
      <c r="P2646" s="6"/>
      <c r="S2646" s="1"/>
      <c r="U2646" s="5"/>
    </row>
    <row r="2647" spans="16:21" x14ac:dyDescent="0.2">
      <c r="P2647" s="6"/>
      <c r="S2647" s="1"/>
      <c r="U2647" s="5"/>
    </row>
    <row r="2648" spans="16:21" x14ac:dyDescent="0.2">
      <c r="P2648" s="6"/>
      <c r="S2648" s="1"/>
      <c r="U2648" s="5"/>
    </row>
    <row r="2649" spans="16:21" x14ac:dyDescent="0.2">
      <c r="P2649" s="6"/>
      <c r="S2649" s="1"/>
      <c r="U2649" s="5"/>
    </row>
    <row r="2650" spans="16:21" x14ac:dyDescent="0.2">
      <c r="P2650" s="6"/>
      <c r="S2650" s="1"/>
      <c r="U2650" s="5"/>
    </row>
    <row r="2651" spans="16:21" x14ac:dyDescent="0.2">
      <c r="P2651" s="6"/>
      <c r="S2651" s="1"/>
      <c r="U2651" s="5"/>
    </row>
    <row r="2652" spans="16:21" x14ac:dyDescent="0.2">
      <c r="P2652" s="6"/>
      <c r="S2652" s="1"/>
      <c r="U2652" s="5"/>
    </row>
    <row r="2653" spans="16:21" x14ac:dyDescent="0.2">
      <c r="P2653" s="6"/>
      <c r="S2653" s="1"/>
      <c r="U2653" s="5"/>
    </row>
    <row r="2654" spans="16:21" x14ac:dyDescent="0.2">
      <c r="P2654" s="6"/>
      <c r="S2654" s="1"/>
      <c r="U2654" s="5"/>
    </row>
    <row r="2655" spans="16:21" x14ac:dyDescent="0.2">
      <c r="P2655" s="6"/>
      <c r="S2655" s="1"/>
      <c r="U2655" s="5"/>
    </row>
    <row r="2656" spans="16:21" x14ac:dyDescent="0.2">
      <c r="P2656" s="6"/>
      <c r="S2656" s="1"/>
      <c r="U2656" s="5"/>
    </row>
    <row r="2657" spans="16:21" x14ac:dyDescent="0.2">
      <c r="P2657" s="6"/>
      <c r="S2657" s="1"/>
      <c r="U2657" s="5"/>
    </row>
    <row r="2658" spans="16:21" x14ac:dyDescent="0.2">
      <c r="P2658" s="6"/>
      <c r="S2658" s="1"/>
      <c r="U2658" s="5"/>
    </row>
    <row r="2659" spans="16:21" x14ac:dyDescent="0.2">
      <c r="P2659" s="6"/>
      <c r="S2659" s="1"/>
      <c r="U2659" s="5"/>
    </row>
    <row r="2660" spans="16:21" x14ac:dyDescent="0.2">
      <c r="P2660" s="6"/>
      <c r="S2660" s="1"/>
      <c r="U2660" s="5"/>
    </row>
    <row r="2661" spans="16:21" x14ac:dyDescent="0.2">
      <c r="P2661" s="6"/>
      <c r="S2661" s="1"/>
      <c r="U2661" s="5"/>
    </row>
    <row r="2662" spans="16:21" x14ac:dyDescent="0.2">
      <c r="P2662" s="6"/>
      <c r="S2662" s="1"/>
      <c r="U2662" s="5"/>
    </row>
    <row r="2663" spans="16:21" x14ac:dyDescent="0.2">
      <c r="P2663" s="6"/>
      <c r="S2663" s="1"/>
      <c r="U2663" s="5"/>
    </row>
    <row r="2664" spans="16:21" x14ac:dyDescent="0.2">
      <c r="P2664" s="6"/>
      <c r="S2664" s="1"/>
      <c r="U2664" s="5"/>
    </row>
    <row r="2665" spans="16:21" x14ac:dyDescent="0.2">
      <c r="P2665" s="6"/>
      <c r="S2665" s="1"/>
      <c r="U2665" s="5"/>
    </row>
    <row r="2666" spans="16:21" x14ac:dyDescent="0.2">
      <c r="P2666" s="6"/>
      <c r="S2666" s="1"/>
      <c r="U2666" s="5"/>
    </row>
    <row r="2667" spans="16:21" x14ac:dyDescent="0.2">
      <c r="P2667" s="6"/>
      <c r="S2667" s="1"/>
      <c r="U2667" s="5"/>
    </row>
    <row r="2668" spans="16:21" x14ac:dyDescent="0.2">
      <c r="P2668" s="6"/>
      <c r="S2668" s="1"/>
      <c r="U2668" s="5"/>
    </row>
    <row r="2669" spans="16:21" x14ac:dyDescent="0.2">
      <c r="P2669" s="6"/>
      <c r="S2669" s="1"/>
      <c r="U2669" s="5"/>
    </row>
    <row r="2670" spans="16:21" x14ac:dyDescent="0.2">
      <c r="P2670" s="6"/>
      <c r="S2670" s="1"/>
      <c r="U2670" s="5"/>
    </row>
    <row r="2671" spans="16:21" x14ac:dyDescent="0.2">
      <c r="P2671" s="6"/>
      <c r="S2671" s="1"/>
      <c r="U2671" s="5"/>
    </row>
    <row r="2672" spans="16:21" x14ac:dyDescent="0.2">
      <c r="P2672" s="6"/>
      <c r="S2672" s="1"/>
      <c r="U2672" s="5"/>
    </row>
    <row r="2673" spans="16:21" x14ac:dyDescent="0.2">
      <c r="P2673" s="6"/>
      <c r="S2673" s="1"/>
      <c r="U2673" s="5"/>
    </row>
    <row r="2674" spans="16:21" x14ac:dyDescent="0.2">
      <c r="P2674" s="6"/>
      <c r="S2674" s="1"/>
      <c r="U2674" s="5"/>
    </row>
    <row r="2675" spans="16:21" x14ac:dyDescent="0.2">
      <c r="P2675" s="6"/>
      <c r="S2675" s="1"/>
      <c r="U2675" s="5"/>
    </row>
    <row r="2676" spans="16:21" x14ac:dyDescent="0.2">
      <c r="P2676" s="6"/>
      <c r="S2676" s="1"/>
      <c r="U2676" s="5"/>
    </row>
    <row r="2677" spans="16:21" x14ac:dyDescent="0.2">
      <c r="P2677" s="6"/>
      <c r="S2677" s="1"/>
      <c r="U2677" s="5"/>
    </row>
    <row r="2678" spans="16:21" x14ac:dyDescent="0.2">
      <c r="P2678" s="6"/>
      <c r="S2678" s="1"/>
      <c r="U2678" s="5"/>
    </row>
    <row r="2679" spans="16:21" x14ac:dyDescent="0.2">
      <c r="P2679" s="6"/>
      <c r="S2679" s="1"/>
      <c r="U2679" s="5"/>
    </row>
    <row r="2680" spans="16:21" x14ac:dyDescent="0.2">
      <c r="P2680" s="6"/>
      <c r="S2680" s="1"/>
      <c r="U2680" s="5"/>
    </row>
    <row r="2681" spans="16:21" x14ac:dyDescent="0.2">
      <c r="P2681" s="6"/>
      <c r="S2681" s="1"/>
      <c r="U2681" s="5"/>
    </row>
    <row r="2682" spans="16:21" x14ac:dyDescent="0.2">
      <c r="P2682" s="6"/>
      <c r="S2682" s="1"/>
      <c r="U2682" s="5"/>
    </row>
    <row r="2683" spans="16:21" x14ac:dyDescent="0.2">
      <c r="P2683" s="6"/>
      <c r="S2683" s="1"/>
      <c r="U2683" s="5"/>
    </row>
    <row r="2684" spans="16:21" x14ac:dyDescent="0.2">
      <c r="P2684" s="6"/>
      <c r="S2684" s="1"/>
      <c r="U2684" s="5"/>
    </row>
    <row r="2685" spans="16:21" x14ac:dyDescent="0.2">
      <c r="P2685" s="6"/>
      <c r="S2685" s="1"/>
      <c r="U2685" s="5"/>
    </row>
    <row r="2686" spans="16:21" x14ac:dyDescent="0.2">
      <c r="P2686" s="6"/>
      <c r="S2686" s="1"/>
      <c r="U2686" s="5"/>
    </row>
    <row r="2687" spans="16:21" x14ac:dyDescent="0.2">
      <c r="P2687" s="6"/>
      <c r="S2687" s="1"/>
      <c r="U2687" s="5"/>
    </row>
    <row r="2688" spans="16:21" x14ac:dyDescent="0.2">
      <c r="P2688" s="6"/>
      <c r="S2688" s="1"/>
      <c r="U2688" s="5"/>
    </row>
    <row r="2689" spans="16:21" x14ac:dyDescent="0.2">
      <c r="P2689" s="6"/>
      <c r="S2689" s="1"/>
      <c r="U2689" s="5"/>
    </row>
    <row r="2690" spans="16:21" x14ac:dyDescent="0.2">
      <c r="P2690" s="6"/>
      <c r="S2690" s="1"/>
      <c r="U2690" s="5"/>
    </row>
    <row r="2691" spans="16:21" x14ac:dyDescent="0.2">
      <c r="P2691" s="6"/>
      <c r="S2691" s="1"/>
      <c r="U2691" s="5"/>
    </row>
    <row r="2692" spans="16:21" x14ac:dyDescent="0.2">
      <c r="P2692" s="6"/>
      <c r="S2692" s="1"/>
      <c r="U2692" s="5"/>
    </row>
    <row r="2693" spans="16:21" x14ac:dyDescent="0.2">
      <c r="P2693" s="6"/>
      <c r="S2693" s="1"/>
      <c r="U2693" s="5"/>
    </row>
    <row r="2694" spans="16:21" x14ac:dyDescent="0.2">
      <c r="P2694" s="6"/>
      <c r="S2694" s="1"/>
      <c r="U2694" s="5"/>
    </row>
    <row r="2695" spans="16:21" x14ac:dyDescent="0.2">
      <c r="P2695" s="6"/>
      <c r="S2695" s="1"/>
      <c r="U2695" s="5"/>
    </row>
    <row r="2696" spans="16:21" x14ac:dyDescent="0.2">
      <c r="P2696" s="6"/>
      <c r="S2696" s="1"/>
      <c r="U2696" s="5"/>
    </row>
    <row r="2697" spans="16:21" x14ac:dyDescent="0.2">
      <c r="P2697" s="6"/>
      <c r="S2697" s="1"/>
      <c r="U2697" s="5"/>
    </row>
    <row r="2698" spans="16:21" x14ac:dyDescent="0.2">
      <c r="P2698" s="6"/>
      <c r="S2698" s="1"/>
      <c r="U2698" s="5"/>
    </row>
    <row r="2699" spans="16:21" x14ac:dyDescent="0.2">
      <c r="P2699" s="6"/>
      <c r="S2699" s="1"/>
      <c r="U2699" s="5"/>
    </row>
    <row r="2700" spans="16:21" x14ac:dyDescent="0.2">
      <c r="P2700" s="6"/>
      <c r="S2700" s="1"/>
      <c r="U2700" s="5"/>
    </row>
    <row r="2701" spans="16:21" x14ac:dyDescent="0.2">
      <c r="P2701" s="6"/>
      <c r="S2701" s="1"/>
      <c r="U2701" s="5"/>
    </row>
    <row r="2702" spans="16:21" x14ac:dyDescent="0.2">
      <c r="P2702" s="6"/>
      <c r="S2702" s="1"/>
      <c r="U2702" s="5"/>
    </row>
    <row r="2703" spans="16:21" x14ac:dyDescent="0.2">
      <c r="P2703" s="6"/>
      <c r="S2703" s="1"/>
      <c r="U2703" s="5"/>
    </row>
    <row r="2704" spans="16:21" x14ac:dyDescent="0.2">
      <c r="P2704" s="6"/>
      <c r="S2704" s="1"/>
      <c r="U2704" s="5"/>
    </row>
    <row r="2705" spans="16:21" x14ac:dyDescent="0.2">
      <c r="P2705" s="6"/>
      <c r="S2705" s="1"/>
      <c r="U2705" s="5"/>
    </row>
    <row r="2706" spans="16:21" x14ac:dyDescent="0.2">
      <c r="P2706" s="6"/>
      <c r="S2706" s="1"/>
      <c r="U2706" s="5"/>
    </row>
    <row r="2707" spans="16:21" x14ac:dyDescent="0.2">
      <c r="P2707" s="6"/>
      <c r="S2707" s="1"/>
      <c r="U2707" s="5"/>
    </row>
    <row r="2708" spans="16:21" x14ac:dyDescent="0.2">
      <c r="P2708" s="6"/>
      <c r="S2708" s="1"/>
      <c r="U2708" s="5"/>
    </row>
    <row r="2709" spans="16:21" x14ac:dyDescent="0.2">
      <c r="P2709" s="6"/>
      <c r="S2709" s="1"/>
      <c r="U2709" s="5"/>
    </row>
    <row r="2710" spans="16:21" x14ac:dyDescent="0.2">
      <c r="P2710" s="6"/>
      <c r="S2710" s="1"/>
      <c r="U2710" s="5"/>
    </row>
    <row r="2711" spans="16:21" x14ac:dyDescent="0.2">
      <c r="P2711" s="6"/>
      <c r="S2711" s="1"/>
      <c r="U2711" s="5"/>
    </row>
    <row r="2712" spans="16:21" x14ac:dyDescent="0.2">
      <c r="P2712" s="6"/>
      <c r="S2712" s="1"/>
      <c r="U2712" s="5"/>
    </row>
    <row r="2713" spans="16:21" x14ac:dyDescent="0.2">
      <c r="P2713" s="6"/>
      <c r="S2713" s="1"/>
      <c r="U2713" s="5"/>
    </row>
    <row r="2714" spans="16:21" x14ac:dyDescent="0.2">
      <c r="P2714" s="6"/>
      <c r="S2714" s="1"/>
      <c r="U2714" s="5"/>
    </row>
    <row r="2715" spans="16:21" x14ac:dyDescent="0.2">
      <c r="P2715" s="6"/>
      <c r="S2715" s="1"/>
      <c r="U2715" s="5"/>
    </row>
    <row r="2716" spans="16:21" x14ac:dyDescent="0.2">
      <c r="P2716" s="6"/>
      <c r="S2716" s="1"/>
      <c r="U2716" s="5"/>
    </row>
    <row r="2717" spans="16:21" x14ac:dyDescent="0.2">
      <c r="P2717" s="6"/>
      <c r="S2717" s="1"/>
      <c r="U2717" s="5"/>
    </row>
    <row r="2718" spans="16:21" x14ac:dyDescent="0.2">
      <c r="P2718" s="6"/>
      <c r="S2718" s="1"/>
      <c r="U2718" s="5"/>
    </row>
    <row r="2719" spans="16:21" x14ac:dyDescent="0.2">
      <c r="P2719" s="6"/>
      <c r="S2719" s="1"/>
      <c r="U2719" s="5"/>
    </row>
    <row r="2720" spans="16:21" x14ac:dyDescent="0.2">
      <c r="P2720" s="6"/>
      <c r="S2720" s="1"/>
      <c r="U2720" s="5"/>
    </row>
    <row r="2721" spans="16:21" x14ac:dyDescent="0.2">
      <c r="P2721" s="6"/>
      <c r="S2721" s="1"/>
      <c r="U2721" s="5"/>
    </row>
    <row r="2722" spans="16:21" x14ac:dyDescent="0.2">
      <c r="P2722" s="6"/>
      <c r="S2722" s="1"/>
      <c r="U2722" s="5"/>
    </row>
    <row r="2723" spans="16:21" x14ac:dyDescent="0.2">
      <c r="P2723" s="6"/>
      <c r="S2723" s="1"/>
      <c r="U2723" s="5"/>
    </row>
    <row r="2724" spans="16:21" x14ac:dyDescent="0.2">
      <c r="P2724" s="6"/>
      <c r="S2724" s="1"/>
      <c r="U2724" s="5"/>
    </row>
    <row r="2725" spans="16:21" x14ac:dyDescent="0.2">
      <c r="P2725" s="6"/>
      <c r="S2725" s="1"/>
      <c r="U2725" s="5"/>
    </row>
    <row r="2726" spans="16:21" x14ac:dyDescent="0.2">
      <c r="P2726" s="6"/>
      <c r="S2726" s="1"/>
      <c r="U2726" s="5"/>
    </row>
    <row r="2727" spans="16:21" x14ac:dyDescent="0.2">
      <c r="P2727" s="6"/>
      <c r="S2727" s="1"/>
      <c r="U2727" s="5"/>
    </row>
    <row r="2728" spans="16:21" x14ac:dyDescent="0.2">
      <c r="P2728" s="6"/>
      <c r="S2728" s="1"/>
      <c r="U2728" s="5"/>
    </row>
    <row r="2729" spans="16:21" x14ac:dyDescent="0.2">
      <c r="P2729" s="6"/>
      <c r="S2729" s="1"/>
      <c r="U2729" s="5"/>
    </row>
    <row r="2730" spans="16:21" x14ac:dyDescent="0.2">
      <c r="P2730" s="6"/>
      <c r="S2730" s="1"/>
      <c r="U2730" s="5"/>
    </row>
    <row r="2731" spans="16:21" x14ac:dyDescent="0.2">
      <c r="P2731" s="6"/>
      <c r="S2731" s="1"/>
      <c r="U2731" s="5"/>
    </row>
    <row r="2732" spans="16:21" x14ac:dyDescent="0.2">
      <c r="P2732" s="6"/>
      <c r="S2732" s="1"/>
      <c r="U2732" s="5"/>
    </row>
    <row r="2733" spans="16:21" x14ac:dyDescent="0.2">
      <c r="P2733" s="6"/>
      <c r="S2733" s="1"/>
      <c r="U2733" s="5"/>
    </row>
    <row r="2734" spans="16:21" x14ac:dyDescent="0.2">
      <c r="P2734" s="6"/>
      <c r="S2734" s="1"/>
      <c r="U2734" s="5"/>
    </row>
    <row r="2735" spans="16:21" x14ac:dyDescent="0.2">
      <c r="P2735" s="6"/>
      <c r="S2735" s="1"/>
      <c r="U2735" s="5"/>
    </row>
    <row r="2736" spans="16:21" x14ac:dyDescent="0.2">
      <c r="P2736" s="6"/>
      <c r="S2736" s="1"/>
      <c r="U2736" s="5"/>
    </row>
    <row r="2737" spans="16:21" x14ac:dyDescent="0.2">
      <c r="P2737" s="6"/>
      <c r="S2737" s="1"/>
      <c r="U2737" s="5"/>
    </row>
    <row r="2738" spans="16:21" x14ac:dyDescent="0.2">
      <c r="P2738" s="6"/>
      <c r="S2738" s="1"/>
      <c r="U2738" s="5"/>
    </row>
    <row r="2739" spans="16:21" x14ac:dyDescent="0.2">
      <c r="P2739" s="6"/>
      <c r="S2739" s="1"/>
      <c r="U2739" s="5"/>
    </row>
    <row r="2740" spans="16:21" x14ac:dyDescent="0.2">
      <c r="P2740" s="6"/>
      <c r="S2740" s="1"/>
      <c r="U2740" s="5"/>
    </row>
    <row r="2741" spans="16:21" x14ac:dyDescent="0.2">
      <c r="P2741" s="6"/>
      <c r="S2741" s="1"/>
      <c r="U2741" s="5"/>
    </row>
    <row r="2742" spans="16:21" x14ac:dyDescent="0.2">
      <c r="P2742" s="6"/>
      <c r="S2742" s="1"/>
      <c r="U2742" s="5"/>
    </row>
    <row r="2743" spans="16:21" x14ac:dyDescent="0.2">
      <c r="P2743" s="6"/>
      <c r="S2743" s="1"/>
      <c r="U2743" s="5"/>
    </row>
    <row r="2744" spans="16:21" x14ac:dyDescent="0.2">
      <c r="P2744" s="6"/>
      <c r="S2744" s="1"/>
      <c r="U2744" s="5"/>
    </row>
    <row r="2745" spans="16:21" x14ac:dyDescent="0.2">
      <c r="P2745" s="6"/>
      <c r="S2745" s="1"/>
      <c r="U2745" s="5"/>
    </row>
    <row r="2746" spans="16:21" x14ac:dyDescent="0.2">
      <c r="P2746" s="6"/>
      <c r="S2746" s="1"/>
      <c r="U2746" s="5"/>
    </row>
    <row r="2747" spans="16:21" x14ac:dyDescent="0.2">
      <c r="P2747" s="6"/>
      <c r="S2747" s="1"/>
      <c r="U2747" s="5"/>
    </row>
    <row r="2748" spans="16:21" x14ac:dyDescent="0.2">
      <c r="P2748" s="6"/>
      <c r="S2748" s="1"/>
      <c r="U2748" s="5"/>
    </row>
    <row r="2749" spans="16:21" x14ac:dyDescent="0.2">
      <c r="P2749" s="6"/>
      <c r="S2749" s="1"/>
      <c r="U2749" s="5"/>
    </row>
    <row r="2750" spans="16:21" x14ac:dyDescent="0.2">
      <c r="P2750" s="6"/>
      <c r="S2750" s="1"/>
      <c r="U2750" s="5"/>
    </row>
    <row r="2751" spans="16:21" x14ac:dyDescent="0.2">
      <c r="P2751" s="6"/>
      <c r="S2751" s="1"/>
      <c r="U2751" s="5"/>
    </row>
    <row r="2752" spans="16:21" x14ac:dyDescent="0.2">
      <c r="P2752" s="6"/>
      <c r="S2752" s="1"/>
      <c r="U2752" s="5"/>
    </row>
    <row r="2753" spans="16:21" x14ac:dyDescent="0.2">
      <c r="P2753" s="6"/>
      <c r="S2753" s="1"/>
      <c r="U2753" s="5"/>
    </row>
    <row r="2754" spans="16:21" x14ac:dyDescent="0.2">
      <c r="P2754" s="6"/>
      <c r="S2754" s="1"/>
      <c r="U2754" s="5"/>
    </row>
    <row r="2755" spans="16:21" x14ac:dyDescent="0.2">
      <c r="P2755" s="6"/>
      <c r="S2755" s="1"/>
      <c r="U2755" s="5"/>
    </row>
    <row r="2756" spans="16:21" x14ac:dyDescent="0.2">
      <c r="P2756" s="6"/>
      <c r="S2756" s="1"/>
      <c r="U2756" s="5"/>
    </row>
    <row r="2757" spans="16:21" x14ac:dyDescent="0.2">
      <c r="P2757" s="6"/>
      <c r="S2757" s="1"/>
      <c r="U2757" s="5"/>
    </row>
    <row r="2758" spans="16:21" x14ac:dyDescent="0.2">
      <c r="P2758" s="6"/>
      <c r="S2758" s="1"/>
      <c r="U2758" s="5"/>
    </row>
    <row r="2759" spans="16:21" x14ac:dyDescent="0.2">
      <c r="P2759" s="6"/>
      <c r="S2759" s="1"/>
      <c r="U2759" s="5"/>
    </row>
    <row r="2760" spans="16:21" x14ac:dyDescent="0.2">
      <c r="P2760" s="6"/>
      <c r="S2760" s="1"/>
      <c r="U2760" s="5"/>
    </row>
    <row r="2761" spans="16:21" x14ac:dyDescent="0.2">
      <c r="P2761" s="6"/>
      <c r="S2761" s="1"/>
      <c r="U2761" s="5"/>
    </row>
    <row r="2762" spans="16:21" x14ac:dyDescent="0.2">
      <c r="P2762" s="6"/>
      <c r="S2762" s="1"/>
      <c r="U2762" s="5"/>
    </row>
    <row r="2763" spans="16:21" x14ac:dyDescent="0.2">
      <c r="P2763" s="6"/>
      <c r="S2763" s="1"/>
      <c r="U2763" s="5"/>
    </row>
    <row r="2764" spans="16:21" x14ac:dyDescent="0.2">
      <c r="P2764" s="6"/>
      <c r="S2764" s="1"/>
      <c r="U2764" s="5"/>
    </row>
    <row r="2765" spans="16:21" x14ac:dyDescent="0.2">
      <c r="P2765" s="6"/>
      <c r="S2765" s="1"/>
      <c r="U2765" s="5"/>
    </row>
    <row r="2766" spans="16:21" x14ac:dyDescent="0.2">
      <c r="P2766" s="6"/>
      <c r="S2766" s="1"/>
      <c r="U2766" s="5"/>
    </row>
    <row r="2767" spans="16:21" x14ac:dyDescent="0.2">
      <c r="P2767" s="6"/>
      <c r="S2767" s="1"/>
      <c r="U2767" s="5"/>
    </row>
    <row r="2768" spans="16:21" x14ac:dyDescent="0.2">
      <c r="P2768" s="6"/>
      <c r="S2768" s="1"/>
      <c r="U2768" s="5"/>
    </row>
    <row r="2769" spans="16:21" x14ac:dyDescent="0.2">
      <c r="P2769" s="6"/>
      <c r="S2769" s="1"/>
      <c r="U2769" s="5"/>
    </row>
    <row r="2770" spans="16:21" x14ac:dyDescent="0.2">
      <c r="P2770" s="6"/>
      <c r="S2770" s="1"/>
      <c r="U2770" s="5"/>
    </row>
    <row r="2771" spans="16:21" x14ac:dyDescent="0.2">
      <c r="P2771" s="6"/>
      <c r="S2771" s="1"/>
      <c r="U2771" s="5"/>
    </row>
    <row r="2772" spans="16:21" x14ac:dyDescent="0.2">
      <c r="P2772" s="6"/>
      <c r="S2772" s="1"/>
      <c r="U2772" s="5"/>
    </row>
    <row r="2773" spans="16:21" x14ac:dyDescent="0.2">
      <c r="P2773" s="6"/>
      <c r="S2773" s="1"/>
      <c r="U2773" s="5"/>
    </row>
    <row r="2774" spans="16:21" x14ac:dyDescent="0.2">
      <c r="P2774" s="6"/>
      <c r="S2774" s="1"/>
      <c r="U2774" s="5"/>
    </row>
    <row r="2775" spans="16:21" x14ac:dyDescent="0.2">
      <c r="P2775" s="6"/>
      <c r="S2775" s="1"/>
      <c r="U2775" s="5"/>
    </row>
    <row r="2776" spans="16:21" x14ac:dyDescent="0.2">
      <c r="P2776" s="6"/>
      <c r="S2776" s="1"/>
      <c r="U2776" s="5"/>
    </row>
    <row r="2777" spans="16:21" x14ac:dyDescent="0.2">
      <c r="P2777" s="6"/>
      <c r="S2777" s="1"/>
      <c r="U2777" s="5"/>
    </row>
    <row r="2778" spans="16:21" x14ac:dyDescent="0.2">
      <c r="P2778" s="6"/>
      <c r="S2778" s="1"/>
      <c r="U2778" s="5"/>
    </row>
    <row r="2779" spans="16:21" x14ac:dyDescent="0.2">
      <c r="P2779" s="6"/>
      <c r="S2779" s="1"/>
      <c r="U2779" s="5"/>
    </row>
    <row r="2780" spans="16:21" x14ac:dyDescent="0.2">
      <c r="P2780" s="6"/>
      <c r="S2780" s="1"/>
      <c r="U2780" s="5"/>
    </row>
    <row r="2781" spans="16:21" x14ac:dyDescent="0.2">
      <c r="P2781" s="6"/>
      <c r="S2781" s="1"/>
      <c r="U2781" s="5"/>
    </row>
    <row r="2782" spans="16:21" x14ac:dyDescent="0.2">
      <c r="P2782" s="6"/>
      <c r="S2782" s="1"/>
      <c r="U2782" s="5"/>
    </row>
    <row r="2783" spans="16:21" x14ac:dyDescent="0.2">
      <c r="P2783" s="6"/>
      <c r="S2783" s="1"/>
      <c r="U2783" s="5"/>
    </row>
    <row r="2784" spans="16:21" x14ac:dyDescent="0.2">
      <c r="P2784" s="6"/>
      <c r="S2784" s="1"/>
      <c r="U2784" s="5"/>
    </row>
    <row r="2785" spans="16:21" x14ac:dyDescent="0.2">
      <c r="P2785" s="6"/>
      <c r="S2785" s="1"/>
      <c r="U2785" s="5"/>
    </row>
    <row r="2786" spans="16:21" x14ac:dyDescent="0.2">
      <c r="P2786" s="6"/>
      <c r="S2786" s="1"/>
      <c r="U2786" s="5"/>
    </row>
    <row r="2787" spans="16:21" x14ac:dyDescent="0.2">
      <c r="P2787" s="6"/>
      <c r="S2787" s="1"/>
      <c r="U2787" s="5"/>
    </row>
    <row r="2788" spans="16:21" x14ac:dyDescent="0.2">
      <c r="P2788" s="6"/>
      <c r="S2788" s="1"/>
      <c r="U2788" s="5"/>
    </row>
    <row r="2789" spans="16:21" x14ac:dyDescent="0.2">
      <c r="P2789" s="6"/>
      <c r="S2789" s="1"/>
      <c r="U2789" s="5"/>
    </row>
    <row r="2790" spans="16:21" x14ac:dyDescent="0.2">
      <c r="P2790" s="6"/>
      <c r="S2790" s="1"/>
      <c r="U2790" s="5"/>
    </row>
    <row r="2791" spans="16:21" x14ac:dyDescent="0.2">
      <c r="P2791" s="6"/>
      <c r="S2791" s="1"/>
      <c r="U2791" s="5"/>
    </row>
    <row r="2792" spans="16:21" x14ac:dyDescent="0.2">
      <c r="P2792" s="6"/>
      <c r="S2792" s="1"/>
      <c r="U2792" s="5"/>
    </row>
    <row r="2793" spans="16:21" x14ac:dyDescent="0.2">
      <c r="P2793" s="6"/>
      <c r="S2793" s="1"/>
      <c r="U2793" s="5"/>
    </row>
    <row r="2794" spans="16:21" x14ac:dyDescent="0.2">
      <c r="P2794" s="6"/>
      <c r="S2794" s="1"/>
      <c r="U2794" s="5"/>
    </row>
    <row r="2795" spans="16:21" x14ac:dyDescent="0.2">
      <c r="P2795" s="6"/>
      <c r="S2795" s="1"/>
      <c r="U2795" s="5"/>
    </row>
    <row r="2796" spans="16:21" x14ac:dyDescent="0.2">
      <c r="P2796" s="6"/>
      <c r="S2796" s="1"/>
      <c r="U2796" s="5"/>
    </row>
    <row r="2797" spans="16:21" x14ac:dyDescent="0.2">
      <c r="P2797" s="6"/>
      <c r="S2797" s="1"/>
      <c r="U2797" s="5"/>
    </row>
    <row r="2798" spans="16:21" x14ac:dyDescent="0.2">
      <c r="P2798" s="6"/>
      <c r="S2798" s="1"/>
      <c r="U2798" s="5"/>
    </row>
    <row r="2799" spans="16:21" x14ac:dyDescent="0.2">
      <c r="P2799" s="6"/>
      <c r="S2799" s="1"/>
      <c r="U2799" s="5"/>
    </row>
    <row r="2800" spans="16:21" x14ac:dyDescent="0.2">
      <c r="P2800" s="6"/>
      <c r="S2800" s="1"/>
      <c r="U2800" s="5"/>
    </row>
    <row r="2801" spans="16:21" x14ac:dyDescent="0.2">
      <c r="P2801" s="6"/>
      <c r="S2801" s="1"/>
      <c r="U2801" s="5"/>
    </row>
    <row r="2802" spans="16:21" x14ac:dyDescent="0.2">
      <c r="P2802" s="6"/>
      <c r="S2802" s="1"/>
      <c r="U2802" s="5"/>
    </row>
    <row r="2803" spans="16:21" x14ac:dyDescent="0.2">
      <c r="P2803" s="6"/>
      <c r="S2803" s="1"/>
      <c r="U2803" s="5"/>
    </row>
    <row r="2804" spans="16:21" x14ac:dyDescent="0.2">
      <c r="P2804" s="6"/>
      <c r="S2804" s="1"/>
      <c r="U2804" s="5"/>
    </row>
    <row r="2805" spans="16:21" x14ac:dyDescent="0.2">
      <c r="P2805" s="6"/>
      <c r="S2805" s="1"/>
      <c r="U2805" s="5"/>
    </row>
    <row r="2806" spans="16:21" x14ac:dyDescent="0.2">
      <c r="P2806" s="6"/>
      <c r="S2806" s="1"/>
      <c r="U2806" s="5"/>
    </row>
    <row r="2807" spans="16:21" x14ac:dyDescent="0.2">
      <c r="P2807" s="6"/>
      <c r="S2807" s="1"/>
      <c r="U2807" s="5"/>
    </row>
    <row r="2808" spans="16:21" x14ac:dyDescent="0.2">
      <c r="P2808" s="6"/>
      <c r="S2808" s="1"/>
      <c r="U2808" s="5"/>
    </row>
    <row r="2809" spans="16:21" x14ac:dyDescent="0.2">
      <c r="P2809" s="6"/>
      <c r="S2809" s="1"/>
      <c r="U2809" s="5"/>
    </row>
    <row r="2810" spans="16:21" x14ac:dyDescent="0.2">
      <c r="P2810" s="6"/>
      <c r="S2810" s="1"/>
      <c r="U2810" s="5"/>
    </row>
    <row r="2811" spans="16:21" x14ac:dyDescent="0.2">
      <c r="P2811" s="6"/>
      <c r="S2811" s="1"/>
      <c r="U2811" s="5"/>
    </row>
    <row r="2812" spans="16:21" x14ac:dyDescent="0.2">
      <c r="P2812" s="6"/>
      <c r="S2812" s="1"/>
      <c r="U2812" s="5"/>
    </row>
    <row r="2813" spans="16:21" x14ac:dyDescent="0.2">
      <c r="P2813" s="6"/>
      <c r="S2813" s="1"/>
      <c r="U2813" s="5"/>
    </row>
    <row r="2814" spans="16:21" x14ac:dyDescent="0.2">
      <c r="P2814" s="6"/>
      <c r="S2814" s="1"/>
      <c r="U2814" s="5"/>
    </row>
    <row r="2815" spans="16:21" x14ac:dyDescent="0.2">
      <c r="P2815" s="6"/>
      <c r="S2815" s="1"/>
      <c r="U2815" s="5"/>
    </row>
    <row r="2816" spans="16:21" x14ac:dyDescent="0.2">
      <c r="P2816" s="6"/>
      <c r="S2816" s="1"/>
      <c r="U2816" s="5"/>
    </row>
    <row r="2817" spans="16:21" x14ac:dyDescent="0.2">
      <c r="P2817" s="6"/>
      <c r="S2817" s="1"/>
      <c r="U2817" s="5"/>
    </row>
    <row r="2818" spans="16:21" x14ac:dyDescent="0.2">
      <c r="P2818" s="6"/>
      <c r="S2818" s="1"/>
      <c r="U2818" s="5"/>
    </row>
    <row r="2819" spans="16:21" x14ac:dyDescent="0.2">
      <c r="P2819" s="6"/>
      <c r="S2819" s="1"/>
      <c r="U2819" s="5"/>
    </row>
    <row r="2820" spans="16:21" x14ac:dyDescent="0.2">
      <c r="P2820" s="6"/>
      <c r="S2820" s="1"/>
      <c r="U2820" s="5"/>
    </row>
    <row r="2821" spans="16:21" x14ac:dyDescent="0.2">
      <c r="P2821" s="6"/>
      <c r="S2821" s="1"/>
      <c r="U2821" s="5"/>
    </row>
    <row r="2822" spans="16:21" x14ac:dyDescent="0.2">
      <c r="P2822" s="6"/>
      <c r="S2822" s="1"/>
      <c r="U2822" s="5"/>
    </row>
    <row r="2823" spans="16:21" x14ac:dyDescent="0.2">
      <c r="P2823" s="6"/>
      <c r="S2823" s="1"/>
      <c r="U2823" s="5"/>
    </row>
    <row r="2824" spans="16:21" x14ac:dyDescent="0.2">
      <c r="P2824" s="6"/>
      <c r="S2824" s="1"/>
      <c r="U2824" s="5"/>
    </row>
    <row r="2825" spans="16:21" x14ac:dyDescent="0.2">
      <c r="P2825" s="6"/>
      <c r="S2825" s="1"/>
      <c r="U2825" s="5"/>
    </row>
    <row r="2826" spans="16:21" x14ac:dyDescent="0.2">
      <c r="P2826" s="6"/>
      <c r="S2826" s="1"/>
      <c r="U2826" s="5"/>
    </row>
    <row r="2827" spans="16:21" x14ac:dyDescent="0.2">
      <c r="P2827" s="6"/>
      <c r="S2827" s="1"/>
      <c r="U2827" s="5"/>
    </row>
    <row r="2828" spans="16:21" x14ac:dyDescent="0.2">
      <c r="P2828" s="6"/>
      <c r="S2828" s="1"/>
      <c r="U2828" s="5"/>
    </row>
    <row r="2829" spans="16:21" x14ac:dyDescent="0.2">
      <c r="P2829" s="6"/>
      <c r="S2829" s="1"/>
      <c r="U2829" s="5"/>
    </row>
    <row r="2830" spans="16:21" x14ac:dyDescent="0.2">
      <c r="P2830" s="6"/>
      <c r="S2830" s="1"/>
      <c r="U2830" s="5"/>
    </row>
    <row r="2831" spans="16:21" x14ac:dyDescent="0.2">
      <c r="P2831" s="6"/>
      <c r="S2831" s="1"/>
      <c r="U2831" s="5"/>
    </row>
    <row r="2832" spans="16:21" x14ac:dyDescent="0.2">
      <c r="P2832" s="6"/>
      <c r="S2832" s="1"/>
      <c r="U2832" s="5"/>
    </row>
    <row r="2833" spans="16:21" x14ac:dyDescent="0.2">
      <c r="P2833" s="6"/>
      <c r="S2833" s="1"/>
      <c r="U2833" s="5"/>
    </row>
    <row r="2834" spans="16:21" x14ac:dyDescent="0.2">
      <c r="P2834" s="6"/>
      <c r="S2834" s="1"/>
      <c r="U2834" s="5"/>
    </row>
    <row r="2835" spans="16:21" x14ac:dyDescent="0.2">
      <c r="P2835" s="6"/>
      <c r="S2835" s="1"/>
      <c r="U2835" s="5"/>
    </row>
    <row r="2836" spans="16:21" x14ac:dyDescent="0.2">
      <c r="P2836" s="6"/>
      <c r="S2836" s="1"/>
      <c r="U2836" s="5"/>
    </row>
    <row r="2837" spans="16:21" x14ac:dyDescent="0.2">
      <c r="P2837" s="6"/>
      <c r="S2837" s="1"/>
      <c r="U2837" s="5"/>
    </row>
    <row r="2838" spans="16:21" x14ac:dyDescent="0.2">
      <c r="P2838" s="6"/>
      <c r="S2838" s="1"/>
      <c r="U2838" s="5"/>
    </row>
    <row r="2839" spans="16:21" x14ac:dyDescent="0.2">
      <c r="P2839" s="6"/>
      <c r="S2839" s="1"/>
      <c r="U2839" s="5"/>
    </row>
    <row r="2840" spans="16:21" x14ac:dyDescent="0.2">
      <c r="P2840" s="6"/>
      <c r="S2840" s="1"/>
      <c r="U2840" s="5"/>
    </row>
    <row r="2841" spans="16:21" x14ac:dyDescent="0.2">
      <c r="P2841" s="6"/>
      <c r="S2841" s="1"/>
      <c r="U2841" s="5"/>
    </row>
    <row r="2842" spans="16:21" x14ac:dyDescent="0.2">
      <c r="P2842" s="6"/>
      <c r="S2842" s="1"/>
      <c r="U2842" s="5"/>
    </row>
    <row r="2843" spans="16:21" x14ac:dyDescent="0.2">
      <c r="P2843" s="6"/>
      <c r="S2843" s="1"/>
      <c r="U2843" s="5"/>
    </row>
    <row r="2844" spans="16:21" x14ac:dyDescent="0.2">
      <c r="P2844" s="6"/>
      <c r="S2844" s="1"/>
      <c r="U2844" s="5"/>
    </row>
    <row r="2845" spans="16:21" x14ac:dyDescent="0.2">
      <c r="P2845" s="6"/>
      <c r="S2845" s="1"/>
      <c r="U2845" s="5"/>
    </row>
    <row r="2846" spans="16:21" x14ac:dyDescent="0.2">
      <c r="P2846" s="6"/>
      <c r="S2846" s="1"/>
      <c r="U2846" s="5"/>
    </row>
    <row r="2847" spans="16:21" x14ac:dyDescent="0.2">
      <c r="P2847" s="6"/>
      <c r="S2847" s="1"/>
      <c r="U2847" s="5"/>
    </row>
    <row r="2848" spans="16:21" x14ac:dyDescent="0.2">
      <c r="P2848" s="6"/>
      <c r="S2848" s="1"/>
      <c r="U2848" s="5"/>
    </row>
    <row r="2849" spans="16:21" x14ac:dyDescent="0.2">
      <c r="P2849" s="6"/>
      <c r="S2849" s="1"/>
      <c r="U2849" s="5"/>
    </row>
    <row r="2850" spans="16:21" x14ac:dyDescent="0.2">
      <c r="P2850" s="6"/>
      <c r="S2850" s="1"/>
      <c r="U2850" s="5"/>
    </row>
    <row r="2851" spans="16:21" x14ac:dyDescent="0.2">
      <c r="P2851" s="6"/>
      <c r="S2851" s="1"/>
      <c r="U2851" s="5"/>
    </row>
    <row r="2852" spans="16:21" x14ac:dyDescent="0.2">
      <c r="P2852" s="6"/>
      <c r="S2852" s="1"/>
      <c r="U2852" s="5"/>
    </row>
    <row r="2853" spans="16:21" x14ac:dyDescent="0.2">
      <c r="P2853" s="6"/>
      <c r="S2853" s="1"/>
      <c r="U2853" s="5"/>
    </row>
    <row r="2854" spans="16:21" x14ac:dyDescent="0.2">
      <c r="P2854" s="6"/>
      <c r="S2854" s="1"/>
      <c r="U2854" s="5"/>
    </row>
    <row r="2855" spans="16:21" x14ac:dyDescent="0.2">
      <c r="P2855" s="6"/>
      <c r="S2855" s="1"/>
      <c r="U2855" s="5"/>
    </row>
    <row r="2856" spans="16:21" x14ac:dyDescent="0.2">
      <c r="P2856" s="6"/>
      <c r="S2856" s="1"/>
      <c r="U2856" s="5"/>
    </row>
    <row r="2857" spans="16:21" x14ac:dyDescent="0.2">
      <c r="P2857" s="6"/>
      <c r="S2857" s="1"/>
      <c r="U2857" s="5"/>
    </row>
    <row r="2858" spans="16:21" x14ac:dyDescent="0.2">
      <c r="P2858" s="6"/>
      <c r="S2858" s="1"/>
      <c r="U2858" s="5"/>
    </row>
    <row r="2859" spans="16:21" x14ac:dyDescent="0.2">
      <c r="P2859" s="6"/>
      <c r="S2859" s="1"/>
      <c r="U2859" s="5"/>
    </row>
    <row r="2860" spans="16:21" x14ac:dyDescent="0.2">
      <c r="P2860" s="6"/>
      <c r="S2860" s="1"/>
      <c r="U2860" s="5"/>
    </row>
    <row r="2861" spans="16:21" x14ac:dyDescent="0.2">
      <c r="P2861" s="6"/>
      <c r="S2861" s="1"/>
      <c r="U2861" s="5"/>
    </row>
    <row r="2862" spans="16:21" x14ac:dyDescent="0.2">
      <c r="P2862" s="6"/>
      <c r="S2862" s="1"/>
      <c r="U2862" s="5"/>
    </row>
    <row r="2863" spans="16:21" x14ac:dyDescent="0.2">
      <c r="P2863" s="6"/>
      <c r="S2863" s="1"/>
      <c r="U2863" s="5"/>
    </row>
    <row r="2864" spans="16:21" x14ac:dyDescent="0.2">
      <c r="P2864" s="6"/>
      <c r="S2864" s="1"/>
      <c r="U2864" s="5"/>
    </row>
    <row r="2865" spans="16:21" x14ac:dyDescent="0.2">
      <c r="P2865" s="6"/>
      <c r="S2865" s="1"/>
      <c r="U2865" s="5"/>
    </row>
    <row r="2866" spans="16:21" x14ac:dyDescent="0.2">
      <c r="P2866" s="6"/>
      <c r="S2866" s="1"/>
      <c r="U2866" s="5"/>
    </row>
    <row r="2867" spans="16:21" x14ac:dyDescent="0.2">
      <c r="P2867" s="6"/>
      <c r="S2867" s="1"/>
      <c r="U2867" s="5"/>
    </row>
    <row r="2868" spans="16:21" x14ac:dyDescent="0.2">
      <c r="P2868" s="6"/>
      <c r="S2868" s="1"/>
      <c r="U2868" s="5"/>
    </row>
    <row r="2869" spans="16:21" x14ac:dyDescent="0.2">
      <c r="P2869" s="6"/>
      <c r="S2869" s="1"/>
      <c r="U2869" s="5"/>
    </row>
    <row r="2870" spans="16:21" x14ac:dyDescent="0.2">
      <c r="P2870" s="6"/>
      <c r="S2870" s="1"/>
      <c r="U2870" s="5"/>
    </row>
    <row r="2871" spans="16:21" x14ac:dyDescent="0.2">
      <c r="P2871" s="6"/>
      <c r="S2871" s="1"/>
      <c r="U2871" s="5"/>
    </row>
    <row r="2872" spans="16:21" x14ac:dyDescent="0.2">
      <c r="P2872" s="6"/>
      <c r="S2872" s="1"/>
      <c r="U2872" s="5"/>
    </row>
    <row r="2873" spans="16:21" x14ac:dyDescent="0.2">
      <c r="P2873" s="6"/>
      <c r="S2873" s="1"/>
      <c r="U2873" s="5"/>
    </row>
    <row r="2874" spans="16:21" x14ac:dyDescent="0.2">
      <c r="P2874" s="6"/>
      <c r="S2874" s="1"/>
      <c r="U2874" s="5"/>
    </row>
    <row r="2875" spans="16:21" x14ac:dyDescent="0.2">
      <c r="P2875" s="6"/>
      <c r="S2875" s="1"/>
      <c r="U2875" s="5"/>
    </row>
    <row r="2876" spans="16:21" x14ac:dyDescent="0.2">
      <c r="P2876" s="6"/>
      <c r="S2876" s="1"/>
      <c r="U2876" s="5"/>
    </row>
    <row r="2877" spans="16:21" x14ac:dyDescent="0.2">
      <c r="P2877" s="6"/>
      <c r="S2877" s="1"/>
      <c r="U2877" s="5"/>
    </row>
    <row r="2878" spans="16:21" x14ac:dyDescent="0.2">
      <c r="P2878" s="6"/>
      <c r="S2878" s="1"/>
      <c r="U2878" s="5"/>
    </row>
    <row r="2879" spans="16:21" x14ac:dyDescent="0.2">
      <c r="P2879" s="6"/>
      <c r="S2879" s="1"/>
      <c r="U2879" s="5"/>
    </row>
    <row r="2880" spans="16:21" x14ac:dyDescent="0.2">
      <c r="P2880" s="6"/>
      <c r="S2880" s="1"/>
      <c r="U2880" s="5"/>
    </row>
    <row r="2881" spans="16:21" x14ac:dyDescent="0.2">
      <c r="P2881" s="6"/>
      <c r="S2881" s="1"/>
      <c r="U2881" s="5"/>
    </row>
    <row r="2882" spans="16:21" x14ac:dyDescent="0.2">
      <c r="P2882" s="6"/>
      <c r="S2882" s="1"/>
      <c r="U2882" s="5"/>
    </row>
    <row r="2883" spans="16:21" x14ac:dyDescent="0.2">
      <c r="P2883" s="6"/>
      <c r="S2883" s="1"/>
      <c r="U2883" s="5"/>
    </row>
    <row r="2884" spans="16:21" x14ac:dyDescent="0.2">
      <c r="P2884" s="6"/>
      <c r="S2884" s="1"/>
      <c r="U2884" s="5"/>
    </row>
    <row r="2885" spans="16:21" x14ac:dyDescent="0.2">
      <c r="P2885" s="6"/>
      <c r="S2885" s="1"/>
      <c r="U2885" s="5"/>
    </row>
    <row r="2886" spans="16:21" x14ac:dyDescent="0.2">
      <c r="P2886" s="6"/>
      <c r="S2886" s="1"/>
      <c r="U2886" s="5"/>
    </row>
    <row r="2887" spans="16:21" x14ac:dyDescent="0.2">
      <c r="P2887" s="6"/>
      <c r="S2887" s="1"/>
      <c r="U2887" s="5"/>
    </row>
    <row r="2888" spans="16:21" x14ac:dyDescent="0.2">
      <c r="P2888" s="6"/>
      <c r="S2888" s="1"/>
      <c r="U2888" s="5"/>
    </row>
    <row r="2889" spans="16:21" x14ac:dyDescent="0.2">
      <c r="P2889" s="6"/>
      <c r="S2889" s="1"/>
      <c r="U2889" s="5"/>
    </row>
    <row r="2890" spans="16:21" x14ac:dyDescent="0.2">
      <c r="P2890" s="6"/>
      <c r="S2890" s="1"/>
      <c r="U2890" s="5"/>
    </row>
    <row r="2891" spans="16:21" x14ac:dyDescent="0.2">
      <c r="P2891" s="6"/>
      <c r="S2891" s="1"/>
      <c r="U2891" s="5"/>
    </row>
    <row r="2892" spans="16:21" x14ac:dyDescent="0.2">
      <c r="P2892" s="6"/>
      <c r="S2892" s="1"/>
      <c r="U2892" s="5"/>
    </row>
    <row r="2893" spans="16:21" x14ac:dyDescent="0.2">
      <c r="P2893" s="6"/>
      <c r="S2893" s="1"/>
      <c r="U2893" s="5"/>
    </row>
    <row r="2894" spans="16:21" x14ac:dyDescent="0.2">
      <c r="P2894" s="6"/>
      <c r="S2894" s="1"/>
      <c r="U2894" s="5"/>
    </row>
    <row r="2895" spans="16:21" x14ac:dyDescent="0.2">
      <c r="P2895" s="6"/>
      <c r="S2895" s="1"/>
      <c r="U2895" s="5"/>
    </row>
    <row r="2896" spans="16:21" x14ac:dyDescent="0.2">
      <c r="P2896" s="6"/>
      <c r="S2896" s="1"/>
      <c r="U2896" s="5"/>
    </row>
    <row r="2897" spans="16:21" x14ac:dyDescent="0.2">
      <c r="P2897" s="6"/>
      <c r="S2897" s="1"/>
      <c r="U2897" s="5"/>
    </row>
    <row r="2898" spans="16:21" x14ac:dyDescent="0.2">
      <c r="P2898" s="6"/>
      <c r="S2898" s="1"/>
      <c r="U2898" s="5"/>
    </row>
    <row r="2899" spans="16:21" x14ac:dyDescent="0.2">
      <c r="P2899" s="6"/>
      <c r="S2899" s="1"/>
      <c r="U2899" s="5"/>
    </row>
    <row r="2900" spans="16:21" x14ac:dyDescent="0.2">
      <c r="P2900" s="6"/>
      <c r="S2900" s="1"/>
      <c r="U2900" s="5"/>
    </row>
    <row r="2901" spans="16:21" x14ac:dyDescent="0.2">
      <c r="P2901" s="6"/>
      <c r="S2901" s="1"/>
      <c r="U2901" s="5"/>
    </row>
    <row r="2902" spans="16:21" x14ac:dyDescent="0.2">
      <c r="P2902" s="6"/>
      <c r="S2902" s="1"/>
      <c r="U2902" s="5"/>
    </row>
    <row r="2903" spans="16:21" x14ac:dyDescent="0.2">
      <c r="P2903" s="6"/>
      <c r="S2903" s="1"/>
      <c r="U2903" s="5"/>
    </row>
    <row r="2904" spans="16:21" x14ac:dyDescent="0.2">
      <c r="P2904" s="6"/>
      <c r="S2904" s="1"/>
      <c r="U2904" s="5"/>
    </row>
    <row r="2905" spans="16:21" x14ac:dyDescent="0.2">
      <c r="P2905" s="6"/>
      <c r="S2905" s="1"/>
      <c r="U2905" s="5"/>
    </row>
    <row r="2906" spans="16:21" x14ac:dyDescent="0.2">
      <c r="P2906" s="6"/>
      <c r="S2906" s="1"/>
      <c r="U2906" s="5"/>
    </row>
    <row r="2907" spans="16:21" x14ac:dyDescent="0.2">
      <c r="P2907" s="6"/>
      <c r="S2907" s="1"/>
      <c r="U2907" s="5"/>
    </row>
    <row r="2908" spans="16:21" x14ac:dyDescent="0.2">
      <c r="P2908" s="6"/>
      <c r="S2908" s="1"/>
      <c r="U2908" s="5"/>
    </row>
    <row r="2909" spans="16:21" x14ac:dyDescent="0.2">
      <c r="P2909" s="6"/>
      <c r="S2909" s="1"/>
      <c r="U2909" s="5"/>
    </row>
    <row r="2910" spans="16:21" x14ac:dyDescent="0.2">
      <c r="P2910" s="6"/>
      <c r="S2910" s="1"/>
      <c r="U2910" s="5"/>
    </row>
    <row r="2911" spans="16:21" x14ac:dyDescent="0.2">
      <c r="P2911" s="6"/>
      <c r="S2911" s="1"/>
      <c r="U2911" s="5"/>
    </row>
    <row r="2912" spans="16:21" x14ac:dyDescent="0.2">
      <c r="P2912" s="6"/>
      <c r="S2912" s="1"/>
      <c r="U2912" s="5"/>
    </row>
    <row r="2913" spans="16:21" x14ac:dyDescent="0.2">
      <c r="P2913" s="6"/>
      <c r="S2913" s="1"/>
      <c r="U2913" s="5"/>
    </row>
    <row r="2914" spans="16:21" x14ac:dyDescent="0.2">
      <c r="P2914" s="6"/>
      <c r="S2914" s="1"/>
      <c r="U2914" s="5"/>
    </row>
    <row r="2915" spans="16:21" x14ac:dyDescent="0.2">
      <c r="P2915" s="6"/>
      <c r="S2915" s="1"/>
      <c r="U2915" s="5"/>
    </row>
    <row r="2916" spans="16:21" x14ac:dyDescent="0.2">
      <c r="P2916" s="6"/>
      <c r="S2916" s="1"/>
      <c r="U2916" s="5"/>
    </row>
    <row r="2917" spans="16:21" x14ac:dyDescent="0.2">
      <c r="P2917" s="6"/>
      <c r="S2917" s="1"/>
      <c r="U2917" s="5"/>
    </row>
    <row r="2918" spans="16:21" x14ac:dyDescent="0.2">
      <c r="P2918" s="6"/>
      <c r="S2918" s="1"/>
      <c r="U2918" s="5"/>
    </row>
    <row r="2919" spans="16:21" x14ac:dyDescent="0.2">
      <c r="P2919" s="6"/>
      <c r="S2919" s="1"/>
      <c r="U2919" s="5"/>
    </row>
    <row r="2920" spans="16:21" x14ac:dyDescent="0.2">
      <c r="P2920" s="6"/>
      <c r="S2920" s="1"/>
      <c r="U2920" s="5"/>
    </row>
    <row r="2921" spans="16:21" x14ac:dyDescent="0.2">
      <c r="P2921" s="6"/>
      <c r="S2921" s="1"/>
      <c r="U2921" s="5"/>
    </row>
    <row r="2922" spans="16:21" x14ac:dyDescent="0.2">
      <c r="P2922" s="6"/>
      <c r="S2922" s="1"/>
      <c r="U2922" s="5"/>
    </row>
    <row r="2923" spans="16:21" x14ac:dyDescent="0.2">
      <c r="P2923" s="6"/>
      <c r="S2923" s="1"/>
      <c r="U2923" s="5"/>
    </row>
    <row r="2924" spans="16:21" x14ac:dyDescent="0.2">
      <c r="P2924" s="6"/>
      <c r="S2924" s="1"/>
      <c r="U2924" s="5"/>
    </row>
    <row r="2925" spans="16:21" x14ac:dyDescent="0.2">
      <c r="P2925" s="6"/>
      <c r="S2925" s="1"/>
      <c r="U2925" s="5"/>
    </row>
    <row r="2926" spans="16:21" x14ac:dyDescent="0.2">
      <c r="P2926" s="6"/>
      <c r="S2926" s="1"/>
      <c r="U2926" s="5"/>
    </row>
    <row r="2927" spans="16:21" x14ac:dyDescent="0.2">
      <c r="P2927" s="6"/>
      <c r="S2927" s="1"/>
      <c r="U2927" s="5"/>
    </row>
    <row r="2928" spans="16:21" x14ac:dyDescent="0.2">
      <c r="P2928" s="6"/>
      <c r="S2928" s="1"/>
      <c r="U2928" s="5"/>
    </row>
    <row r="2929" spans="16:21" x14ac:dyDescent="0.2">
      <c r="P2929" s="6"/>
      <c r="S2929" s="1"/>
      <c r="U2929" s="5"/>
    </row>
    <row r="2930" spans="16:21" x14ac:dyDescent="0.2">
      <c r="P2930" s="6"/>
      <c r="S2930" s="1"/>
      <c r="U2930" s="5"/>
    </row>
    <row r="2931" spans="16:21" x14ac:dyDescent="0.2">
      <c r="P2931" s="6"/>
      <c r="S2931" s="1"/>
      <c r="U2931" s="5"/>
    </row>
    <row r="2932" spans="16:21" x14ac:dyDescent="0.2">
      <c r="P2932" s="6"/>
      <c r="S2932" s="1"/>
      <c r="U2932" s="5"/>
    </row>
    <row r="2933" spans="16:21" x14ac:dyDescent="0.2">
      <c r="P2933" s="6"/>
      <c r="S2933" s="1"/>
      <c r="U2933" s="5"/>
    </row>
    <row r="2934" spans="16:21" x14ac:dyDescent="0.2">
      <c r="P2934" s="6"/>
      <c r="S2934" s="1"/>
      <c r="U2934" s="5"/>
    </row>
    <row r="2935" spans="16:21" x14ac:dyDescent="0.2">
      <c r="P2935" s="6"/>
      <c r="S2935" s="1"/>
      <c r="U2935" s="5"/>
    </row>
    <row r="2936" spans="16:21" x14ac:dyDescent="0.2">
      <c r="P2936" s="6"/>
      <c r="S2936" s="1"/>
      <c r="U2936" s="5"/>
    </row>
    <row r="2937" spans="16:21" x14ac:dyDescent="0.2">
      <c r="P2937" s="6"/>
      <c r="S2937" s="1"/>
      <c r="U2937" s="5"/>
    </row>
    <row r="2938" spans="16:21" x14ac:dyDescent="0.2">
      <c r="P2938" s="6"/>
      <c r="S2938" s="1"/>
      <c r="U2938" s="5"/>
    </row>
    <row r="2939" spans="16:21" x14ac:dyDescent="0.2">
      <c r="P2939" s="6"/>
      <c r="S2939" s="1"/>
      <c r="U2939" s="5"/>
    </row>
    <row r="2940" spans="16:21" x14ac:dyDescent="0.2">
      <c r="P2940" s="6"/>
      <c r="S2940" s="1"/>
      <c r="U2940" s="5"/>
    </row>
    <row r="2941" spans="16:21" x14ac:dyDescent="0.2">
      <c r="P2941" s="6"/>
      <c r="S2941" s="1"/>
      <c r="U2941" s="5"/>
    </row>
    <row r="2942" spans="16:21" x14ac:dyDescent="0.2">
      <c r="P2942" s="6"/>
      <c r="S2942" s="1"/>
      <c r="U2942" s="5"/>
    </row>
    <row r="2943" spans="16:21" x14ac:dyDescent="0.2">
      <c r="P2943" s="6"/>
      <c r="S2943" s="1"/>
      <c r="U2943" s="5"/>
    </row>
    <row r="2944" spans="16:21" x14ac:dyDescent="0.2">
      <c r="P2944" s="6"/>
      <c r="S2944" s="1"/>
      <c r="U2944" s="5"/>
    </row>
    <row r="2945" spans="16:21" x14ac:dyDescent="0.2">
      <c r="P2945" s="6"/>
      <c r="S2945" s="1"/>
      <c r="U2945" s="5"/>
    </row>
    <row r="2946" spans="16:21" x14ac:dyDescent="0.2">
      <c r="P2946" s="6"/>
      <c r="S2946" s="1"/>
      <c r="U2946" s="5"/>
    </row>
    <row r="2947" spans="16:21" x14ac:dyDescent="0.2">
      <c r="P2947" s="6"/>
      <c r="S2947" s="1"/>
      <c r="U2947" s="5"/>
    </row>
    <row r="2948" spans="16:21" x14ac:dyDescent="0.2">
      <c r="P2948" s="6"/>
      <c r="S2948" s="1"/>
      <c r="U2948" s="5"/>
    </row>
    <row r="2949" spans="16:21" x14ac:dyDescent="0.2">
      <c r="P2949" s="6"/>
      <c r="S2949" s="1"/>
      <c r="U2949" s="5"/>
    </row>
    <row r="2950" spans="16:21" x14ac:dyDescent="0.2">
      <c r="P2950" s="6"/>
      <c r="S2950" s="1"/>
      <c r="U2950" s="5"/>
    </row>
    <row r="2951" spans="16:21" x14ac:dyDescent="0.2">
      <c r="P2951" s="6"/>
      <c r="S2951" s="1"/>
      <c r="U2951" s="5"/>
    </row>
    <row r="2952" spans="16:21" x14ac:dyDescent="0.2">
      <c r="P2952" s="6"/>
      <c r="S2952" s="1"/>
      <c r="U2952" s="5"/>
    </row>
    <row r="2953" spans="16:21" x14ac:dyDescent="0.2">
      <c r="P2953" s="6"/>
      <c r="S2953" s="1"/>
      <c r="U2953" s="5"/>
    </row>
    <row r="2954" spans="16:21" x14ac:dyDescent="0.2">
      <c r="P2954" s="6"/>
      <c r="S2954" s="1"/>
      <c r="U2954" s="5"/>
    </row>
    <row r="2955" spans="16:21" x14ac:dyDescent="0.2">
      <c r="P2955" s="6"/>
      <c r="S2955" s="1"/>
      <c r="U2955" s="5"/>
    </row>
    <row r="2956" spans="16:21" x14ac:dyDescent="0.2">
      <c r="P2956" s="6"/>
      <c r="S2956" s="1"/>
      <c r="U2956" s="5"/>
    </row>
    <row r="2957" spans="16:21" x14ac:dyDescent="0.2">
      <c r="P2957" s="6"/>
      <c r="S2957" s="1"/>
      <c r="U2957" s="5"/>
    </row>
    <row r="2958" spans="16:21" x14ac:dyDescent="0.2">
      <c r="P2958" s="6"/>
      <c r="S2958" s="1"/>
      <c r="U2958" s="5"/>
    </row>
    <row r="2959" spans="16:21" x14ac:dyDescent="0.2">
      <c r="P2959" s="6"/>
      <c r="S2959" s="1"/>
      <c r="U2959" s="5"/>
    </row>
    <row r="2960" spans="16:21" x14ac:dyDescent="0.2">
      <c r="P2960" s="6"/>
      <c r="S2960" s="1"/>
      <c r="U2960" s="5"/>
    </row>
    <row r="2961" spans="16:21" x14ac:dyDescent="0.2">
      <c r="P2961" s="6"/>
      <c r="S2961" s="1"/>
      <c r="U2961" s="5"/>
    </row>
    <row r="2962" spans="16:21" x14ac:dyDescent="0.2">
      <c r="P2962" s="6"/>
      <c r="S2962" s="1"/>
      <c r="U2962" s="5"/>
    </row>
    <row r="2963" spans="16:21" x14ac:dyDescent="0.2">
      <c r="P2963" s="6"/>
      <c r="S2963" s="1"/>
      <c r="U2963" s="5"/>
    </row>
    <row r="2964" spans="16:21" x14ac:dyDescent="0.2">
      <c r="P2964" s="6"/>
      <c r="S2964" s="1"/>
      <c r="U2964" s="5"/>
    </row>
    <row r="2965" spans="16:21" x14ac:dyDescent="0.2">
      <c r="P2965" s="6"/>
      <c r="S2965" s="1"/>
      <c r="U2965" s="5"/>
    </row>
    <row r="2966" spans="16:21" x14ac:dyDescent="0.2">
      <c r="P2966" s="6"/>
      <c r="S2966" s="1"/>
      <c r="U2966" s="5"/>
    </row>
    <row r="2967" spans="16:21" x14ac:dyDescent="0.2">
      <c r="P2967" s="6"/>
      <c r="S2967" s="1"/>
      <c r="U2967" s="5"/>
    </row>
    <row r="2968" spans="16:21" x14ac:dyDescent="0.2">
      <c r="P2968" s="6"/>
      <c r="S2968" s="1"/>
      <c r="U2968" s="5"/>
    </row>
    <row r="2969" spans="16:21" x14ac:dyDescent="0.2">
      <c r="P2969" s="6"/>
      <c r="S2969" s="1"/>
      <c r="U2969" s="5"/>
    </row>
    <row r="2970" spans="16:21" x14ac:dyDescent="0.2">
      <c r="P2970" s="6"/>
      <c r="S2970" s="1"/>
      <c r="U2970" s="5"/>
    </row>
    <row r="2971" spans="16:21" x14ac:dyDescent="0.2">
      <c r="P2971" s="6"/>
      <c r="S2971" s="1"/>
      <c r="U2971" s="5"/>
    </row>
    <row r="2972" spans="16:21" x14ac:dyDescent="0.2">
      <c r="P2972" s="6"/>
      <c r="S2972" s="1"/>
      <c r="U2972" s="5"/>
    </row>
    <row r="2973" spans="16:21" x14ac:dyDescent="0.2">
      <c r="P2973" s="6"/>
      <c r="S2973" s="1"/>
      <c r="U2973" s="5"/>
    </row>
    <row r="2974" spans="16:21" x14ac:dyDescent="0.2">
      <c r="P2974" s="6"/>
      <c r="S2974" s="1"/>
      <c r="U2974" s="5"/>
    </row>
    <row r="2975" spans="16:21" x14ac:dyDescent="0.2">
      <c r="P2975" s="6"/>
      <c r="S2975" s="1"/>
      <c r="U2975" s="5"/>
    </row>
    <row r="2976" spans="16:21" x14ac:dyDescent="0.2">
      <c r="P2976" s="6"/>
      <c r="S2976" s="1"/>
      <c r="U2976" s="5"/>
    </row>
    <row r="2977" spans="16:21" x14ac:dyDescent="0.2">
      <c r="P2977" s="6"/>
      <c r="S2977" s="1"/>
      <c r="U2977" s="5"/>
    </row>
    <row r="2978" spans="16:21" x14ac:dyDescent="0.2">
      <c r="P2978" s="6"/>
      <c r="S2978" s="1"/>
      <c r="U2978" s="5"/>
    </row>
    <row r="2979" spans="16:21" x14ac:dyDescent="0.2">
      <c r="P2979" s="6"/>
      <c r="S2979" s="1"/>
      <c r="U2979" s="5"/>
    </row>
    <row r="2980" spans="16:21" x14ac:dyDescent="0.2">
      <c r="P2980" s="6"/>
      <c r="S2980" s="1"/>
      <c r="U2980" s="5"/>
    </row>
    <row r="2981" spans="16:21" x14ac:dyDescent="0.2">
      <c r="P2981" s="6"/>
      <c r="S2981" s="1"/>
      <c r="U2981" s="5"/>
    </row>
    <row r="2982" spans="16:21" x14ac:dyDescent="0.2">
      <c r="P2982" s="6"/>
      <c r="S2982" s="1"/>
      <c r="U2982" s="5"/>
    </row>
    <row r="2983" spans="16:21" x14ac:dyDescent="0.2">
      <c r="P2983" s="6"/>
      <c r="S2983" s="1"/>
      <c r="U2983" s="5"/>
    </row>
    <row r="2984" spans="16:21" x14ac:dyDescent="0.2">
      <c r="P2984" s="6"/>
      <c r="S2984" s="1"/>
      <c r="U2984" s="5"/>
    </row>
    <row r="2985" spans="16:21" x14ac:dyDescent="0.2">
      <c r="P2985" s="6"/>
      <c r="S2985" s="1"/>
      <c r="U2985" s="5"/>
    </row>
    <row r="2986" spans="16:21" x14ac:dyDescent="0.2">
      <c r="P2986" s="6"/>
      <c r="S2986" s="1"/>
      <c r="U2986" s="5"/>
    </row>
    <row r="2987" spans="16:21" x14ac:dyDescent="0.2">
      <c r="P2987" s="6"/>
      <c r="S2987" s="1"/>
      <c r="U2987" s="5"/>
    </row>
    <row r="2988" spans="16:21" x14ac:dyDescent="0.2">
      <c r="P2988" s="6"/>
      <c r="S2988" s="1"/>
      <c r="U2988" s="5"/>
    </row>
    <row r="2989" spans="16:21" x14ac:dyDescent="0.2">
      <c r="P2989" s="6"/>
      <c r="S2989" s="1"/>
      <c r="U2989" s="5"/>
    </row>
    <row r="2990" spans="16:21" x14ac:dyDescent="0.2">
      <c r="P2990" s="6"/>
      <c r="S2990" s="1"/>
      <c r="U2990" s="5"/>
    </row>
    <row r="2991" spans="16:21" x14ac:dyDescent="0.2">
      <c r="P2991" s="6"/>
      <c r="S2991" s="1"/>
      <c r="U2991" s="5"/>
    </row>
    <row r="2992" spans="16:21" x14ac:dyDescent="0.2">
      <c r="P2992" s="6"/>
      <c r="S2992" s="1"/>
      <c r="U2992" s="5"/>
    </row>
    <row r="2993" spans="16:21" x14ac:dyDescent="0.2">
      <c r="P2993" s="6"/>
      <c r="S2993" s="1"/>
      <c r="U2993" s="5"/>
    </row>
    <row r="2994" spans="16:21" x14ac:dyDescent="0.2">
      <c r="P2994" s="6"/>
      <c r="S2994" s="1"/>
      <c r="U2994" s="5"/>
    </row>
    <row r="2995" spans="16:21" x14ac:dyDescent="0.2">
      <c r="P2995" s="6"/>
      <c r="S2995" s="1"/>
      <c r="U2995" s="5"/>
    </row>
    <row r="2996" spans="16:21" x14ac:dyDescent="0.2">
      <c r="P2996" s="6"/>
      <c r="S2996" s="1"/>
      <c r="U2996" s="5"/>
    </row>
    <row r="2997" spans="16:21" x14ac:dyDescent="0.2">
      <c r="P2997" s="6"/>
      <c r="S2997" s="1"/>
      <c r="U2997" s="5"/>
    </row>
    <row r="2998" spans="16:21" x14ac:dyDescent="0.2">
      <c r="P2998" s="6"/>
      <c r="S2998" s="1"/>
      <c r="U2998" s="5"/>
    </row>
    <row r="2999" spans="16:21" x14ac:dyDescent="0.2">
      <c r="P2999" s="6"/>
      <c r="S2999" s="1"/>
      <c r="U2999" s="5"/>
    </row>
    <row r="3000" spans="16:21" x14ac:dyDescent="0.2">
      <c r="P3000" s="6"/>
      <c r="S3000" s="1"/>
      <c r="U3000" s="5"/>
    </row>
    <row r="3001" spans="16:21" x14ac:dyDescent="0.2">
      <c r="P3001" s="6"/>
      <c r="S3001" s="1"/>
      <c r="U3001" s="5"/>
    </row>
    <row r="3002" spans="16:21" x14ac:dyDescent="0.2">
      <c r="P3002" s="6"/>
      <c r="S3002" s="1"/>
      <c r="U3002" s="5"/>
    </row>
    <row r="3003" spans="16:21" x14ac:dyDescent="0.2">
      <c r="P3003" s="6"/>
      <c r="S3003" s="1"/>
      <c r="U3003" s="5"/>
    </row>
    <row r="3004" spans="16:21" x14ac:dyDescent="0.2">
      <c r="P3004" s="6"/>
      <c r="S3004" s="1"/>
      <c r="U3004" s="5"/>
    </row>
    <row r="3005" spans="16:21" x14ac:dyDescent="0.2">
      <c r="P3005" s="6"/>
      <c r="S3005" s="1"/>
      <c r="U3005" s="5"/>
    </row>
    <row r="3006" spans="16:21" x14ac:dyDescent="0.2">
      <c r="P3006" s="6"/>
      <c r="S3006" s="1"/>
      <c r="U3006" s="5"/>
    </row>
    <row r="3007" spans="16:21" x14ac:dyDescent="0.2">
      <c r="P3007" s="6"/>
      <c r="S3007" s="1"/>
      <c r="U3007" s="5"/>
    </row>
    <row r="3008" spans="16:21" x14ac:dyDescent="0.2">
      <c r="P3008" s="6"/>
      <c r="S3008" s="1"/>
      <c r="U3008" s="5"/>
    </row>
    <row r="3009" spans="16:21" x14ac:dyDescent="0.2">
      <c r="P3009" s="6"/>
      <c r="S3009" s="1"/>
      <c r="U3009" s="5"/>
    </row>
    <row r="3010" spans="16:21" x14ac:dyDescent="0.2">
      <c r="P3010" s="6"/>
      <c r="S3010" s="1"/>
      <c r="U3010" s="5"/>
    </row>
    <row r="3011" spans="16:21" x14ac:dyDescent="0.2">
      <c r="P3011" s="6"/>
      <c r="S3011" s="1"/>
      <c r="U3011" s="5"/>
    </row>
    <row r="3012" spans="16:21" x14ac:dyDescent="0.2">
      <c r="P3012" s="6"/>
      <c r="S3012" s="1"/>
      <c r="U3012" s="5"/>
    </row>
    <row r="3013" spans="16:21" x14ac:dyDescent="0.2">
      <c r="P3013" s="6"/>
      <c r="S3013" s="1"/>
      <c r="U3013" s="5"/>
    </row>
    <row r="3014" spans="16:21" x14ac:dyDescent="0.2">
      <c r="P3014" s="6"/>
      <c r="S3014" s="1"/>
      <c r="U3014" s="5"/>
    </row>
    <row r="3015" spans="16:21" x14ac:dyDescent="0.2">
      <c r="P3015" s="6"/>
      <c r="S3015" s="1"/>
      <c r="U3015" s="5"/>
    </row>
    <row r="3016" spans="16:21" x14ac:dyDescent="0.2">
      <c r="P3016" s="6"/>
      <c r="S3016" s="1"/>
      <c r="U3016" s="5"/>
    </row>
    <row r="3017" spans="16:21" x14ac:dyDescent="0.2">
      <c r="P3017" s="6"/>
      <c r="S3017" s="1"/>
      <c r="U3017" s="5"/>
    </row>
    <row r="3018" spans="16:21" x14ac:dyDescent="0.2">
      <c r="P3018" s="6"/>
      <c r="S3018" s="1"/>
      <c r="U3018" s="5"/>
    </row>
    <row r="3019" spans="16:21" x14ac:dyDescent="0.2">
      <c r="P3019" s="6"/>
      <c r="S3019" s="1"/>
      <c r="U3019" s="5"/>
    </row>
    <row r="3020" spans="16:21" x14ac:dyDescent="0.2">
      <c r="P3020" s="6"/>
      <c r="S3020" s="1"/>
      <c r="U3020" s="5"/>
    </row>
    <row r="3021" spans="16:21" x14ac:dyDescent="0.2">
      <c r="P3021" s="6"/>
      <c r="S3021" s="1"/>
      <c r="U3021" s="5"/>
    </row>
    <row r="3022" spans="16:21" x14ac:dyDescent="0.2">
      <c r="P3022" s="6"/>
      <c r="S3022" s="1"/>
      <c r="U3022" s="5"/>
    </row>
    <row r="3023" spans="16:21" x14ac:dyDescent="0.2">
      <c r="P3023" s="6"/>
      <c r="S3023" s="1"/>
      <c r="U3023" s="5"/>
    </row>
    <row r="3024" spans="16:21" x14ac:dyDescent="0.2">
      <c r="P3024" s="6"/>
      <c r="S3024" s="1"/>
      <c r="U3024" s="5"/>
    </row>
    <row r="3025" spans="16:21" x14ac:dyDescent="0.2">
      <c r="P3025" s="6"/>
      <c r="S3025" s="1"/>
      <c r="U3025" s="5"/>
    </row>
    <row r="3026" spans="16:21" x14ac:dyDescent="0.2">
      <c r="P3026" s="6"/>
      <c r="S3026" s="1"/>
      <c r="U3026" s="5"/>
    </row>
    <row r="3027" spans="16:21" x14ac:dyDescent="0.2">
      <c r="P3027" s="6"/>
      <c r="S3027" s="1"/>
      <c r="U3027" s="5"/>
    </row>
    <row r="3028" spans="16:21" x14ac:dyDescent="0.2">
      <c r="P3028" s="6"/>
      <c r="S3028" s="1"/>
      <c r="U3028" s="5"/>
    </row>
    <row r="3029" spans="16:21" x14ac:dyDescent="0.2">
      <c r="P3029" s="6"/>
      <c r="S3029" s="1"/>
      <c r="U3029" s="5"/>
    </row>
    <row r="3030" spans="16:21" x14ac:dyDescent="0.2">
      <c r="P3030" s="6"/>
      <c r="S3030" s="1"/>
      <c r="U3030" s="5"/>
    </row>
    <row r="3031" spans="16:21" x14ac:dyDescent="0.2">
      <c r="P3031" s="6"/>
      <c r="S3031" s="1"/>
      <c r="U3031" s="5"/>
    </row>
    <row r="3032" spans="16:21" x14ac:dyDescent="0.2">
      <c r="P3032" s="6"/>
      <c r="S3032" s="1"/>
      <c r="U3032" s="5"/>
    </row>
    <row r="3033" spans="16:21" x14ac:dyDescent="0.2">
      <c r="P3033" s="6"/>
      <c r="S3033" s="1"/>
      <c r="U3033" s="5"/>
    </row>
    <row r="3034" spans="16:21" x14ac:dyDescent="0.2">
      <c r="P3034" s="6"/>
      <c r="S3034" s="1"/>
      <c r="U3034" s="5"/>
    </row>
    <row r="3035" spans="16:21" x14ac:dyDescent="0.2">
      <c r="P3035" s="6"/>
      <c r="S3035" s="1"/>
      <c r="U3035" s="5"/>
    </row>
    <row r="3036" spans="16:21" x14ac:dyDescent="0.2">
      <c r="P3036" s="6"/>
      <c r="S3036" s="1"/>
      <c r="U3036" s="5"/>
    </row>
    <row r="3037" spans="16:21" x14ac:dyDescent="0.2">
      <c r="P3037" s="6"/>
      <c r="S3037" s="1"/>
      <c r="U3037" s="5"/>
    </row>
    <row r="3038" spans="16:21" x14ac:dyDescent="0.2">
      <c r="P3038" s="6"/>
      <c r="S3038" s="1"/>
      <c r="U3038" s="5"/>
    </row>
    <row r="3039" spans="16:21" x14ac:dyDescent="0.2">
      <c r="P3039" s="6"/>
      <c r="S3039" s="1"/>
      <c r="U3039" s="5"/>
    </row>
    <row r="3040" spans="16:21" x14ac:dyDescent="0.2">
      <c r="P3040" s="6"/>
      <c r="S3040" s="1"/>
      <c r="U3040" s="5"/>
    </row>
    <row r="3041" spans="16:21" x14ac:dyDescent="0.2">
      <c r="P3041" s="6"/>
      <c r="S3041" s="1"/>
      <c r="U3041" s="5"/>
    </row>
    <row r="3042" spans="16:21" x14ac:dyDescent="0.2">
      <c r="P3042" s="6"/>
      <c r="S3042" s="1"/>
      <c r="U3042" s="5"/>
    </row>
    <row r="3043" spans="16:21" x14ac:dyDescent="0.2">
      <c r="P3043" s="6"/>
      <c r="S3043" s="1"/>
      <c r="U3043" s="5"/>
    </row>
    <row r="3044" spans="16:21" x14ac:dyDescent="0.2">
      <c r="P3044" s="6"/>
      <c r="S3044" s="1"/>
      <c r="U3044" s="5"/>
    </row>
    <row r="3045" spans="16:21" x14ac:dyDescent="0.2">
      <c r="P3045" s="6"/>
      <c r="S3045" s="1"/>
      <c r="U3045" s="5"/>
    </row>
    <row r="3046" spans="16:21" x14ac:dyDescent="0.2">
      <c r="P3046" s="6"/>
      <c r="S3046" s="1"/>
      <c r="U3046" s="5"/>
    </row>
    <row r="3047" spans="16:21" x14ac:dyDescent="0.2">
      <c r="P3047" s="6"/>
      <c r="S3047" s="1"/>
      <c r="U3047" s="5"/>
    </row>
    <row r="3048" spans="16:21" x14ac:dyDescent="0.2">
      <c r="P3048" s="6"/>
      <c r="S3048" s="1"/>
      <c r="U3048" s="5"/>
    </row>
    <row r="3049" spans="16:21" x14ac:dyDescent="0.2">
      <c r="P3049" s="6"/>
      <c r="S3049" s="1"/>
      <c r="U3049" s="5"/>
    </row>
    <row r="3050" spans="16:21" x14ac:dyDescent="0.2">
      <c r="P3050" s="6"/>
      <c r="S3050" s="1"/>
      <c r="U3050" s="5"/>
    </row>
    <row r="3051" spans="16:21" x14ac:dyDescent="0.2">
      <c r="P3051" s="6"/>
      <c r="S3051" s="1"/>
      <c r="U3051" s="5"/>
    </row>
    <row r="3052" spans="16:21" x14ac:dyDescent="0.2">
      <c r="P3052" s="6"/>
      <c r="S3052" s="1"/>
      <c r="U3052" s="5"/>
    </row>
    <row r="3053" spans="16:21" x14ac:dyDescent="0.2">
      <c r="P3053" s="6"/>
      <c r="S3053" s="1"/>
      <c r="U3053" s="5"/>
    </row>
    <row r="3054" spans="16:21" x14ac:dyDescent="0.2">
      <c r="P3054" s="6"/>
      <c r="S3054" s="1"/>
      <c r="U3054" s="5"/>
    </row>
    <row r="3055" spans="16:21" x14ac:dyDescent="0.2">
      <c r="P3055" s="6"/>
      <c r="S3055" s="1"/>
      <c r="U3055" s="5"/>
    </row>
    <row r="3056" spans="16:21" x14ac:dyDescent="0.2">
      <c r="P3056" s="6"/>
      <c r="S3056" s="1"/>
      <c r="U3056" s="5"/>
    </row>
    <row r="3057" spans="16:21" x14ac:dyDescent="0.2">
      <c r="P3057" s="6"/>
      <c r="S3057" s="1"/>
      <c r="U3057" s="5"/>
    </row>
    <row r="3058" spans="16:21" x14ac:dyDescent="0.2">
      <c r="P3058" s="6"/>
      <c r="S3058" s="1"/>
      <c r="U3058" s="5"/>
    </row>
    <row r="3059" spans="16:21" x14ac:dyDescent="0.2">
      <c r="P3059" s="6"/>
      <c r="S3059" s="1"/>
      <c r="U3059" s="5"/>
    </row>
    <row r="3060" spans="16:21" x14ac:dyDescent="0.2">
      <c r="P3060" s="6"/>
      <c r="S3060" s="1"/>
      <c r="U3060" s="5"/>
    </row>
    <row r="3061" spans="16:21" x14ac:dyDescent="0.2">
      <c r="P3061" s="6"/>
      <c r="S3061" s="1"/>
      <c r="U3061" s="5"/>
    </row>
    <row r="3062" spans="16:21" x14ac:dyDescent="0.2">
      <c r="P3062" s="6"/>
      <c r="S3062" s="1"/>
      <c r="U3062" s="5"/>
    </row>
    <row r="3063" spans="16:21" x14ac:dyDescent="0.2">
      <c r="P3063" s="6"/>
      <c r="S3063" s="1"/>
      <c r="U3063" s="5"/>
    </row>
    <row r="3064" spans="16:21" x14ac:dyDescent="0.2">
      <c r="P3064" s="6"/>
      <c r="S3064" s="1"/>
      <c r="U3064" s="5"/>
    </row>
    <row r="3065" spans="16:21" x14ac:dyDescent="0.2">
      <c r="P3065" s="6"/>
      <c r="S3065" s="1"/>
      <c r="U3065" s="5"/>
    </row>
    <row r="3066" spans="16:21" x14ac:dyDescent="0.2">
      <c r="P3066" s="6"/>
      <c r="S3066" s="1"/>
      <c r="U3066" s="5"/>
    </row>
    <row r="3067" spans="16:21" x14ac:dyDescent="0.2">
      <c r="P3067" s="6"/>
      <c r="S3067" s="1"/>
      <c r="U3067" s="5"/>
    </row>
    <row r="3068" spans="16:21" x14ac:dyDescent="0.2">
      <c r="P3068" s="6"/>
      <c r="S3068" s="1"/>
      <c r="U3068" s="5"/>
    </row>
    <row r="3069" spans="16:21" x14ac:dyDescent="0.2">
      <c r="P3069" s="6"/>
      <c r="S3069" s="1"/>
      <c r="U3069" s="5"/>
    </row>
    <row r="3070" spans="16:21" x14ac:dyDescent="0.2">
      <c r="P3070" s="6"/>
      <c r="S3070" s="1"/>
      <c r="U3070" s="5"/>
    </row>
    <row r="3071" spans="16:21" x14ac:dyDescent="0.2">
      <c r="P3071" s="6"/>
      <c r="S3071" s="1"/>
      <c r="U3071" s="5"/>
    </row>
    <row r="3072" spans="16:21" x14ac:dyDescent="0.2">
      <c r="P3072" s="6"/>
      <c r="S3072" s="1"/>
      <c r="U3072" s="5"/>
    </row>
    <row r="3073" spans="16:21" x14ac:dyDescent="0.2">
      <c r="P3073" s="6"/>
      <c r="S3073" s="1"/>
      <c r="U3073" s="5"/>
    </row>
    <row r="3074" spans="16:21" x14ac:dyDescent="0.2">
      <c r="P3074" s="6"/>
      <c r="S3074" s="1"/>
      <c r="U3074" s="5"/>
    </row>
    <row r="3075" spans="16:21" x14ac:dyDescent="0.2">
      <c r="P3075" s="6"/>
      <c r="S3075" s="1"/>
      <c r="U3075" s="5"/>
    </row>
    <row r="3076" spans="16:21" x14ac:dyDescent="0.2">
      <c r="P3076" s="6"/>
      <c r="S3076" s="1"/>
      <c r="U3076" s="5"/>
    </row>
    <row r="3077" spans="16:21" x14ac:dyDescent="0.2">
      <c r="P3077" s="6"/>
      <c r="S3077" s="1"/>
      <c r="U3077" s="5"/>
    </row>
    <row r="3078" spans="16:21" x14ac:dyDescent="0.2">
      <c r="P3078" s="6"/>
      <c r="S3078" s="1"/>
      <c r="U3078" s="5"/>
    </row>
    <row r="3079" spans="16:21" x14ac:dyDescent="0.2">
      <c r="P3079" s="6"/>
      <c r="S3079" s="1"/>
      <c r="U3079" s="5"/>
    </row>
    <row r="3080" spans="16:21" x14ac:dyDescent="0.2">
      <c r="P3080" s="6"/>
      <c r="S3080" s="1"/>
      <c r="U3080" s="5"/>
    </row>
    <row r="3081" spans="16:21" x14ac:dyDescent="0.2">
      <c r="P3081" s="6"/>
      <c r="S3081" s="1"/>
      <c r="U3081" s="5"/>
    </row>
    <row r="3082" spans="16:21" x14ac:dyDescent="0.2">
      <c r="P3082" s="6"/>
      <c r="S3082" s="1"/>
      <c r="U3082" s="5"/>
    </row>
    <row r="3083" spans="16:21" x14ac:dyDescent="0.2">
      <c r="P3083" s="6"/>
      <c r="S3083" s="1"/>
      <c r="U3083" s="5"/>
    </row>
    <row r="3084" spans="16:21" x14ac:dyDescent="0.2">
      <c r="P3084" s="6"/>
      <c r="S3084" s="1"/>
      <c r="U3084" s="5"/>
    </row>
    <row r="3085" spans="16:21" x14ac:dyDescent="0.2">
      <c r="P3085" s="6"/>
      <c r="S3085" s="1"/>
      <c r="U3085" s="5"/>
    </row>
    <row r="3086" spans="16:21" x14ac:dyDescent="0.2">
      <c r="P3086" s="6"/>
      <c r="S3086" s="1"/>
      <c r="U3086" s="5"/>
    </row>
    <row r="3087" spans="16:21" x14ac:dyDescent="0.2">
      <c r="P3087" s="6"/>
      <c r="S3087" s="1"/>
      <c r="U3087" s="5"/>
    </row>
    <row r="3088" spans="16:21" x14ac:dyDescent="0.2">
      <c r="P3088" s="6"/>
      <c r="S3088" s="1"/>
      <c r="U3088" s="5"/>
    </row>
    <row r="3089" spans="16:21" x14ac:dyDescent="0.2">
      <c r="P3089" s="6"/>
      <c r="S3089" s="1"/>
      <c r="U3089" s="5"/>
    </row>
    <row r="3090" spans="16:21" x14ac:dyDescent="0.2">
      <c r="P3090" s="6"/>
      <c r="S3090" s="1"/>
      <c r="U3090" s="5"/>
    </row>
    <row r="3091" spans="16:21" x14ac:dyDescent="0.2">
      <c r="P3091" s="6"/>
      <c r="S3091" s="1"/>
      <c r="U3091" s="5"/>
    </row>
    <row r="3092" spans="16:21" x14ac:dyDescent="0.2">
      <c r="P3092" s="6"/>
      <c r="S3092" s="1"/>
      <c r="U3092" s="5"/>
    </row>
    <row r="3093" spans="16:21" x14ac:dyDescent="0.2">
      <c r="P3093" s="6"/>
      <c r="S3093" s="1"/>
      <c r="U3093" s="5"/>
    </row>
    <row r="3094" spans="16:21" x14ac:dyDescent="0.2">
      <c r="P3094" s="6"/>
      <c r="S3094" s="1"/>
      <c r="U3094" s="5"/>
    </row>
    <row r="3095" spans="16:21" x14ac:dyDescent="0.2">
      <c r="P3095" s="6"/>
      <c r="S3095" s="1"/>
      <c r="U3095" s="5"/>
    </row>
    <row r="3096" spans="16:21" x14ac:dyDescent="0.2">
      <c r="P3096" s="6"/>
      <c r="S3096" s="1"/>
      <c r="U3096" s="5"/>
    </row>
    <row r="3097" spans="16:21" x14ac:dyDescent="0.2">
      <c r="P3097" s="6"/>
      <c r="S3097" s="1"/>
      <c r="U3097" s="5"/>
    </row>
    <row r="3098" spans="16:21" x14ac:dyDescent="0.2">
      <c r="P3098" s="6"/>
      <c r="S3098" s="1"/>
      <c r="U3098" s="5"/>
    </row>
    <row r="3099" spans="16:21" x14ac:dyDescent="0.2">
      <c r="P3099" s="6"/>
      <c r="S3099" s="1"/>
      <c r="U3099" s="5"/>
    </row>
    <row r="3100" spans="16:21" x14ac:dyDescent="0.2">
      <c r="P3100" s="6"/>
      <c r="S3100" s="1"/>
      <c r="U3100" s="5"/>
    </row>
    <row r="3101" spans="16:21" x14ac:dyDescent="0.2">
      <c r="P3101" s="6"/>
      <c r="S3101" s="1"/>
      <c r="U3101" s="5"/>
    </row>
    <row r="3102" spans="16:21" x14ac:dyDescent="0.2">
      <c r="P3102" s="6"/>
      <c r="S3102" s="1"/>
      <c r="U3102" s="5"/>
    </row>
    <row r="3103" spans="16:21" x14ac:dyDescent="0.2">
      <c r="P3103" s="6"/>
      <c r="S3103" s="1"/>
      <c r="U3103" s="5"/>
    </row>
    <row r="3104" spans="16:21" x14ac:dyDescent="0.2">
      <c r="P3104" s="6"/>
      <c r="S3104" s="1"/>
      <c r="U3104" s="5"/>
    </row>
    <row r="3105" spans="16:21" x14ac:dyDescent="0.2">
      <c r="P3105" s="6"/>
      <c r="S3105" s="1"/>
      <c r="U3105" s="5"/>
    </row>
    <row r="3106" spans="16:21" x14ac:dyDescent="0.2">
      <c r="P3106" s="6"/>
      <c r="S3106" s="1"/>
      <c r="U3106" s="5"/>
    </row>
    <row r="3107" spans="16:21" x14ac:dyDescent="0.2">
      <c r="P3107" s="6"/>
      <c r="S3107" s="1"/>
      <c r="U3107" s="5"/>
    </row>
    <row r="3108" spans="16:21" x14ac:dyDescent="0.2">
      <c r="P3108" s="6"/>
      <c r="S3108" s="1"/>
      <c r="U3108" s="5"/>
    </row>
    <row r="3109" spans="16:21" x14ac:dyDescent="0.2">
      <c r="P3109" s="6"/>
      <c r="S3109" s="1"/>
      <c r="U3109" s="5"/>
    </row>
    <row r="3110" spans="16:21" x14ac:dyDescent="0.2">
      <c r="P3110" s="6"/>
      <c r="S3110" s="1"/>
      <c r="U3110" s="5"/>
    </row>
    <row r="3111" spans="16:21" x14ac:dyDescent="0.2">
      <c r="P3111" s="6"/>
      <c r="S3111" s="1"/>
      <c r="U3111" s="5"/>
    </row>
    <row r="3112" spans="16:21" x14ac:dyDescent="0.2">
      <c r="P3112" s="6"/>
      <c r="S3112" s="1"/>
      <c r="U3112" s="5"/>
    </row>
    <row r="3113" spans="16:21" x14ac:dyDescent="0.2">
      <c r="P3113" s="6"/>
      <c r="S3113" s="1"/>
      <c r="U3113" s="5"/>
    </row>
    <row r="3114" spans="16:21" x14ac:dyDescent="0.2">
      <c r="P3114" s="6"/>
      <c r="S3114" s="1"/>
      <c r="U3114" s="5"/>
    </row>
    <row r="3115" spans="16:21" x14ac:dyDescent="0.2">
      <c r="P3115" s="6"/>
      <c r="S3115" s="1"/>
      <c r="U3115" s="5"/>
    </row>
    <row r="3116" spans="16:21" x14ac:dyDescent="0.2">
      <c r="P3116" s="6"/>
      <c r="S3116" s="1"/>
      <c r="U3116" s="5"/>
    </row>
    <row r="3117" spans="16:21" x14ac:dyDescent="0.2">
      <c r="P3117" s="6"/>
      <c r="S3117" s="1"/>
      <c r="U3117" s="5"/>
    </row>
    <row r="3118" spans="16:21" x14ac:dyDescent="0.2">
      <c r="P3118" s="6"/>
      <c r="S3118" s="1"/>
      <c r="U3118" s="5"/>
    </row>
    <row r="3119" spans="16:21" x14ac:dyDescent="0.2">
      <c r="P3119" s="6"/>
      <c r="S3119" s="1"/>
      <c r="U3119" s="5"/>
    </row>
    <row r="3120" spans="16:21" x14ac:dyDescent="0.2">
      <c r="P3120" s="6"/>
      <c r="S3120" s="1"/>
      <c r="U3120" s="5"/>
    </row>
    <row r="3121" spans="16:21" x14ac:dyDescent="0.2">
      <c r="P3121" s="6"/>
      <c r="S3121" s="1"/>
      <c r="U3121" s="5"/>
    </row>
    <row r="3122" spans="16:21" x14ac:dyDescent="0.2">
      <c r="P3122" s="6"/>
      <c r="S3122" s="1"/>
      <c r="U3122" s="5"/>
    </row>
    <row r="3123" spans="16:21" x14ac:dyDescent="0.2">
      <c r="P3123" s="6"/>
      <c r="S3123" s="1"/>
      <c r="U3123" s="5"/>
    </row>
    <row r="3124" spans="16:21" x14ac:dyDescent="0.2">
      <c r="P3124" s="6"/>
      <c r="S3124" s="1"/>
      <c r="U3124" s="5"/>
    </row>
    <row r="3125" spans="16:21" x14ac:dyDescent="0.2">
      <c r="P3125" s="6"/>
      <c r="S3125" s="1"/>
      <c r="U3125" s="5"/>
    </row>
    <row r="3126" spans="16:21" x14ac:dyDescent="0.2">
      <c r="P3126" s="6"/>
      <c r="S3126" s="1"/>
      <c r="U3126" s="5"/>
    </row>
    <row r="3127" spans="16:21" x14ac:dyDescent="0.2">
      <c r="P3127" s="6"/>
      <c r="S3127" s="1"/>
      <c r="U3127" s="5"/>
    </row>
    <row r="3128" spans="16:21" x14ac:dyDescent="0.2">
      <c r="P3128" s="6"/>
      <c r="S3128" s="1"/>
      <c r="U3128" s="5"/>
    </row>
    <row r="3129" spans="16:21" x14ac:dyDescent="0.2">
      <c r="P3129" s="6"/>
      <c r="S3129" s="1"/>
      <c r="U3129" s="5"/>
    </row>
    <row r="3130" spans="16:21" x14ac:dyDescent="0.2">
      <c r="P3130" s="6"/>
      <c r="S3130" s="1"/>
      <c r="U3130" s="5"/>
    </row>
    <row r="3131" spans="16:21" x14ac:dyDescent="0.2">
      <c r="P3131" s="6"/>
      <c r="S3131" s="1"/>
      <c r="U3131" s="5"/>
    </row>
    <row r="3132" spans="16:21" x14ac:dyDescent="0.2">
      <c r="P3132" s="6"/>
      <c r="S3132" s="1"/>
      <c r="U3132" s="5"/>
    </row>
    <row r="3133" spans="16:21" x14ac:dyDescent="0.2">
      <c r="P3133" s="6"/>
      <c r="S3133" s="1"/>
      <c r="U3133" s="5"/>
    </row>
    <row r="3134" spans="16:21" x14ac:dyDescent="0.2">
      <c r="P3134" s="6"/>
      <c r="S3134" s="1"/>
      <c r="U3134" s="5"/>
    </row>
    <row r="3135" spans="16:21" x14ac:dyDescent="0.2">
      <c r="P3135" s="6"/>
      <c r="S3135" s="1"/>
      <c r="U3135" s="5"/>
    </row>
    <row r="3136" spans="16:21" x14ac:dyDescent="0.2">
      <c r="P3136" s="6"/>
      <c r="S3136" s="1"/>
      <c r="U3136" s="5"/>
    </row>
    <row r="3137" spans="16:21" x14ac:dyDescent="0.2">
      <c r="P3137" s="6"/>
      <c r="S3137" s="1"/>
      <c r="U3137" s="5"/>
    </row>
    <row r="3138" spans="16:21" x14ac:dyDescent="0.2">
      <c r="P3138" s="6"/>
      <c r="S3138" s="1"/>
      <c r="U3138" s="5"/>
    </row>
    <row r="3139" spans="16:21" x14ac:dyDescent="0.2">
      <c r="P3139" s="6"/>
      <c r="S3139" s="1"/>
      <c r="U3139" s="5"/>
    </row>
    <row r="3140" spans="16:21" x14ac:dyDescent="0.2">
      <c r="P3140" s="6"/>
      <c r="S3140" s="1"/>
      <c r="U3140" s="5"/>
    </row>
    <row r="3141" spans="16:21" x14ac:dyDescent="0.2">
      <c r="P3141" s="6"/>
      <c r="S3141" s="1"/>
      <c r="U3141" s="5"/>
    </row>
    <row r="3142" spans="16:21" x14ac:dyDescent="0.2">
      <c r="P3142" s="6"/>
      <c r="S3142" s="1"/>
      <c r="U3142" s="5"/>
    </row>
    <row r="3143" spans="16:21" x14ac:dyDescent="0.2">
      <c r="P3143" s="6"/>
      <c r="S3143" s="1"/>
      <c r="U3143" s="5"/>
    </row>
    <row r="3144" spans="16:21" x14ac:dyDescent="0.2">
      <c r="P3144" s="6"/>
      <c r="S3144" s="1"/>
      <c r="U3144" s="5"/>
    </row>
    <row r="3145" spans="16:21" x14ac:dyDescent="0.2">
      <c r="P3145" s="6"/>
      <c r="S3145" s="1"/>
      <c r="U3145" s="5"/>
    </row>
    <row r="3146" spans="16:21" x14ac:dyDescent="0.2">
      <c r="P3146" s="6"/>
      <c r="S3146" s="1"/>
      <c r="U3146" s="5"/>
    </row>
    <row r="3147" spans="16:21" x14ac:dyDescent="0.2">
      <c r="P3147" s="6"/>
      <c r="S3147" s="1"/>
      <c r="U3147" s="5"/>
    </row>
    <row r="3148" spans="16:21" x14ac:dyDescent="0.2">
      <c r="P3148" s="6"/>
      <c r="S3148" s="1"/>
      <c r="U3148" s="5"/>
    </row>
    <row r="3149" spans="16:21" x14ac:dyDescent="0.2">
      <c r="P3149" s="6"/>
      <c r="S3149" s="1"/>
      <c r="U3149" s="5"/>
    </row>
    <row r="3150" spans="16:21" x14ac:dyDescent="0.2">
      <c r="P3150" s="6"/>
      <c r="S3150" s="1"/>
      <c r="U3150" s="5"/>
    </row>
    <row r="3151" spans="16:21" x14ac:dyDescent="0.2">
      <c r="P3151" s="6"/>
      <c r="S3151" s="1"/>
      <c r="U3151" s="5"/>
    </row>
    <row r="3152" spans="16:21" x14ac:dyDescent="0.2">
      <c r="P3152" s="6"/>
      <c r="S3152" s="1"/>
      <c r="U3152" s="5"/>
    </row>
    <row r="3153" spans="16:21" x14ac:dyDescent="0.2">
      <c r="P3153" s="6"/>
      <c r="S3153" s="1"/>
      <c r="U3153" s="5"/>
    </row>
    <row r="3154" spans="16:21" x14ac:dyDescent="0.2">
      <c r="P3154" s="6"/>
      <c r="S3154" s="1"/>
      <c r="U3154" s="5"/>
    </row>
    <row r="3155" spans="16:21" x14ac:dyDescent="0.2">
      <c r="P3155" s="6"/>
      <c r="S3155" s="1"/>
      <c r="U3155" s="5"/>
    </row>
    <row r="3156" spans="16:21" x14ac:dyDescent="0.2">
      <c r="P3156" s="6"/>
      <c r="S3156" s="1"/>
      <c r="U3156" s="5"/>
    </row>
    <row r="3157" spans="16:21" x14ac:dyDescent="0.2">
      <c r="P3157" s="6"/>
      <c r="S3157" s="1"/>
      <c r="U3157" s="5"/>
    </row>
    <row r="3158" spans="16:21" x14ac:dyDescent="0.2">
      <c r="P3158" s="6"/>
      <c r="S3158" s="1"/>
      <c r="U3158" s="5"/>
    </row>
    <row r="3159" spans="16:21" x14ac:dyDescent="0.2">
      <c r="P3159" s="6"/>
      <c r="S3159" s="1"/>
      <c r="U3159" s="5"/>
    </row>
    <row r="3160" spans="16:21" x14ac:dyDescent="0.2">
      <c r="P3160" s="6"/>
      <c r="S3160" s="1"/>
      <c r="U3160" s="5"/>
    </row>
    <row r="3161" spans="16:21" x14ac:dyDescent="0.2">
      <c r="P3161" s="6"/>
      <c r="S3161" s="1"/>
      <c r="U3161" s="5"/>
    </row>
    <row r="3162" spans="16:21" x14ac:dyDescent="0.2">
      <c r="P3162" s="6"/>
      <c r="S3162" s="1"/>
      <c r="U3162" s="5"/>
    </row>
    <row r="3163" spans="16:21" x14ac:dyDescent="0.2">
      <c r="P3163" s="6"/>
      <c r="S3163" s="1"/>
      <c r="U3163" s="5"/>
    </row>
    <row r="3164" spans="16:21" x14ac:dyDescent="0.2">
      <c r="P3164" s="6"/>
      <c r="S3164" s="1"/>
      <c r="U3164" s="5"/>
    </row>
    <row r="3165" spans="16:21" x14ac:dyDescent="0.2">
      <c r="P3165" s="6"/>
      <c r="S3165" s="1"/>
      <c r="U3165" s="5"/>
    </row>
    <row r="3166" spans="16:21" x14ac:dyDescent="0.2">
      <c r="P3166" s="6"/>
      <c r="S3166" s="1"/>
      <c r="U3166" s="5"/>
    </row>
    <row r="3167" spans="16:21" x14ac:dyDescent="0.2">
      <c r="P3167" s="6"/>
      <c r="S3167" s="1"/>
      <c r="U3167" s="5"/>
    </row>
    <row r="3168" spans="16:21" x14ac:dyDescent="0.2">
      <c r="P3168" s="6"/>
      <c r="S3168" s="1"/>
      <c r="U3168" s="5"/>
    </row>
    <row r="3169" spans="16:21" x14ac:dyDescent="0.2">
      <c r="P3169" s="6"/>
      <c r="S3169" s="1"/>
      <c r="U3169" s="5"/>
    </row>
    <row r="3170" spans="16:21" x14ac:dyDescent="0.2">
      <c r="P3170" s="6"/>
      <c r="S3170" s="1"/>
      <c r="U3170" s="5"/>
    </row>
    <row r="3171" spans="16:21" x14ac:dyDescent="0.2">
      <c r="P3171" s="6"/>
      <c r="S3171" s="1"/>
      <c r="U3171" s="5"/>
    </row>
    <row r="3172" spans="16:21" x14ac:dyDescent="0.2">
      <c r="P3172" s="6"/>
      <c r="S3172" s="1"/>
      <c r="U3172" s="5"/>
    </row>
    <row r="3173" spans="16:21" x14ac:dyDescent="0.2">
      <c r="P3173" s="6"/>
      <c r="S3173" s="1"/>
      <c r="U3173" s="5"/>
    </row>
    <row r="3174" spans="16:21" x14ac:dyDescent="0.2">
      <c r="P3174" s="6"/>
      <c r="S3174" s="1"/>
      <c r="U3174" s="5"/>
    </row>
    <row r="3175" spans="16:21" x14ac:dyDescent="0.2">
      <c r="P3175" s="6"/>
      <c r="S3175" s="1"/>
      <c r="U3175" s="5"/>
    </row>
    <row r="3176" spans="16:21" x14ac:dyDescent="0.2">
      <c r="P3176" s="6"/>
      <c r="S3176" s="1"/>
      <c r="U3176" s="5"/>
    </row>
    <row r="3177" spans="16:21" x14ac:dyDescent="0.2">
      <c r="P3177" s="6"/>
      <c r="S3177" s="1"/>
      <c r="U3177" s="5"/>
    </row>
    <row r="3178" spans="16:21" x14ac:dyDescent="0.2">
      <c r="P3178" s="6"/>
      <c r="S3178" s="1"/>
      <c r="U3178" s="5"/>
    </row>
    <row r="3179" spans="16:21" x14ac:dyDescent="0.2">
      <c r="P3179" s="6"/>
      <c r="S3179" s="1"/>
      <c r="U3179" s="5"/>
    </row>
    <row r="3180" spans="16:21" x14ac:dyDescent="0.2">
      <c r="P3180" s="6"/>
      <c r="S3180" s="1"/>
      <c r="U3180" s="5"/>
    </row>
    <row r="3181" spans="16:21" x14ac:dyDescent="0.2">
      <c r="P3181" s="6"/>
      <c r="S3181" s="1"/>
      <c r="U3181" s="5"/>
    </row>
    <row r="3182" spans="16:21" x14ac:dyDescent="0.2">
      <c r="P3182" s="6"/>
      <c r="S3182" s="1"/>
      <c r="U3182" s="5"/>
    </row>
    <row r="3183" spans="16:21" x14ac:dyDescent="0.2">
      <c r="P3183" s="6"/>
      <c r="S3183" s="1"/>
      <c r="U3183" s="5"/>
    </row>
    <row r="3184" spans="16:21" x14ac:dyDescent="0.2">
      <c r="P3184" s="6"/>
      <c r="S3184" s="1"/>
      <c r="U3184" s="5"/>
    </row>
    <row r="3185" spans="16:21" x14ac:dyDescent="0.2">
      <c r="P3185" s="6"/>
      <c r="S3185" s="1"/>
      <c r="U3185" s="5"/>
    </row>
    <row r="3186" spans="16:21" x14ac:dyDescent="0.2">
      <c r="P3186" s="6"/>
      <c r="S3186" s="1"/>
      <c r="U3186" s="5"/>
    </row>
    <row r="3187" spans="16:21" x14ac:dyDescent="0.2">
      <c r="P3187" s="6"/>
      <c r="S3187" s="1"/>
      <c r="U3187" s="5"/>
    </row>
    <row r="3188" spans="16:21" x14ac:dyDescent="0.2">
      <c r="P3188" s="6"/>
      <c r="S3188" s="1"/>
      <c r="U3188" s="5"/>
    </row>
    <row r="3189" spans="16:21" x14ac:dyDescent="0.2">
      <c r="P3189" s="6"/>
      <c r="S3189" s="1"/>
      <c r="U3189" s="5"/>
    </row>
    <row r="3190" spans="16:21" x14ac:dyDescent="0.2">
      <c r="P3190" s="6"/>
      <c r="S3190" s="1"/>
      <c r="U3190" s="5"/>
    </row>
    <row r="3191" spans="16:21" x14ac:dyDescent="0.2">
      <c r="P3191" s="6"/>
      <c r="S3191" s="1"/>
      <c r="U3191" s="5"/>
    </row>
    <row r="3192" spans="16:21" x14ac:dyDescent="0.2">
      <c r="P3192" s="6"/>
      <c r="S3192" s="1"/>
      <c r="U3192" s="5"/>
    </row>
    <row r="3193" spans="16:21" x14ac:dyDescent="0.2">
      <c r="P3193" s="6"/>
      <c r="S3193" s="1"/>
      <c r="U3193" s="5"/>
    </row>
    <row r="3194" spans="16:21" x14ac:dyDescent="0.2">
      <c r="P3194" s="6"/>
      <c r="S3194" s="1"/>
      <c r="U3194" s="5"/>
    </row>
    <row r="3195" spans="16:21" x14ac:dyDescent="0.2">
      <c r="P3195" s="6"/>
      <c r="S3195" s="1"/>
      <c r="U3195" s="5"/>
    </row>
    <row r="3196" spans="16:21" x14ac:dyDescent="0.2">
      <c r="P3196" s="6"/>
      <c r="S3196" s="1"/>
      <c r="U3196" s="5"/>
    </row>
    <row r="3197" spans="16:21" x14ac:dyDescent="0.2">
      <c r="P3197" s="6"/>
      <c r="S3197" s="1"/>
      <c r="U3197" s="5"/>
    </row>
    <row r="3198" spans="16:21" x14ac:dyDescent="0.2">
      <c r="P3198" s="6"/>
      <c r="S3198" s="1"/>
      <c r="U3198" s="5"/>
    </row>
    <row r="3199" spans="16:21" x14ac:dyDescent="0.2">
      <c r="P3199" s="6"/>
      <c r="S3199" s="1"/>
      <c r="U3199" s="5"/>
    </row>
    <row r="3200" spans="16:21" x14ac:dyDescent="0.2">
      <c r="P3200" s="6"/>
      <c r="S3200" s="1"/>
      <c r="U3200" s="5"/>
    </row>
    <row r="3201" spans="16:21" x14ac:dyDescent="0.2">
      <c r="P3201" s="6"/>
      <c r="S3201" s="1"/>
      <c r="U3201" s="5"/>
    </row>
    <row r="3202" spans="16:21" x14ac:dyDescent="0.2">
      <c r="P3202" s="6"/>
      <c r="S3202" s="1"/>
      <c r="U3202" s="5"/>
    </row>
    <row r="3203" spans="16:21" x14ac:dyDescent="0.2">
      <c r="P3203" s="6"/>
      <c r="S3203" s="1"/>
      <c r="U3203" s="5"/>
    </row>
    <row r="3204" spans="16:21" x14ac:dyDescent="0.2">
      <c r="P3204" s="6"/>
      <c r="S3204" s="1"/>
      <c r="U3204" s="5"/>
    </row>
    <row r="3205" spans="16:21" x14ac:dyDescent="0.2">
      <c r="P3205" s="6"/>
      <c r="S3205" s="1"/>
      <c r="U3205" s="5"/>
    </row>
    <row r="3206" spans="16:21" x14ac:dyDescent="0.2">
      <c r="P3206" s="6"/>
      <c r="S3206" s="1"/>
      <c r="U3206" s="5"/>
    </row>
    <row r="3207" spans="16:21" x14ac:dyDescent="0.2">
      <c r="P3207" s="6"/>
      <c r="S3207" s="1"/>
      <c r="U3207" s="5"/>
    </row>
    <row r="3208" spans="16:21" x14ac:dyDescent="0.2">
      <c r="P3208" s="6"/>
      <c r="S3208" s="1"/>
      <c r="U3208" s="5"/>
    </row>
    <row r="3209" spans="16:21" x14ac:dyDescent="0.2">
      <c r="P3209" s="6"/>
      <c r="S3209" s="1"/>
      <c r="U3209" s="5"/>
    </row>
    <row r="3210" spans="16:21" x14ac:dyDescent="0.2">
      <c r="P3210" s="6"/>
      <c r="S3210" s="1"/>
      <c r="U3210" s="5"/>
    </row>
    <row r="3211" spans="16:21" x14ac:dyDescent="0.2">
      <c r="P3211" s="6"/>
      <c r="S3211" s="1"/>
      <c r="U3211" s="5"/>
    </row>
    <row r="3212" spans="16:21" x14ac:dyDescent="0.2">
      <c r="P3212" s="6"/>
      <c r="S3212" s="1"/>
      <c r="U3212" s="5"/>
    </row>
    <row r="3213" spans="16:21" x14ac:dyDescent="0.2">
      <c r="P3213" s="6"/>
      <c r="S3213" s="1"/>
      <c r="U3213" s="5"/>
    </row>
    <row r="3214" spans="16:21" x14ac:dyDescent="0.2">
      <c r="P3214" s="6"/>
      <c r="S3214" s="1"/>
      <c r="U3214" s="5"/>
    </row>
    <row r="3215" spans="16:21" x14ac:dyDescent="0.2">
      <c r="P3215" s="6"/>
      <c r="S3215" s="1"/>
      <c r="U3215" s="5"/>
    </row>
    <row r="3216" spans="16:21" x14ac:dyDescent="0.2">
      <c r="P3216" s="6"/>
      <c r="S3216" s="1"/>
      <c r="U3216" s="5"/>
    </row>
    <row r="3217" spans="16:21" x14ac:dyDescent="0.2">
      <c r="P3217" s="6"/>
      <c r="S3217" s="1"/>
      <c r="U3217" s="5"/>
    </row>
    <row r="3218" spans="16:21" x14ac:dyDescent="0.2">
      <c r="P3218" s="6"/>
      <c r="S3218" s="1"/>
      <c r="U3218" s="5"/>
    </row>
    <row r="3219" spans="16:21" x14ac:dyDescent="0.2">
      <c r="P3219" s="6"/>
      <c r="S3219" s="1"/>
      <c r="U3219" s="5"/>
    </row>
    <row r="3220" spans="16:21" x14ac:dyDescent="0.2">
      <c r="P3220" s="6"/>
      <c r="S3220" s="1"/>
      <c r="U3220" s="5"/>
    </row>
    <row r="3221" spans="16:21" x14ac:dyDescent="0.2">
      <c r="P3221" s="6"/>
      <c r="S3221" s="1"/>
      <c r="U3221" s="5"/>
    </row>
    <row r="3222" spans="16:21" x14ac:dyDescent="0.2">
      <c r="P3222" s="6"/>
      <c r="S3222" s="1"/>
      <c r="U3222" s="5"/>
    </row>
    <row r="3223" spans="16:21" x14ac:dyDescent="0.2">
      <c r="P3223" s="6"/>
      <c r="S3223" s="1"/>
      <c r="U3223" s="5"/>
    </row>
    <row r="3224" spans="16:21" x14ac:dyDescent="0.2">
      <c r="P3224" s="6"/>
      <c r="S3224" s="1"/>
      <c r="U3224" s="5"/>
    </row>
    <row r="3225" spans="16:21" x14ac:dyDescent="0.2">
      <c r="P3225" s="6"/>
      <c r="S3225" s="1"/>
      <c r="U3225" s="5"/>
    </row>
    <row r="3226" spans="16:21" x14ac:dyDescent="0.2">
      <c r="P3226" s="6"/>
      <c r="S3226" s="1"/>
      <c r="U3226" s="5"/>
    </row>
    <row r="3227" spans="16:21" x14ac:dyDescent="0.2">
      <c r="P3227" s="6"/>
      <c r="S3227" s="1"/>
      <c r="U3227" s="5"/>
    </row>
    <row r="3228" spans="16:21" x14ac:dyDescent="0.2">
      <c r="P3228" s="6"/>
      <c r="S3228" s="1"/>
      <c r="U3228" s="5"/>
    </row>
    <row r="3229" spans="16:21" x14ac:dyDescent="0.2">
      <c r="P3229" s="6"/>
      <c r="S3229" s="1"/>
      <c r="U3229" s="5"/>
    </row>
    <row r="3230" spans="16:21" x14ac:dyDescent="0.2">
      <c r="P3230" s="6"/>
      <c r="S3230" s="1"/>
      <c r="U3230" s="5"/>
    </row>
    <row r="3231" spans="16:21" x14ac:dyDescent="0.2">
      <c r="P3231" s="6"/>
      <c r="S3231" s="1"/>
      <c r="U3231" s="5"/>
    </row>
    <row r="3232" spans="16:21" x14ac:dyDescent="0.2">
      <c r="P3232" s="6"/>
      <c r="S3232" s="1"/>
      <c r="U3232" s="5"/>
    </row>
    <row r="3233" spans="16:21" x14ac:dyDescent="0.2">
      <c r="P3233" s="6"/>
      <c r="S3233" s="1"/>
      <c r="U3233" s="5"/>
    </row>
    <row r="3234" spans="16:21" x14ac:dyDescent="0.2">
      <c r="P3234" s="6"/>
      <c r="S3234" s="1"/>
      <c r="U3234" s="5"/>
    </row>
    <row r="3235" spans="16:21" x14ac:dyDescent="0.2">
      <c r="P3235" s="6"/>
      <c r="S3235" s="1"/>
      <c r="U3235" s="5"/>
    </row>
    <row r="3236" spans="16:21" x14ac:dyDescent="0.2">
      <c r="P3236" s="6"/>
      <c r="S3236" s="1"/>
      <c r="U3236" s="5"/>
    </row>
    <row r="3237" spans="16:21" x14ac:dyDescent="0.2">
      <c r="P3237" s="6"/>
      <c r="S3237" s="1"/>
      <c r="U3237" s="5"/>
    </row>
    <row r="3238" spans="16:21" x14ac:dyDescent="0.2">
      <c r="P3238" s="6"/>
      <c r="S3238" s="1"/>
      <c r="U3238" s="5"/>
    </row>
    <row r="3239" spans="16:21" x14ac:dyDescent="0.2">
      <c r="P3239" s="6"/>
      <c r="S3239" s="1"/>
      <c r="U3239" s="5"/>
    </row>
    <row r="3240" spans="16:21" x14ac:dyDescent="0.2">
      <c r="P3240" s="6"/>
      <c r="S3240" s="1"/>
      <c r="U3240" s="5"/>
    </row>
    <row r="3241" spans="16:21" x14ac:dyDescent="0.2">
      <c r="P3241" s="6"/>
      <c r="S3241" s="1"/>
      <c r="U3241" s="5"/>
    </row>
    <row r="3242" spans="16:21" x14ac:dyDescent="0.2">
      <c r="P3242" s="6"/>
      <c r="S3242" s="1"/>
      <c r="U3242" s="5"/>
    </row>
    <row r="3243" spans="16:21" x14ac:dyDescent="0.2">
      <c r="P3243" s="6"/>
      <c r="S3243" s="1"/>
      <c r="U3243" s="5"/>
    </row>
    <row r="3244" spans="16:21" x14ac:dyDescent="0.2">
      <c r="P3244" s="6"/>
      <c r="S3244" s="1"/>
      <c r="U3244" s="5"/>
    </row>
    <row r="3245" spans="16:21" x14ac:dyDescent="0.2">
      <c r="P3245" s="6"/>
      <c r="S3245" s="1"/>
      <c r="U3245" s="5"/>
    </row>
    <row r="3246" spans="16:21" x14ac:dyDescent="0.2">
      <c r="P3246" s="6"/>
      <c r="S3246" s="1"/>
      <c r="U3246" s="5"/>
    </row>
    <row r="3247" spans="16:21" x14ac:dyDescent="0.2">
      <c r="P3247" s="6"/>
      <c r="S3247" s="1"/>
      <c r="U3247" s="5"/>
    </row>
    <row r="3248" spans="16:21" x14ac:dyDescent="0.2">
      <c r="P3248" s="6"/>
      <c r="S3248" s="1"/>
      <c r="U3248" s="5"/>
    </row>
    <row r="3249" spans="16:21" x14ac:dyDescent="0.2">
      <c r="P3249" s="6"/>
      <c r="S3249" s="1"/>
      <c r="U3249" s="5"/>
    </row>
    <row r="3250" spans="16:21" x14ac:dyDescent="0.2">
      <c r="P3250" s="6"/>
      <c r="S3250" s="1"/>
      <c r="U3250" s="5"/>
    </row>
    <row r="3251" spans="16:21" x14ac:dyDescent="0.2">
      <c r="P3251" s="6"/>
      <c r="S3251" s="1"/>
      <c r="U3251" s="5"/>
    </row>
    <row r="3252" spans="16:21" x14ac:dyDescent="0.2">
      <c r="P3252" s="6"/>
      <c r="S3252" s="1"/>
      <c r="U3252" s="5"/>
    </row>
    <row r="3253" spans="16:21" x14ac:dyDescent="0.2">
      <c r="P3253" s="6"/>
      <c r="S3253" s="1"/>
      <c r="U3253" s="5"/>
    </row>
    <row r="3254" spans="16:21" x14ac:dyDescent="0.2">
      <c r="P3254" s="6"/>
      <c r="S3254" s="1"/>
      <c r="U3254" s="5"/>
    </row>
    <row r="3255" spans="16:21" x14ac:dyDescent="0.2">
      <c r="P3255" s="6"/>
      <c r="S3255" s="1"/>
      <c r="U3255" s="5"/>
    </row>
    <row r="3256" spans="16:21" x14ac:dyDescent="0.2">
      <c r="P3256" s="6"/>
      <c r="S3256" s="1"/>
      <c r="U3256" s="5"/>
    </row>
    <row r="3257" spans="16:21" x14ac:dyDescent="0.2">
      <c r="P3257" s="6"/>
      <c r="S3257" s="1"/>
      <c r="U3257" s="5"/>
    </row>
    <row r="3258" spans="16:21" x14ac:dyDescent="0.2">
      <c r="P3258" s="6"/>
      <c r="S3258" s="1"/>
      <c r="U3258" s="5"/>
    </row>
    <row r="3259" spans="16:21" x14ac:dyDescent="0.2">
      <c r="P3259" s="6"/>
      <c r="S3259" s="1"/>
      <c r="U3259" s="5"/>
    </row>
    <row r="3260" spans="16:21" x14ac:dyDescent="0.2">
      <c r="P3260" s="6"/>
      <c r="S3260" s="1"/>
      <c r="U3260" s="5"/>
    </row>
    <row r="3261" spans="16:21" x14ac:dyDescent="0.2">
      <c r="P3261" s="6"/>
      <c r="S3261" s="1"/>
      <c r="U3261" s="5"/>
    </row>
    <row r="3262" spans="16:21" x14ac:dyDescent="0.2">
      <c r="P3262" s="6"/>
      <c r="S3262" s="1"/>
      <c r="U3262" s="5"/>
    </row>
    <row r="3263" spans="16:21" x14ac:dyDescent="0.2">
      <c r="P3263" s="6"/>
      <c r="S3263" s="1"/>
      <c r="U3263" s="5"/>
    </row>
    <row r="3264" spans="16:21" x14ac:dyDescent="0.2">
      <c r="P3264" s="6"/>
      <c r="S3264" s="1"/>
      <c r="U3264" s="5"/>
    </row>
    <row r="3265" spans="16:21" x14ac:dyDescent="0.2">
      <c r="P3265" s="6"/>
      <c r="S3265" s="1"/>
      <c r="U3265" s="5"/>
    </row>
    <row r="3266" spans="16:21" x14ac:dyDescent="0.2">
      <c r="P3266" s="6"/>
      <c r="S3266" s="1"/>
      <c r="U3266" s="5"/>
    </row>
    <row r="3267" spans="16:21" x14ac:dyDescent="0.2">
      <c r="P3267" s="6"/>
      <c r="S3267" s="1"/>
      <c r="U3267" s="5"/>
    </row>
    <row r="3268" spans="16:21" x14ac:dyDescent="0.2">
      <c r="P3268" s="6"/>
      <c r="S3268" s="1"/>
      <c r="U3268" s="5"/>
    </row>
    <row r="3269" spans="16:21" x14ac:dyDescent="0.2">
      <c r="P3269" s="6"/>
      <c r="S3269" s="1"/>
      <c r="U3269" s="5"/>
    </row>
    <row r="3270" spans="16:21" x14ac:dyDescent="0.2">
      <c r="P3270" s="6"/>
      <c r="S3270" s="1"/>
      <c r="U3270" s="5"/>
    </row>
    <row r="3271" spans="16:21" x14ac:dyDescent="0.2">
      <c r="P3271" s="6"/>
      <c r="S3271" s="1"/>
      <c r="U3271" s="5"/>
    </row>
    <row r="3272" spans="16:21" x14ac:dyDescent="0.2">
      <c r="P3272" s="6"/>
      <c r="S3272" s="1"/>
      <c r="U3272" s="5"/>
    </row>
    <row r="3273" spans="16:21" x14ac:dyDescent="0.2">
      <c r="P3273" s="6"/>
      <c r="S3273" s="1"/>
      <c r="U3273" s="5"/>
    </row>
    <row r="3274" spans="16:21" x14ac:dyDescent="0.2">
      <c r="P3274" s="6"/>
      <c r="S3274" s="1"/>
      <c r="U3274" s="5"/>
    </row>
    <row r="3275" spans="16:21" x14ac:dyDescent="0.2">
      <c r="P3275" s="6"/>
      <c r="S3275" s="1"/>
      <c r="U3275" s="5"/>
    </row>
    <row r="3276" spans="16:21" x14ac:dyDescent="0.2">
      <c r="P3276" s="6"/>
      <c r="S3276" s="1"/>
      <c r="U3276" s="5"/>
    </row>
    <row r="3277" spans="16:21" x14ac:dyDescent="0.2">
      <c r="P3277" s="6"/>
      <c r="S3277" s="1"/>
      <c r="U3277" s="5"/>
    </row>
    <row r="3278" spans="16:21" x14ac:dyDescent="0.2">
      <c r="P3278" s="6"/>
      <c r="S3278" s="1"/>
      <c r="U3278" s="5"/>
    </row>
    <row r="3279" spans="16:21" x14ac:dyDescent="0.2">
      <c r="P3279" s="6"/>
      <c r="S3279" s="1"/>
      <c r="U3279" s="5"/>
    </row>
    <row r="3280" spans="16:21" x14ac:dyDescent="0.2">
      <c r="P3280" s="6"/>
      <c r="S3280" s="1"/>
      <c r="U3280" s="5"/>
    </row>
    <row r="3281" spans="16:21" x14ac:dyDescent="0.2">
      <c r="P3281" s="6"/>
      <c r="S3281" s="1"/>
      <c r="U3281" s="5"/>
    </row>
    <row r="3282" spans="16:21" x14ac:dyDescent="0.2">
      <c r="P3282" s="6"/>
      <c r="S3282" s="1"/>
      <c r="U3282" s="5"/>
    </row>
    <row r="3283" spans="16:21" x14ac:dyDescent="0.2">
      <c r="P3283" s="6"/>
      <c r="S3283" s="1"/>
      <c r="U3283" s="5"/>
    </row>
    <row r="3284" spans="16:21" x14ac:dyDescent="0.2">
      <c r="P3284" s="6"/>
      <c r="S3284" s="1"/>
      <c r="U3284" s="5"/>
    </row>
    <row r="3285" spans="16:21" x14ac:dyDescent="0.2">
      <c r="P3285" s="6"/>
      <c r="S3285" s="1"/>
      <c r="U3285" s="5"/>
    </row>
    <row r="3286" spans="16:21" x14ac:dyDescent="0.2">
      <c r="P3286" s="6"/>
      <c r="S3286" s="1"/>
      <c r="U3286" s="5"/>
    </row>
    <row r="3287" spans="16:21" x14ac:dyDescent="0.2">
      <c r="P3287" s="6"/>
      <c r="S3287" s="1"/>
      <c r="U3287" s="5"/>
    </row>
    <row r="3288" spans="16:21" x14ac:dyDescent="0.2">
      <c r="P3288" s="6"/>
      <c r="S3288" s="1"/>
      <c r="U3288" s="5"/>
    </row>
    <row r="3289" spans="16:21" x14ac:dyDescent="0.2">
      <c r="P3289" s="6"/>
      <c r="S3289" s="1"/>
      <c r="U3289" s="5"/>
    </row>
    <row r="3290" spans="16:21" x14ac:dyDescent="0.2">
      <c r="P3290" s="6"/>
      <c r="S3290" s="1"/>
      <c r="U3290" s="5"/>
    </row>
    <row r="3291" spans="16:21" x14ac:dyDescent="0.2">
      <c r="P3291" s="6"/>
      <c r="S3291" s="1"/>
      <c r="U3291" s="5"/>
    </row>
    <row r="3292" spans="16:21" x14ac:dyDescent="0.2">
      <c r="P3292" s="6"/>
      <c r="S3292" s="1"/>
      <c r="U3292" s="5"/>
    </row>
    <row r="3293" spans="16:21" x14ac:dyDescent="0.2">
      <c r="P3293" s="6"/>
      <c r="S3293" s="1"/>
      <c r="U3293" s="5"/>
    </row>
    <row r="3294" spans="16:21" x14ac:dyDescent="0.2">
      <c r="P3294" s="6"/>
      <c r="S3294" s="1"/>
      <c r="U3294" s="5"/>
    </row>
    <row r="3295" spans="16:21" x14ac:dyDescent="0.2">
      <c r="P3295" s="6"/>
      <c r="S3295" s="1"/>
      <c r="U3295" s="5"/>
    </row>
    <row r="3296" spans="16:21" x14ac:dyDescent="0.2">
      <c r="P3296" s="6"/>
      <c r="S3296" s="1"/>
      <c r="U3296" s="5"/>
    </row>
    <row r="3297" spans="16:21" x14ac:dyDescent="0.2">
      <c r="P3297" s="6"/>
      <c r="S3297" s="1"/>
      <c r="U3297" s="5"/>
    </row>
    <row r="3298" spans="16:21" x14ac:dyDescent="0.2">
      <c r="P3298" s="6"/>
      <c r="S3298" s="1"/>
      <c r="U3298" s="5"/>
    </row>
    <row r="3299" spans="16:21" x14ac:dyDescent="0.2">
      <c r="P3299" s="6"/>
      <c r="S3299" s="1"/>
      <c r="U3299" s="5"/>
    </row>
    <row r="3300" spans="16:21" x14ac:dyDescent="0.2">
      <c r="P3300" s="6"/>
      <c r="S3300" s="1"/>
      <c r="U3300" s="5"/>
    </row>
    <row r="3301" spans="16:21" x14ac:dyDescent="0.2">
      <c r="P3301" s="6"/>
      <c r="S3301" s="1"/>
      <c r="U3301" s="5"/>
    </row>
    <row r="3302" spans="16:21" x14ac:dyDescent="0.2">
      <c r="P3302" s="6"/>
      <c r="S3302" s="1"/>
      <c r="U3302" s="5"/>
    </row>
    <row r="3303" spans="16:21" x14ac:dyDescent="0.2">
      <c r="P3303" s="6"/>
      <c r="S3303" s="1"/>
      <c r="U3303" s="5"/>
    </row>
    <row r="3304" spans="16:21" x14ac:dyDescent="0.2">
      <c r="P3304" s="6"/>
      <c r="S3304" s="1"/>
      <c r="U3304" s="5"/>
    </row>
    <row r="3305" spans="16:21" x14ac:dyDescent="0.2">
      <c r="P3305" s="6"/>
      <c r="S3305" s="1"/>
      <c r="U3305" s="5"/>
    </row>
    <row r="3306" spans="16:21" x14ac:dyDescent="0.2">
      <c r="P3306" s="6"/>
      <c r="S3306" s="1"/>
      <c r="U3306" s="5"/>
    </row>
    <row r="3307" spans="16:21" x14ac:dyDescent="0.2">
      <c r="P3307" s="6"/>
      <c r="S3307" s="1"/>
      <c r="U3307" s="5"/>
    </row>
    <row r="3308" spans="16:21" x14ac:dyDescent="0.2">
      <c r="P3308" s="6"/>
      <c r="S3308" s="1"/>
      <c r="U3308" s="5"/>
    </row>
    <row r="3309" spans="16:21" x14ac:dyDescent="0.2">
      <c r="P3309" s="6"/>
      <c r="S3309" s="1"/>
      <c r="U3309" s="5"/>
    </row>
    <row r="3310" spans="16:21" x14ac:dyDescent="0.2">
      <c r="P3310" s="6"/>
      <c r="S3310" s="1"/>
      <c r="U3310" s="5"/>
    </row>
    <row r="3311" spans="16:21" x14ac:dyDescent="0.2">
      <c r="P3311" s="6"/>
      <c r="S3311" s="1"/>
      <c r="U3311" s="5"/>
    </row>
    <row r="3312" spans="16:21" x14ac:dyDescent="0.2">
      <c r="P3312" s="6"/>
      <c r="S3312" s="1"/>
      <c r="U3312" s="5"/>
    </row>
    <row r="3313" spans="16:21" x14ac:dyDescent="0.2">
      <c r="P3313" s="6"/>
      <c r="S3313" s="1"/>
      <c r="U3313" s="5"/>
    </row>
    <row r="3314" spans="16:21" x14ac:dyDescent="0.2">
      <c r="P3314" s="6"/>
      <c r="S3314" s="1"/>
      <c r="U3314" s="5"/>
    </row>
    <row r="3315" spans="16:21" x14ac:dyDescent="0.2">
      <c r="P3315" s="6"/>
      <c r="S3315" s="1"/>
      <c r="U3315" s="5"/>
    </row>
    <row r="3316" spans="16:21" x14ac:dyDescent="0.2">
      <c r="P3316" s="6"/>
      <c r="S3316" s="1"/>
      <c r="U3316" s="5"/>
    </row>
    <row r="3317" spans="16:21" x14ac:dyDescent="0.2">
      <c r="P3317" s="6"/>
      <c r="S3317" s="1"/>
      <c r="U3317" s="5"/>
    </row>
    <row r="3318" spans="16:21" x14ac:dyDescent="0.2">
      <c r="P3318" s="6"/>
      <c r="S3318" s="1"/>
      <c r="U3318" s="5"/>
    </row>
    <row r="3319" spans="16:21" x14ac:dyDescent="0.2">
      <c r="P3319" s="6"/>
      <c r="S3319" s="1"/>
      <c r="U3319" s="5"/>
    </row>
    <row r="3320" spans="16:21" x14ac:dyDescent="0.2">
      <c r="P3320" s="6"/>
      <c r="S3320" s="1"/>
      <c r="U3320" s="5"/>
    </row>
    <row r="3321" spans="16:21" x14ac:dyDescent="0.2">
      <c r="P3321" s="6"/>
      <c r="S3321" s="1"/>
      <c r="U3321" s="5"/>
    </row>
    <row r="3322" spans="16:21" x14ac:dyDescent="0.2">
      <c r="P3322" s="6"/>
      <c r="S3322" s="1"/>
      <c r="U3322" s="5"/>
    </row>
    <row r="3323" spans="16:21" x14ac:dyDescent="0.2">
      <c r="P3323" s="6"/>
      <c r="S3323" s="1"/>
      <c r="U3323" s="5"/>
    </row>
    <row r="3324" spans="16:21" x14ac:dyDescent="0.2">
      <c r="P3324" s="6"/>
      <c r="S3324" s="1"/>
      <c r="U3324" s="5"/>
    </row>
    <row r="3325" spans="16:21" x14ac:dyDescent="0.2">
      <c r="P3325" s="6"/>
      <c r="S3325" s="1"/>
      <c r="U3325" s="5"/>
    </row>
    <row r="3326" spans="16:21" x14ac:dyDescent="0.2">
      <c r="P3326" s="6"/>
      <c r="S3326" s="1"/>
      <c r="U3326" s="5"/>
    </row>
    <row r="3327" spans="16:21" x14ac:dyDescent="0.2">
      <c r="P3327" s="6"/>
      <c r="S3327" s="1"/>
      <c r="U3327" s="5"/>
    </row>
    <row r="3328" spans="16:21" x14ac:dyDescent="0.2">
      <c r="P3328" s="6"/>
      <c r="S3328" s="1"/>
      <c r="U3328" s="5"/>
    </row>
    <row r="3329" spans="16:21" x14ac:dyDescent="0.2">
      <c r="P3329" s="6"/>
      <c r="S3329" s="1"/>
      <c r="U3329" s="5"/>
    </row>
    <row r="3330" spans="16:21" x14ac:dyDescent="0.2">
      <c r="P3330" s="6"/>
      <c r="S3330" s="1"/>
      <c r="U3330" s="5"/>
    </row>
    <row r="3331" spans="16:21" x14ac:dyDescent="0.2">
      <c r="P3331" s="6"/>
      <c r="S3331" s="1"/>
      <c r="U3331" s="5"/>
    </row>
    <row r="3332" spans="16:21" x14ac:dyDescent="0.2">
      <c r="P3332" s="6"/>
      <c r="S3332" s="1"/>
      <c r="U3332" s="5"/>
    </row>
    <row r="3333" spans="16:21" x14ac:dyDescent="0.2">
      <c r="P3333" s="6"/>
      <c r="S3333" s="1"/>
      <c r="U3333" s="5"/>
    </row>
    <row r="3334" spans="16:21" x14ac:dyDescent="0.2">
      <c r="P3334" s="6"/>
      <c r="S3334" s="1"/>
      <c r="U3334" s="5"/>
    </row>
    <row r="3335" spans="16:21" x14ac:dyDescent="0.2">
      <c r="P3335" s="6"/>
      <c r="S3335" s="1"/>
      <c r="U3335" s="5"/>
    </row>
    <row r="3336" spans="16:21" x14ac:dyDescent="0.2">
      <c r="P3336" s="6"/>
      <c r="S3336" s="1"/>
      <c r="U3336" s="5"/>
    </row>
    <row r="3337" spans="16:21" x14ac:dyDescent="0.2">
      <c r="P3337" s="6"/>
      <c r="S3337" s="1"/>
      <c r="U3337" s="5"/>
    </row>
    <row r="3338" spans="16:21" x14ac:dyDescent="0.2">
      <c r="P3338" s="6"/>
      <c r="S3338" s="1"/>
      <c r="U3338" s="5"/>
    </row>
    <row r="3339" spans="16:21" x14ac:dyDescent="0.2">
      <c r="P3339" s="6"/>
      <c r="S3339" s="1"/>
      <c r="U3339" s="5"/>
    </row>
    <row r="3340" spans="16:21" x14ac:dyDescent="0.2">
      <c r="P3340" s="6"/>
      <c r="S3340" s="1"/>
      <c r="U3340" s="5"/>
    </row>
    <row r="3341" spans="16:21" x14ac:dyDescent="0.2">
      <c r="P3341" s="6"/>
      <c r="S3341" s="1"/>
      <c r="U3341" s="5"/>
    </row>
    <row r="3342" spans="16:21" x14ac:dyDescent="0.2">
      <c r="P3342" s="6"/>
      <c r="S3342" s="1"/>
      <c r="U3342" s="5"/>
    </row>
    <row r="3343" spans="16:21" x14ac:dyDescent="0.2">
      <c r="P3343" s="6"/>
      <c r="S3343" s="1"/>
      <c r="U3343" s="5"/>
    </row>
    <row r="3344" spans="16:21" x14ac:dyDescent="0.2">
      <c r="P3344" s="6"/>
      <c r="S3344" s="1"/>
      <c r="U3344" s="5"/>
    </row>
    <row r="3345" spans="16:21" x14ac:dyDescent="0.2">
      <c r="P3345" s="6"/>
      <c r="S3345" s="1"/>
      <c r="U3345" s="5"/>
    </row>
    <row r="3346" spans="16:21" x14ac:dyDescent="0.2">
      <c r="P3346" s="6"/>
      <c r="S3346" s="1"/>
      <c r="U3346" s="5"/>
    </row>
    <row r="3347" spans="16:21" x14ac:dyDescent="0.2">
      <c r="P3347" s="6"/>
      <c r="S3347" s="1"/>
      <c r="U3347" s="5"/>
    </row>
    <row r="3348" spans="16:21" x14ac:dyDescent="0.2">
      <c r="P3348" s="6"/>
      <c r="S3348" s="1"/>
      <c r="U3348" s="5"/>
    </row>
    <row r="3349" spans="16:21" x14ac:dyDescent="0.2">
      <c r="P3349" s="6"/>
      <c r="S3349" s="1"/>
      <c r="U3349" s="5"/>
    </row>
    <row r="3350" spans="16:21" x14ac:dyDescent="0.2">
      <c r="P3350" s="6"/>
      <c r="S3350" s="1"/>
      <c r="U3350" s="5"/>
    </row>
    <row r="3351" spans="16:21" x14ac:dyDescent="0.2">
      <c r="P3351" s="6"/>
      <c r="S3351" s="1"/>
      <c r="U3351" s="5"/>
    </row>
    <row r="3352" spans="16:21" x14ac:dyDescent="0.2">
      <c r="P3352" s="6"/>
      <c r="S3352" s="1"/>
      <c r="U3352" s="5"/>
    </row>
    <row r="3353" spans="16:21" x14ac:dyDescent="0.2">
      <c r="P3353" s="6"/>
      <c r="S3353" s="1"/>
      <c r="U3353" s="5"/>
    </row>
    <row r="3354" spans="16:21" x14ac:dyDescent="0.2">
      <c r="P3354" s="6"/>
      <c r="S3354" s="1"/>
      <c r="U3354" s="5"/>
    </row>
    <row r="3355" spans="16:21" x14ac:dyDescent="0.2">
      <c r="P3355" s="6"/>
      <c r="S3355" s="1"/>
      <c r="U3355" s="5"/>
    </row>
    <row r="3356" spans="16:21" x14ac:dyDescent="0.2">
      <c r="P3356" s="6"/>
      <c r="S3356" s="1"/>
      <c r="U3356" s="5"/>
    </row>
    <row r="3357" spans="16:21" x14ac:dyDescent="0.2">
      <c r="P3357" s="6"/>
      <c r="S3357" s="1"/>
      <c r="U3357" s="5"/>
    </row>
    <row r="3358" spans="16:21" x14ac:dyDescent="0.2">
      <c r="P3358" s="6"/>
      <c r="S3358" s="1"/>
      <c r="U3358" s="5"/>
    </row>
    <row r="3359" spans="16:21" x14ac:dyDescent="0.2">
      <c r="P3359" s="6"/>
      <c r="S3359" s="1"/>
      <c r="U3359" s="5"/>
    </row>
    <row r="3360" spans="16:21" x14ac:dyDescent="0.2">
      <c r="P3360" s="6"/>
      <c r="S3360" s="1"/>
      <c r="U3360" s="5"/>
    </row>
    <row r="3361" spans="16:21" x14ac:dyDescent="0.2">
      <c r="P3361" s="6"/>
      <c r="S3361" s="1"/>
      <c r="U3361" s="5"/>
    </row>
    <row r="3362" spans="16:21" x14ac:dyDescent="0.2">
      <c r="P3362" s="6"/>
      <c r="S3362" s="1"/>
      <c r="U3362" s="5"/>
    </row>
    <row r="3363" spans="16:21" x14ac:dyDescent="0.2">
      <c r="P3363" s="6"/>
      <c r="S3363" s="1"/>
      <c r="U3363" s="5"/>
    </row>
    <row r="3364" spans="16:21" x14ac:dyDescent="0.2">
      <c r="P3364" s="6"/>
      <c r="S3364" s="1"/>
      <c r="U3364" s="5"/>
    </row>
    <row r="3365" spans="16:21" x14ac:dyDescent="0.2">
      <c r="P3365" s="6"/>
      <c r="S3365" s="1"/>
      <c r="U3365" s="5"/>
    </row>
    <row r="3366" spans="16:21" x14ac:dyDescent="0.2">
      <c r="P3366" s="6"/>
      <c r="S3366" s="1"/>
      <c r="U3366" s="5"/>
    </row>
    <row r="3367" spans="16:21" x14ac:dyDescent="0.2">
      <c r="P3367" s="6"/>
      <c r="S3367" s="1"/>
      <c r="U3367" s="5"/>
    </row>
    <row r="3368" spans="16:21" x14ac:dyDescent="0.2">
      <c r="P3368" s="6"/>
      <c r="S3368" s="1"/>
      <c r="U3368" s="5"/>
    </row>
    <row r="3369" spans="16:21" x14ac:dyDescent="0.2">
      <c r="P3369" s="6"/>
      <c r="S3369" s="1"/>
      <c r="U3369" s="5"/>
    </row>
    <row r="3370" spans="16:21" x14ac:dyDescent="0.2">
      <c r="P3370" s="6"/>
      <c r="S3370" s="1"/>
      <c r="U3370" s="5"/>
    </row>
    <row r="3371" spans="16:21" x14ac:dyDescent="0.2">
      <c r="P3371" s="6"/>
      <c r="S3371" s="1"/>
      <c r="U3371" s="5"/>
    </row>
    <row r="3372" spans="16:21" x14ac:dyDescent="0.2">
      <c r="P3372" s="6"/>
      <c r="S3372" s="1"/>
      <c r="U3372" s="5"/>
    </row>
    <row r="3373" spans="16:21" x14ac:dyDescent="0.2">
      <c r="P3373" s="6"/>
      <c r="S3373" s="1"/>
      <c r="U3373" s="5"/>
    </row>
    <row r="3374" spans="16:21" x14ac:dyDescent="0.2">
      <c r="P3374" s="6"/>
      <c r="S3374" s="1"/>
      <c r="U3374" s="5"/>
    </row>
    <row r="3375" spans="16:21" x14ac:dyDescent="0.2">
      <c r="P3375" s="6"/>
      <c r="S3375" s="1"/>
      <c r="U3375" s="5"/>
    </row>
    <row r="3376" spans="16:21" x14ac:dyDescent="0.2">
      <c r="P3376" s="6"/>
      <c r="S3376" s="1"/>
      <c r="U3376" s="5"/>
    </row>
    <row r="3377" spans="16:21" x14ac:dyDescent="0.2">
      <c r="P3377" s="6"/>
      <c r="S3377" s="1"/>
      <c r="U3377" s="5"/>
    </row>
    <row r="3378" spans="16:21" x14ac:dyDescent="0.2">
      <c r="P3378" s="6"/>
      <c r="S3378" s="1"/>
      <c r="U3378" s="5"/>
    </row>
    <row r="3379" spans="16:21" x14ac:dyDescent="0.2">
      <c r="P3379" s="6"/>
      <c r="S3379" s="1"/>
      <c r="U3379" s="5"/>
    </row>
    <row r="3380" spans="16:21" x14ac:dyDescent="0.2">
      <c r="P3380" s="6"/>
      <c r="S3380" s="1"/>
      <c r="U3380" s="5"/>
    </row>
    <row r="3381" spans="16:21" x14ac:dyDescent="0.2">
      <c r="P3381" s="6"/>
      <c r="S3381" s="1"/>
      <c r="U3381" s="5"/>
    </row>
    <row r="3382" spans="16:21" x14ac:dyDescent="0.2">
      <c r="P3382" s="6"/>
      <c r="S3382" s="1"/>
      <c r="U3382" s="5"/>
    </row>
    <row r="3383" spans="16:21" x14ac:dyDescent="0.2">
      <c r="P3383" s="6"/>
      <c r="S3383" s="1"/>
      <c r="U3383" s="5"/>
    </row>
    <row r="3384" spans="16:21" x14ac:dyDescent="0.2">
      <c r="P3384" s="6"/>
      <c r="S3384" s="1"/>
      <c r="U3384" s="5"/>
    </row>
    <row r="3385" spans="16:21" x14ac:dyDescent="0.2">
      <c r="P3385" s="6"/>
      <c r="S3385" s="1"/>
      <c r="U3385" s="5"/>
    </row>
    <row r="3386" spans="16:21" x14ac:dyDescent="0.2">
      <c r="P3386" s="6"/>
      <c r="S3386" s="1"/>
      <c r="U3386" s="5"/>
    </row>
    <row r="3387" spans="16:21" x14ac:dyDescent="0.2">
      <c r="P3387" s="6"/>
      <c r="S3387" s="1"/>
      <c r="U3387" s="5"/>
    </row>
    <row r="3388" spans="16:21" x14ac:dyDescent="0.2">
      <c r="P3388" s="6"/>
      <c r="S3388" s="1"/>
      <c r="U3388" s="5"/>
    </row>
    <row r="3389" spans="16:21" x14ac:dyDescent="0.2">
      <c r="P3389" s="6"/>
      <c r="S3389" s="1"/>
      <c r="U3389" s="5"/>
    </row>
    <row r="3390" spans="16:21" x14ac:dyDescent="0.2">
      <c r="P3390" s="6"/>
      <c r="S3390" s="1"/>
      <c r="U3390" s="5"/>
    </row>
    <row r="3391" spans="16:21" x14ac:dyDescent="0.2">
      <c r="P3391" s="6"/>
      <c r="S3391" s="1"/>
      <c r="U3391" s="5"/>
    </row>
    <row r="3392" spans="16:21" x14ac:dyDescent="0.2">
      <c r="P3392" s="6"/>
      <c r="S3392" s="1"/>
      <c r="U3392" s="5"/>
    </row>
    <row r="3393" spans="16:21" x14ac:dyDescent="0.2">
      <c r="P3393" s="6"/>
      <c r="S3393" s="1"/>
      <c r="U3393" s="5"/>
    </row>
    <row r="3394" spans="16:21" x14ac:dyDescent="0.2">
      <c r="P3394" s="6"/>
      <c r="S3394" s="1"/>
      <c r="U3394" s="5"/>
    </row>
    <row r="3395" spans="16:21" x14ac:dyDescent="0.2">
      <c r="P3395" s="6"/>
      <c r="S3395" s="1"/>
      <c r="U3395" s="5"/>
    </row>
    <row r="3396" spans="16:21" x14ac:dyDescent="0.2">
      <c r="P3396" s="6"/>
      <c r="S3396" s="1"/>
      <c r="U3396" s="5"/>
    </row>
    <row r="3397" spans="16:21" x14ac:dyDescent="0.2">
      <c r="P3397" s="6"/>
      <c r="S3397" s="1"/>
      <c r="U3397" s="5"/>
    </row>
    <row r="3398" spans="16:21" x14ac:dyDescent="0.2">
      <c r="P3398" s="6"/>
      <c r="S3398" s="1"/>
      <c r="U3398" s="5"/>
    </row>
    <row r="3399" spans="16:21" x14ac:dyDescent="0.2">
      <c r="P3399" s="6"/>
      <c r="S3399" s="1"/>
      <c r="U3399" s="5"/>
    </row>
    <row r="3400" spans="16:21" x14ac:dyDescent="0.2">
      <c r="P3400" s="6"/>
      <c r="S3400" s="1"/>
      <c r="U3400" s="5"/>
    </row>
    <row r="3401" spans="16:21" x14ac:dyDescent="0.2">
      <c r="P3401" s="6"/>
      <c r="S3401" s="1"/>
      <c r="U3401" s="5"/>
    </row>
    <row r="3402" spans="16:21" x14ac:dyDescent="0.2">
      <c r="P3402" s="6"/>
      <c r="S3402" s="1"/>
      <c r="U3402" s="5"/>
    </row>
    <row r="3403" spans="16:21" x14ac:dyDescent="0.2">
      <c r="P3403" s="6"/>
      <c r="S3403" s="1"/>
      <c r="U3403" s="5"/>
    </row>
    <row r="3404" spans="16:21" x14ac:dyDescent="0.2">
      <c r="P3404" s="6"/>
      <c r="S3404" s="1"/>
      <c r="U3404" s="5"/>
    </row>
    <row r="3405" spans="16:21" x14ac:dyDescent="0.2">
      <c r="P3405" s="6"/>
      <c r="S3405" s="1"/>
      <c r="U3405" s="5"/>
    </row>
    <row r="3406" spans="16:21" x14ac:dyDescent="0.2">
      <c r="P3406" s="6"/>
      <c r="S3406" s="1"/>
      <c r="U3406" s="5"/>
    </row>
    <row r="3407" spans="16:21" x14ac:dyDescent="0.2">
      <c r="P3407" s="6"/>
      <c r="S3407" s="1"/>
      <c r="U3407" s="5"/>
    </row>
    <row r="3408" spans="16:21" x14ac:dyDescent="0.2">
      <c r="P3408" s="6"/>
      <c r="S3408" s="1"/>
      <c r="U3408" s="5"/>
    </row>
    <row r="3409" spans="16:21" x14ac:dyDescent="0.2">
      <c r="P3409" s="6"/>
      <c r="S3409" s="1"/>
      <c r="U3409" s="5"/>
    </row>
    <row r="3410" spans="16:21" x14ac:dyDescent="0.2">
      <c r="P3410" s="6"/>
      <c r="S3410" s="1"/>
      <c r="U3410" s="5"/>
    </row>
    <row r="3411" spans="16:21" x14ac:dyDescent="0.2">
      <c r="P3411" s="6"/>
      <c r="S3411" s="1"/>
      <c r="U3411" s="5"/>
    </row>
    <row r="3412" spans="16:21" x14ac:dyDescent="0.2">
      <c r="P3412" s="6"/>
      <c r="S3412" s="1"/>
      <c r="U3412" s="5"/>
    </row>
    <row r="3413" spans="16:21" x14ac:dyDescent="0.2">
      <c r="P3413" s="6"/>
      <c r="S3413" s="1"/>
      <c r="U3413" s="5"/>
    </row>
    <row r="3414" spans="16:21" x14ac:dyDescent="0.2">
      <c r="P3414" s="6"/>
      <c r="S3414" s="1"/>
      <c r="U3414" s="5"/>
    </row>
    <row r="3415" spans="16:21" x14ac:dyDescent="0.2">
      <c r="P3415" s="6"/>
      <c r="S3415" s="1"/>
      <c r="U3415" s="5"/>
    </row>
    <row r="3416" spans="16:21" x14ac:dyDescent="0.2">
      <c r="P3416" s="6"/>
      <c r="S3416" s="1"/>
      <c r="U3416" s="5"/>
    </row>
    <row r="3417" spans="16:21" x14ac:dyDescent="0.2">
      <c r="P3417" s="6"/>
      <c r="S3417" s="1"/>
      <c r="U3417" s="5"/>
    </row>
    <row r="3418" spans="16:21" x14ac:dyDescent="0.2">
      <c r="P3418" s="6"/>
      <c r="S3418" s="1"/>
      <c r="U3418" s="5"/>
    </row>
    <row r="3419" spans="16:21" x14ac:dyDescent="0.2">
      <c r="P3419" s="6"/>
      <c r="S3419" s="1"/>
      <c r="U3419" s="5"/>
    </row>
    <row r="3420" spans="16:21" x14ac:dyDescent="0.2">
      <c r="P3420" s="6"/>
      <c r="S3420" s="1"/>
      <c r="U3420" s="5"/>
    </row>
    <row r="3421" spans="16:21" x14ac:dyDescent="0.2">
      <c r="P3421" s="6"/>
      <c r="S3421" s="1"/>
      <c r="U3421" s="5"/>
    </row>
    <row r="3422" spans="16:21" x14ac:dyDescent="0.2">
      <c r="P3422" s="6"/>
      <c r="S3422" s="1"/>
      <c r="U3422" s="5"/>
    </row>
    <row r="3423" spans="16:21" x14ac:dyDescent="0.2">
      <c r="P3423" s="6"/>
      <c r="S3423" s="1"/>
      <c r="U3423" s="5"/>
    </row>
    <row r="3424" spans="16:21" x14ac:dyDescent="0.2">
      <c r="P3424" s="6"/>
      <c r="S3424" s="1"/>
      <c r="U3424" s="5"/>
    </row>
    <row r="3425" spans="16:21" x14ac:dyDescent="0.2">
      <c r="P3425" s="6"/>
      <c r="S3425" s="1"/>
      <c r="U3425" s="5"/>
    </row>
    <row r="3426" spans="16:21" x14ac:dyDescent="0.2">
      <c r="P3426" s="6"/>
      <c r="S3426" s="1"/>
      <c r="U3426" s="5"/>
    </row>
    <row r="3427" spans="16:21" x14ac:dyDescent="0.2">
      <c r="P3427" s="6"/>
      <c r="S3427" s="1"/>
      <c r="U3427" s="5"/>
    </row>
    <row r="3428" spans="16:21" x14ac:dyDescent="0.2">
      <c r="P3428" s="6"/>
      <c r="S3428" s="1"/>
      <c r="U3428" s="5"/>
    </row>
    <row r="3429" spans="16:21" x14ac:dyDescent="0.2">
      <c r="P3429" s="6"/>
      <c r="S3429" s="1"/>
      <c r="U3429" s="5"/>
    </row>
    <row r="3430" spans="16:21" x14ac:dyDescent="0.2">
      <c r="P3430" s="6"/>
      <c r="S3430" s="1"/>
      <c r="U3430" s="5"/>
    </row>
    <row r="3431" spans="16:21" x14ac:dyDescent="0.2">
      <c r="P3431" s="6"/>
      <c r="S3431" s="1"/>
      <c r="U3431" s="5"/>
    </row>
    <row r="3432" spans="16:21" x14ac:dyDescent="0.2">
      <c r="P3432" s="6"/>
      <c r="S3432" s="1"/>
      <c r="U3432" s="5"/>
    </row>
    <row r="3433" spans="16:21" x14ac:dyDescent="0.2">
      <c r="P3433" s="6"/>
      <c r="S3433" s="1"/>
      <c r="U3433" s="5"/>
    </row>
    <row r="3434" spans="16:21" x14ac:dyDescent="0.2">
      <c r="P3434" s="6"/>
      <c r="S3434" s="1"/>
      <c r="U3434" s="5"/>
    </row>
    <row r="3435" spans="16:21" x14ac:dyDescent="0.2">
      <c r="P3435" s="6"/>
      <c r="S3435" s="1"/>
      <c r="U3435" s="5"/>
    </row>
    <row r="3436" spans="16:21" x14ac:dyDescent="0.2">
      <c r="P3436" s="6"/>
      <c r="S3436" s="1"/>
      <c r="U3436" s="5"/>
    </row>
    <row r="3437" spans="16:21" x14ac:dyDescent="0.2">
      <c r="P3437" s="6"/>
      <c r="S3437" s="1"/>
      <c r="U3437" s="5"/>
    </row>
    <row r="3438" spans="16:21" x14ac:dyDescent="0.2">
      <c r="P3438" s="6"/>
      <c r="S3438" s="1"/>
      <c r="U3438" s="5"/>
    </row>
    <row r="3439" spans="16:21" x14ac:dyDescent="0.2">
      <c r="P3439" s="6"/>
      <c r="S3439" s="1"/>
      <c r="U3439" s="5"/>
    </row>
    <row r="3440" spans="16:21" x14ac:dyDescent="0.2">
      <c r="P3440" s="6"/>
      <c r="S3440" s="1"/>
      <c r="U3440" s="5"/>
    </row>
    <row r="3441" spans="16:21" x14ac:dyDescent="0.2">
      <c r="P3441" s="6"/>
      <c r="S3441" s="1"/>
      <c r="U3441" s="5"/>
    </row>
    <row r="3442" spans="16:21" x14ac:dyDescent="0.2">
      <c r="P3442" s="6"/>
      <c r="S3442" s="1"/>
      <c r="U3442" s="5"/>
    </row>
    <row r="3443" spans="16:21" x14ac:dyDescent="0.2">
      <c r="P3443" s="6"/>
      <c r="S3443" s="1"/>
      <c r="U3443" s="5"/>
    </row>
    <row r="3444" spans="16:21" x14ac:dyDescent="0.2">
      <c r="P3444" s="6"/>
      <c r="S3444" s="1"/>
      <c r="U3444" s="5"/>
    </row>
    <row r="3445" spans="16:21" x14ac:dyDescent="0.2">
      <c r="P3445" s="6"/>
      <c r="S3445" s="1"/>
      <c r="U3445" s="5"/>
    </row>
    <row r="3446" spans="16:21" x14ac:dyDescent="0.2">
      <c r="P3446" s="6"/>
      <c r="S3446" s="1"/>
      <c r="U3446" s="5"/>
    </row>
    <row r="3447" spans="16:21" x14ac:dyDescent="0.2">
      <c r="P3447" s="6"/>
      <c r="S3447" s="1"/>
      <c r="U3447" s="5"/>
    </row>
    <row r="3448" spans="16:21" x14ac:dyDescent="0.2">
      <c r="P3448" s="6"/>
      <c r="S3448" s="1"/>
      <c r="U3448" s="5"/>
    </row>
    <row r="3449" spans="16:21" x14ac:dyDescent="0.2">
      <c r="P3449" s="6"/>
      <c r="S3449" s="1"/>
      <c r="U3449" s="5"/>
    </row>
    <row r="3450" spans="16:21" x14ac:dyDescent="0.2">
      <c r="P3450" s="6"/>
      <c r="S3450" s="1"/>
      <c r="U3450" s="5"/>
    </row>
    <row r="3451" spans="16:21" x14ac:dyDescent="0.2">
      <c r="P3451" s="6"/>
      <c r="S3451" s="1"/>
      <c r="U3451" s="5"/>
    </row>
    <row r="3452" spans="16:21" x14ac:dyDescent="0.2">
      <c r="P3452" s="6"/>
      <c r="S3452" s="1"/>
      <c r="U3452" s="5"/>
    </row>
    <row r="3453" spans="16:21" x14ac:dyDescent="0.2">
      <c r="P3453" s="6"/>
      <c r="S3453" s="1"/>
      <c r="U3453" s="5"/>
    </row>
    <row r="3454" spans="16:21" x14ac:dyDescent="0.2">
      <c r="P3454" s="6"/>
      <c r="S3454" s="1"/>
      <c r="U3454" s="5"/>
    </row>
    <row r="3455" spans="16:21" x14ac:dyDescent="0.2">
      <c r="P3455" s="6"/>
      <c r="S3455" s="1"/>
      <c r="U3455" s="5"/>
    </row>
    <row r="3456" spans="16:21" x14ac:dyDescent="0.2">
      <c r="P3456" s="6"/>
      <c r="S3456" s="1"/>
      <c r="U3456" s="5"/>
    </row>
    <row r="3457" spans="16:21" x14ac:dyDescent="0.2">
      <c r="P3457" s="6"/>
      <c r="S3457" s="1"/>
      <c r="U3457" s="5"/>
    </row>
    <row r="3458" spans="16:21" x14ac:dyDescent="0.2">
      <c r="P3458" s="6"/>
      <c r="S3458" s="1"/>
      <c r="U3458" s="5"/>
    </row>
    <row r="3459" spans="16:21" x14ac:dyDescent="0.2">
      <c r="P3459" s="6"/>
      <c r="S3459" s="1"/>
      <c r="U3459" s="5"/>
    </row>
    <row r="3460" spans="16:21" x14ac:dyDescent="0.2">
      <c r="P3460" s="6"/>
      <c r="S3460" s="1"/>
      <c r="U3460" s="5"/>
    </row>
    <row r="3461" spans="16:21" x14ac:dyDescent="0.2">
      <c r="P3461" s="6"/>
      <c r="S3461" s="1"/>
      <c r="U3461" s="5"/>
    </row>
    <row r="3462" spans="16:21" x14ac:dyDescent="0.2">
      <c r="P3462" s="6"/>
      <c r="S3462" s="1"/>
      <c r="U3462" s="5"/>
    </row>
    <row r="3463" spans="16:21" x14ac:dyDescent="0.2">
      <c r="P3463" s="6"/>
      <c r="S3463" s="1"/>
      <c r="U3463" s="5"/>
    </row>
    <row r="3464" spans="16:21" x14ac:dyDescent="0.2">
      <c r="P3464" s="6"/>
      <c r="S3464" s="1"/>
      <c r="U3464" s="5"/>
    </row>
    <row r="3465" spans="16:21" x14ac:dyDescent="0.2">
      <c r="P3465" s="6"/>
      <c r="S3465" s="1"/>
      <c r="U3465" s="5"/>
    </row>
    <row r="3466" spans="16:21" x14ac:dyDescent="0.2">
      <c r="P3466" s="6"/>
      <c r="S3466" s="1"/>
      <c r="U3466" s="5"/>
    </row>
    <row r="3467" spans="16:21" x14ac:dyDescent="0.2">
      <c r="P3467" s="6"/>
      <c r="S3467" s="1"/>
      <c r="U3467" s="5"/>
    </row>
    <row r="3468" spans="16:21" x14ac:dyDescent="0.2">
      <c r="P3468" s="6"/>
      <c r="S3468" s="1"/>
      <c r="U3468" s="5"/>
    </row>
    <row r="3469" spans="16:21" x14ac:dyDescent="0.2">
      <c r="P3469" s="6"/>
      <c r="S3469" s="1"/>
      <c r="U3469" s="5"/>
    </row>
    <row r="3470" spans="16:21" x14ac:dyDescent="0.2">
      <c r="P3470" s="6"/>
      <c r="S3470" s="1"/>
      <c r="U3470" s="5"/>
    </row>
    <row r="3471" spans="16:21" x14ac:dyDescent="0.2">
      <c r="P3471" s="6"/>
      <c r="S3471" s="1"/>
      <c r="U3471" s="5"/>
    </row>
    <row r="3472" spans="16:21" x14ac:dyDescent="0.2">
      <c r="P3472" s="6"/>
      <c r="S3472" s="1"/>
      <c r="U3472" s="5"/>
    </row>
    <row r="3473" spans="16:21" x14ac:dyDescent="0.2">
      <c r="P3473" s="6"/>
      <c r="S3473" s="1"/>
      <c r="U3473" s="5"/>
    </row>
    <row r="3474" spans="16:21" x14ac:dyDescent="0.2">
      <c r="P3474" s="6"/>
      <c r="S3474" s="1"/>
      <c r="U3474" s="5"/>
    </row>
    <row r="3475" spans="16:21" x14ac:dyDescent="0.2">
      <c r="P3475" s="6"/>
      <c r="S3475" s="1"/>
      <c r="U3475" s="5"/>
    </row>
    <row r="3476" spans="16:21" x14ac:dyDescent="0.2">
      <c r="P3476" s="6"/>
      <c r="S3476" s="1"/>
      <c r="U3476" s="5"/>
    </row>
    <row r="3477" spans="16:21" x14ac:dyDescent="0.2">
      <c r="P3477" s="6"/>
      <c r="S3477" s="1"/>
      <c r="U3477" s="5"/>
    </row>
    <row r="3478" spans="16:21" x14ac:dyDescent="0.2">
      <c r="P3478" s="6"/>
      <c r="S3478" s="1"/>
      <c r="U3478" s="5"/>
    </row>
    <row r="3479" spans="16:21" x14ac:dyDescent="0.2">
      <c r="P3479" s="6"/>
      <c r="S3479" s="1"/>
      <c r="U3479" s="5"/>
    </row>
    <row r="3480" spans="16:21" x14ac:dyDescent="0.2">
      <c r="P3480" s="6"/>
      <c r="S3480" s="1"/>
      <c r="U3480" s="5"/>
    </row>
    <row r="3481" spans="16:21" x14ac:dyDescent="0.2">
      <c r="P3481" s="6"/>
      <c r="S3481" s="1"/>
      <c r="U3481" s="5"/>
    </row>
    <row r="3482" spans="16:21" x14ac:dyDescent="0.2">
      <c r="P3482" s="6"/>
      <c r="S3482" s="1"/>
      <c r="U3482" s="5"/>
    </row>
    <row r="3483" spans="16:21" x14ac:dyDescent="0.2">
      <c r="P3483" s="6"/>
      <c r="S3483" s="1"/>
      <c r="U3483" s="5"/>
    </row>
    <row r="3484" spans="16:21" x14ac:dyDescent="0.2">
      <c r="P3484" s="6"/>
      <c r="S3484" s="1"/>
      <c r="U3484" s="5"/>
    </row>
    <row r="3485" spans="16:21" x14ac:dyDescent="0.2">
      <c r="P3485" s="6"/>
      <c r="S3485" s="1"/>
      <c r="U3485" s="5"/>
    </row>
    <row r="3486" spans="16:21" x14ac:dyDescent="0.2">
      <c r="P3486" s="6"/>
      <c r="S3486" s="1"/>
      <c r="U3486" s="5"/>
    </row>
    <row r="3487" spans="16:21" x14ac:dyDescent="0.2">
      <c r="P3487" s="6"/>
      <c r="S3487" s="1"/>
      <c r="U3487" s="5"/>
    </row>
    <row r="3488" spans="16:21" x14ac:dyDescent="0.2">
      <c r="P3488" s="6"/>
      <c r="S3488" s="1"/>
      <c r="U3488" s="5"/>
    </row>
    <row r="3489" spans="16:21" x14ac:dyDescent="0.2">
      <c r="P3489" s="6"/>
      <c r="S3489" s="1"/>
      <c r="U3489" s="5"/>
    </row>
    <row r="3490" spans="16:21" x14ac:dyDescent="0.2">
      <c r="P3490" s="6"/>
      <c r="S3490" s="1"/>
      <c r="U3490" s="5"/>
    </row>
    <row r="3491" spans="16:21" x14ac:dyDescent="0.2">
      <c r="P3491" s="6"/>
      <c r="S3491" s="1"/>
      <c r="U3491" s="5"/>
    </row>
    <row r="3492" spans="16:21" x14ac:dyDescent="0.2">
      <c r="P3492" s="6"/>
      <c r="S3492" s="1"/>
      <c r="U3492" s="5"/>
    </row>
    <row r="3493" spans="16:21" x14ac:dyDescent="0.2">
      <c r="P3493" s="6"/>
      <c r="S3493" s="1"/>
      <c r="U3493" s="5"/>
    </row>
    <row r="3494" spans="16:21" x14ac:dyDescent="0.2">
      <c r="P3494" s="6"/>
      <c r="S3494" s="1"/>
      <c r="U3494" s="5"/>
    </row>
    <row r="3495" spans="16:21" x14ac:dyDescent="0.2">
      <c r="P3495" s="6"/>
      <c r="S3495" s="1"/>
      <c r="U3495" s="5"/>
    </row>
    <row r="3496" spans="16:21" x14ac:dyDescent="0.2">
      <c r="P3496" s="6"/>
      <c r="S3496" s="1"/>
      <c r="U3496" s="5"/>
    </row>
    <row r="3497" spans="16:21" x14ac:dyDescent="0.2">
      <c r="P3497" s="6"/>
      <c r="S3497" s="1"/>
      <c r="U3497" s="5"/>
    </row>
    <row r="3498" spans="16:21" x14ac:dyDescent="0.2">
      <c r="P3498" s="6"/>
      <c r="S3498" s="1"/>
      <c r="U3498" s="5"/>
    </row>
    <row r="3499" spans="16:21" x14ac:dyDescent="0.2">
      <c r="P3499" s="6"/>
      <c r="S3499" s="1"/>
      <c r="U3499" s="5"/>
    </row>
    <row r="3500" spans="16:21" x14ac:dyDescent="0.2">
      <c r="P3500" s="6"/>
      <c r="S3500" s="1"/>
      <c r="U3500" s="5"/>
    </row>
    <row r="3501" spans="16:21" x14ac:dyDescent="0.2">
      <c r="P3501" s="6"/>
      <c r="S3501" s="1"/>
      <c r="U3501" s="5"/>
    </row>
    <row r="3502" spans="16:21" x14ac:dyDescent="0.2">
      <c r="P3502" s="6"/>
      <c r="S3502" s="1"/>
      <c r="U3502" s="5"/>
    </row>
    <row r="3503" spans="16:21" x14ac:dyDescent="0.2">
      <c r="P3503" s="6"/>
      <c r="S3503" s="1"/>
      <c r="U3503" s="5"/>
    </row>
    <row r="3504" spans="16:21" x14ac:dyDescent="0.2">
      <c r="P3504" s="6"/>
      <c r="S3504" s="1"/>
      <c r="U3504" s="5"/>
    </row>
    <row r="3505" spans="16:21" x14ac:dyDescent="0.2">
      <c r="P3505" s="6"/>
      <c r="S3505" s="1"/>
      <c r="U3505" s="5"/>
    </row>
    <row r="3506" spans="16:21" x14ac:dyDescent="0.2">
      <c r="P3506" s="6"/>
      <c r="S3506" s="1"/>
      <c r="U3506" s="5"/>
    </row>
    <row r="3507" spans="16:21" x14ac:dyDescent="0.2">
      <c r="P3507" s="6"/>
      <c r="S3507" s="1"/>
      <c r="U3507" s="5"/>
    </row>
    <row r="3508" spans="16:21" x14ac:dyDescent="0.2">
      <c r="P3508" s="6"/>
      <c r="S3508" s="1"/>
      <c r="U3508" s="5"/>
    </row>
    <row r="3509" spans="16:21" x14ac:dyDescent="0.2">
      <c r="P3509" s="6"/>
      <c r="S3509" s="1"/>
      <c r="U3509" s="5"/>
    </row>
    <row r="3510" spans="16:21" x14ac:dyDescent="0.2">
      <c r="P3510" s="6"/>
      <c r="S3510" s="1"/>
      <c r="U3510" s="5"/>
    </row>
    <row r="3511" spans="16:21" x14ac:dyDescent="0.2">
      <c r="P3511" s="6"/>
      <c r="S3511" s="1"/>
      <c r="U3511" s="5"/>
    </row>
    <row r="3512" spans="16:21" x14ac:dyDescent="0.2">
      <c r="P3512" s="6"/>
      <c r="S3512" s="1"/>
      <c r="U3512" s="5"/>
    </row>
    <row r="3513" spans="16:21" x14ac:dyDescent="0.2">
      <c r="P3513" s="6"/>
      <c r="S3513" s="1"/>
      <c r="U3513" s="5"/>
    </row>
    <row r="3514" spans="16:21" x14ac:dyDescent="0.2">
      <c r="P3514" s="6"/>
      <c r="S3514" s="1"/>
      <c r="U3514" s="5"/>
    </row>
    <row r="3515" spans="16:21" x14ac:dyDescent="0.2">
      <c r="P3515" s="6"/>
      <c r="S3515" s="1"/>
      <c r="U3515" s="5"/>
    </row>
    <row r="3516" spans="16:21" x14ac:dyDescent="0.2">
      <c r="P3516" s="6"/>
      <c r="S3516" s="1"/>
      <c r="U3516" s="5"/>
    </row>
    <row r="3517" spans="16:21" x14ac:dyDescent="0.2">
      <c r="P3517" s="6"/>
      <c r="S3517" s="1"/>
      <c r="U3517" s="5"/>
    </row>
    <row r="3518" spans="16:21" x14ac:dyDescent="0.2">
      <c r="P3518" s="6"/>
      <c r="S3518" s="1"/>
      <c r="U3518" s="5"/>
    </row>
    <row r="3519" spans="16:21" x14ac:dyDescent="0.2">
      <c r="P3519" s="6"/>
      <c r="S3519" s="1"/>
      <c r="U3519" s="5"/>
    </row>
    <row r="3520" spans="16:21" x14ac:dyDescent="0.2">
      <c r="P3520" s="6"/>
      <c r="S3520" s="1"/>
      <c r="U3520" s="5"/>
    </row>
    <row r="3521" spans="16:21" x14ac:dyDescent="0.2">
      <c r="P3521" s="6"/>
      <c r="S3521" s="1"/>
      <c r="U3521" s="5"/>
    </row>
    <row r="3522" spans="16:21" x14ac:dyDescent="0.2">
      <c r="P3522" s="6"/>
      <c r="S3522" s="1"/>
      <c r="U3522" s="5"/>
    </row>
    <row r="3523" spans="16:21" x14ac:dyDescent="0.2">
      <c r="P3523" s="6"/>
      <c r="S3523" s="1"/>
      <c r="U3523" s="5"/>
    </row>
    <row r="3524" spans="16:21" x14ac:dyDescent="0.2">
      <c r="P3524" s="6"/>
      <c r="S3524" s="1"/>
      <c r="U3524" s="5"/>
    </row>
    <row r="3525" spans="16:21" x14ac:dyDescent="0.2">
      <c r="P3525" s="6"/>
      <c r="S3525" s="1"/>
      <c r="U3525" s="5"/>
    </row>
    <row r="3526" spans="16:21" x14ac:dyDescent="0.2">
      <c r="P3526" s="6"/>
      <c r="S3526" s="1"/>
      <c r="U3526" s="5"/>
    </row>
    <row r="3527" spans="16:21" x14ac:dyDescent="0.2">
      <c r="P3527" s="6"/>
      <c r="S3527" s="1"/>
      <c r="U3527" s="5"/>
    </row>
    <row r="3528" spans="16:21" x14ac:dyDescent="0.2">
      <c r="P3528" s="6"/>
      <c r="S3528" s="1"/>
      <c r="U3528" s="5"/>
    </row>
    <row r="3529" spans="16:21" x14ac:dyDescent="0.2">
      <c r="P3529" s="6"/>
      <c r="S3529" s="1"/>
      <c r="U3529" s="5"/>
    </row>
    <row r="3530" spans="16:21" x14ac:dyDescent="0.2">
      <c r="P3530" s="6"/>
      <c r="S3530" s="1"/>
      <c r="U3530" s="5"/>
    </row>
    <row r="3531" spans="16:21" x14ac:dyDescent="0.2">
      <c r="P3531" s="6"/>
      <c r="S3531" s="1"/>
      <c r="U3531" s="5"/>
    </row>
    <row r="3532" spans="16:21" x14ac:dyDescent="0.2">
      <c r="P3532" s="6"/>
      <c r="S3532" s="1"/>
      <c r="U3532" s="5"/>
    </row>
    <row r="3533" spans="16:21" x14ac:dyDescent="0.2">
      <c r="P3533" s="6"/>
      <c r="S3533" s="1"/>
      <c r="U3533" s="5"/>
    </row>
    <row r="3534" spans="16:21" x14ac:dyDescent="0.2">
      <c r="P3534" s="6"/>
      <c r="S3534" s="1"/>
      <c r="U3534" s="5"/>
    </row>
    <row r="3535" spans="16:21" x14ac:dyDescent="0.2">
      <c r="P3535" s="6"/>
      <c r="S3535" s="1"/>
      <c r="U3535" s="5"/>
    </row>
    <row r="3536" spans="16:21" x14ac:dyDescent="0.2">
      <c r="P3536" s="6"/>
      <c r="S3536" s="1"/>
      <c r="U3536" s="5"/>
    </row>
    <row r="3537" spans="16:21" x14ac:dyDescent="0.2">
      <c r="P3537" s="6"/>
      <c r="S3537" s="1"/>
      <c r="U3537" s="5"/>
    </row>
    <row r="3538" spans="16:21" x14ac:dyDescent="0.2">
      <c r="P3538" s="6"/>
      <c r="S3538" s="1"/>
      <c r="U3538" s="5"/>
    </row>
    <row r="3539" spans="16:21" x14ac:dyDescent="0.2">
      <c r="P3539" s="6"/>
      <c r="S3539" s="1"/>
      <c r="U3539" s="5"/>
    </row>
    <row r="3540" spans="16:21" x14ac:dyDescent="0.2">
      <c r="P3540" s="6"/>
      <c r="S3540" s="1"/>
      <c r="U3540" s="5"/>
    </row>
    <row r="3541" spans="16:21" x14ac:dyDescent="0.2">
      <c r="P3541" s="6"/>
      <c r="S3541" s="1"/>
      <c r="U3541" s="5"/>
    </row>
    <row r="3542" spans="16:21" x14ac:dyDescent="0.2">
      <c r="P3542" s="6"/>
      <c r="S3542" s="1"/>
      <c r="U3542" s="5"/>
    </row>
    <row r="3543" spans="16:21" x14ac:dyDescent="0.2">
      <c r="P3543" s="6"/>
      <c r="S3543" s="1"/>
      <c r="U3543" s="5"/>
    </row>
    <row r="3544" spans="16:21" x14ac:dyDescent="0.2">
      <c r="P3544" s="6"/>
      <c r="S3544" s="1"/>
      <c r="U3544" s="5"/>
    </row>
    <row r="3545" spans="16:21" x14ac:dyDescent="0.2">
      <c r="P3545" s="6"/>
      <c r="S3545" s="1"/>
      <c r="U3545" s="5"/>
    </row>
    <row r="3546" spans="16:21" x14ac:dyDescent="0.2">
      <c r="P3546" s="6"/>
      <c r="S3546" s="1"/>
      <c r="U3546" s="5"/>
    </row>
    <row r="3547" spans="16:21" x14ac:dyDescent="0.2">
      <c r="P3547" s="6"/>
      <c r="S3547" s="1"/>
      <c r="U3547" s="5"/>
    </row>
    <row r="3548" spans="16:21" x14ac:dyDescent="0.2">
      <c r="P3548" s="6"/>
      <c r="S3548" s="1"/>
      <c r="U3548" s="5"/>
    </row>
    <row r="3549" spans="16:21" x14ac:dyDescent="0.2">
      <c r="P3549" s="6"/>
      <c r="S3549" s="1"/>
      <c r="U3549" s="5"/>
    </row>
    <row r="3550" spans="16:21" x14ac:dyDescent="0.2">
      <c r="P3550" s="6"/>
      <c r="S3550" s="1"/>
      <c r="U3550" s="5"/>
    </row>
    <row r="3551" spans="16:21" x14ac:dyDescent="0.2">
      <c r="P3551" s="6"/>
      <c r="S3551" s="1"/>
      <c r="U3551" s="5"/>
    </row>
    <row r="3552" spans="16:21" x14ac:dyDescent="0.2">
      <c r="P3552" s="6"/>
      <c r="S3552" s="1"/>
      <c r="U3552" s="5"/>
    </row>
    <row r="3553" spans="16:21" x14ac:dyDescent="0.2">
      <c r="P3553" s="6"/>
      <c r="S3553" s="1"/>
      <c r="U3553" s="5"/>
    </row>
    <row r="3554" spans="16:21" x14ac:dyDescent="0.2">
      <c r="P3554" s="6"/>
      <c r="S3554" s="1"/>
      <c r="U3554" s="5"/>
    </row>
    <row r="3555" spans="16:21" x14ac:dyDescent="0.2">
      <c r="P3555" s="6"/>
      <c r="S3555" s="1"/>
      <c r="U3555" s="5"/>
    </row>
    <row r="3556" spans="16:21" x14ac:dyDescent="0.2">
      <c r="P3556" s="6"/>
      <c r="S3556" s="1"/>
      <c r="U3556" s="5"/>
    </row>
    <row r="3557" spans="16:21" x14ac:dyDescent="0.2">
      <c r="P3557" s="6"/>
      <c r="S3557" s="1"/>
      <c r="U3557" s="5"/>
    </row>
    <row r="3558" spans="16:21" x14ac:dyDescent="0.2">
      <c r="P3558" s="6"/>
      <c r="S3558" s="1"/>
      <c r="U3558" s="5"/>
    </row>
    <row r="3559" spans="16:21" x14ac:dyDescent="0.2">
      <c r="P3559" s="6"/>
      <c r="S3559" s="1"/>
      <c r="U3559" s="5"/>
    </row>
    <row r="3560" spans="16:21" x14ac:dyDescent="0.2">
      <c r="P3560" s="6"/>
      <c r="S3560" s="1"/>
      <c r="U3560" s="5"/>
    </row>
    <row r="3561" spans="16:21" x14ac:dyDescent="0.2">
      <c r="P3561" s="6"/>
      <c r="S3561" s="1"/>
      <c r="U3561" s="5"/>
    </row>
    <row r="3562" spans="16:21" x14ac:dyDescent="0.2">
      <c r="P3562" s="6"/>
      <c r="S3562" s="1"/>
      <c r="U3562" s="5"/>
    </row>
    <row r="3563" spans="16:21" x14ac:dyDescent="0.2">
      <c r="P3563" s="6"/>
      <c r="S3563" s="1"/>
      <c r="U3563" s="5"/>
    </row>
    <row r="3564" spans="16:21" x14ac:dyDescent="0.2">
      <c r="P3564" s="6"/>
      <c r="S3564" s="1"/>
      <c r="U3564" s="5"/>
    </row>
    <row r="3565" spans="16:21" x14ac:dyDescent="0.2">
      <c r="P3565" s="6"/>
      <c r="S3565" s="1"/>
      <c r="U3565" s="5"/>
    </row>
    <row r="3566" spans="16:21" x14ac:dyDescent="0.2">
      <c r="P3566" s="6"/>
      <c r="S3566" s="1"/>
      <c r="U3566" s="5"/>
    </row>
    <row r="3567" spans="16:21" x14ac:dyDescent="0.2">
      <c r="P3567" s="6"/>
      <c r="S3567" s="1"/>
      <c r="U3567" s="5"/>
    </row>
    <row r="3568" spans="16:21" x14ac:dyDescent="0.2">
      <c r="P3568" s="6"/>
      <c r="S3568" s="1"/>
      <c r="U3568" s="5"/>
    </row>
    <row r="3569" spans="16:21" x14ac:dyDescent="0.2">
      <c r="P3569" s="6"/>
      <c r="S3569" s="1"/>
      <c r="U3569" s="5"/>
    </row>
    <row r="3570" spans="16:21" x14ac:dyDescent="0.2">
      <c r="P3570" s="6"/>
      <c r="S3570" s="1"/>
      <c r="U3570" s="5"/>
    </row>
    <row r="3571" spans="16:21" x14ac:dyDescent="0.2">
      <c r="P3571" s="6"/>
      <c r="S3571" s="1"/>
      <c r="U3571" s="5"/>
    </row>
    <row r="3572" spans="16:21" x14ac:dyDescent="0.2">
      <c r="P3572" s="6"/>
      <c r="S3572" s="1"/>
      <c r="U3572" s="5"/>
    </row>
    <row r="3573" spans="16:21" x14ac:dyDescent="0.2">
      <c r="P3573" s="6"/>
      <c r="S3573" s="1"/>
      <c r="U3573" s="5"/>
    </row>
    <row r="3574" spans="16:21" x14ac:dyDescent="0.2">
      <c r="P3574" s="6"/>
      <c r="S3574" s="1"/>
      <c r="U3574" s="5"/>
    </row>
    <row r="3575" spans="16:21" x14ac:dyDescent="0.2">
      <c r="P3575" s="6"/>
      <c r="S3575" s="1"/>
      <c r="U3575" s="5"/>
    </row>
    <row r="3576" spans="16:21" x14ac:dyDescent="0.2">
      <c r="P3576" s="6"/>
      <c r="S3576" s="1"/>
      <c r="U3576" s="5"/>
    </row>
    <row r="3577" spans="16:21" x14ac:dyDescent="0.2">
      <c r="P3577" s="6"/>
      <c r="S3577" s="1"/>
      <c r="U3577" s="5"/>
    </row>
    <row r="3578" spans="16:21" x14ac:dyDescent="0.2">
      <c r="P3578" s="6"/>
      <c r="S3578" s="1"/>
      <c r="U3578" s="5"/>
    </row>
    <row r="3579" spans="16:21" x14ac:dyDescent="0.2">
      <c r="P3579" s="6"/>
      <c r="S3579" s="1"/>
      <c r="U3579" s="5"/>
    </row>
    <row r="3580" spans="16:21" x14ac:dyDescent="0.2">
      <c r="P3580" s="6"/>
      <c r="S3580" s="1"/>
      <c r="U3580" s="5"/>
    </row>
    <row r="3581" spans="16:21" x14ac:dyDescent="0.2">
      <c r="P3581" s="6"/>
      <c r="S3581" s="1"/>
      <c r="U3581" s="5"/>
    </row>
    <row r="3582" spans="16:21" x14ac:dyDescent="0.2">
      <c r="P3582" s="6"/>
      <c r="S3582" s="1"/>
      <c r="U3582" s="5"/>
    </row>
    <row r="3583" spans="16:21" x14ac:dyDescent="0.2">
      <c r="P3583" s="6"/>
      <c r="S3583" s="1"/>
      <c r="U3583" s="5"/>
    </row>
    <row r="3584" spans="16:21" x14ac:dyDescent="0.2">
      <c r="P3584" s="6"/>
      <c r="S3584" s="1"/>
      <c r="U3584" s="5"/>
    </row>
    <row r="3585" spans="16:21" x14ac:dyDescent="0.2">
      <c r="P3585" s="6"/>
      <c r="S3585" s="1"/>
      <c r="U3585" s="5"/>
    </row>
    <row r="3586" spans="16:21" x14ac:dyDescent="0.2">
      <c r="P3586" s="6"/>
      <c r="S3586" s="1"/>
      <c r="U3586" s="5"/>
    </row>
    <row r="3587" spans="16:21" x14ac:dyDescent="0.2">
      <c r="P3587" s="6"/>
      <c r="S3587" s="1"/>
      <c r="U3587" s="5"/>
    </row>
    <row r="3588" spans="16:21" x14ac:dyDescent="0.2">
      <c r="P3588" s="6"/>
      <c r="S3588" s="1"/>
      <c r="U3588" s="5"/>
    </row>
    <row r="3589" spans="16:21" x14ac:dyDescent="0.2">
      <c r="P3589" s="6"/>
      <c r="S3589" s="1"/>
      <c r="U3589" s="5"/>
    </row>
    <row r="3590" spans="16:21" x14ac:dyDescent="0.2">
      <c r="P3590" s="6"/>
      <c r="S3590" s="1"/>
      <c r="U3590" s="5"/>
    </row>
    <row r="3591" spans="16:21" x14ac:dyDescent="0.2">
      <c r="P3591" s="6"/>
      <c r="S3591" s="1"/>
      <c r="U3591" s="5"/>
    </row>
    <row r="3592" spans="16:21" x14ac:dyDescent="0.2">
      <c r="P3592" s="6"/>
      <c r="S3592" s="1"/>
      <c r="U3592" s="5"/>
    </row>
    <row r="3593" spans="16:21" x14ac:dyDescent="0.2">
      <c r="P3593" s="6"/>
      <c r="S3593" s="1"/>
      <c r="U3593" s="5"/>
    </row>
    <row r="3594" spans="16:21" x14ac:dyDescent="0.2">
      <c r="P3594" s="6"/>
      <c r="S3594" s="1"/>
      <c r="U3594" s="5"/>
    </row>
    <row r="3595" spans="16:21" x14ac:dyDescent="0.2">
      <c r="P3595" s="6"/>
      <c r="S3595" s="1"/>
      <c r="U3595" s="5"/>
    </row>
    <row r="3596" spans="16:21" x14ac:dyDescent="0.2">
      <c r="P3596" s="6"/>
      <c r="S3596" s="1"/>
      <c r="U3596" s="5"/>
    </row>
    <row r="3597" spans="16:21" x14ac:dyDescent="0.2">
      <c r="P3597" s="6"/>
      <c r="S3597" s="1"/>
      <c r="U3597" s="5"/>
    </row>
    <row r="3598" spans="16:21" x14ac:dyDescent="0.2">
      <c r="P3598" s="6"/>
      <c r="S3598" s="1"/>
      <c r="U3598" s="5"/>
    </row>
    <row r="3599" spans="16:21" x14ac:dyDescent="0.2">
      <c r="P3599" s="6"/>
      <c r="S3599" s="1"/>
      <c r="U3599" s="5"/>
    </row>
    <row r="3600" spans="16:21" x14ac:dyDescent="0.2">
      <c r="P3600" s="6"/>
      <c r="S3600" s="1"/>
      <c r="U3600" s="5"/>
    </row>
    <row r="3601" spans="16:21" x14ac:dyDescent="0.2">
      <c r="P3601" s="6"/>
      <c r="S3601" s="1"/>
      <c r="U3601" s="5"/>
    </row>
    <row r="3602" spans="16:21" x14ac:dyDescent="0.2">
      <c r="P3602" s="6"/>
      <c r="S3602" s="1"/>
      <c r="U3602" s="5"/>
    </row>
    <row r="3603" spans="16:21" x14ac:dyDescent="0.2">
      <c r="P3603" s="6"/>
      <c r="S3603" s="1"/>
      <c r="U3603" s="5"/>
    </row>
    <row r="3604" spans="16:21" x14ac:dyDescent="0.2">
      <c r="P3604" s="6"/>
      <c r="S3604" s="1"/>
      <c r="U3604" s="5"/>
    </row>
    <row r="3605" spans="16:21" x14ac:dyDescent="0.2">
      <c r="P3605" s="6"/>
      <c r="S3605" s="1"/>
      <c r="U3605" s="5"/>
    </row>
    <row r="3606" spans="16:21" x14ac:dyDescent="0.2">
      <c r="P3606" s="6"/>
      <c r="S3606" s="1"/>
      <c r="U3606" s="5"/>
    </row>
    <row r="3607" spans="16:21" x14ac:dyDescent="0.2">
      <c r="P3607" s="6"/>
      <c r="S3607" s="1"/>
      <c r="U3607" s="5"/>
    </row>
    <row r="3608" spans="16:21" x14ac:dyDescent="0.2">
      <c r="P3608" s="6"/>
      <c r="S3608" s="1"/>
      <c r="U3608" s="5"/>
    </row>
    <row r="3609" spans="16:21" x14ac:dyDescent="0.2">
      <c r="P3609" s="6"/>
      <c r="S3609" s="1"/>
      <c r="U3609" s="5"/>
    </row>
    <row r="3610" spans="16:21" x14ac:dyDescent="0.2">
      <c r="P3610" s="6"/>
      <c r="S3610" s="1"/>
      <c r="U3610" s="5"/>
    </row>
    <row r="3611" spans="16:21" x14ac:dyDescent="0.2">
      <c r="P3611" s="6"/>
      <c r="S3611" s="1"/>
      <c r="U3611" s="5"/>
    </row>
    <row r="3612" spans="16:21" x14ac:dyDescent="0.2">
      <c r="P3612" s="6"/>
      <c r="S3612" s="1"/>
      <c r="U3612" s="5"/>
    </row>
    <row r="3613" spans="16:21" x14ac:dyDescent="0.2">
      <c r="P3613" s="6"/>
      <c r="S3613" s="1"/>
      <c r="U3613" s="5"/>
    </row>
    <row r="3614" spans="16:21" x14ac:dyDescent="0.2">
      <c r="P3614" s="6"/>
      <c r="S3614" s="1"/>
      <c r="U3614" s="5"/>
    </row>
    <row r="3615" spans="16:21" x14ac:dyDescent="0.2">
      <c r="P3615" s="6"/>
      <c r="S3615" s="1"/>
      <c r="U3615" s="5"/>
    </row>
    <row r="3616" spans="16:21" x14ac:dyDescent="0.2">
      <c r="P3616" s="6"/>
      <c r="S3616" s="1"/>
      <c r="U3616" s="5"/>
    </row>
    <row r="3617" spans="16:21" x14ac:dyDescent="0.2">
      <c r="P3617" s="6"/>
      <c r="S3617" s="1"/>
      <c r="U3617" s="5"/>
    </row>
    <row r="3618" spans="16:21" x14ac:dyDescent="0.2">
      <c r="P3618" s="6"/>
      <c r="S3618" s="1"/>
      <c r="U3618" s="5"/>
    </row>
    <row r="3619" spans="16:21" x14ac:dyDescent="0.2">
      <c r="P3619" s="6"/>
      <c r="S3619" s="1"/>
      <c r="U3619" s="5"/>
    </row>
    <row r="3620" spans="16:21" x14ac:dyDescent="0.2">
      <c r="P3620" s="6"/>
      <c r="S3620" s="1"/>
      <c r="U3620" s="5"/>
    </row>
    <row r="3621" spans="16:21" x14ac:dyDescent="0.2">
      <c r="P3621" s="6"/>
      <c r="S3621" s="1"/>
      <c r="U3621" s="5"/>
    </row>
    <row r="3622" spans="16:21" x14ac:dyDescent="0.2">
      <c r="P3622" s="6"/>
      <c r="S3622" s="1"/>
      <c r="U3622" s="5"/>
    </row>
    <row r="3623" spans="16:21" x14ac:dyDescent="0.2">
      <c r="P3623" s="6"/>
      <c r="S3623" s="1"/>
      <c r="U3623" s="5"/>
    </row>
    <row r="3624" spans="16:21" x14ac:dyDescent="0.2">
      <c r="P3624" s="6"/>
      <c r="S3624" s="1"/>
      <c r="U3624" s="5"/>
    </row>
    <row r="3625" spans="16:21" x14ac:dyDescent="0.2">
      <c r="P3625" s="6"/>
      <c r="S3625" s="1"/>
      <c r="U3625" s="5"/>
    </row>
    <row r="3626" spans="16:21" x14ac:dyDescent="0.2">
      <c r="P3626" s="6"/>
      <c r="S3626" s="1"/>
      <c r="U3626" s="5"/>
    </row>
    <row r="3627" spans="16:21" x14ac:dyDescent="0.2">
      <c r="P3627" s="6"/>
      <c r="S3627" s="1"/>
      <c r="U3627" s="5"/>
    </row>
    <row r="3628" spans="16:21" x14ac:dyDescent="0.2">
      <c r="P3628" s="6"/>
      <c r="S3628" s="1"/>
      <c r="U3628" s="5"/>
    </row>
    <row r="3629" spans="16:21" x14ac:dyDescent="0.2">
      <c r="P3629" s="6"/>
      <c r="S3629" s="1"/>
      <c r="U3629" s="5"/>
    </row>
    <row r="3630" spans="16:21" x14ac:dyDescent="0.2">
      <c r="P3630" s="6"/>
      <c r="S3630" s="1"/>
      <c r="U3630" s="5"/>
    </row>
    <row r="3631" spans="16:21" x14ac:dyDescent="0.2">
      <c r="P3631" s="6"/>
      <c r="S3631" s="1"/>
      <c r="U3631" s="5"/>
    </row>
    <row r="3632" spans="16:21" x14ac:dyDescent="0.2">
      <c r="P3632" s="6"/>
      <c r="S3632" s="1"/>
      <c r="U3632" s="5"/>
    </row>
    <row r="3633" spans="16:21" x14ac:dyDescent="0.2">
      <c r="P3633" s="6"/>
      <c r="S3633" s="1"/>
      <c r="U3633" s="5"/>
    </row>
    <row r="3634" spans="16:21" x14ac:dyDescent="0.2">
      <c r="P3634" s="6"/>
      <c r="S3634" s="1"/>
      <c r="U3634" s="5"/>
    </row>
    <row r="3635" spans="16:21" x14ac:dyDescent="0.2">
      <c r="P3635" s="6"/>
      <c r="S3635" s="1"/>
      <c r="U3635" s="5"/>
    </row>
    <row r="3636" spans="16:21" x14ac:dyDescent="0.2">
      <c r="P3636" s="6"/>
      <c r="S3636" s="1"/>
      <c r="U3636" s="5"/>
    </row>
    <row r="3637" spans="16:21" x14ac:dyDescent="0.2">
      <c r="P3637" s="6"/>
      <c r="S3637" s="1"/>
      <c r="U3637" s="5"/>
    </row>
    <row r="3638" spans="16:21" x14ac:dyDescent="0.2">
      <c r="P3638" s="6"/>
      <c r="S3638" s="1"/>
      <c r="U3638" s="5"/>
    </row>
    <row r="3639" spans="16:21" x14ac:dyDescent="0.2">
      <c r="P3639" s="6"/>
      <c r="S3639" s="1"/>
      <c r="U3639" s="5"/>
    </row>
    <row r="3640" spans="16:21" x14ac:dyDescent="0.2">
      <c r="P3640" s="6"/>
      <c r="S3640" s="1"/>
      <c r="U3640" s="5"/>
    </row>
    <row r="3641" spans="16:21" x14ac:dyDescent="0.2">
      <c r="P3641" s="6"/>
      <c r="S3641" s="1"/>
      <c r="U3641" s="5"/>
    </row>
    <row r="3642" spans="16:21" x14ac:dyDescent="0.2">
      <c r="P3642" s="6"/>
      <c r="S3642" s="1"/>
      <c r="U3642" s="5"/>
    </row>
    <row r="3643" spans="16:21" x14ac:dyDescent="0.2">
      <c r="P3643" s="6"/>
      <c r="S3643" s="1"/>
      <c r="U3643" s="5"/>
    </row>
    <row r="3644" spans="16:21" x14ac:dyDescent="0.2">
      <c r="P3644" s="6"/>
      <c r="S3644" s="1"/>
      <c r="U3644" s="5"/>
    </row>
    <row r="3645" spans="16:21" x14ac:dyDescent="0.2">
      <c r="P3645" s="6"/>
      <c r="S3645" s="1"/>
      <c r="U3645" s="5"/>
    </row>
    <row r="3646" spans="16:21" x14ac:dyDescent="0.2">
      <c r="P3646" s="6"/>
      <c r="S3646" s="1"/>
      <c r="U3646" s="5"/>
    </row>
    <row r="3647" spans="16:21" x14ac:dyDescent="0.2">
      <c r="P3647" s="6"/>
      <c r="S3647" s="1"/>
      <c r="U3647" s="5"/>
    </row>
    <row r="3648" spans="16:21" x14ac:dyDescent="0.2">
      <c r="P3648" s="6"/>
      <c r="S3648" s="1"/>
      <c r="U3648" s="5"/>
    </row>
    <row r="3649" spans="16:21" x14ac:dyDescent="0.2">
      <c r="P3649" s="6"/>
      <c r="S3649" s="1"/>
      <c r="U3649" s="5"/>
    </row>
    <row r="3650" spans="16:21" x14ac:dyDescent="0.2">
      <c r="P3650" s="6"/>
      <c r="S3650" s="1"/>
      <c r="U3650" s="5"/>
    </row>
    <row r="3651" spans="16:21" x14ac:dyDescent="0.2">
      <c r="P3651" s="6"/>
      <c r="S3651" s="1"/>
      <c r="U3651" s="5"/>
    </row>
    <row r="3652" spans="16:21" x14ac:dyDescent="0.2">
      <c r="P3652" s="6"/>
      <c r="S3652" s="1"/>
      <c r="U3652" s="5"/>
    </row>
    <row r="3653" spans="16:21" x14ac:dyDescent="0.2">
      <c r="P3653" s="6"/>
      <c r="S3653" s="1"/>
      <c r="U3653" s="5"/>
    </row>
    <row r="3654" spans="16:21" x14ac:dyDescent="0.2">
      <c r="P3654" s="6"/>
      <c r="S3654" s="1"/>
      <c r="U3654" s="5"/>
    </row>
    <row r="3655" spans="16:21" x14ac:dyDescent="0.2">
      <c r="P3655" s="6"/>
      <c r="S3655" s="1"/>
      <c r="U3655" s="5"/>
    </row>
    <row r="3656" spans="16:21" x14ac:dyDescent="0.2">
      <c r="P3656" s="6"/>
      <c r="S3656" s="1"/>
      <c r="U3656" s="5"/>
    </row>
    <row r="3657" spans="16:21" x14ac:dyDescent="0.2">
      <c r="P3657" s="6"/>
      <c r="S3657" s="1"/>
      <c r="U3657" s="5"/>
    </row>
    <row r="3658" spans="16:21" x14ac:dyDescent="0.2">
      <c r="P3658" s="6"/>
      <c r="S3658" s="1"/>
      <c r="U3658" s="5"/>
    </row>
    <row r="3659" spans="16:21" x14ac:dyDescent="0.2">
      <c r="P3659" s="6"/>
      <c r="S3659" s="1"/>
      <c r="U3659" s="5"/>
    </row>
    <row r="3660" spans="16:21" x14ac:dyDescent="0.2">
      <c r="P3660" s="6"/>
      <c r="S3660" s="1"/>
      <c r="U3660" s="5"/>
    </row>
    <row r="3661" spans="16:21" x14ac:dyDescent="0.2">
      <c r="P3661" s="6"/>
      <c r="S3661" s="1"/>
      <c r="U3661" s="5"/>
    </row>
    <row r="3662" spans="16:21" x14ac:dyDescent="0.2">
      <c r="P3662" s="6"/>
      <c r="S3662" s="1"/>
      <c r="U3662" s="5"/>
    </row>
    <row r="3663" spans="16:21" x14ac:dyDescent="0.2">
      <c r="P3663" s="6"/>
      <c r="S3663" s="1"/>
      <c r="U3663" s="5"/>
    </row>
    <row r="3664" spans="16:21" x14ac:dyDescent="0.2">
      <c r="P3664" s="6"/>
      <c r="S3664" s="1"/>
      <c r="U3664" s="5"/>
    </row>
    <row r="3665" spans="16:21" x14ac:dyDescent="0.2">
      <c r="P3665" s="6"/>
      <c r="S3665" s="1"/>
      <c r="U3665" s="5"/>
    </row>
    <row r="3666" spans="16:21" x14ac:dyDescent="0.2">
      <c r="P3666" s="6"/>
      <c r="S3666" s="1"/>
      <c r="U3666" s="5"/>
    </row>
    <row r="3667" spans="16:21" x14ac:dyDescent="0.2">
      <c r="P3667" s="6"/>
      <c r="S3667" s="1"/>
      <c r="U3667" s="5"/>
    </row>
    <row r="3668" spans="16:21" x14ac:dyDescent="0.2">
      <c r="P3668" s="6"/>
      <c r="S3668" s="1"/>
      <c r="U3668" s="5"/>
    </row>
    <row r="3669" spans="16:21" x14ac:dyDescent="0.2">
      <c r="P3669" s="6"/>
      <c r="S3669" s="1"/>
      <c r="U3669" s="5"/>
    </row>
    <row r="3670" spans="16:21" x14ac:dyDescent="0.2">
      <c r="P3670" s="6"/>
      <c r="S3670" s="1"/>
      <c r="U3670" s="5"/>
    </row>
    <row r="3671" spans="16:21" x14ac:dyDescent="0.2">
      <c r="P3671" s="6"/>
      <c r="S3671" s="1"/>
      <c r="U3671" s="5"/>
    </row>
    <row r="3672" spans="16:21" x14ac:dyDescent="0.2">
      <c r="P3672" s="6"/>
      <c r="S3672" s="1"/>
      <c r="U3672" s="5"/>
    </row>
    <row r="3673" spans="16:21" x14ac:dyDescent="0.2">
      <c r="P3673" s="6"/>
      <c r="S3673" s="1"/>
      <c r="U3673" s="5"/>
    </row>
    <row r="3674" spans="16:21" x14ac:dyDescent="0.2">
      <c r="P3674" s="6"/>
      <c r="S3674" s="1"/>
      <c r="U3674" s="5"/>
    </row>
    <row r="3675" spans="16:21" x14ac:dyDescent="0.2">
      <c r="P3675" s="6"/>
      <c r="S3675" s="1"/>
      <c r="U3675" s="5"/>
    </row>
    <row r="3676" spans="16:21" x14ac:dyDescent="0.2">
      <c r="P3676" s="6"/>
      <c r="S3676" s="1"/>
      <c r="U3676" s="5"/>
    </row>
    <row r="3677" spans="16:21" x14ac:dyDescent="0.2">
      <c r="P3677" s="6"/>
      <c r="S3677" s="1"/>
      <c r="U3677" s="5"/>
    </row>
    <row r="3678" spans="16:21" x14ac:dyDescent="0.2">
      <c r="P3678" s="6"/>
      <c r="S3678" s="1"/>
      <c r="U3678" s="5"/>
    </row>
    <row r="3679" spans="16:21" x14ac:dyDescent="0.2">
      <c r="P3679" s="6"/>
      <c r="S3679" s="1"/>
      <c r="U3679" s="5"/>
    </row>
    <row r="3680" spans="16:21" x14ac:dyDescent="0.2">
      <c r="P3680" s="6"/>
      <c r="S3680" s="1"/>
      <c r="U3680" s="5"/>
    </row>
    <row r="3681" spans="16:21" x14ac:dyDescent="0.2">
      <c r="P3681" s="6"/>
      <c r="S3681" s="1"/>
      <c r="U3681" s="5"/>
    </row>
    <row r="3682" spans="16:21" x14ac:dyDescent="0.2">
      <c r="P3682" s="6"/>
      <c r="S3682" s="1"/>
      <c r="U3682" s="5"/>
    </row>
    <row r="3683" spans="16:21" x14ac:dyDescent="0.2">
      <c r="P3683" s="6"/>
      <c r="S3683" s="1"/>
      <c r="U3683" s="5"/>
    </row>
    <row r="3684" spans="16:21" x14ac:dyDescent="0.2">
      <c r="P3684" s="6"/>
      <c r="S3684" s="1"/>
      <c r="U3684" s="5"/>
    </row>
    <row r="3685" spans="16:21" x14ac:dyDescent="0.2">
      <c r="P3685" s="6"/>
      <c r="S3685" s="1"/>
      <c r="U3685" s="5"/>
    </row>
    <row r="3686" spans="16:21" x14ac:dyDescent="0.2">
      <c r="P3686" s="6"/>
      <c r="S3686" s="1"/>
      <c r="U3686" s="5"/>
    </row>
    <row r="3687" spans="16:21" x14ac:dyDescent="0.2">
      <c r="P3687" s="6"/>
      <c r="S3687" s="1"/>
      <c r="U3687" s="5"/>
    </row>
    <row r="3688" spans="16:21" x14ac:dyDescent="0.2">
      <c r="P3688" s="6"/>
      <c r="S3688" s="1"/>
      <c r="U3688" s="5"/>
    </row>
    <row r="3689" spans="16:21" x14ac:dyDescent="0.2">
      <c r="P3689" s="6"/>
      <c r="S3689" s="1"/>
      <c r="U3689" s="5"/>
    </row>
    <row r="3690" spans="16:21" x14ac:dyDescent="0.2">
      <c r="P3690" s="6"/>
      <c r="S3690" s="1"/>
      <c r="U3690" s="5"/>
    </row>
    <row r="3691" spans="16:21" x14ac:dyDescent="0.2">
      <c r="P3691" s="6"/>
      <c r="S3691" s="1"/>
      <c r="U3691" s="5"/>
    </row>
    <row r="3692" spans="16:21" x14ac:dyDescent="0.2">
      <c r="P3692" s="6"/>
      <c r="S3692" s="1"/>
      <c r="U3692" s="5"/>
    </row>
    <row r="3693" spans="16:21" x14ac:dyDescent="0.2">
      <c r="P3693" s="6"/>
      <c r="S3693" s="1"/>
      <c r="U3693" s="5"/>
    </row>
    <row r="3694" spans="16:21" x14ac:dyDescent="0.2">
      <c r="P3694" s="6"/>
      <c r="S3694" s="1"/>
      <c r="U3694" s="5"/>
    </row>
    <row r="3695" spans="16:21" x14ac:dyDescent="0.2">
      <c r="P3695" s="6"/>
      <c r="S3695" s="1"/>
      <c r="U3695" s="5"/>
    </row>
    <row r="3696" spans="16:21" x14ac:dyDescent="0.2">
      <c r="P3696" s="6"/>
      <c r="S3696" s="1"/>
      <c r="U3696" s="5"/>
    </row>
    <row r="3697" spans="16:21" x14ac:dyDescent="0.2">
      <c r="P3697" s="6"/>
      <c r="S3697" s="1"/>
      <c r="U3697" s="5"/>
    </row>
    <row r="3698" spans="16:21" x14ac:dyDescent="0.2">
      <c r="P3698" s="6"/>
      <c r="S3698" s="1"/>
      <c r="U3698" s="5"/>
    </row>
    <row r="3699" spans="16:21" x14ac:dyDescent="0.2">
      <c r="P3699" s="6"/>
      <c r="S3699" s="1"/>
      <c r="U3699" s="5"/>
    </row>
    <row r="3700" spans="16:21" x14ac:dyDescent="0.2">
      <c r="P3700" s="6"/>
      <c r="S3700" s="1"/>
      <c r="U3700" s="5"/>
    </row>
    <row r="3701" spans="16:21" x14ac:dyDescent="0.2">
      <c r="P3701" s="6"/>
      <c r="S3701" s="1"/>
      <c r="U3701" s="5"/>
    </row>
    <row r="3702" spans="16:21" x14ac:dyDescent="0.2">
      <c r="P3702" s="6"/>
      <c r="S3702" s="1"/>
      <c r="U3702" s="5"/>
    </row>
    <row r="3703" spans="16:21" x14ac:dyDescent="0.2">
      <c r="P3703" s="6"/>
      <c r="S3703" s="1"/>
      <c r="U3703" s="5"/>
    </row>
    <row r="3704" spans="16:21" x14ac:dyDescent="0.2">
      <c r="P3704" s="6"/>
      <c r="S3704" s="1"/>
      <c r="U3704" s="5"/>
    </row>
    <row r="3705" spans="16:21" x14ac:dyDescent="0.2">
      <c r="P3705" s="6"/>
      <c r="S3705" s="1"/>
      <c r="U3705" s="5"/>
    </row>
    <row r="3706" spans="16:21" x14ac:dyDescent="0.2">
      <c r="P3706" s="6"/>
      <c r="S3706" s="1"/>
      <c r="U3706" s="5"/>
    </row>
    <row r="3707" spans="16:21" x14ac:dyDescent="0.2">
      <c r="P3707" s="6"/>
      <c r="S3707" s="1"/>
      <c r="U3707" s="5"/>
    </row>
    <row r="3708" spans="16:21" x14ac:dyDescent="0.2">
      <c r="P3708" s="6"/>
      <c r="S3708" s="1"/>
      <c r="U3708" s="5"/>
    </row>
    <row r="3709" spans="16:21" x14ac:dyDescent="0.2">
      <c r="P3709" s="6"/>
      <c r="S3709" s="1"/>
      <c r="U3709" s="5"/>
    </row>
    <row r="3710" spans="16:21" x14ac:dyDescent="0.2">
      <c r="P3710" s="6"/>
      <c r="S3710" s="1"/>
      <c r="U3710" s="5"/>
    </row>
    <row r="3711" spans="16:21" x14ac:dyDescent="0.2">
      <c r="P3711" s="6"/>
      <c r="S3711" s="1"/>
      <c r="U3711" s="5"/>
    </row>
    <row r="3712" spans="16:21" x14ac:dyDescent="0.2">
      <c r="P3712" s="6"/>
      <c r="S3712" s="1"/>
      <c r="U3712" s="5"/>
    </row>
    <row r="3713" spans="16:21" x14ac:dyDescent="0.2">
      <c r="P3713" s="6"/>
      <c r="S3713" s="1"/>
      <c r="U3713" s="5"/>
    </row>
    <row r="3714" spans="16:21" x14ac:dyDescent="0.2">
      <c r="P3714" s="6"/>
      <c r="S3714" s="1"/>
      <c r="U3714" s="5"/>
    </row>
    <row r="3715" spans="16:21" x14ac:dyDescent="0.2">
      <c r="P3715" s="6"/>
      <c r="S3715" s="1"/>
      <c r="U3715" s="5"/>
    </row>
    <row r="3716" spans="16:21" x14ac:dyDescent="0.2">
      <c r="P3716" s="6"/>
      <c r="S3716" s="1"/>
      <c r="U3716" s="5"/>
    </row>
    <row r="3717" spans="16:21" x14ac:dyDescent="0.2">
      <c r="P3717" s="6"/>
      <c r="S3717" s="1"/>
      <c r="U3717" s="5"/>
    </row>
    <row r="3718" spans="16:21" x14ac:dyDescent="0.2">
      <c r="P3718" s="6"/>
      <c r="S3718" s="1"/>
      <c r="U3718" s="5"/>
    </row>
    <row r="3719" spans="16:21" x14ac:dyDescent="0.2">
      <c r="P3719" s="6"/>
      <c r="S3719" s="1"/>
      <c r="U3719" s="5"/>
    </row>
    <row r="3720" spans="16:21" x14ac:dyDescent="0.2">
      <c r="P3720" s="6"/>
      <c r="S3720" s="1"/>
      <c r="U3720" s="5"/>
    </row>
    <row r="3721" spans="16:21" x14ac:dyDescent="0.2">
      <c r="P3721" s="6"/>
      <c r="S3721" s="1"/>
      <c r="U3721" s="5"/>
    </row>
    <row r="3722" spans="16:21" x14ac:dyDescent="0.2">
      <c r="P3722" s="6"/>
      <c r="S3722" s="1"/>
      <c r="U3722" s="5"/>
    </row>
    <row r="3723" spans="16:21" x14ac:dyDescent="0.2">
      <c r="P3723" s="6"/>
      <c r="S3723" s="1"/>
      <c r="U3723" s="5"/>
    </row>
    <row r="3724" spans="16:21" x14ac:dyDescent="0.2">
      <c r="P3724" s="6"/>
      <c r="S3724" s="1"/>
      <c r="U3724" s="5"/>
    </row>
    <row r="3725" spans="16:21" x14ac:dyDescent="0.2">
      <c r="P3725" s="6"/>
      <c r="S3725" s="1"/>
      <c r="U3725" s="5"/>
    </row>
    <row r="3726" spans="16:21" x14ac:dyDescent="0.2">
      <c r="P3726" s="6"/>
      <c r="S3726" s="1"/>
      <c r="U3726" s="5"/>
    </row>
    <row r="3727" spans="16:21" x14ac:dyDescent="0.2">
      <c r="P3727" s="6"/>
      <c r="S3727" s="1"/>
      <c r="U3727" s="5"/>
    </row>
    <row r="3728" spans="16:21" x14ac:dyDescent="0.2">
      <c r="P3728" s="6"/>
      <c r="S3728" s="1"/>
      <c r="U3728" s="5"/>
    </row>
    <row r="3729" spans="16:21" x14ac:dyDescent="0.2">
      <c r="P3729" s="6"/>
      <c r="S3729" s="1"/>
      <c r="U3729" s="5"/>
    </row>
    <row r="3730" spans="16:21" x14ac:dyDescent="0.2">
      <c r="P3730" s="6"/>
      <c r="S3730" s="1"/>
      <c r="U3730" s="5"/>
    </row>
    <row r="3731" spans="16:21" x14ac:dyDescent="0.2">
      <c r="P3731" s="6"/>
      <c r="S3731" s="1"/>
      <c r="U3731" s="5"/>
    </row>
    <row r="3732" spans="16:21" x14ac:dyDescent="0.2">
      <c r="P3732" s="6"/>
      <c r="S3732" s="1"/>
      <c r="U3732" s="5"/>
    </row>
    <row r="3733" spans="16:21" x14ac:dyDescent="0.2">
      <c r="P3733" s="6"/>
      <c r="S3733" s="1"/>
      <c r="U3733" s="5"/>
    </row>
    <row r="3734" spans="16:21" x14ac:dyDescent="0.2">
      <c r="P3734" s="6"/>
      <c r="S3734" s="1"/>
      <c r="U3734" s="5"/>
    </row>
    <row r="3735" spans="16:21" x14ac:dyDescent="0.2">
      <c r="P3735" s="6"/>
      <c r="S3735" s="1"/>
      <c r="U3735" s="5"/>
    </row>
    <row r="3736" spans="16:21" x14ac:dyDescent="0.2">
      <c r="P3736" s="6"/>
      <c r="S3736" s="1"/>
      <c r="U3736" s="5"/>
    </row>
    <row r="3737" spans="16:21" x14ac:dyDescent="0.2">
      <c r="P3737" s="6"/>
      <c r="S3737" s="1"/>
      <c r="U3737" s="5"/>
    </row>
    <row r="3738" spans="16:21" x14ac:dyDescent="0.2">
      <c r="P3738" s="6"/>
      <c r="S3738" s="1"/>
      <c r="U3738" s="5"/>
    </row>
    <row r="3739" spans="16:21" x14ac:dyDescent="0.2">
      <c r="P3739" s="6"/>
      <c r="S3739" s="1"/>
      <c r="U3739" s="5"/>
    </row>
    <row r="3740" spans="16:21" x14ac:dyDescent="0.2">
      <c r="P3740" s="6"/>
      <c r="S3740" s="1"/>
      <c r="U3740" s="5"/>
    </row>
    <row r="3741" spans="16:21" x14ac:dyDescent="0.2">
      <c r="P3741" s="6"/>
      <c r="S3741" s="1"/>
      <c r="U3741" s="5"/>
    </row>
    <row r="3742" spans="16:21" x14ac:dyDescent="0.2">
      <c r="P3742" s="6"/>
      <c r="S3742" s="1"/>
      <c r="U3742" s="5"/>
    </row>
    <row r="3743" spans="16:21" x14ac:dyDescent="0.2">
      <c r="P3743" s="6"/>
      <c r="S3743" s="1"/>
      <c r="U3743" s="5"/>
    </row>
    <row r="3744" spans="16:21" x14ac:dyDescent="0.2">
      <c r="P3744" s="6"/>
      <c r="S3744" s="1"/>
      <c r="U3744" s="5"/>
    </row>
    <row r="3745" spans="16:21" x14ac:dyDescent="0.2">
      <c r="P3745" s="6"/>
      <c r="S3745" s="1"/>
      <c r="U3745" s="5"/>
    </row>
    <row r="3746" spans="16:21" x14ac:dyDescent="0.2">
      <c r="P3746" s="6"/>
      <c r="S3746" s="1"/>
      <c r="U3746" s="5"/>
    </row>
    <row r="3747" spans="16:21" x14ac:dyDescent="0.2">
      <c r="P3747" s="6"/>
      <c r="S3747" s="1"/>
      <c r="U3747" s="5"/>
    </row>
    <row r="3748" spans="16:21" x14ac:dyDescent="0.2">
      <c r="P3748" s="6"/>
      <c r="S3748" s="1"/>
      <c r="U3748" s="5"/>
    </row>
    <row r="3749" spans="16:21" x14ac:dyDescent="0.2">
      <c r="P3749" s="6"/>
      <c r="S3749" s="1"/>
      <c r="U3749" s="5"/>
    </row>
    <row r="3750" spans="16:21" x14ac:dyDescent="0.2">
      <c r="P3750" s="6"/>
      <c r="S3750" s="1"/>
      <c r="U3750" s="5"/>
    </row>
    <row r="3751" spans="16:21" x14ac:dyDescent="0.2">
      <c r="P3751" s="6"/>
      <c r="S3751" s="1"/>
      <c r="U3751" s="5"/>
    </row>
    <row r="3752" spans="16:21" x14ac:dyDescent="0.2">
      <c r="P3752" s="6"/>
      <c r="S3752" s="1"/>
      <c r="U3752" s="5"/>
    </row>
    <row r="3753" spans="16:21" x14ac:dyDescent="0.2">
      <c r="P3753" s="6"/>
      <c r="S3753" s="1"/>
      <c r="U3753" s="5"/>
    </row>
    <row r="3754" spans="16:21" x14ac:dyDescent="0.2">
      <c r="P3754" s="6"/>
      <c r="S3754" s="1"/>
      <c r="U3754" s="5"/>
    </row>
    <row r="3755" spans="16:21" x14ac:dyDescent="0.2">
      <c r="P3755" s="6"/>
      <c r="S3755" s="1"/>
      <c r="U3755" s="5"/>
    </row>
    <row r="3756" spans="16:21" x14ac:dyDescent="0.2">
      <c r="P3756" s="6"/>
      <c r="S3756" s="1"/>
      <c r="U3756" s="5"/>
    </row>
    <row r="3757" spans="16:21" x14ac:dyDescent="0.2">
      <c r="P3757" s="6"/>
      <c r="S3757" s="1"/>
      <c r="U3757" s="5"/>
    </row>
    <row r="3758" spans="16:21" x14ac:dyDescent="0.2">
      <c r="P3758" s="6"/>
      <c r="S3758" s="1"/>
      <c r="U3758" s="5"/>
    </row>
    <row r="3759" spans="16:21" x14ac:dyDescent="0.2">
      <c r="P3759" s="6"/>
      <c r="S3759" s="1"/>
      <c r="U3759" s="5"/>
    </row>
    <row r="3760" spans="16:21" x14ac:dyDescent="0.2">
      <c r="P3760" s="6"/>
      <c r="S3760" s="1"/>
      <c r="U3760" s="5"/>
    </row>
    <row r="3761" spans="16:21" x14ac:dyDescent="0.2">
      <c r="P3761" s="6"/>
      <c r="S3761" s="1"/>
      <c r="U3761" s="5"/>
    </row>
    <row r="3762" spans="16:21" x14ac:dyDescent="0.2">
      <c r="P3762" s="6"/>
      <c r="S3762" s="1"/>
      <c r="U3762" s="5"/>
    </row>
    <row r="3763" spans="16:21" x14ac:dyDescent="0.2">
      <c r="P3763" s="6"/>
      <c r="S3763" s="1"/>
      <c r="U3763" s="5"/>
    </row>
    <row r="3764" spans="16:21" x14ac:dyDescent="0.2">
      <c r="P3764" s="6"/>
      <c r="S3764" s="1"/>
      <c r="U3764" s="5"/>
    </row>
    <row r="3765" spans="16:21" x14ac:dyDescent="0.2">
      <c r="P3765" s="6"/>
      <c r="S3765" s="1"/>
      <c r="U3765" s="5"/>
    </row>
    <row r="3766" spans="16:21" x14ac:dyDescent="0.2">
      <c r="P3766" s="6"/>
      <c r="S3766" s="1"/>
      <c r="U3766" s="5"/>
    </row>
    <row r="3767" spans="16:21" x14ac:dyDescent="0.2">
      <c r="P3767" s="6"/>
      <c r="S3767" s="1"/>
      <c r="U3767" s="5"/>
    </row>
    <row r="3768" spans="16:21" x14ac:dyDescent="0.2">
      <c r="P3768" s="6"/>
      <c r="S3768" s="1"/>
      <c r="U3768" s="5"/>
    </row>
    <row r="3769" spans="16:21" x14ac:dyDescent="0.2">
      <c r="P3769" s="6"/>
      <c r="S3769" s="1"/>
      <c r="U3769" s="5"/>
    </row>
    <row r="3770" spans="16:21" x14ac:dyDescent="0.2">
      <c r="P3770" s="6"/>
      <c r="S3770" s="1"/>
      <c r="U3770" s="5"/>
    </row>
    <row r="3771" spans="16:21" x14ac:dyDescent="0.2">
      <c r="P3771" s="6"/>
      <c r="S3771" s="1"/>
      <c r="U3771" s="5"/>
    </row>
    <row r="3772" spans="16:21" x14ac:dyDescent="0.2">
      <c r="P3772" s="6"/>
      <c r="S3772" s="1"/>
      <c r="U3772" s="5"/>
    </row>
    <row r="3773" spans="16:21" x14ac:dyDescent="0.2">
      <c r="P3773" s="6"/>
      <c r="S3773" s="1"/>
      <c r="U3773" s="5"/>
    </row>
    <row r="3774" spans="16:21" x14ac:dyDescent="0.2">
      <c r="P3774" s="6"/>
      <c r="S3774" s="1"/>
      <c r="U3774" s="5"/>
    </row>
    <row r="3775" spans="16:21" x14ac:dyDescent="0.2">
      <c r="P3775" s="6"/>
      <c r="S3775" s="1"/>
      <c r="U3775" s="5"/>
    </row>
    <row r="3776" spans="16:21" x14ac:dyDescent="0.2">
      <c r="P3776" s="6"/>
      <c r="S3776" s="1"/>
      <c r="U3776" s="5"/>
    </row>
    <row r="3777" spans="16:21" x14ac:dyDescent="0.2">
      <c r="P3777" s="6"/>
      <c r="S3777" s="1"/>
      <c r="U3777" s="5"/>
    </row>
    <row r="3778" spans="16:21" x14ac:dyDescent="0.2">
      <c r="P3778" s="6"/>
      <c r="S3778" s="1"/>
      <c r="U3778" s="5"/>
    </row>
    <row r="3779" spans="16:21" x14ac:dyDescent="0.2">
      <c r="P3779" s="6"/>
      <c r="S3779" s="1"/>
      <c r="U3779" s="5"/>
    </row>
    <row r="3780" spans="16:21" x14ac:dyDescent="0.2">
      <c r="P3780" s="6"/>
      <c r="S3780" s="1"/>
      <c r="U3780" s="5"/>
    </row>
    <row r="3781" spans="16:21" x14ac:dyDescent="0.2">
      <c r="P3781" s="6"/>
      <c r="S3781" s="1"/>
      <c r="U3781" s="5"/>
    </row>
    <row r="3782" spans="16:21" x14ac:dyDescent="0.2">
      <c r="P3782" s="6"/>
      <c r="S3782" s="1"/>
      <c r="U3782" s="5"/>
    </row>
    <row r="3783" spans="16:21" x14ac:dyDescent="0.2">
      <c r="P3783" s="6"/>
      <c r="S3783" s="1"/>
      <c r="U3783" s="5"/>
    </row>
    <row r="3784" spans="16:21" x14ac:dyDescent="0.2">
      <c r="P3784" s="6"/>
      <c r="S3784" s="1"/>
      <c r="U3784" s="5"/>
    </row>
    <row r="3785" spans="16:21" x14ac:dyDescent="0.2">
      <c r="P3785" s="6"/>
      <c r="S3785" s="1"/>
      <c r="U3785" s="5"/>
    </row>
    <row r="3786" spans="16:21" x14ac:dyDescent="0.2">
      <c r="P3786" s="6"/>
      <c r="S3786" s="1"/>
      <c r="U3786" s="5"/>
    </row>
    <row r="3787" spans="16:21" x14ac:dyDescent="0.2">
      <c r="P3787" s="6"/>
      <c r="S3787" s="1"/>
      <c r="U3787" s="5"/>
    </row>
    <row r="3788" spans="16:21" x14ac:dyDescent="0.2">
      <c r="P3788" s="6"/>
      <c r="S3788" s="1"/>
      <c r="U3788" s="5"/>
    </row>
    <row r="3789" spans="16:21" x14ac:dyDescent="0.2">
      <c r="P3789" s="6"/>
      <c r="S3789" s="1"/>
      <c r="U3789" s="5"/>
    </row>
    <row r="3790" spans="16:21" x14ac:dyDescent="0.2">
      <c r="P3790" s="6"/>
      <c r="S3790" s="1"/>
      <c r="U3790" s="5"/>
    </row>
    <row r="3791" spans="16:21" x14ac:dyDescent="0.2">
      <c r="P3791" s="6"/>
      <c r="S3791" s="1"/>
      <c r="U3791" s="5"/>
    </row>
    <row r="3792" spans="16:21" x14ac:dyDescent="0.2">
      <c r="P3792" s="6"/>
      <c r="S3792" s="1"/>
      <c r="U3792" s="5"/>
    </row>
    <row r="3793" spans="16:21" x14ac:dyDescent="0.2">
      <c r="P3793" s="6"/>
      <c r="S3793" s="1"/>
      <c r="U3793" s="5"/>
    </row>
    <row r="3794" spans="16:21" x14ac:dyDescent="0.2">
      <c r="P3794" s="6"/>
      <c r="S3794" s="1"/>
      <c r="U3794" s="5"/>
    </row>
    <row r="3795" spans="16:21" x14ac:dyDescent="0.2">
      <c r="P3795" s="6"/>
      <c r="S3795" s="1"/>
      <c r="U3795" s="5"/>
    </row>
    <row r="3796" spans="16:21" x14ac:dyDescent="0.2">
      <c r="P3796" s="6"/>
      <c r="S3796" s="1"/>
      <c r="U3796" s="5"/>
    </row>
    <row r="3797" spans="16:21" x14ac:dyDescent="0.2">
      <c r="P3797" s="6"/>
      <c r="S3797" s="1"/>
      <c r="U3797" s="5"/>
    </row>
    <row r="3798" spans="16:21" x14ac:dyDescent="0.2">
      <c r="P3798" s="6"/>
      <c r="S3798" s="1"/>
      <c r="U3798" s="5"/>
    </row>
    <row r="3799" spans="16:21" x14ac:dyDescent="0.2">
      <c r="P3799" s="6"/>
      <c r="S3799" s="1"/>
      <c r="U3799" s="5"/>
    </row>
    <row r="3800" spans="16:21" x14ac:dyDescent="0.2">
      <c r="P3800" s="6"/>
      <c r="S3800" s="1"/>
      <c r="U3800" s="5"/>
    </row>
    <row r="3801" spans="16:21" x14ac:dyDescent="0.2">
      <c r="P3801" s="6"/>
      <c r="S3801" s="1"/>
      <c r="U3801" s="5"/>
    </row>
    <row r="3802" spans="16:21" x14ac:dyDescent="0.2">
      <c r="P3802" s="6"/>
      <c r="S3802" s="1"/>
      <c r="U3802" s="5"/>
    </row>
    <row r="3803" spans="16:21" x14ac:dyDescent="0.2">
      <c r="P3803" s="6"/>
      <c r="S3803" s="1"/>
      <c r="U3803" s="5"/>
    </row>
    <row r="3804" spans="16:21" x14ac:dyDescent="0.2">
      <c r="P3804" s="6"/>
      <c r="S3804" s="1"/>
      <c r="U3804" s="5"/>
    </row>
    <row r="3805" spans="16:21" x14ac:dyDescent="0.2">
      <c r="P3805" s="6"/>
      <c r="S3805" s="1"/>
      <c r="U3805" s="5"/>
    </row>
    <row r="3806" spans="16:21" x14ac:dyDescent="0.2">
      <c r="P3806" s="6"/>
      <c r="S3806" s="1"/>
      <c r="U3806" s="5"/>
    </row>
    <row r="3807" spans="16:21" x14ac:dyDescent="0.2">
      <c r="P3807" s="6"/>
      <c r="S3807" s="1"/>
      <c r="U3807" s="5"/>
    </row>
    <row r="3808" spans="16:21" x14ac:dyDescent="0.2">
      <c r="P3808" s="6"/>
      <c r="S3808" s="1"/>
      <c r="U3808" s="5"/>
    </row>
    <row r="3809" spans="16:21" x14ac:dyDescent="0.2">
      <c r="P3809" s="6"/>
      <c r="S3809" s="1"/>
      <c r="U3809" s="5"/>
    </row>
    <row r="3810" spans="16:21" x14ac:dyDescent="0.2">
      <c r="P3810" s="6"/>
      <c r="S3810" s="1"/>
      <c r="U3810" s="5"/>
    </row>
    <row r="3811" spans="16:21" x14ac:dyDescent="0.2">
      <c r="P3811" s="6"/>
      <c r="S3811" s="1"/>
      <c r="U3811" s="5"/>
    </row>
    <row r="3812" spans="16:21" x14ac:dyDescent="0.2">
      <c r="P3812" s="6"/>
      <c r="S3812" s="1"/>
      <c r="U3812" s="5"/>
    </row>
    <row r="3813" spans="16:21" x14ac:dyDescent="0.2">
      <c r="P3813" s="6"/>
      <c r="S3813" s="1"/>
      <c r="U3813" s="5"/>
    </row>
    <row r="3814" spans="16:21" x14ac:dyDescent="0.2">
      <c r="P3814" s="6"/>
      <c r="S3814" s="1"/>
      <c r="U3814" s="5"/>
    </row>
    <row r="3815" spans="16:21" x14ac:dyDescent="0.2">
      <c r="P3815" s="6"/>
      <c r="S3815" s="1"/>
      <c r="U3815" s="5"/>
    </row>
    <row r="3816" spans="16:21" x14ac:dyDescent="0.2">
      <c r="P3816" s="6"/>
      <c r="S3816" s="1"/>
      <c r="U3816" s="5"/>
    </row>
    <row r="3817" spans="16:21" x14ac:dyDescent="0.2">
      <c r="P3817" s="6"/>
      <c r="S3817" s="1"/>
      <c r="U3817" s="5"/>
    </row>
    <row r="3818" spans="16:21" x14ac:dyDescent="0.2">
      <c r="P3818" s="6"/>
      <c r="S3818" s="1"/>
      <c r="U3818" s="5"/>
    </row>
    <row r="3819" spans="16:21" x14ac:dyDescent="0.2">
      <c r="P3819" s="6"/>
      <c r="S3819" s="1"/>
      <c r="U3819" s="5"/>
    </row>
    <row r="3820" spans="16:21" x14ac:dyDescent="0.2">
      <c r="P3820" s="6"/>
      <c r="S3820" s="1"/>
      <c r="U3820" s="5"/>
    </row>
    <row r="3821" spans="16:21" x14ac:dyDescent="0.2">
      <c r="P3821" s="6"/>
      <c r="S3821" s="1"/>
      <c r="U3821" s="5"/>
    </row>
    <row r="3822" spans="16:21" x14ac:dyDescent="0.2">
      <c r="P3822" s="6"/>
      <c r="S3822" s="1"/>
      <c r="U3822" s="5"/>
    </row>
    <row r="3823" spans="16:21" x14ac:dyDescent="0.2">
      <c r="P3823" s="6"/>
      <c r="S3823" s="1"/>
      <c r="U3823" s="5"/>
    </row>
    <row r="3824" spans="16:21" x14ac:dyDescent="0.2">
      <c r="P3824" s="6"/>
      <c r="S3824" s="1"/>
      <c r="U3824" s="5"/>
    </row>
    <row r="3825" spans="16:21" x14ac:dyDescent="0.2">
      <c r="P3825" s="6"/>
      <c r="S3825" s="1"/>
      <c r="U3825" s="5"/>
    </row>
    <row r="3826" spans="16:21" x14ac:dyDescent="0.2">
      <c r="P3826" s="6"/>
      <c r="S3826" s="1"/>
      <c r="U3826" s="5"/>
    </row>
    <row r="3827" spans="16:21" x14ac:dyDescent="0.2">
      <c r="P3827" s="6"/>
      <c r="S3827" s="1"/>
      <c r="U3827" s="5"/>
    </row>
    <row r="3828" spans="16:21" x14ac:dyDescent="0.2">
      <c r="P3828" s="6"/>
      <c r="S3828" s="1"/>
      <c r="U3828" s="5"/>
    </row>
    <row r="3829" spans="16:21" x14ac:dyDescent="0.2">
      <c r="P3829" s="6"/>
      <c r="S3829" s="1"/>
      <c r="U3829" s="5"/>
    </row>
    <row r="3830" spans="16:21" x14ac:dyDescent="0.2">
      <c r="P3830" s="6"/>
      <c r="S3830" s="1"/>
      <c r="U3830" s="5"/>
    </row>
    <row r="3831" spans="16:21" x14ac:dyDescent="0.2">
      <c r="P3831" s="6"/>
      <c r="S3831" s="1"/>
      <c r="U3831" s="5"/>
    </row>
    <row r="3832" spans="16:21" x14ac:dyDescent="0.2">
      <c r="P3832" s="6"/>
      <c r="S3832" s="1"/>
      <c r="U3832" s="5"/>
    </row>
    <row r="3833" spans="16:21" x14ac:dyDescent="0.2">
      <c r="P3833" s="6"/>
      <c r="S3833" s="1"/>
      <c r="U3833" s="5"/>
    </row>
    <row r="3834" spans="16:21" x14ac:dyDescent="0.2">
      <c r="P3834" s="6"/>
      <c r="S3834" s="1"/>
      <c r="U3834" s="5"/>
    </row>
    <row r="3835" spans="16:21" x14ac:dyDescent="0.2">
      <c r="P3835" s="6"/>
      <c r="S3835" s="1"/>
      <c r="U3835" s="5"/>
    </row>
    <row r="3836" spans="16:21" x14ac:dyDescent="0.2">
      <c r="P3836" s="6"/>
      <c r="S3836" s="1"/>
      <c r="U3836" s="5"/>
    </row>
    <row r="3837" spans="16:21" x14ac:dyDescent="0.2">
      <c r="P3837" s="6"/>
      <c r="S3837" s="1"/>
      <c r="U3837" s="5"/>
    </row>
    <row r="3838" spans="16:21" x14ac:dyDescent="0.2">
      <c r="P3838" s="6"/>
      <c r="S3838" s="1"/>
      <c r="U3838" s="5"/>
    </row>
    <row r="3839" spans="16:21" x14ac:dyDescent="0.2">
      <c r="P3839" s="6"/>
      <c r="S3839" s="1"/>
      <c r="U3839" s="5"/>
    </row>
    <row r="3840" spans="16:21" x14ac:dyDescent="0.2">
      <c r="P3840" s="6"/>
      <c r="S3840" s="1"/>
      <c r="U3840" s="5"/>
    </row>
    <row r="3841" spans="16:21" x14ac:dyDescent="0.2">
      <c r="P3841" s="6"/>
      <c r="S3841" s="1"/>
      <c r="U3841" s="5"/>
    </row>
    <row r="3842" spans="16:21" x14ac:dyDescent="0.2">
      <c r="P3842" s="6"/>
      <c r="S3842" s="1"/>
      <c r="U3842" s="5"/>
    </row>
    <row r="3843" spans="16:21" x14ac:dyDescent="0.2">
      <c r="P3843" s="6"/>
      <c r="S3843" s="1"/>
      <c r="U3843" s="5"/>
    </row>
    <row r="3844" spans="16:21" x14ac:dyDescent="0.2">
      <c r="P3844" s="6"/>
      <c r="S3844" s="1"/>
      <c r="U3844" s="5"/>
    </row>
    <row r="3845" spans="16:21" x14ac:dyDescent="0.2">
      <c r="P3845" s="6"/>
      <c r="S3845" s="1"/>
      <c r="U3845" s="5"/>
    </row>
    <row r="3846" spans="16:21" x14ac:dyDescent="0.2">
      <c r="P3846" s="6"/>
      <c r="S3846" s="1"/>
      <c r="U3846" s="5"/>
    </row>
    <row r="3847" spans="16:21" x14ac:dyDescent="0.2">
      <c r="P3847" s="6"/>
      <c r="S3847" s="1"/>
      <c r="U3847" s="5"/>
    </row>
    <row r="3848" spans="16:21" x14ac:dyDescent="0.2">
      <c r="P3848" s="6"/>
      <c r="S3848" s="1"/>
      <c r="U3848" s="5"/>
    </row>
    <row r="3849" spans="16:21" x14ac:dyDescent="0.2">
      <c r="P3849" s="6"/>
      <c r="S3849" s="1"/>
      <c r="U3849" s="5"/>
    </row>
    <row r="3850" spans="16:21" x14ac:dyDescent="0.2">
      <c r="P3850" s="6"/>
      <c r="S3850" s="1"/>
      <c r="U3850" s="5"/>
    </row>
    <row r="3851" spans="16:21" x14ac:dyDescent="0.2">
      <c r="P3851" s="6"/>
      <c r="S3851" s="1"/>
      <c r="U3851" s="5"/>
    </row>
    <row r="3852" spans="16:21" x14ac:dyDescent="0.2">
      <c r="P3852" s="6"/>
      <c r="S3852" s="1"/>
      <c r="U3852" s="5"/>
    </row>
    <row r="3853" spans="16:21" x14ac:dyDescent="0.2">
      <c r="P3853" s="6"/>
      <c r="S3853" s="1"/>
      <c r="U3853" s="5"/>
    </row>
    <row r="3854" spans="16:21" x14ac:dyDescent="0.2">
      <c r="P3854" s="6"/>
      <c r="S3854" s="1"/>
      <c r="U3854" s="5"/>
    </row>
    <row r="3855" spans="16:21" x14ac:dyDescent="0.2">
      <c r="P3855" s="6"/>
      <c r="S3855" s="1"/>
      <c r="U3855" s="5"/>
    </row>
    <row r="3856" spans="16:21" x14ac:dyDescent="0.2">
      <c r="P3856" s="6"/>
      <c r="S3856" s="1"/>
      <c r="U3856" s="5"/>
    </row>
    <row r="3857" spans="16:21" x14ac:dyDescent="0.2">
      <c r="P3857" s="6"/>
      <c r="S3857" s="1"/>
      <c r="U3857" s="5"/>
    </row>
    <row r="3858" spans="16:21" x14ac:dyDescent="0.2">
      <c r="P3858" s="6"/>
      <c r="S3858" s="1"/>
      <c r="U3858" s="5"/>
    </row>
    <row r="3859" spans="16:21" x14ac:dyDescent="0.2">
      <c r="P3859" s="6"/>
      <c r="S3859" s="1"/>
      <c r="U3859" s="5"/>
    </row>
    <row r="3860" spans="16:21" x14ac:dyDescent="0.2">
      <c r="P3860" s="6"/>
      <c r="S3860" s="1"/>
      <c r="U3860" s="5"/>
    </row>
    <row r="3861" spans="16:21" x14ac:dyDescent="0.2">
      <c r="P3861" s="6"/>
      <c r="S3861" s="1"/>
      <c r="U3861" s="5"/>
    </row>
    <row r="3862" spans="16:21" x14ac:dyDescent="0.2">
      <c r="P3862" s="6"/>
      <c r="S3862" s="1"/>
      <c r="U3862" s="5"/>
    </row>
    <row r="3863" spans="16:21" x14ac:dyDescent="0.2">
      <c r="P3863" s="6"/>
      <c r="S3863" s="1"/>
      <c r="U3863" s="5"/>
    </row>
    <row r="3864" spans="16:21" x14ac:dyDescent="0.2">
      <c r="P3864" s="6"/>
      <c r="S3864" s="1"/>
      <c r="U3864" s="5"/>
    </row>
    <row r="3865" spans="16:21" x14ac:dyDescent="0.2">
      <c r="P3865" s="6"/>
      <c r="S3865" s="1"/>
      <c r="U3865" s="5"/>
    </row>
    <row r="3866" spans="16:21" x14ac:dyDescent="0.2">
      <c r="P3866" s="6"/>
      <c r="S3866" s="1"/>
      <c r="U3866" s="5"/>
    </row>
    <row r="3867" spans="16:21" x14ac:dyDescent="0.2">
      <c r="P3867" s="6"/>
      <c r="S3867" s="1"/>
      <c r="U3867" s="5"/>
    </row>
    <row r="3868" spans="16:21" x14ac:dyDescent="0.2">
      <c r="P3868" s="6"/>
      <c r="S3868" s="1"/>
      <c r="U3868" s="5"/>
    </row>
    <row r="3869" spans="16:21" x14ac:dyDescent="0.2">
      <c r="P3869" s="6"/>
      <c r="S3869" s="1"/>
      <c r="U3869" s="5"/>
    </row>
    <row r="3870" spans="16:21" x14ac:dyDescent="0.2">
      <c r="P3870" s="6"/>
      <c r="S3870" s="1"/>
      <c r="U3870" s="5"/>
    </row>
    <row r="3871" spans="16:21" x14ac:dyDescent="0.2">
      <c r="P3871" s="6"/>
      <c r="S3871" s="1"/>
      <c r="U3871" s="5"/>
    </row>
    <row r="3872" spans="16:21" x14ac:dyDescent="0.2">
      <c r="P3872" s="6"/>
      <c r="S3872" s="1"/>
      <c r="U3872" s="5"/>
    </row>
    <row r="3873" spans="16:21" x14ac:dyDescent="0.2">
      <c r="P3873" s="6"/>
      <c r="S3873" s="1"/>
      <c r="U3873" s="5"/>
    </row>
    <row r="3874" spans="16:21" x14ac:dyDescent="0.2">
      <c r="P3874" s="6"/>
      <c r="S3874" s="1"/>
      <c r="U3874" s="5"/>
    </row>
    <row r="3875" spans="16:21" x14ac:dyDescent="0.2">
      <c r="P3875" s="6"/>
      <c r="S3875" s="1"/>
      <c r="U3875" s="5"/>
    </row>
    <row r="3876" spans="16:21" x14ac:dyDescent="0.2">
      <c r="P3876" s="6"/>
      <c r="S3876" s="1"/>
      <c r="U3876" s="5"/>
    </row>
    <row r="3877" spans="16:21" x14ac:dyDescent="0.2">
      <c r="P3877" s="6"/>
      <c r="S3877" s="1"/>
      <c r="U3877" s="5"/>
    </row>
    <row r="3878" spans="16:21" x14ac:dyDescent="0.2">
      <c r="P3878" s="6"/>
      <c r="S3878" s="1"/>
      <c r="U3878" s="5"/>
    </row>
    <row r="3879" spans="16:21" x14ac:dyDescent="0.2">
      <c r="P3879" s="6"/>
      <c r="S3879" s="1"/>
      <c r="U3879" s="5"/>
    </row>
    <row r="3880" spans="16:21" x14ac:dyDescent="0.2">
      <c r="P3880" s="6"/>
      <c r="S3880" s="1"/>
      <c r="U3880" s="5"/>
    </row>
    <row r="3881" spans="16:21" x14ac:dyDescent="0.2">
      <c r="P3881" s="6"/>
      <c r="S3881" s="1"/>
      <c r="U3881" s="5"/>
    </row>
    <row r="3882" spans="16:21" x14ac:dyDescent="0.2">
      <c r="P3882" s="6"/>
      <c r="S3882" s="1"/>
      <c r="U3882" s="5"/>
    </row>
    <row r="3883" spans="16:21" x14ac:dyDescent="0.2">
      <c r="P3883" s="6"/>
      <c r="S3883" s="1"/>
      <c r="U3883" s="5"/>
    </row>
    <row r="3884" spans="16:21" x14ac:dyDescent="0.2">
      <c r="P3884" s="6"/>
      <c r="S3884" s="1"/>
      <c r="U3884" s="5"/>
    </row>
    <row r="3885" spans="16:21" x14ac:dyDescent="0.2">
      <c r="P3885" s="6"/>
      <c r="S3885" s="1"/>
      <c r="U3885" s="5"/>
    </row>
    <row r="3886" spans="16:21" x14ac:dyDescent="0.2">
      <c r="P3886" s="6"/>
      <c r="S3886" s="1"/>
      <c r="U3886" s="5"/>
    </row>
    <row r="3887" spans="16:21" x14ac:dyDescent="0.2">
      <c r="P3887" s="6"/>
      <c r="S3887" s="1"/>
      <c r="U3887" s="5"/>
    </row>
    <row r="3888" spans="16:21" x14ac:dyDescent="0.2">
      <c r="P3888" s="6"/>
      <c r="S3888" s="1"/>
      <c r="U3888" s="5"/>
    </row>
    <row r="3889" spans="16:21" x14ac:dyDescent="0.2">
      <c r="P3889" s="6"/>
      <c r="S3889" s="1"/>
      <c r="U3889" s="5"/>
    </row>
    <row r="3890" spans="16:21" x14ac:dyDescent="0.2">
      <c r="P3890" s="6"/>
      <c r="S3890" s="1"/>
      <c r="U3890" s="5"/>
    </row>
    <row r="3891" spans="16:21" x14ac:dyDescent="0.2">
      <c r="P3891" s="6"/>
      <c r="S3891" s="1"/>
      <c r="U3891" s="5"/>
    </row>
    <row r="3892" spans="16:21" x14ac:dyDescent="0.2">
      <c r="P3892" s="6"/>
      <c r="S3892" s="1"/>
      <c r="U3892" s="5"/>
    </row>
    <row r="3893" spans="16:21" x14ac:dyDescent="0.2">
      <c r="P3893" s="6"/>
      <c r="S3893" s="1"/>
      <c r="U3893" s="5"/>
    </row>
    <row r="3894" spans="16:21" x14ac:dyDescent="0.2">
      <c r="P3894" s="6"/>
      <c r="S3894" s="1"/>
      <c r="U3894" s="5"/>
    </row>
    <row r="3895" spans="16:21" x14ac:dyDescent="0.2">
      <c r="P3895" s="6"/>
      <c r="S3895" s="1"/>
      <c r="U3895" s="5"/>
    </row>
    <row r="3896" spans="16:21" x14ac:dyDescent="0.2">
      <c r="P3896" s="6"/>
      <c r="S3896" s="1"/>
      <c r="U3896" s="5"/>
    </row>
    <row r="3897" spans="16:21" x14ac:dyDescent="0.2">
      <c r="P3897" s="6"/>
      <c r="S3897" s="1"/>
      <c r="U3897" s="5"/>
    </row>
    <row r="3898" spans="16:21" x14ac:dyDescent="0.2">
      <c r="P3898" s="6"/>
      <c r="S3898" s="1"/>
      <c r="U3898" s="5"/>
    </row>
    <row r="3899" spans="16:21" x14ac:dyDescent="0.2">
      <c r="P3899" s="6"/>
      <c r="S3899" s="1"/>
      <c r="U3899" s="5"/>
    </row>
    <row r="3900" spans="16:21" x14ac:dyDescent="0.2">
      <c r="P3900" s="6"/>
      <c r="S3900" s="1"/>
      <c r="U3900" s="5"/>
    </row>
    <row r="3901" spans="16:21" x14ac:dyDescent="0.2">
      <c r="P3901" s="6"/>
      <c r="S3901" s="1"/>
      <c r="U3901" s="5"/>
    </row>
    <row r="3902" spans="16:21" x14ac:dyDescent="0.2">
      <c r="P3902" s="6"/>
      <c r="S3902" s="1"/>
      <c r="U3902" s="5"/>
    </row>
    <row r="3903" spans="16:21" x14ac:dyDescent="0.2">
      <c r="P3903" s="6"/>
      <c r="S3903" s="1"/>
      <c r="U3903" s="5"/>
    </row>
    <row r="3904" spans="16:21" x14ac:dyDescent="0.2">
      <c r="P3904" s="6"/>
      <c r="S3904" s="1"/>
      <c r="U3904" s="5"/>
    </row>
    <row r="3905" spans="16:21" x14ac:dyDescent="0.2">
      <c r="P3905" s="6"/>
      <c r="S3905" s="1"/>
      <c r="U3905" s="5"/>
    </row>
    <row r="3906" spans="16:21" x14ac:dyDescent="0.2">
      <c r="P3906" s="6"/>
      <c r="S3906" s="1"/>
      <c r="U3906" s="5"/>
    </row>
    <row r="3907" spans="16:21" x14ac:dyDescent="0.2">
      <c r="P3907" s="6"/>
      <c r="S3907" s="1"/>
      <c r="U3907" s="5"/>
    </row>
    <row r="3908" spans="16:21" x14ac:dyDescent="0.2">
      <c r="P3908" s="6"/>
      <c r="S3908" s="1"/>
      <c r="U3908" s="5"/>
    </row>
    <row r="3909" spans="16:21" x14ac:dyDescent="0.2">
      <c r="P3909" s="6"/>
      <c r="S3909" s="1"/>
      <c r="U3909" s="5"/>
    </row>
    <row r="3910" spans="16:21" x14ac:dyDescent="0.2">
      <c r="P3910" s="6"/>
      <c r="S3910" s="1"/>
      <c r="U3910" s="5"/>
    </row>
    <row r="3911" spans="16:21" x14ac:dyDescent="0.2">
      <c r="P3911" s="6"/>
      <c r="S3911" s="1"/>
      <c r="U3911" s="5"/>
    </row>
    <row r="3912" spans="16:21" x14ac:dyDescent="0.2">
      <c r="P3912" s="6"/>
      <c r="S3912" s="1"/>
      <c r="U3912" s="5"/>
    </row>
    <row r="3913" spans="16:21" x14ac:dyDescent="0.2">
      <c r="P3913" s="6"/>
      <c r="S3913" s="1"/>
      <c r="U3913" s="5"/>
    </row>
    <row r="3914" spans="16:21" x14ac:dyDescent="0.2">
      <c r="P3914" s="6"/>
      <c r="S3914" s="1"/>
      <c r="U3914" s="5"/>
    </row>
    <row r="3915" spans="16:21" x14ac:dyDescent="0.2">
      <c r="P3915" s="6"/>
      <c r="S3915" s="1"/>
      <c r="U3915" s="5"/>
    </row>
    <row r="3916" spans="16:21" x14ac:dyDescent="0.2">
      <c r="P3916" s="6"/>
      <c r="S3916" s="1"/>
      <c r="U3916" s="5"/>
    </row>
    <row r="3917" spans="16:21" x14ac:dyDescent="0.2">
      <c r="P3917" s="6"/>
      <c r="S3917" s="1"/>
      <c r="U3917" s="5"/>
    </row>
    <row r="3918" spans="16:21" x14ac:dyDescent="0.2">
      <c r="P3918" s="6"/>
      <c r="S3918" s="1"/>
      <c r="U3918" s="5"/>
    </row>
    <row r="3919" spans="16:21" x14ac:dyDescent="0.2">
      <c r="P3919" s="6"/>
      <c r="S3919" s="1"/>
      <c r="U3919" s="5"/>
    </row>
    <row r="3920" spans="16:21" x14ac:dyDescent="0.2">
      <c r="P3920" s="6"/>
      <c r="S3920" s="1"/>
      <c r="U3920" s="5"/>
    </row>
    <row r="3921" spans="16:21" x14ac:dyDescent="0.2">
      <c r="P3921" s="6"/>
      <c r="S3921" s="1"/>
      <c r="U3921" s="5"/>
    </row>
    <row r="3922" spans="16:21" x14ac:dyDescent="0.2">
      <c r="P3922" s="6"/>
      <c r="S3922" s="1"/>
      <c r="U3922" s="5"/>
    </row>
    <row r="3923" spans="16:21" x14ac:dyDescent="0.2">
      <c r="P3923" s="6"/>
      <c r="S3923" s="1"/>
      <c r="U3923" s="5"/>
    </row>
    <row r="3924" spans="16:21" x14ac:dyDescent="0.2">
      <c r="P3924" s="6"/>
      <c r="S3924" s="1"/>
      <c r="U3924" s="5"/>
    </row>
    <row r="3925" spans="16:21" x14ac:dyDescent="0.2">
      <c r="P3925" s="6"/>
      <c r="S3925" s="1"/>
      <c r="U3925" s="5"/>
    </row>
    <row r="3926" spans="16:21" x14ac:dyDescent="0.2">
      <c r="P3926" s="6"/>
      <c r="S3926" s="1"/>
      <c r="U3926" s="5"/>
    </row>
    <row r="3927" spans="16:21" x14ac:dyDescent="0.2">
      <c r="P3927" s="6"/>
      <c r="S3927" s="1"/>
      <c r="U3927" s="5"/>
    </row>
    <row r="3928" spans="16:21" x14ac:dyDescent="0.2">
      <c r="P3928" s="6"/>
      <c r="S3928" s="1"/>
      <c r="U3928" s="5"/>
    </row>
    <row r="3929" spans="16:21" x14ac:dyDescent="0.2">
      <c r="P3929" s="6"/>
      <c r="S3929" s="1"/>
      <c r="U3929" s="5"/>
    </row>
    <row r="3930" spans="16:21" x14ac:dyDescent="0.2">
      <c r="P3930" s="6"/>
      <c r="S3930" s="1"/>
      <c r="U3930" s="5"/>
    </row>
    <row r="3931" spans="16:21" x14ac:dyDescent="0.2">
      <c r="P3931" s="6"/>
      <c r="S3931" s="1"/>
      <c r="U3931" s="5"/>
    </row>
    <row r="3932" spans="16:21" x14ac:dyDescent="0.2">
      <c r="P3932" s="6"/>
      <c r="S3932" s="1"/>
      <c r="U3932" s="5"/>
    </row>
    <row r="3933" spans="16:21" x14ac:dyDescent="0.2">
      <c r="P3933" s="6"/>
      <c r="S3933" s="1"/>
      <c r="U3933" s="5"/>
    </row>
    <row r="3934" spans="16:21" x14ac:dyDescent="0.2">
      <c r="P3934" s="6"/>
      <c r="S3934" s="1"/>
      <c r="U3934" s="5"/>
    </row>
    <row r="3935" spans="16:21" x14ac:dyDescent="0.2">
      <c r="P3935" s="6"/>
      <c r="S3935" s="1"/>
      <c r="U3935" s="5"/>
    </row>
    <row r="3936" spans="16:21" x14ac:dyDescent="0.2">
      <c r="P3936" s="6"/>
      <c r="S3936" s="1"/>
      <c r="U3936" s="5"/>
    </row>
    <row r="3937" spans="16:21" x14ac:dyDescent="0.2">
      <c r="P3937" s="6"/>
      <c r="S3937" s="1"/>
      <c r="U3937" s="5"/>
    </row>
    <row r="3938" spans="16:21" x14ac:dyDescent="0.2">
      <c r="P3938" s="6"/>
      <c r="S3938" s="1"/>
      <c r="U3938" s="5"/>
    </row>
    <row r="3939" spans="16:21" x14ac:dyDescent="0.2">
      <c r="P3939" s="6"/>
      <c r="S3939" s="1"/>
      <c r="U3939" s="5"/>
    </row>
    <row r="3940" spans="16:21" x14ac:dyDescent="0.2">
      <c r="P3940" s="6"/>
      <c r="S3940" s="1"/>
      <c r="U3940" s="5"/>
    </row>
    <row r="3941" spans="16:21" x14ac:dyDescent="0.2">
      <c r="P3941" s="6"/>
      <c r="S3941" s="1"/>
      <c r="U3941" s="5"/>
    </row>
    <row r="3942" spans="16:21" x14ac:dyDescent="0.2">
      <c r="P3942" s="6"/>
      <c r="S3942" s="1"/>
      <c r="U3942" s="5"/>
    </row>
    <row r="3943" spans="16:21" x14ac:dyDescent="0.2">
      <c r="P3943" s="6"/>
      <c r="S3943" s="1"/>
      <c r="U3943" s="5"/>
    </row>
    <row r="3944" spans="16:21" x14ac:dyDescent="0.2">
      <c r="P3944" s="6"/>
      <c r="S3944" s="1"/>
      <c r="U3944" s="5"/>
    </row>
    <row r="3945" spans="16:21" x14ac:dyDescent="0.2">
      <c r="P3945" s="6"/>
      <c r="S3945" s="1"/>
      <c r="U3945" s="5"/>
    </row>
    <row r="3946" spans="16:21" x14ac:dyDescent="0.2">
      <c r="P3946" s="6"/>
      <c r="S3946" s="1"/>
      <c r="U3946" s="5"/>
    </row>
    <row r="3947" spans="16:21" x14ac:dyDescent="0.2">
      <c r="P3947" s="6"/>
      <c r="S3947" s="1"/>
      <c r="U3947" s="5"/>
    </row>
    <row r="3948" spans="16:21" x14ac:dyDescent="0.2">
      <c r="P3948" s="6"/>
      <c r="S3948" s="1"/>
      <c r="U3948" s="5"/>
    </row>
    <row r="3949" spans="16:21" x14ac:dyDescent="0.2">
      <c r="P3949" s="6"/>
      <c r="S3949" s="1"/>
      <c r="U3949" s="5"/>
    </row>
    <row r="3950" spans="16:21" x14ac:dyDescent="0.2">
      <c r="P3950" s="6"/>
      <c r="S3950" s="1"/>
      <c r="U3950" s="5"/>
    </row>
    <row r="3951" spans="16:21" x14ac:dyDescent="0.2">
      <c r="P3951" s="6"/>
      <c r="S3951" s="1"/>
      <c r="U3951" s="5"/>
    </row>
    <row r="3952" spans="16:21" x14ac:dyDescent="0.2">
      <c r="P3952" s="6"/>
      <c r="S3952" s="1"/>
      <c r="U3952" s="5"/>
    </row>
    <row r="3953" spans="16:21" x14ac:dyDescent="0.2">
      <c r="P3953" s="6"/>
      <c r="S3953" s="1"/>
      <c r="U3953" s="5"/>
    </row>
    <row r="3954" spans="16:21" x14ac:dyDescent="0.2">
      <c r="P3954" s="6"/>
      <c r="S3954" s="1"/>
      <c r="U3954" s="5"/>
    </row>
    <row r="3955" spans="16:21" x14ac:dyDescent="0.2">
      <c r="P3955" s="6"/>
      <c r="S3955" s="1"/>
      <c r="U3955" s="5"/>
    </row>
    <row r="3956" spans="16:21" x14ac:dyDescent="0.2">
      <c r="P3956" s="6"/>
      <c r="S3956" s="1"/>
      <c r="U3956" s="5"/>
    </row>
    <row r="3957" spans="16:21" x14ac:dyDescent="0.2">
      <c r="P3957" s="6"/>
      <c r="S3957" s="1"/>
      <c r="U3957" s="5"/>
    </row>
    <row r="3958" spans="16:21" x14ac:dyDescent="0.2">
      <c r="P3958" s="6"/>
      <c r="S3958" s="1"/>
      <c r="U3958" s="5"/>
    </row>
    <row r="3959" spans="16:21" x14ac:dyDescent="0.2">
      <c r="P3959" s="6"/>
      <c r="S3959" s="1"/>
      <c r="U3959" s="5"/>
    </row>
    <row r="3960" spans="16:21" x14ac:dyDescent="0.2">
      <c r="P3960" s="6"/>
      <c r="S3960" s="1"/>
      <c r="U3960" s="5"/>
    </row>
    <row r="3961" spans="16:21" x14ac:dyDescent="0.2">
      <c r="P3961" s="6"/>
      <c r="S3961" s="1"/>
      <c r="U3961" s="5"/>
    </row>
    <row r="3962" spans="16:21" x14ac:dyDescent="0.2">
      <c r="P3962" s="6"/>
      <c r="S3962" s="1"/>
      <c r="U3962" s="5"/>
    </row>
    <row r="3963" spans="16:21" x14ac:dyDescent="0.2">
      <c r="P3963" s="6"/>
      <c r="S3963" s="1"/>
      <c r="U3963" s="5"/>
    </row>
    <row r="3964" spans="16:21" x14ac:dyDescent="0.2">
      <c r="P3964" s="6"/>
      <c r="S3964" s="1"/>
      <c r="U3964" s="5"/>
    </row>
    <row r="3965" spans="16:21" x14ac:dyDescent="0.2">
      <c r="P3965" s="6"/>
      <c r="S3965" s="1"/>
      <c r="U3965" s="5"/>
    </row>
    <row r="3966" spans="16:21" x14ac:dyDescent="0.2">
      <c r="P3966" s="6"/>
      <c r="S3966" s="1"/>
      <c r="U3966" s="5"/>
    </row>
    <row r="3967" spans="16:21" x14ac:dyDescent="0.2">
      <c r="P3967" s="6"/>
      <c r="S3967" s="1"/>
      <c r="U3967" s="5"/>
    </row>
    <row r="3968" spans="16:21" x14ac:dyDescent="0.2">
      <c r="P3968" s="6"/>
      <c r="S3968" s="1"/>
      <c r="U3968" s="5"/>
    </row>
    <row r="3969" spans="16:21" x14ac:dyDescent="0.2">
      <c r="P3969" s="6"/>
      <c r="S3969" s="1"/>
      <c r="U3969" s="5"/>
    </row>
    <row r="3970" spans="16:21" x14ac:dyDescent="0.2">
      <c r="P3970" s="6"/>
      <c r="S3970" s="1"/>
      <c r="U3970" s="5"/>
    </row>
    <row r="3971" spans="16:21" x14ac:dyDescent="0.2">
      <c r="P3971" s="6"/>
      <c r="S3971" s="1"/>
      <c r="U3971" s="5"/>
    </row>
    <row r="3972" spans="16:21" x14ac:dyDescent="0.2">
      <c r="P3972" s="6"/>
      <c r="S3972" s="1"/>
      <c r="U3972" s="5"/>
    </row>
    <row r="3973" spans="16:21" x14ac:dyDescent="0.2">
      <c r="P3973" s="6"/>
      <c r="S3973" s="1"/>
      <c r="U3973" s="5"/>
    </row>
    <row r="3974" spans="16:21" x14ac:dyDescent="0.2">
      <c r="P3974" s="6"/>
      <c r="S3974" s="1"/>
      <c r="U3974" s="5"/>
    </row>
    <row r="3975" spans="16:21" x14ac:dyDescent="0.2">
      <c r="P3975" s="6"/>
      <c r="S3975" s="1"/>
      <c r="U3975" s="5"/>
    </row>
    <row r="3976" spans="16:21" x14ac:dyDescent="0.2">
      <c r="P3976" s="6"/>
      <c r="S3976" s="1"/>
      <c r="U3976" s="5"/>
    </row>
    <row r="3977" spans="16:21" x14ac:dyDescent="0.2">
      <c r="P3977" s="6"/>
      <c r="S3977" s="1"/>
      <c r="U3977" s="5"/>
    </row>
    <row r="3978" spans="16:21" x14ac:dyDescent="0.2">
      <c r="P3978" s="6"/>
      <c r="S3978" s="1"/>
      <c r="U3978" s="5"/>
    </row>
    <row r="3979" spans="16:21" x14ac:dyDescent="0.2">
      <c r="P3979" s="6"/>
      <c r="S3979" s="1"/>
      <c r="U3979" s="5"/>
    </row>
    <row r="3980" spans="16:21" x14ac:dyDescent="0.2">
      <c r="P3980" s="6"/>
      <c r="S3980" s="1"/>
      <c r="U3980" s="5"/>
    </row>
    <row r="3981" spans="16:21" x14ac:dyDescent="0.2">
      <c r="P3981" s="6"/>
      <c r="S3981" s="1"/>
      <c r="U3981" s="5"/>
    </row>
    <row r="3982" spans="16:21" x14ac:dyDescent="0.2">
      <c r="P3982" s="6"/>
      <c r="S3982" s="1"/>
      <c r="U3982" s="5"/>
    </row>
    <row r="3983" spans="16:21" x14ac:dyDescent="0.2">
      <c r="P3983" s="6"/>
      <c r="S3983" s="1"/>
      <c r="U3983" s="5"/>
    </row>
    <row r="3984" spans="16:21" x14ac:dyDescent="0.2">
      <c r="P3984" s="6"/>
      <c r="S3984" s="1"/>
      <c r="U3984" s="5"/>
    </row>
    <row r="3985" spans="16:21" x14ac:dyDescent="0.2">
      <c r="P3985" s="6"/>
      <c r="S3985" s="1"/>
      <c r="U3985" s="5"/>
    </row>
    <row r="3986" spans="16:21" x14ac:dyDescent="0.2">
      <c r="P3986" s="6"/>
      <c r="S3986" s="1"/>
      <c r="U3986" s="5"/>
    </row>
    <row r="3987" spans="16:21" x14ac:dyDescent="0.2">
      <c r="P3987" s="6"/>
      <c r="S3987" s="1"/>
      <c r="U3987" s="5"/>
    </row>
    <row r="3988" spans="16:21" x14ac:dyDescent="0.2">
      <c r="P3988" s="6"/>
      <c r="S3988" s="1"/>
      <c r="U3988" s="5"/>
    </row>
    <row r="3989" spans="16:21" x14ac:dyDescent="0.2">
      <c r="P3989" s="6"/>
      <c r="S3989" s="1"/>
      <c r="U3989" s="5"/>
    </row>
    <row r="3990" spans="16:21" x14ac:dyDescent="0.2">
      <c r="P3990" s="6"/>
      <c r="S3990" s="1"/>
      <c r="U3990" s="5"/>
    </row>
    <row r="3991" spans="16:21" x14ac:dyDescent="0.2">
      <c r="P3991" s="6"/>
      <c r="S3991" s="1"/>
      <c r="U3991" s="5"/>
    </row>
    <row r="3992" spans="16:21" x14ac:dyDescent="0.2">
      <c r="P3992" s="6"/>
      <c r="S3992" s="1"/>
      <c r="U3992" s="5"/>
    </row>
    <row r="3993" spans="16:21" x14ac:dyDescent="0.2">
      <c r="P3993" s="6"/>
      <c r="S3993" s="1"/>
      <c r="U3993" s="5"/>
    </row>
    <row r="3994" spans="16:21" x14ac:dyDescent="0.2">
      <c r="P3994" s="6"/>
      <c r="S3994" s="1"/>
      <c r="U3994" s="5"/>
    </row>
    <row r="3995" spans="16:21" x14ac:dyDescent="0.2">
      <c r="P3995" s="6"/>
      <c r="S3995" s="1"/>
      <c r="U3995" s="5"/>
    </row>
    <row r="3996" spans="16:21" x14ac:dyDescent="0.2">
      <c r="P3996" s="6"/>
      <c r="S3996" s="1"/>
      <c r="U3996" s="5"/>
    </row>
    <row r="3997" spans="16:21" x14ac:dyDescent="0.2">
      <c r="P3997" s="6"/>
      <c r="S3997" s="1"/>
      <c r="U3997" s="5"/>
    </row>
    <row r="3998" spans="16:21" x14ac:dyDescent="0.2">
      <c r="P3998" s="6"/>
      <c r="S3998" s="1"/>
      <c r="U3998" s="5"/>
    </row>
    <row r="3999" spans="16:21" x14ac:dyDescent="0.2">
      <c r="P3999" s="6"/>
      <c r="S3999" s="1"/>
      <c r="U3999" s="5"/>
    </row>
    <row r="4000" spans="16:21" x14ac:dyDescent="0.2">
      <c r="P4000" s="6"/>
      <c r="S4000" s="1"/>
      <c r="U4000" s="5"/>
    </row>
    <row r="4001" spans="16:21" x14ac:dyDescent="0.2">
      <c r="P4001" s="6"/>
      <c r="S4001" s="1"/>
      <c r="U4001" s="5"/>
    </row>
    <row r="4002" spans="16:21" x14ac:dyDescent="0.2">
      <c r="P4002" s="6"/>
      <c r="S4002" s="1"/>
      <c r="U4002" s="5"/>
    </row>
    <row r="4003" spans="16:21" x14ac:dyDescent="0.2">
      <c r="P4003" s="6"/>
      <c r="S4003" s="1"/>
      <c r="U4003" s="5"/>
    </row>
    <row r="4004" spans="16:21" x14ac:dyDescent="0.2">
      <c r="P4004" s="6"/>
      <c r="S4004" s="1"/>
      <c r="U4004" s="5"/>
    </row>
    <row r="4005" spans="16:21" x14ac:dyDescent="0.2">
      <c r="P4005" s="6"/>
      <c r="S4005" s="1"/>
      <c r="U4005" s="5"/>
    </row>
    <row r="4006" spans="16:21" x14ac:dyDescent="0.2">
      <c r="P4006" s="6"/>
      <c r="S4006" s="1"/>
      <c r="U4006" s="5"/>
    </row>
    <row r="4007" spans="16:21" x14ac:dyDescent="0.2">
      <c r="P4007" s="6"/>
      <c r="S4007" s="1"/>
      <c r="U4007" s="5"/>
    </row>
    <row r="4008" spans="16:21" x14ac:dyDescent="0.2">
      <c r="P4008" s="6"/>
      <c r="S4008" s="1"/>
      <c r="U4008" s="5"/>
    </row>
    <row r="4009" spans="16:21" x14ac:dyDescent="0.2">
      <c r="P4009" s="6"/>
      <c r="S4009" s="1"/>
      <c r="U4009" s="5"/>
    </row>
    <row r="4010" spans="16:21" x14ac:dyDescent="0.2">
      <c r="P4010" s="6"/>
      <c r="S4010" s="1"/>
      <c r="U4010" s="5"/>
    </row>
    <row r="4011" spans="16:21" x14ac:dyDescent="0.2">
      <c r="P4011" s="6"/>
      <c r="S4011" s="1"/>
      <c r="U4011" s="5"/>
    </row>
    <row r="4012" spans="16:21" x14ac:dyDescent="0.2">
      <c r="P4012" s="6"/>
      <c r="S4012" s="1"/>
      <c r="U4012" s="5"/>
    </row>
    <row r="4013" spans="16:21" x14ac:dyDescent="0.2">
      <c r="P4013" s="6"/>
      <c r="S4013" s="1"/>
      <c r="U4013" s="5"/>
    </row>
    <row r="4014" spans="16:21" x14ac:dyDescent="0.2">
      <c r="P4014" s="6"/>
      <c r="S4014" s="1"/>
      <c r="U4014" s="5"/>
    </row>
    <row r="4015" spans="16:21" x14ac:dyDescent="0.2">
      <c r="P4015" s="6"/>
      <c r="S4015" s="1"/>
      <c r="U4015" s="5"/>
    </row>
    <row r="4016" spans="16:21" x14ac:dyDescent="0.2">
      <c r="P4016" s="6"/>
      <c r="S4016" s="1"/>
      <c r="U4016" s="5"/>
    </row>
    <row r="4017" spans="16:21" x14ac:dyDescent="0.2">
      <c r="P4017" s="6"/>
      <c r="S4017" s="1"/>
      <c r="U4017" s="5"/>
    </row>
    <row r="4018" spans="16:21" x14ac:dyDescent="0.2">
      <c r="P4018" s="6"/>
      <c r="S4018" s="1"/>
      <c r="U4018" s="5"/>
    </row>
    <row r="4019" spans="16:21" x14ac:dyDescent="0.2">
      <c r="P4019" s="6"/>
      <c r="S4019" s="1"/>
      <c r="U4019" s="5"/>
    </row>
    <row r="4020" spans="16:21" x14ac:dyDescent="0.2">
      <c r="P4020" s="6"/>
      <c r="S4020" s="1"/>
      <c r="U4020" s="5"/>
    </row>
    <row r="4021" spans="16:21" x14ac:dyDescent="0.2">
      <c r="P4021" s="6"/>
      <c r="S4021" s="1"/>
      <c r="U4021" s="5"/>
    </row>
    <row r="4022" spans="16:21" x14ac:dyDescent="0.2">
      <c r="P4022" s="6"/>
      <c r="S4022" s="1"/>
      <c r="U4022" s="5"/>
    </row>
    <row r="4023" spans="16:21" x14ac:dyDescent="0.2">
      <c r="P4023" s="6"/>
      <c r="S4023" s="1"/>
      <c r="U4023" s="5"/>
    </row>
    <row r="4024" spans="16:21" x14ac:dyDescent="0.2">
      <c r="P4024" s="6"/>
      <c r="S4024" s="1"/>
      <c r="U4024" s="5"/>
    </row>
    <row r="4025" spans="16:21" x14ac:dyDescent="0.2">
      <c r="P4025" s="6"/>
      <c r="S4025" s="1"/>
      <c r="U4025" s="5"/>
    </row>
    <row r="4026" spans="16:21" x14ac:dyDescent="0.2">
      <c r="P4026" s="6"/>
      <c r="S4026" s="1"/>
      <c r="U4026" s="5"/>
    </row>
    <row r="4027" spans="16:21" x14ac:dyDescent="0.2">
      <c r="P4027" s="6"/>
      <c r="S4027" s="1"/>
      <c r="U4027" s="5"/>
    </row>
    <row r="4028" spans="16:21" x14ac:dyDescent="0.2">
      <c r="P4028" s="6"/>
      <c r="S4028" s="1"/>
      <c r="U4028" s="5"/>
    </row>
    <row r="4029" spans="16:21" x14ac:dyDescent="0.2">
      <c r="P4029" s="6"/>
      <c r="S4029" s="1"/>
      <c r="U4029" s="5"/>
    </row>
    <row r="4030" spans="16:21" x14ac:dyDescent="0.2">
      <c r="P4030" s="6"/>
      <c r="S4030" s="1"/>
      <c r="U4030" s="5"/>
    </row>
    <row r="4031" spans="16:21" x14ac:dyDescent="0.2">
      <c r="P4031" s="6"/>
      <c r="S4031" s="1"/>
      <c r="U4031" s="5"/>
    </row>
    <row r="4032" spans="16:21" x14ac:dyDescent="0.2">
      <c r="P4032" s="6"/>
      <c r="S4032" s="1"/>
      <c r="U4032" s="5"/>
    </row>
    <row r="4033" spans="16:21" x14ac:dyDescent="0.2">
      <c r="P4033" s="6"/>
      <c r="S4033" s="1"/>
      <c r="U4033" s="5"/>
    </row>
    <row r="4034" spans="16:21" x14ac:dyDescent="0.2">
      <c r="P4034" s="6"/>
      <c r="S4034" s="1"/>
      <c r="U4034" s="5"/>
    </row>
    <row r="4035" spans="16:21" x14ac:dyDescent="0.2">
      <c r="P4035" s="6"/>
      <c r="S4035" s="1"/>
      <c r="U4035" s="5"/>
    </row>
    <row r="4036" spans="16:21" x14ac:dyDescent="0.2">
      <c r="P4036" s="6"/>
      <c r="S4036" s="1"/>
      <c r="U4036" s="5"/>
    </row>
    <row r="4037" spans="16:21" x14ac:dyDescent="0.2">
      <c r="P4037" s="6"/>
      <c r="S4037" s="1"/>
      <c r="U4037" s="5"/>
    </row>
    <row r="4038" spans="16:21" x14ac:dyDescent="0.2">
      <c r="P4038" s="6"/>
      <c r="S4038" s="1"/>
      <c r="U4038" s="5"/>
    </row>
    <row r="4039" spans="16:21" x14ac:dyDescent="0.2">
      <c r="P4039" s="6"/>
      <c r="S4039" s="1"/>
      <c r="U4039" s="5"/>
    </row>
    <row r="4040" spans="16:21" x14ac:dyDescent="0.2">
      <c r="P4040" s="6"/>
      <c r="S4040" s="1"/>
      <c r="U4040" s="5"/>
    </row>
    <row r="4041" spans="16:21" x14ac:dyDescent="0.2">
      <c r="P4041" s="6"/>
      <c r="S4041" s="1"/>
      <c r="U4041" s="5"/>
    </row>
    <row r="4042" spans="16:21" x14ac:dyDescent="0.2">
      <c r="P4042" s="6"/>
      <c r="S4042" s="1"/>
      <c r="U4042" s="5"/>
    </row>
    <row r="4043" spans="16:21" x14ac:dyDescent="0.2">
      <c r="P4043" s="6"/>
      <c r="S4043" s="1"/>
      <c r="U4043" s="5"/>
    </row>
    <row r="4044" spans="16:21" x14ac:dyDescent="0.2">
      <c r="P4044" s="6"/>
      <c r="S4044" s="1"/>
      <c r="U4044" s="5"/>
    </row>
    <row r="4045" spans="16:21" x14ac:dyDescent="0.2">
      <c r="P4045" s="6"/>
      <c r="S4045" s="1"/>
      <c r="U4045" s="5"/>
    </row>
    <row r="4046" spans="16:21" x14ac:dyDescent="0.2">
      <c r="P4046" s="6"/>
      <c r="S4046" s="1"/>
      <c r="U4046" s="5"/>
    </row>
    <row r="4047" spans="16:21" x14ac:dyDescent="0.2">
      <c r="P4047" s="6"/>
      <c r="S4047" s="1"/>
      <c r="U4047" s="5"/>
    </row>
    <row r="4048" spans="16:21" x14ac:dyDescent="0.2">
      <c r="P4048" s="6"/>
      <c r="S4048" s="1"/>
      <c r="U4048" s="5"/>
    </row>
    <row r="4049" spans="16:21" x14ac:dyDescent="0.2">
      <c r="P4049" s="6"/>
      <c r="S4049" s="1"/>
      <c r="U4049" s="5"/>
    </row>
    <row r="4050" spans="16:21" x14ac:dyDescent="0.2">
      <c r="P4050" s="6"/>
      <c r="S4050" s="1"/>
      <c r="U4050" s="5"/>
    </row>
    <row r="4051" spans="16:21" x14ac:dyDescent="0.2">
      <c r="P4051" s="6"/>
      <c r="S4051" s="1"/>
      <c r="U4051" s="5"/>
    </row>
    <row r="4052" spans="16:21" x14ac:dyDescent="0.2">
      <c r="P4052" s="6"/>
      <c r="S4052" s="1"/>
      <c r="U4052" s="5"/>
    </row>
    <row r="4053" spans="16:21" x14ac:dyDescent="0.2">
      <c r="P4053" s="6"/>
      <c r="S4053" s="1"/>
      <c r="U4053" s="5"/>
    </row>
    <row r="4054" spans="16:21" x14ac:dyDescent="0.2">
      <c r="P4054" s="6"/>
      <c r="S4054" s="1"/>
      <c r="U4054" s="5"/>
    </row>
    <row r="4055" spans="16:21" x14ac:dyDescent="0.2">
      <c r="P4055" s="6"/>
      <c r="S4055" s="1"/>
      <c r="U4055" s="5"/>
    </row>
    <row r="4056" spans="16:21" x14ac:dyDescent="0.2">
      <c r="P4056" s="6"/>
      <c r="S4056" s="1"/>
      <c r="U4056" s="5"/>
    </row>
    <row r="4057" spans="16:21" x14ac:dyDescent="0.2">
      <c r="P4057" s="6"/>
      <c r="S4057" s="1"/>
      <c r="U4057" s="5"/>
    </row>
    <row r="4058" spans="16:21" x14ac:dyDescent="0.2">
      <c r="P4058" s="6"/>
      <c r="S4058" s="1"/>
      <c r="U4058" s="5"/>
    </row>
    <row r="4059" spans="16:21" x14ac:dyDescent="0.2">
      <c r="P4059" s="6"/>
      <c r="S4059" s="1"/>
      <c r="U4059" s="5"/>
    </row>
    <row r="4060" spans="16:21" x14ac:dyDescent="0.2">
      <c r="P4060" s="6"/>
      <c r="S4060" s="1"/>
      <c r="U4060" s="5"/>
    </row>
    <row r="4061" spans="16:21" x14ac:dyDescent="0.2">
      <c r="P4061" s="6"/>
      <c r="S4061" s="1"/>
      <c r="U4061" s="5"/>
    </row>
    <row r="4062" spans="16:21" x14ac:dyDescent="0.2">
      <c r="P4062" s="6"/>
      <c r="S4062" s="1"/>
      <c r="U4062" s="5"/>
    </row>
    <row r="4063" spans="16:21" x14ac:dyDescent="0.2">
      <c r="P4063" s="6"/>
      <c r="S4063" s="1"/>
      <c r="U4063" s="5"/>
    </row>
    <row r="4064" spans="16:21" x14ac:dyDescent="0.2">
      <c r="P4064" s="6"/>
      <c r="S4064" s="1"/>
      <c r="U4064" s="5"/>
    </row>
    <row r="4065" spans="16:21" x14ac:dyDescent="0.2">
      <c r="P4065" s="6"/>
      <c r="S4065" s="1"/>
      <c r="U4065" s="5"/>
    </row>
    <row r="4066" spans="16:21" x14ac:dyDescent="0.2">
      <c r="P4066" s="6"/>
      <c r="S4066" s="1"/>
      <c r="U4066" s="5"/>
    </row>
    <row r="4067" spans="16:21" x14ac:dyDescent="0.2">
      <c r="P4067" s="6"/>
      <c r="S4067" s="1"/>
      <c r="U4067" s="5"/>
    </row>
    <row r="4068" spans="16:21" x14ac:dyDescent="0.2">
      <c r="P4068" s="6"/>
      <c r="S4068" s="1"/>
      <c r="U4068" s="5"/>
    </row>
    <row r="4069" spans="16:21" x14ac:dyDescent="0.2">
      <c r="P4069" s="6"/>
      <c r="S4069" s="1"/>
      <c r="U4069" s="5"/>
    </row>
    <row r="4070" spans="16:21" x14ac:dyDescent="0.2">
      <c r="P4070" s="6"/>
      <c r="S4070" s="1"/>
      <c r="U4070" s="5"/>
    </row>
    <row r="4071" spans="16:21" x14ac:dyDescent="0.2">
      <c r="P4071" s="6"/>
      <c r="S4071" s="1"/>
      <c r="U4071" s="5"/>
    </row>
    <row r="4072" spans="16:21" x14ac:dyDescent="0.2">
      <c r="P4072" s="6"/>
      <c r="S4072" s="1"/>
      <c r="U4072" s="5"/>
    </row>
    <row r="4073" spans="16:21" x14ac:dyDescent="0.2">
      <c r="P4073" s="6"/>
      <c r="S4073" s="1"/>
      <c r="U4073" s="5"/>
    </row>
    <row r="4074" spans="16:21" x14ac:dyDescent="0.2">
      <c r="P4074" s="6"/>
      <c r="S4074" s="1"/>
      <c r="U4074" s="5"/>
    </row>
    <row r="4075" spans="16:21" x14ac:dyDescent="0.2">
      <c r="P4075" s="6"/>
      <c r="S4075" s="1"/>
      <c r="U4075" s="5"/>
    </row>
    <row r="4076" spans="16:21" x14ac:dyDescent="0.2">
      <c r="P4076" s="6"/>
      <c r="S4076" s="1"/>
      <c r="U4076" s="5"/>
    </row>
    <row r="4077" spans="16:21" x14ac:dyDescent="0.2">
      <c r="P4077" s="6"/>
      <c r="S4077" s="1"/>
      <c r="U4077" s="5"/>
    </row>
    <row r="4078" spans="16:21" x14ac:dyDescent="0.2">
      <c r="P4078" s="6"/>
      <c r="S4078" s="1"/>
      <c r="U4078" s="5"/>
    </row>
    <row r="4079" spans="16:21" x14ac:dyDescent="0.2">
      <c r="P4079" s="6"/>
      <c r="S4079" s="1"/>
      <c r="U4079" s="5"/>
    </row>
    <row r="4080" spans="16:21" x14ac:dyDescent="0.2">
      <c r="P4080" s="6"/>
      <c r="S4080" s="1"/>
      <c r="U4080" s="5"/>
    </row>
    <row r="4081" spans="16:21" x14ac:dyDescent="0.2">
      <c r="P4081" s="6"/>
      <c r="S4081" s="1"/>
      <c r="U4081" s="5"/>
    </row>
    <row r="4082" spans="16:21" x14ac:dyDescent="0.2">
      <c r="P4082" s="6"/>
      <c r="S4082" s="1"/>
      <c r="U4082" s="5"/>
    </row>
    <row r="4083" spans="16:21" x14ac:dyDescent="0.2">
      <c r="P4083" s="6"/>
      <c r="S4083" s="1"/>
      <c r="U4083" s="5"/>
    </row>
    <row r="4084" spans="16:21" x14ac:dyDescent="0.2">
      <c r="P4084" s="6"/>
      <c r="S4084" s="1"/>
      <c r="U4084" s="5"/>
    </row>
    <row r="4085" spans="16:21" x14ac:dyDescent="0.2">
      <c r="P4085" s="6"/>
      <c r="S4085" s="1"/>
      <c r="U4085" s="5"/>
    </row>
    <row r="4086" spans="16:21" x14ac:dyDescent="0.2">
      <c r="P4086" s="6"/>
      <c r="S4086" s="1"/>
      <c r="U4086" s="5"/>
    </row>
    <row r="4087" spans="16:21" x14ac:dyDescent="0.2">
      <c r="P4087" s="6"/>
      <c r="S4087" s="1"/>
      <c r="U4087" s="5"/>
    </row>
    <row r="4088" spans="16:21" x14ac:dyDescent="0.2">
      <c r="P4088" s="6"/>
      <c r="S4088" s="1"/>
      <c r="U4088" s="5"/>
    </row>
    <row r="4089" spans="16:21" x14ac:dyDescent="0.2">
      <c r="P4089" s="6"/>
      <c r="S4089" s="1"/>
      <c r="U4089" s="5"/>
    </row>
    <row r="4090" spans="16:21" x14ac:dyDescent="0.2">
      <c r="P4090" s="6"/>
      <c r="S4090" s="1"/>
      <c r="U4090" s="5"/>
    </row>
    <row r="4091" spans="16:21" x14ac:dyDescent="0.2">
      <c r="P4091" s="6"/>
      <c r="S4091" s="1"/>
      <c r="U4091" s="5"/>
    </row>
    <row r="4092" spans="16:21" x14ac:dyDescent="0.2">
      <c r="P4092" s="6"/>
      <c r="S4092" s="1"/>
      <c r="U4092" s="5"/>
    </row>
    <row r="4093" spans="16:21" x14ac:dyDescent="0.2">
      <c r="P4093" s="6"/>
      <c r="S4093" s="1"/>
      <c r="U4093" s="5"/>
    </row>
    <row r="4094" spans="16:21" x14ac:dyDescent="0.2">
      <c r="P4094" s="6"/>
      <c r="S4094" s="1"/>
      <c r="U4094" s="5"/>
    </row>
    <row r="4095" spans="16:21" x14ac:dyDescent="0.2">
      <c r="P4095" s="6"/>
      <c r="S4095" s="1"/>
      <c r="U4095" s="5"/>
    </row>
    <row r="4096" spans="16:21" x14ac:dyDescent="0.2">
      <c r="P4096" s="6"/>
      <c r="S4096" s="1"/>
      <c r="U4096" s="5"/>
    </row>
    <row r="4097" spans="16:21" x14ac:dyDescent="0.2">
      <c r="P4097" s="6"/>
      <c r="S4097" s="1"/>
      <c r="U4097" s="5"/>
    </row>
    <row r="4098" spans="16:21" x14ac:dyDescent="0.2">
      <c r="P4098" s="6"/>
      <c r="S4098" s="1"/>
      <c r="U4098" s="5"/>
    </row>
    <row r="4099" spans="16:21" x14ac:dyDescent="0.2">
      <c r="P4099" s="6"/>
      <c r="S4099" s="1"/>
      <c r="U4099" s="5"/>
    </row>
    <row r="4100" spans="16:21" x14ac:dyDescent="0.2">
      <c r="P4100" s="6"/>
      <c r="S4100" s="1"/>
      <c r="U4100" s="5"/>
    </row>
    <row r="4101" spans="16:21" x14ac:dyDescent="0.2">
      <c r="P4101" s="6"/>
      <c r="S4101" s="1"/>
      <c r="U4101" s="5"/>
    </row>
    <row r="4102" spans="16:21" x14ac:dyDescent="0.2">
      <c r="P4102" s="6"/>
      <c r="S4102" s="1"/>
      <c r="U4102" s="5"/>
    </row>
    <row r="4103" spans="16:21" x14ac:dyDescent="0.2">
      <c r="P4103" s="6"/>
      <c r="S4103" s="1"/>
      <c r="U4103" s="5"/>
    </row>
    <row r="4104" spans="16:21" x14ac:dyDescent="0.2">
      <c r="P4104" s="6"/>
      <c r="S4104" s="1"/>
      <c r="U4104" s="5"/>
    </row>
    <row r="4105" spans="16:21" x14ac:dyDescent="0.2">
      <c r="P4105" s="6"/>
      <c r="S4105" s="1"/>
      <c r="U4105" s="5"/>
    </row>
    <row r="4106" spans="16:21" x14ac:dyDescent="0.2">
      <c r="P4106" s="6"/>
      <c r="S4106" s="1"/>
      <c r="U4106" s="5"/>
    </row>
    <row r="4107" spans="16:21" x14ac:dyDescent="0.2">
      <c r="P4107" s="6"/>
      <c r="S4107" s="1"/>
      <c r="U4107" s="5"/>
    </row>
    <row r="4108" spans="16:21" x14ac:dyDescent="0.2">
      <c r="P4108" s="6"/>
      <c r="S4108" s="1"/>
      <c r="U4108" s="5"/>
    </row>
    <row r="4109" spans="16:21" x14ac:dyDescent="0.2">
      <c r="P4109" s="6"/>
      <c r="S4109" s="1"/>
      <c r="U4109" s="5"/>
    </row>
    <row r="4110" spans="16:21" x14ac:dyDescent="0.2">
      <c r="P4110" s="6"/>
      <c r="S4110" s="1"/>
      <c r="U4110" s="5"/>
    </row>
    <row r="4111" spans="16:21" x14ac:dyDescent="0.2">
      <c r="P4111" s="6"/>
      <c r="S4111" s="1"/>
      <c r="U4111" s="5"/>
    </row>
    <row r="4112" spans="16:21" x14ac:dyDescent="0.2">
      <c r="P4112" s="6"/>
      <c r="S4112" s="1"/>
      <c r="U4112" s="5"/>
    </row>
    <row r="4113" spans="16:21" x14ac:dyDescent="0.2">
      <c r="P4113" s="6"/>
      <c r="S4113" s="1"/>
      <c r="U4113" s="5"/>
    </row>
    <row r="4114" spans="16:21" x14ac:dyDescent="0.2">
      <c r="P4114" s="6"/>
      <c r="S4114" s="1"/>
      <c r="U4114" s="5"/>
    </row>
    <row r="4115" spans="16:21" x14ac:dyDescent="0.2">
      <c r="P4115" s="6"/>
      <c r="S4115" s="1"/>
      <c r="U4115" s="5"/>
    </row>
    <row r="4116" spans="16:21" x14ac:dyDescent="0.2">
      <c r="P4116" s="6"/>
      <c r="S4116" s="1"/>
      <c r="U4116" s="5"/>
    </row>
    <row r="4117" spans="16:21" x14ac:dyDescent="0.2">
      <c r="P4117" s="6"/>
      <c r="S4117" s="1"/>
      <c r="U4117" s="5"/>
    </row>
    <row r="4118" spans="16:21" x14ac:dyDescent="0.2">
      <c r="P4118" s="6"/>
      <c r="S4118" s="1"/>
      <c r="U4118" s="5"/>
    </row>
    <row r="4119" spans="16:21" x14ac:dyDescent="0.2">
      <c r="P4119" s="6"/>
      <c r="S4119" s="1"/>
      <c r="U4119" s="5"/>
    </row>
    <row r="4120" spans="16:21" x14ac:dyDescent="0.2">
      <c r="P4120" s="6"/>
      <c r="S4120" s="1"/>
      <c r="U4120" s="5"/>
    </row>
    <row r="4121" spans="16:21" x14ac:dyDescent="0.2">
      <c r="P4121" s="6"/>
      <c r="S4121" s="1"/>
      <c r="U4121" s="5"/>
    </row>
    <row r="4122" spans="16:21" x14ac:dyDescent="0.2">
      <c r="P4122" s="6"/>
      <c r="S4122" s="1"/>
      <c r="U4122" s="5"/>
    </row>
    <row r="4123" spans="16:21" x14ac:dyDescent="0.2">
      <c r="P4123" s="6"/>
      <c r="S4123" s="1"/>
      <c r="U4123" s="5"/>
    </row>
    <row r="4124" spans="16:21" x14ac:dyDescent="0.2">
      <c r="P4124" s="6"/>
      <c r="S4124" s="1"/>
      <c r="U4124" s="5"/>
    </row>
    <row r="4125" spans="16:21" x14ac:dyDescent="0.2">
      <c r="P4125" s="6"/>
      <c r="S4125" s="1"/>
      <c r="U4125" s="5"/>
    </row>
    <row r="4126" spans="16:21" x14ac:dyDescent="0.2">
      <c r="P4126" s="6"/>
      <c r="S4126" s="1"/>
      <c r="U4126" s="5"/>
    </row>
    <row r="4127" spans="16:21" x14ac:dyDescent="0.2">
      <c r="P4127" s="6"/>
      <c r="S4127" s="1"/>
      <c r="U4127" s="5"/>
    </row>
    <row r="4128" spans="16:21" x14ac:dyDescent="0.2">
      <c r="P4128" s="6"/>
      <c r="S4128" s="1"/>
      <c r="U4128" s="5"/>
    </row>
    <row r="4129" spans="16:21" x14ac:dyDescent="0.2">
      <c r="P4129" s="6"/>
      <c r="S4129" s="1"/>
      <c r="U4129" s="5"/>
    </row>
    <row r="4130" spans="16:21" x14ac:dyDescent="0.2">
      <c r="P4130" s="6"/>
      <c r="S4130" s="1"/>
      <c r="U4130" s="5"/>
    </row>
    <row r="4131" spans="16:21" x14ac:dyDescent="0.2">
      <c r="P4131" s="6"/>
      <c r="S4131" s="1"/>
      <c r="U4131" s="5"/>
    </row>
    <row r="4132" spans="16:21" x14ac:dyDescent="0.2">
      <c r="P4132" s="6"/>
      <c r="S4132" s="1"/>
      <c r="U4132" s="5"/>
    </row>
    <row r="4133" spans="16:21" x14ac:dyDescent="0.2">
      <c r="P4133" s="6"/>
      <c r="S4133" s="1"/>
      <c r="U4133" s="5"/>
    </row>
    <row r="4134" spans="16:21" x14ac:dyDescent="0.2">
      <c r="P4134" s="6"/>
      <c r="S4134" s="1"/>
      <c r="U4134" s="5"/>
    </row>
    <row r="4135" spans="16:21" x14ac:dyDescent="0.2">
      <c r="P4135" s="6"/>
      <c r="S4135" s="1"/>
      <c r="U4135" s="5"/>
    </row>
    <row r="4136" spans="16:21" x14ac:dyDescent="0.2">
      <c r="P4136" s="6"/>
      <c r="S4136" s="1"/>
      <c r="U4136" s="5"/>
    </row>
    <row r="4137" spans="16:21" x14ac:dyDescent="0.2">
      <c r="P4137" s="6"/>
      <c r="S4137" s="1"/>
      <c r="U4137" s="5"/>
    </row>
    <row r="4138" spans="16:21" x14ac:dyDescent="0.2">
      <c r="P4138" s="6"/>
      <c r="S4138" s="1"/>
      <c r="U4138" s="5"/>
    </row>
    <row r="4139" spans="16:21" x14ac:dyDescent="0.2">
      <c r="P4139" s="6"/>
      <c r="S4139" s="1"/>
      <c r="U4139" s="5"/>
    </row>
    <row r="4140" spans="16:21" x14ac:dyDescent="0.2">
      <c r="P4140" s="6"/>
      <c r="S4140" s="1"/>
      <c r="U4140" s="5"/>
    </row>
    <row r="4141" spans="16:21" x14ac:dyDescent="0.2">
      <c r="P4141" s="6"/>
      <c r="S4141" s="1"/>
      <c r="U4141" s="5"/>
    </row>
    <row r="4142" spans="16:21" x14ac:dyDescent="0.2">
      <c r="P4142" s="6"/>
      <c r="S4142" s="1"/>
      <c r="U4142" s="5"/>
    </row>
    <row r="4143" spans="16:21" x14ac:dyDescent="0.2">
      <c r="P4143" s="6"/>
      <c r="S4143" s="1"/>
      <c r="U4143" s="5"/>
    </row>
    <row r="4144" spans="16:21" x14ac:dyDescent="0.2">
      <c r="P4144" s="6"/>
      <c r="S4144" s="1"/>
      <c r="U4144" s="5"/>
    </row>
    <row r="4145" spans="16:21" x14ac:dyDescent="0.2">
      <c r="P4145" s="6"/>
      <c r="S4145" s="1"/>
      <c r="U4145" s="5"/>
    </row>
    <row r="4146" spans="16:21" x14ac:dyDescent="0.2">
      <c r="P4146" s="6"/>
      <c r="S4146" s="1"/>
      <c r="U4146" s="5"/>
    </row>
    <row r="4147" spans="16:21" x14ac:dyDescent="0.2">
      <c r="P4147" s="6"/>
      <c r="S4147" s="1"/>
      <c r="U4147" s="5"/>
    </row>
    <row r="4148" spans="16:21" x14ac:dyDescent="0.2">
      <c r="P4148" s="6"/>
      <c r="S4148" s="1"/>
      <c r="U4148" s="5"/>
    </row>
    <row r="4149" spans="16:21" x14ac:dyDescent="0.2">
      <c r="P4149" s="6"/>
      <c r="S4149" s="1"/>
      <c r="U4149" s="5"/>
    </row>
    <row r="4150" spans="16:21" x14ac:dyDescent="0.2">
      <c r="P4150" s="6"/>
      <c r="S4150" s="1"/>
      <c r="U4150" s="5"/>
    </row>
    <row r="4151" spans="16:21" x14ac:dyDescent="0.2">
      <c r="P4151" s="6"/>
      <c r="S4151" s="1"/>
      <c r="U4151" s="5"/>
    </row>
    <row r="4152" spans="16:21" x14ac:dyDescent="0.2">
      <c r="P4152" s="6"/>
      <c r="S4152" s="1"/>
      <c r="U4152" s="5"/>
    </row>
    <row r="4153" spans="16:21" x14ac:dyDescent="0.2">
      <c r="P4153" s="6"/>
      <c r="S4153" s="1"/>
      <c r="U4153" s="5"/>
    </row>
    <row r="4154" spans="16:21" x14ac:dyDescent="0.2">
      <c r="P4154" s="6"/>
      <c r="S4154" s="1"/>
      <c r="U4154" s="5"/>
    </row>
    <row r="4155" spans="16:21" x14ac:dyDescent="0.2">
      <c r="P4155" s="6"/>
      <c r="S4155" s="1"/>
      <c r="U4155" s="5"/>
    </row>
    <row r="4156" spans="16:21" x14ac:dyDescent="0.2">
      <c r="P4156" s="6"/>
      <c r="S4156" s="1"/>
      <c r="U4156" s="5"/>
    </row>
    <row r="4157" spans="16:21" x14ac:dyDescent="0.2">
      <c r="P4157" s="6"/>
      <c r="S4157" s="1"/>
      <c r="U4157" s="5"/>
    </row>
    <row r="4158" spans="16:21" x14ac:dyDescent="0.2">
      <c r="P4158" s="6"/>
      <c r="S4158" s="1"/>
      <c r="U4158" s="5"/>
    </row>
    <row r="4159" spans="16:21" x14ac:dyDescent="0.2">
      <c r="P4159" s="6"/>
      <c r="S4159" s="1"/>
      <c r="U4159" s="5"/>
    </row>
    <row r="4160" spans="16:21" x14ac:dyDescent="0.2">
      <c r="P4160" s="6"/>
      <c r="S4160" s="1"/>
      <c r="U4160" s="5"/>
    </row>
    <row r="4161" spans="16:21" x14ac:dyDescent="0.2">
      <c r="P4161" s="6"/>
      <c r="S4161" s="1"/>
      <c r="U4161" s="5"/>
    </row>
    <row r="4162" spans="16:21" x14ac:dyDescent="0.2">
      <c r="P4162" s="6"/>
      <c r="S4162" s="1"/>
      <c r="U4162" s="5"/>
    </row>
    <row r="4163" spans="16:21" x14ac:dyDescent="0.2">
      <c r="P4163" s="6"/>
      <c r="S4163" s="1"/>
      <c r="U4163" s="5"/>
    </row>
    <row r="4164" spans="16:21" x14ac:dyDescent="0.2">
      <c r="P4164" s="6"/>
      <c r="S4164" s="1"/>
      <c r="U4164" s="5"/>
    </row>
    <row r="4165" spans="16:21" x14ac:dyDescent="0.2">
      <c r="P4165" s="6"/>
      <c r="S4165" s="1"/>
      <c r="U4165" s="5"/>
    </row>
    <row r="4166" spans="16:21" x14ac:dyDescent="0.2">
      <c r="P4166" s="6"/>
      <c r="S4166" s="1"/>
      <c r="U4166" s="5"/>
    </row>
    <row r="4167" spans="16:21" x14ac:dyDescent="0.2">
      <c r="P4167" s="6"/>
      <c r="S4167" s="1"/>
      <c r="U4167" s="5"/>
    </row>
    <row r="4168" spans="16:21" x14ac:dyDescent="0.2">
      <c r="P4168" s="6"/>
      <c r="S4168" s="1"/>
      <c r="U4168" s="5"/>
    </row>
    <row r="4169" spans="16:21" x14ac:dyDescent="0.2">
      <c r="P4169" s="6"/>
      <c r="S4169" s="1"/>
      <c r="U4169" s="5"/>
    </row>
    <row r="4170" spans="16:21" x14ac:dyDescent="0.2">
      <c r="P4170" s="6"/>
      <c r="S4170" s="1"/>
      <c r="U4170" s="5"/>
    </row>
    <row r="4171" spans="16:21" x14ac:dyDescent="0.2">
      <c r="P4171" s="6"/>
      <c r="S4171" s="1"/>
      <c r="U4171" s="5"/>
    </row>
    <row r="4172" spans="16:21" x14ac:dyDescent="0.2">
      <c r="P4172" s="6"/>
      <c r="S4172" s="1"/>
      <c r="U4172" s="5"/>
    </row>
    <row r="4173" spans="16:21" x14ac:dyDescent="0.2">
      <c r="P4173" s="6"/>
      <c r="S4173" s="1"/>
      <c r="U4173" s="5"/>
    </row>
    <row r="4174" spans="16:21" x14ac:dyDescent="0.2">
      <c r="P4174" s="6"/>
      <c r="S4174" s="1"/>
      <c r="U4174" s="5"/>
    </row>
    <row r="4175" spans="16:21" x14ac:dyDescent="0.2">
      <c r="P4175" s="6"/>
      <c r="S4175" s="1"/>
      <c r="U4175" s="5"/>
    </row>
    <row r="4176" spans="16:21" x14ac:dyDescent="0.2">
      <c r="P4176" s="6"/>
      <c r="S4176" s="1"/>
      <c r="U4176" s="5"/>
    </row>
    <row r="4177" spans="16:21" x14ac:dyDescent="0.2">
      <c r="P4177" s="6"/>
      <c r="S4177" s="1"/>
      <c r="U4177" s="5"/>
    </row>
    <row r="4178" spans="16:21" x14ac:dyDescent="0.2">
      <c r="P4178" s="6"/>
      <c r="S4178" s="1"/>
      <c r="U4178" s="5"/>
    </row>
    <row r="4179" spans="16:21" x14ac:dyDescent="0.2">
      <c r="P4179" s="6"/>
      <c r="S4179" s="1"/>
      <c r="U4179" s="5"/>
    </row>
    <row r="4180" spans="16:21" x14ac:dyDescent="0.2">
      <c r="P4180" s="6"/>
      <c r="S4180" s="1"/>
      <c r="U4180" s="5"/>
    </row>
    <row r="4181" spans="16:21" x14ac:dyDescent="0.2">
      <c r="P4181" s="6"/>
      <c r="S4181" s="1"/>
      <c r="U4181" s="5"/>
    </row>
    <row r="4182" spans="16:21" x14ac:dyDescent="0.2">
      <c r="P4182" s="6"/>
      <c r="S4182" s="1"/>
      <c r="U4182" s="5"/>
    </row>
    <row r="4183" spans="16:21" x14ac:dyDescent="0.2">
      <c r="P4183" s="6"/>
      <c r="S4183" s="1"/>
      <c r="U4183" s="5"/>
    </row>
    <row r="4184" spans="16:21" x14ac:dyDescent="0.2">
      <c r="P4184" s="6"/>
      <c r="S4184" s="1"/>
      <c r="U4184" s="5"/>
    </row>
    <row r="4185" spans="16:21" x14ac:dyDescent="0.2">
      <c r="P4185" s="6"/>
      <c r="S4185" s="1"/>
      <c r="U4185" s="5"/>
    </row>
    <row r="4186" spans="16:21" x14ac:dyDescent="0.2">
      <c r="P4186" s="6"/>
      <c r="S4186" s="1"/>
      <c r="U4186" s="5"/>
    </row>
    <row r="4187" spans="16:21" x14ac:dyDescent="0.2">
      <c r="P4187" s="6"/>
      <c r="S4187" s="1"/>
      <c r="U4187" s="5"/>
    </row>
    <row r="4188" spans="16:21" x14ac:dyDescent="0.2">
      <c r="P4188" s="6"/>
      <c r="S4188" s="1"/>
      <c r="U4188" s="5"/>
    </row>
    <row r="4189" spans="16:21" x14ac:dyDescent="0.2">
      <c r="P4189" s="6"/>
      <c r="S4189" s="1"/>
      <c r="U4189" s="5"/>
    </row>
    <row r="4190" spans="16:21" x14ac:dyDescent="0.2">
      <c r="P4190" s="6"/>
      <c r="S4190" s="1"/>
      <c r="U4190" s="5"/>
    </row>
    <row r="4191" spans="16:21" x14ac:dyDescent="0.2">
      <c r="P4191" s="6"/>
      <c r="S4191" s="1"/>
      <c r="U4191" s="5"/>
    </row>
    <row r="4192" spans="16:21" x14ac:dyDescent="0.2">
      <c r="P4192" s="6"/>
      <c r="S4192" s="1"/>
      <c r="U4192" s="5"/>
    </row>
    <row r="4193" spans="16:21" x14ac:dyDescent="0.2">
      <c r="P4193" s="6"/>
      <c r="S4193" s="1"/>
      <c r="U4193" s="5"/>
    </row>
    <row r="4194" spans="16:21" x14ac:dyDescent="0.2">
      <c r="P4194" s="6"/>
      <c r="S4194" s="1"/>
      <c r="U4194" s="5"/>
    </row>
    <row r="4195" spans="16:21" x14ac:dyDescent="0.2">
      <c r="P4195" s="6"/>
      <c r="S4195" s="1"/>
      <c r="U4195" s="5"/>
    </row>
    <row r="4196" spans="16:21" x14ac:dyDescent="0.2">
      <c r="P4196" s="6"/>
      <c r="S4196" s="1"/>
      <c r="U4196" s="5"/>
    </row>
    <row r="4197" spans="16:21" x14ac:dyDescent="0.2">
      <c r="P4197" s="6"/>
      <c r="S4197" s="1"/>
      <c r="U4197" s="5"/>
    </row>
    <row r="4198" spans="16:21" x14ac:dyDescent="0.2">
      <c r="P4198" s="6"/>
      <c r="S4198" s="1"/>
      <c r="U4198" s="5"/>
    </row>
    <row r="4199" spans="16:21" x14ac:dyDescent="0.2">
      <c r="P4199" s="6"/>
      <c r="S4199" s="1"/>
      <c r="U4199" s="5"/>
    </row>
    <row r="4200" spans="16:21" x14ac:dyDescent="0.2">
      <c r="P4200" s="6"/>
      <c r="S4200" s="1"/>
      <c r="U4200" s="5"/>
    </row>
    <row r="4201" spans="16:21" x14ac:dyDescent="0.2">
      <c r="P4201" s="6"/>
      <c r="S4201" s="1"/>
      <c r="U4201" s="5"/>
    </row>
    <row r="4202" spans="16:21" x14ac:dyDescent="0.2">
      <c r="P4202" s="6"/>
      <c r="S4202" s="1"/>
      <c r="U4202" s="5"/>
    </row>
    <row r="4203" spans="16:21" x14ac:dyDescent="0.2">
      <c r="P4203" s="6"/>
      <c r="S4203" s="1"/>
      <c r="U4203" s="5"/>
    </row>
    <row r="4204" spans="16:21" x14ac:dyDescent="0.2">
      <c r="P4204" s="6"/>
      <c r="S4204" s="1"/>
      <c r="U4204" s="5"/>
    </row>
    <row r="4205" spans="16:21" x14ac:dyDescent="0.2">
      <c r="P4205" s="6"/>
      <c r="S4205" s="1"/>
      <c r="U4205" s="5"/>
    </row>
    <row r="4206" spans="16:21" x14ac:dyDescent="0.2">
      <c r="P4206" s="6"/>
      <c r="S4206" s="1"/>
      <c r="U4206" s="5"/>
    </row>
    <row r="4207" spans="16:21" x14ac:dyDescent="0.2">
      <c r="P4207" s="6"/>
      <c r="S4207" s="1"/>
      <c r="U4207" s="5"/>
    </row>
    <row r="4208" spans="16:21" x14ac:dyDescent="0.2">
      <c r="P4208" s="6"/>
      <c r="S4208" s="1"/>
      <c r="U4208" s="5"/>
    </row>
    <row r="4209" spans="16:21" x14ac:dyDescent="0.2">
      <c r="P4209" s="6"/>
      <c r="S4209" s="1"/>
      <c r="U4209" s="5"/>
    </row>
    <row r="4210" spans="16:21" x14ac:dyDescent="0.2">
      <c r="P4210" s="6"/>
      <c r="S4210" s="1"/>
      <c r="U4210" s="5"/>
    </row>
    <row r="4211" spans="16:21" x14ac:dyDescent="0.2">
      <c r="P4211" s="6"/>
      <c r="S4211" s="1"/>
      <c r="U4211" s="5"/>
    </row>
    <row r="4212" spans="16:21" x14ac:dyDescent="0.2">
      <c r="P4212" s="6"/>
      <c r="S4212" s="1"/>
      <c r="U4212" s="5"/>
    </row>
    <row r="4213" spans="16:21" x14ac:dyDescent="0.2">
      <c r="P4213" s="6"/>
      <c r="S4213" s="1"/>
      <c r="U4213" s="5"/>
    </row>
    <row r="4214" spans="16:21" x14ac:dyDescent="0.2">
      <c r="P4214" s="6"/>
      <c r="S4214" s="1"/>
      <c r="U4214" s="5"/>
    </row>
    <row r="4215" spans="16:21" x14ac:dyDescent="0.2">
      <c r="P4215" s="6"/>
      <c r="S4215" s="1"/>
      <c r="U4215" s="5"/>
    </row>
    <row r="4216" spans="16:21" x14ac:dyDescent="0.2">
      <c r="P4216" s="6"/>
      <c r="S4216" s="1"/>
      <c r="U4216" s="5"/>
    </row>
    <row r="4217" spans="16:21" x14ac:dyDescent="0.2">
      <c r="P4217" s="6"/>
      <c r="S4217" s="1"/>
      <c r="U4217" s="5"/>
    </row>
    <row r="4218" spans="16:21" x14ac:dyDescent="0.2">
      <c r="P4218" s="6"/>
      <c r="S4218" s="1"/>
      <c r="U4218" s="5"/>
    </row>
    <row r="4219" spans="16:21" x14ac:dyDescent="0.2">
      <c r="P4219" s="6"/>
      <c r="S4219" s="1"/>
      <c r="U4219" s="5"/>
    </row>
    <row r="4220" spans="16:21" x14ac:dyDescent="0.2">
      <c r="P4220" s="6"/>
      <c r="S4220" s="1"/>
      <c r="U4220" s="5"/>
    </row>
    <row r="4221" spans="16:21" x14ac:dyDescent="0.2">
      <c r="P4221" s="6"/>
      <c r="S4221" s="1"/>
      <c r="U4221" s="5"/>
    </row>
    <row r="4222" spans="16:21" x14ac:dyDescent="0.2">
      <c r="P4222" s="6"/>
      <c r="S4222" s="1"/>
      <c r="U4222" s="5"/>
    </row>
    <row r="4223" spans="16:21" x14ac:dyDescent="0.2">
      <c r="P4223" s="6"/>
      <c r="S4223" s="1"/>
      <c r="U4223" s="5"/>
    </row>
    <row r="4224" spans="16:21" x14ac:dyDescent="0.2">
      <c r="P4224" s="6"/>
      <c r="S4224" s="1"/>
      <c r="U4224" s="5"/>
    </row>
    <row r="4225" spans="16:21" x14ac:dyDescent="0.2">
      <c r="P4225" s="6"/>
      <c r="S4225" s="1"/>
      <c r="U4225" s="5"/>
    </row>
    <row r="4226" spans="16:21" x14ac:dyDescent="0.2">
      <c r="P4226" s="6"/>
      <c r="S4226" s="1"/>
      <c r="U4226" s="5"/>
    </row>
    <row r="4227" spans="16:21" x14ac:dyDescent="0.2">
      <c r="P4227" s="6"/>
      <c r="S4227" s="1"/>
      <c r="U4227" s="5"/>
    </row>
    <row r="4228" spans="16:21" x14ac:dyDescent="0.2">
      <c r="P4228" s="6"/>
      <c r="S4228" s="1"/>
      <c r="U4228" s="5"/>
    </row>
    <row r="4229" spans="16:21" x14ac:dyDescent="0.2">
      <c r="P4229" s="6"/>
      <c r="S4229" s="1"/>
      <c r="U4229" s="5"/>
    </row>
    <row r="4230" spans="16:21" x14ac:dyDescent="0.2">
      <c r="P4230" s="6"/>
      <c r="S4230" s="1"/>
      <c r="U4230" s="5"/>
    </row>
    <row r="4231" spans="16:21" x14ac:dyDescent="0.2">
      <c r="P4231" s="6"/>
      <c r="S4231" s="1"/>
      <c r="U4231" s="5"/>
    </row>
    <row r="4232" spans="16:21" x14ac:dyDescent="0.2">
      <c r="P4232" s="6"/>
      <c r="S4232" s="1"/>
      <c r="U4232" s="5"/>
    </row>
    <row r="4233" spans="16:21" x14ac:dyDescent="0.2">
      <c r="P4233" s="6"/>
      <c r="S4233" s="1"/>
      <c r="U4233" s="5"/>
    </row>
    <row r="4234" spans="16:21" x14ac:dyDescent="0.2">
      <c r="P4234" s="6"/>
      <c r="S4234" s="1"/>
      <c r="U4234" s="5"/>
    </row>
    <row r="4235" spans="16:21" x14ac:dyDescent="0.2">
      <c r="P4235" s="6"/>
      <c r="S4235" s="1"/>
      <c r="U4235" s="5"/>
    </row>
    <row r="4236" spans="16:21" x14ac:dyDescent="0.2">
      <c r="P4236" s="6"/>
      <c r="S4236" s="1"/>
      <c r="U4236" s="5"/>
    </row>
    <row r="4237" spans="16:21" x14ac:dyDescent="0.2">
      <c r="P4237" s="6"/>
      <c r="S4237" s="1"/>
      <c r="U4237" s="5"/>
    </row>
    <row r="4238" spans="16:21" x14ac:dyDescent="0.2">
      <c r="P4238" s="6"/>
      <c r="S4238" s="1"/>
      <c r="U4238" s="5"/>
    </row>
    <row r="4239" spans="16:21" x14ac:dyDescent="0.2">
      <c r="P4239" s="6"/>
      <c r="S4239" s="1"/>
      <c r="U4239" s="5"/>
    </row>
    <row r="4240" spans="16:21" x14ac:dyDescent="0.2">
      <c r="P4240" s="6"/>
      <c r="S4240" s="1"/>
      <c r="U4240" s="5"/>
    </row>
    <row r="4241" spans="16:21" x14ac:dyDescent="0.2">
      <c r="P4241" s="6"/>
      <c r="S4241" s="1"/>
      <c r="U4241" s="5"/>
    </row>
    <row r="4242" spans="16:21" x14ac:dyDescent="0.2">
      <c r="P4242" s="6"/>
      <c r="S4242" s="1"/>
      <c r="U4242" s="5"/>
    </row>
    <row r="4243" spans="16:21" x14ac:dyDescent="0.2">
      <c r="P4243" s="6"/>
      <c r="S4243" s="1"/>
      <c r="U4243" s="5"/>
    </row>
    <row r="4244" spans="16:21" x14ac:dyDescent="0.2">
      <c r="P4244" s="6"/>
      <c r="S4244" s="1"/>
      <c r="U4244" s="5"/>
    </row>
    <row r="4245" spans="16:21" x14ac:dyDescent="0.2">
      <c r="P4245" s="6"/>
      <c r="S4245" s="1"/>
      <c r="U4245" s="5"/>
    </row>
    <row r="4246" spans="16:21" x14ac:dyDescent="0.2">
      <c r="P4246" s="6"/>
      <c r="S4246" s="1"/>
      <c r="U4246" s="5"/>
    </row>
    <row r="4247" spans="16:21" x14ac:dyDescent="0.2">
      <c r="P4247" s="6"/>
      <c r="S4247" s="1"/>
      <c r="U4247" s="5"/>
    </row>
    <row r="4248" spans="16:21" x14ac:dyDescent="0.2">
      <c r="P4248" s="6"/>
      <c r="S4248" s="1"/>
      <c r="U4248" s="5"/>
    </row>
    <row r="4249" spans="16:21" x14ac:dyDescent="0.2">
      <c r="P4249" s="6"/>
      <c r="S4249" s="1"/>
      <c r="U4249" s="5"/>
    </row>
    <row r="4250" spans="16:21" x14ac:dyDescent="0.2">
      <c r="P4250" s="6"/>
      <c r="S4250" s="1"/>
      <c r="U4250" s="5"/>
    </row>
    <row r="4251" spans="16:21" x14ac:dyDescent="0.2">
      <c r="P4251" s="6"/>
      <c r="S4251" s="1"/>
      <c r="U4251" s="5"/>
    </row>
    <row r="4252" spans="16:21" x14ac:dyDescent="0.2">
      <c r="P4252" s="6"/>
      <c r="S4252" s="1"/>
      <c r="U4252" s="5"/>
    </row>
    <row r="4253" spans="16:21" x14ac:dyDescent="0.2">
      <c r="P4253" s="6"/>
      <c r="S4253" s="1"/>
      <c r="U4253" s="5"/>
    </row>
    <row r="4254" spans="16:21" x14ac:dyDescent="0.2">
      <c r="P4254" s="6"/>
      <c r="S4254" s="1"/>
      <c r="U4254" s="5"/>
    </row>
    <row r="4255" spans="16:21" x14ac:dyDescent="0.2">
      <c r="P4255" s="6"/>
      <c r="S4255" s="1"/>
      <c r="U4255" s="5"/>
    </row>
    <row r="4256" spans="16:21" x14ac:dyDescent="0.2">
      <c r="P4256" s="6"/>
      <c r="S4256" s="1"/>
      <c r="U4256" s="5"/>
    </row>
    <row r="4257" spans="16:21" x14ac:dyDescent="0.2">
      <c r="P4257" s="6"/>
      <c r="S4257" s="1"/>
      <c r="U4257" s="5"/>
    </row>
    <row r="4258" spans="16:21" x14ac:dyDescent="0.2">
      <c r="P4258" s="6"/>
      <c r="S4258" s="1"/>
      <c r="U4258" s="5"/>
    </row>
    <row r="4259" spans="16:21" x14ac:dyDescent="0.2">
      <c r="P4259" s="6"/>
      <c r="S4259" s="1"/>
      <c r="U4259" s="5"/>
    </row>
    <row r="4260" spans="16:21" x14ac:dyDescent="0.2">
      <c r="P4260" s="6"/>
      <c r="S4260" s="1"/>
      <c r="U4260" s="5"/>
    </row>
    <row r="4261" spans="16:21" x14ac:dyDescent="0.2">
      <c r="P4261" s="6"/>
      <c r="S4261" s="1"/>
      <c r="U4261" s="5"/>
    </row>
    <row r="4262" spans="16:21" x14ac:dyDescent="0.2">
      <c r="P4262" s="6"/>
      <c r="S4262" s="1"/>
      <c r="U4262" s="5"/>
    </row>
    <row r="4263" spans="16:21" x14ac:dyDescent="0.2">
      <c r="P4263" s="6"/>
      <c r="S4263" s="1"/>
      <c r="U4263" s="5"/>
    </row>
    <row r="4264" spans="16:21" x14ac:dyDescent="0.2">
      <c r="P4264" s="6"/>
      <c r="S4264" s="1"/>
      <c r="U4264" s="5"/>
    </row>
    <row r="4265" spans="16:21" x14ac:dyDescent="0.2">
      <c r="P4265" s="6"/>
      <c r="S4265" s="1"/>
      <c r="U4265" s="5"/>
    </row>
    <row r="4266" spans="16:21" x14ac:dyDescent="0.2">
      <c r="P4266" s="6"/>
      <c r="S4266" s="1"/>
      <c r="U4266" s="5"/>
    </row>
    <row r="4267" spans="16:21" x14ac:dyDescent="0.2">
      <c r="P4267" s="6"/>
      <c r="S4267" s="1"/>
      <c r="U4267" s="5"/>
    </row>
    <row r="4268" spans="16:21" x14ac:dyDescent="0.2">
      <c r="P4268" s="6"/>
      <c r="S4268" s="1"/>
      <c r="U4268" s="5"/>
    </row>
    <row r="4269" spans="16:21" x14ac:dyDescent="0.2">
      <c r="P4269" s="6"/>
      <c r="S4269" s="1"/>
      <c r="U4269" s="5"/>
    </row>
    <row r="4270" spans="16:21" x14ac:dyDescent="0.2">
      <c r="P4270" s="6"/>
      <c r="S4270" s="1"/>
      <c r="U4270" s="5"/>
    </row>
    <row r="4271" spans="16:21" x14ac:dyDescent="0.2">
      <c r="P4271" s="6"/>
      <c r="S4271" s="1"/>
      <c r="U4271" s="5"/>
    </row>
    <row r="4272" spans="16:21" x14ac:dyDescent="0.2">
      <c r="P4272" s="6"/>
      <c r="S4272" s="1"/>
      <c r="U4272" s="5"/>
    </row>
    <row r="4273" spans="16:21" x14ac:dyDescent="0.2">
      <c r="P4273" s="6"/>
      <c r="S4273" s="1"/>
      <c r="U4273" s="5"/>
    </row>
    <row r="4274" spans="16:21" x14ac:dyDescent="0.2">
      <c r="P4274" s="6"/>
      <c r="S4274" s="1"/>
      <c r="U4274" s="5"/>
    </row>
    <row r="4275" spans="16:21" x14ac:dyDescent="0.2">
      <c r="P4275" s="6"/>
      <c r="S4275" s="1"/>
      <c r="U4275" s="5"/>
    </row>
    <row r="4276" spans="16:21" x14ac:dyDescent="0.2">
      <c r="P4276" s="6"/>
      <c r="S4276" s="1"/>
      <c r="U4276" s="5"/>
    </row>
    <row r="4277" spans="16:21" x14ac:dyDescent="0.2">
      <c r="P4277" s="6"/>
      <c r="S4277" s="1"/>
      <c r="U4277" s="5"/>
    </row>
    <row r="4278" spans="16:21" x14ac:dyDescent="0.2">
      <c r="P4278" s="6"/>
      <c r="S4278" s="1"/>
      <c r="U4278" s="5"/>
    </row>
    <row r="4279" spans="16:21" x14ac:dyDescent="0.2">
      <c r="P4279" s="6"/>
      <c r="S4279" s="1"/>
      <c r="U4279" s="5"/>
    </row>
    <row r="4280" spans="16:21" x14ac:dyDescent="0.2">
      <c r="P4280" s="6"/>
      <c r="S4280" s="1"/>
      <c r="U4280" s="5"/>
    </row>
    <row r="4281" spans="16:21" x14ac:dyDescent="0.2">
      <c r="P4281" s="6"/>
      <c r="S4281" s="1"/>
      <c r="U4281" s="5"/>
    </row>
    <row r="4282" spans="16:21" x14ac:dyDescent="0.2">
      <c r="P4282" s="6"/>
      <c r="S4282" s="1"/>
      <c r="U4282" s="5"/>
    </row>
    <row r="4283" spans="16:21" x14ac:dyDescent="0.2">
      <c r="P4283" s="6"/>
      <c r="S4283" s="1"/>
      <c r="U4283" s="5"/>
    </row>
    <row r="4284" spans="16:21" x14ac:dyDescent="0.2">
      <c r="P4284" s="6"/>
      <c r="S4284" s="1"/>
      <c r="U4284" s="5"/>
    </row>
    <row r="4285" spans="16:21" x14ac:dyDescent="0.2">
      <c r="P4285" s="6"/>
      <c r="S4285" s="1"/>
      <c r="U4285" s="5"/>
    </row>
    <row r="4286" spans="16:21" x14ac:dyDescent="0.2">
      <c r="P4286" s="6"/>
      <c r="S4286" s="1"/>
      <c r="U4286" s="5"/>
    </row>
    <row r="4287" spans="16:21" x14ac:dyDescent="0.2">
      <c r="P4287" s="6"/>
      <c r="S4287" s="1"/>
      <c r="U4287" s="5"/>
    </row>
    <row r="4288" spans="16:21" x14ac:dyDescent="0.2">
      <c r="P4288" s="6"/>
      <c r="S4288" s="1"/>
      <c r="U4288" s="5"/>
    </row>
    <row r="4289" spans="16:21" x14ac:dyDescent="0.2">
      <c r="P4289" s="6"/>
      <c r="S4289" s="1"/>
      <c r="U4289" s="5"/>
    </row>
    <row r="4290" spans="16:21" x14ac:dyDescent="0.2">
      <c r="P4290" s="6"/>
      <c r="S4290" s="1"/>
      <c r="U4290" s="5"/>
    </row>
    <row r="4291" spans="16:21" x14ac:dyDescent="0.2">
      <c r="P4291" s="6"/>
      <c r="S4291" s="1"/>
      <c r="U4291" s="5"/>
    </row>
    <row r="4292" spans="16:21" x14ac:dyDescent="0.2">
      <c r="P4292" s="6"/>
      <c r="S4292" s="1"/>
      <c r="U4292" s="5"/>
    </row>
    <row r="4293" spans="16:21" x14ac:dyDescent="0.2">
      <c r="P4293" s="6"/>
      <c r="S4293" s="1"/>
      <c r="U4293" s="5"/>
    </row>
    <row r="4294" spans="16:21" x14ac:dyDescent="0.2">
      <c r="P4294" s="6"/>
      <c r="S4294" s="1"/>
      <c r="U4294" s="5"/>
    </row>
    <row r="4295" spans="16:21" x14ac:dyDescent="0.2">
      <c r="P4295" s="6"/>
      <c r="S4295" s="1"/>
      <c r="U4295" s="5"/>
    </row>
    <row r="4296" spans="16:21" x14ac:dyDescent="0.2">
      <c r="P4296" s="6"/>
      <c r="S4296" s="1"/>
      <c r="U4296" s="5"/>
    </row>
    <row r="4297" spans="16:21" x14ac:dyDescent="0.2">
      <c r="P4297" s="6"/>
      <c r="S4297" s="1"/>
      <c r="U4297" s="5"/>
    </row>
    <row r="4298" spans="16:21" x14ac:dyDescent="0.2">
      <c r="P4298" s="6"/>
      <c r="S4298" s="1"/>
      <c r="U4298" s="5"/>
    </row>
    <row r="4299" spans="16:21" x14ac:dyDescent="0.2">
      <c r="P4299" s="6"/>
      <c r="S4299" s="1"/>
      <c r="U4299" s="5"/>
    </row>
    <row r="4300" spans="16:21" x14ac:dyDescent="0.2">
      <c r="P4300" s="6"/>
      <c r="S4300" s="1"/>
      <c r="U4300" s="5"/>
    </row>
    <row r="4301" spans="16:21" x14ac:dyDescent="0.2">
      <c r="P4301" s="6"/>
      <c r="S4301" s="1"/>
      <c r="U4301" s="5"/>
    </row>
    <row r="4302" spans="16:21" x14ac:dyDescent="0.2">
      <c r="P4302" s="6"/>
      <c r="S4302" s="1"/>
      <c r="U4302" s="5"/>
    </row>
    <row r="4303" spans="16:21" x14ac:dyDescent="0.2">
      <c r="P4303" s="6"/>
      <c r="S4303" s="1"/>
      <c r="U4303" s="5"/>
    </row>
    <row r="4304" spans="16:21" x14ac:dyDescent="0.2">
      <c r="P4304" s="6"/>
      <c r="S4304" s="1"/>
      <c r="U4304" s="5"/>
    </row>
    <row r="4305" spans="16:21" x14ac:dyDescent="0.2">
      <c r="P4305" s="6"/>
      <c r="S4305" s="1"/>
      <c r="U4305" s="5"/>
    </row>
    <row r="4306" spans="16:21" x14ac:dyDescent="0.2">
      <c r="P4306" s="6"/>
      <c r="S4306" s="1"/>
      <c r="U4306" s="5"/>
    </row>
    <row r="4307" spans="16:21" x14ac:dyDescent="0.2">
      <c r="P4307" s="6"/>
      <c r="S4307" s="1"/>
      <c r="U4307" s="5"/>
    </row>
    <row r="4308" spans="16:21" x14ac:dyDescent="0.2">
      <c r="P4308" s="6"/>
      <c r="S4308" s="1"/>
      <c r="U4308" s="5"/>
    </row>
    <row r="4309" spans="16:21" x14ac:dyDescent="0.2">
      <c r="P4309" s="6"/>
      <c r="S4309" s="1"/>
      <c r="U4309" s="5"/>
    </row>
    <row r="4310" spans="16:21" x14ac:dyDescent="0.2">
      <c r="P4310" s="6"/>
      <c r="S4310" s="1"/>
      <c r="U4310" s="5"/>
    </row>
    <row r="4311" spans="16:21" x14ac:dyDescent="0.2">
      <c r="P4311" s="6"/>
      <c r="S4311" s="1"/>
      <c r="U4311" s="5"/>
    </row>
    <row r="4312" spans="16:21" x14ac:dyDescent="0.2">
      <c r="P4312" s="6"/>
      <c r="S4312" s="1"/>
      <c r="U4312" s="5"/>
    </row>
    <row r="4313" spans="16:21" x14ac:dyDescent="0.2">
      <c r="P4313" s="6"/>
      <c r="S4313" s="1"/>
      <c r="U4313" s="5"/>
    </row>
    <row r="4314" spans="16:21" x14ac:dyDescent="0.2">
      <c r="P4314" s="6"/>
      <c r="S4314" s="1"/>
      <c r="U4314" s="5"/>
    </row>
    <row r="4315" spans="16:21" x14ac:dyDescent="0.2">
      <c r="P4315" s="6"/>
      <c r="S4315" s="1"/>
      <c r="U4315" s="5"/>
    </row>
    <row r="4316" spans="16:21" x14ac:dyDescent="0.2">
      <c r="P4316" s="6"/>
      <c r="S4316" s="1"/>
      <c r="U4316" s="5"/>
    </row>
    <row r="4317" spans="16:21" x14ac:dyDescent="0.2">
      <c r="P4317" s="6"/>
      <c r="S4317" s="1"/>
      <c r="U4317" s="5"/>
    </row>
    <row r="4318" spans="16:21" x14ac:dyDescent="0.2">
      <c r="P4318" s="6"/>
      <c r="S4318" s="1"/>
      <c r="U4318" s="5"/>
    </row>
    <row r="4319" spans="16:21" x14ac:dyDescent="0.2">
      <c r="P4319" s="6"/>
      <c r="S4319" s="1"/>
      <c r="U4319" s="5"/>
    </row>
    <row r="4320" spans="16:21" x14ac:dyDescent="0.2">
      <c r="P4320" s="6"/>
      <c r="S4320" s="1"/>
      <c r="U4320" s="5"/>
    </row>
    <row r="4321" spans="16:21" x14ac:dyDescent="0.2">
      <c r="P4321" s="6"/>
      <c r="S4321" s="1"/>
      <c r="U4321" s="5"/>
    </row>
    <row r="4322" spans="16:21" x14ac:dyDescent="0.2">
      <c r="P4322" s="6"/>
      <c r="S4322" s="1"/>
      <c r="U4322" s="5"/>
    </row>
    <row r="4323" spans="16:21" x14ac:dyDescent="0.2">
      <c r="P4323" s="6"/>
      <c r="S4323" s="1"/>
      <c r="U4323" s="5"/>
    </row>
    <row r="4324" spans="16:21" x14ac:dyDescent="0.2">
      <c r="P4324" s="6"/>
      <c r="S4324" s="1"/>
      <c r="U4324" s="5"/>
    </row>
    <row r="4325" spans="16:21" x14ac:dyDescent="0.2">
      <c r="P4325" s="6"/>
      <c r="S4325" s="1"/>
      <c r="U4325" s="5"/>
    </row>
    <row r="4326" spans="16:21" x14ac:dyDescent="0.2">
      <c r="P4326" s="6"/>
      <c r="S4326" s="1"/>
      <c r="U4326" s="5"/>
    </row>
    <row r="4327" spans="16:21" x14ac:dyDescent="0.2">
      <c r="P4327" s="6"/>
      <c r="S4327" s="1"/>
      <c r="U4327" s="5"/>
    </row>
    <row r="4328" spans="16:21" x14ac:dyDescent="0.2">
      <c r="P4328" s="6"/>
      <c r="S4328" s="1"/>
      <c r="U4328" s="5"/>
    </row>
    <row r="4329" spans="16:21" x14ac:dyDescent="0.2">
      <c r="P4329" s="6"/>
      <c r="S4329" s="1"/>
      <c r="U4329" s="5"/>
    </row>
    <row r="4330" spans="16:21" x14ac:dyDescent="0.2">
      <c r="P4330" s="6"/>
      <c r="S4330" s="1"/>
      <c r="U4330" s="5"/>
    </row>
    <row r="4331" spans="16:21" x14ac:dyDescent="0.2">
      <c r="P4331" s="6"/>
      <c r="S4331" s="1"/>
      <c r="U4331" s="5"/>
    </row>
    <row r="4332" spans="16:21" x14ac:dyDescent="0.2">
      <c r="P4332" s="6"/>
      <c r="S4332" s="1"/>
      <c r="U4332" s="5"/>
    </row>
    <row r="4333" spans="16:21" x14ac:dyDescent="0.2">
      <c r="P4333" s="6"/>
      <c r="S4333" s="1"/>
      <c r="U4333" s="5"/>
    </row>
    <row r="4334" spans="16:21" x14ac:dyDescent="0.2">
      <c r="P4334" s="6"/>
      <c r="S4334" s="1"/>
      <c r="U4334" s="5"/>
    </row>
    <row r="4335" spans="16:21" x14ac:dyDescent="0.2">
      <c r="P4335" s="6"/>
      <c r="S4335" s="1"/>
      <c r="U4335" s="5"/>
    </row>
    <row r="4336" spans="16:21" x14ac:dyDescent="0.2">
      <c r="P4336" s="6"/>
      <c r="S4336" s="1"/>
      <c r="U4336" s="5"/>
    </row>
    <row r="4337" spans="16:21" x14ac:dyDescent="0.2">
      <c r="P4337" s="6"/>
      <c r="S4337" s="1"/>
      <c r="U4337" s="5"/>
    </row>
    <row r="4338" spans="16:21" x14ac:dyDescent="0.2">
      <c r="P4338" s="6"/>
      <c r="S4338" s="1"/>
      <c r="U4338" s="5"/>
    </row>
    <row r="4339" spans="16:21" x14ac:dyDescent="0.2">
      <c r="P4339" s="6"/>
      <c r="S4339" s="1"/>
      <c r="U4339" s="5"/>
    </row>
    <row r="4340" spans="16:21" x14ac:dyDescent="0.2">
      <c r="P4340" s="6"/>
      <c r="S4340" s="1"/>
      <c r="U4340" s="5"/>
    </row>
    <row r="4341" spans="16:21" x14ac:dyDescent="0.2">
      <c r="P4341" s="6"/>
      <c r="S4341" s="1"/>
      <c r="U4341" s="5"/>
    </row>
    <row r="4342" spans="16:21" x14ac:dyDescent="0.2">
      <c r="P4342" s="6"/>
      <c r="S4342" s="1"/>
      <c r="U4342" s="5"/>
    </row>
    <row r="4343" spans="16:21" x14ac:dyDescent="0.2">
      <c r="P4343" s="6"/>
      <c r="S4343" s="1"/>
      <c r="U4343" s="5"/>
    </row>
    <row r="4344" spans="16:21" x14ac:dyDescent="0.2">
      <c r="P4344" s="6"/>
      <c r="S4344" s="1"/>
      <c r="U4344" s="5"/>
    </row>
    <row r="4345" spans="16:21" x14ac:dyDescent="0.2">
      <c r="P4345" s="6"/>
      <c r="S4345" s="1"/>
      <c r="U4345" s="5"/>
    </row>
    <row r="4346" spans="16:21" x14ac:dyDescent="0.2">
      <c r="P4346" s="6"/>
      <c r="S4346" s="1"/>
      <c r="U4346" s="5"/>
    </row>
    <row r="4347" spans="16:21" x14ac:dyDescent="0.2">
      <c r="P4347" s="6"/>
      <c r="S4347" s="1"/>
      <c r="U4347" s="5"/>
    </row>
    <row r="4348" spans="16:21" x14ac:dyDescent="0.2">
      <c r="P4348" s="6"/>
      <c r="S4348" s="1"/>
      <c r="U4348" s="5"/>
    </row>
    <row r="4349" spans="16:21" x14ac:dyDescent="0.2">
      <c r="P4349" s="6"/>
      <c r="S4349" s="1"/>
      <c r="U4349" s="5"/>
    </row>
    <row r="4350" spans="16:21" x14ac:dyDescent="0.2">
      <c r="P4350" s="6"/>
      <c r="S4350" s="1"/>
      <c r="U4350" s="5"/>
    </row>
    <row r="4351" spans="16:21" x14ac:dyDescent="0.2">
      <c r="P4351" s="6"/>
      <c r="S4351" s="1"/>
      <c r="U4351" s="5"/>
    </row>
    <row r="4352" spans="16:21" x14ac:dyDescent="0.2">
      <c r="P4352" s="6"/>
      <c r="S4352" s="1"/>
      <c r="U4352" s="5"/>
    </row>
    <row r="4353" spans="16:21" x14ac:dyDescent="0.2">
      <c r="P4353" s="6"/>
      <c r="S4353" s="1"/>
      <c r="U4353" s="5"/>
    </row>
    <row r="4354" spans="16:21" x14ac:dyDescent="0.2">
      <c r="P4354" s="6"/>
      <c r="S4354" s="1"/>
      <c r="U4354" s="5"/>
    </row>
    <row r="4355" spans="16:21" x14ac:dyDescent="0.2">
      <c r="P4355" s="6"/>
      <c r="S4355" s="1"/>
      <c r="U4355" s="5"/>
    </row>
    <row r="4356" spans="16:21" x14ac:dyDescent="0.2">
      <c r="P4356" s="6"/>
      <c r="S4356" s="1"/>
      <c r="U4356" s="5"/>
    </row>
    <row r="4357" spans="16:21" x14ac:dyDescent="0.2">
      <c r="P4357" s="6"/>
      <c r="S4357" s="1"/>
      <c r="U4357" s="5"/>
    </row>
    <row r="4358" spans="16:21" x14ac:dyDescent="0.2">
      <c r="P4358" s="6"/>
      <c r="S4358" s="1"/>
      <c r="U4358" s="5"/>
    </row>
    <row r="4359" spans="16:21" x14ac:dyDescent="0.2">
      <c r="P4359" s="6"/>
      <c r="S4359" s="1"/>
      <c r="U4359" s="5"/>
    </row>
    <row r="4360" spans="16:21" x14ac:dyDescent="0.2">
      <c r="P4360" s="6"/>
      <c r="S4360" s="1"/>
      <c r="U4360" s="5"/>
    </row>
    <row r="4361" spans="16:21" x14ac:dyDescent="0.2">
      <c r="P4361" s="6"/>
      <c r="S4361" s="1"/>
      <c r="U4361" s="5"/>
    </row>
    <row r="4362" spans="16:21" x14ac:dyDescent="0.2">
      <c r="P4362" s="6"/>
      <c r="S4362" s="1"/>
      <c r="U4362" s="5"/>
    </row>
    <row r="4363" spans="16:21" x14ac:dyDescent="0.2">
      <c r="P4363" s="6"/>
      <c r="S4363" s="1"/>
      <c r="U4363" s="5"/>
    </row>
    <row r="4364" spans="16:21" x14ac:dyDescent="0.2">
      <c r="P4364" s="6"/>
      <c r="S4364" s="1"/>
      <c r="U4364" s="5"/>
    </row>
    <row r="4365" spans="16:21" x14ac:dyDescent="0.2">
      <c r="P4365" s="6"/>
      <c r="S4365" s="1"/>
      <c r="U4365" s="5"/>
    </row>
    <row r="4366" spans="16:21" x14ac:dyDescent="0.2">
      <c r="P4366" s="6"/>
      <c r="S4366" s="1"/>
      <c r="U4366" s="5"/>
    </row>
    <row r="4367" spans="16:21" x14ac:dyDescent="0.2">
      <c r="P4367" s="6"/>
      <c r="S4367" s="1"/>
      <c r="U4367" s="5"/>
    </row>
    <row r="4368" spans="16:21" x14ac:dyDescent="0.2">
      <c r="P4368" s="6"/>
      <c r="S4368" s="1"/>
      <c r="U4368" s="5"/>
    </row>
    <row r="4369" spans="16:21" x14ac:dyDescent="0.2">
      <c r="P4369" s="6"/>
      <c r="S4369" s="1"/>
      <c r="U4369" s="5"/>
    </row>
    <row r="4370" spans="16:21" x14ac:dyDescent="0.2">
      <c r="P4370" s="6"/>
      <c r="S4370" s="1"/>
      <c r="U4370" s="5"/>
    </row>
    <row r="4371" spans="16:21" x14ac:dyDescent="0.2">
      <c r="P4371" s="6"/>
      <c r="S4371" s="1"/>
      <c r="U4371" s="5"/>
    </row>
    <row r="4372" spans="16:21" x14ac:dyDescent="0.2">
      <c r="P4372" s="6"/>
      <c r="S4372" s="1"/>
      <c r="U4372" s="5"/>
    </row>
    <row r="4373" spans="16:21" x14ac:dyDescent="0.2">
      <c r="P4373" s="6"/>
      <c r="S4373" s="1"/>
      <c r="U4373" s="5"/>
    </row>
    <row r="4374" spans="16:21" x14ac:dyDescent="0.2">
      <c r="P4374" s="6"/>
      <c r="S4374" s="1"/>
      <c r="U4374" s="5"/>
    </row>
    <row r="4375" spans="16:21" x14ac:dyDescent="0.2">
      <c r="P4375" s="6"/>
      <c r="S4375" s="1"/>
      <c r="U4375" s="5"/>
    </row>
    <row r="4376" spans="16:21" x14ac:dyDescent="0.2">
      <c r="P4376" s="6"/>
      <c r="S4376" s="1"/>
      <c r="U4376" s="5"/>
    </row>
    <row r="4377" spans="16:21" x14ac:dyDescent="0.2">
      <c r="P4377" s="6"/>
      <c r="S4377" s="1"/>
      <c r="U4377" s="5"/>
    </row>
    <row r="4378" spans="16:21" x14ac:dyDescent="0.2">
      <c r="P4378" s="6"/>
      <c r="S4378" s="1"/>
      <c r="U4378" s="5"/>
    </row>
    <row r="4379" spans="16:21" x14ac:dyDescent="0.2">
      <c r="P4379" s="6"/>
      <c r="S4379" s="1"/>
      <c r="U4379" s="5"/>
    </row>
    <row r="4380" spans="16:21" x14ac:dyDescent="0.2">
      <c r="P4380" s="6"/>
      <c r="S4380" s="1"/>
      <c r="U4380" s="5"/>
    </row>
    <row r="4381" spans="16:21" x14ac:dyDescent="0.2">
      <c r="P4381" s="6"/>
      <c r="S4381" s="1"/>
      <c r="U4381" s="5"/>
    </row>
    <row r="4382" spans="16:21" x14ac:dyDescent="0.2">
      <c r="P4382" s="6"/>
      <c r="S4382" s="1"/>
      <c r="U4382" s="5"/>
    </row>
    <row r="4383" spans="16:21" x14ac:dyDescent="0.2">
      <c r="P4383" s="6"/>
      <c r="S4383" s="1"/>
      <c r="U4383" s="5"/>
    </row>
    <row r="4384" spans="16:21" x14ac:dyDescent="0.2">
      <c r="P4384" s="6"/>
      <c r="S4384" s="1"/>
      <c r="U4384" s="5"/>
    </row>
    <row r="4385" spans="16:21" x14ac:dyDescent="0.2">
      <c r="P4385" s="6"/>
      <c r="S4385" s="1"/>
      <c r="U4385" s="5"/>
    </row>
    <row r="4386" spans="16:21" x14ac:dyDescent="0.2">
      <c r="P4386" s="6"/>
      <c r="S4386" s="1"/>
      <c r="U4386" s="5"/>
    </row>
    <row r="4387" spans="16:21" x14ac:dyDescent="0.2">
      <c r="P4387" s="6"/>
      <c r="S4387" s="1"/>
      <c r="U4387" s="5"/>
    </row>
    <row r="4388" spans="16:21" x14ac:dyDescent="0.2">
      <c r="P4388" s="6"/>
      <c r="S4388" s="1"/>
      <c r="U4388" s="5"/>
    </row>
    <row r="4389" spans="16:21" x14ac:dyDescent="0.2">
      <c r="P4389" s="6"/>
      <c r="S4389" s="1"/>
      <c r="U4389" s="5"/>
    </row>
    <row r="4390" spans="16:21" x14ac:dyDescent="0.2">
      <c r="P4390" s="6"/>
      <c r="S4390" s="1"/>
      <c r="U4390" s="5"/>
    </row>
    <row r="4391" spans="16:21" x14ac:dyDescent="0.2">
      <c r="P4391" s="6"/>
      <c r="S4391" s="1"/>
      <c r="U4391" s="5"/>
    </row>
    <row r="4392" spans="16:21" x14ac:dyDescent="0.2">
      <c r="P4392" s="6"/>
      <c r="S4392" s="1"/>
      <c r="U4392" s="5"/>
    </row>
    <row r="4393" spans="16:21" x14ac:dyDescent="0.2">
      <c r="P4393" s="6"/>
      <c r="S4393" s="1"/>
      <c r="U4393" s="5"/>
    </row>
    <row r="4394" spans="16:21" x14ac:dyDescent="0.2">
      <c r="P4394" s="6"/>
      <c r="S4394" s="1"/>
      <c r="U4394" s="5"/>
    </row>
    <row r="4395" spans="16:21" x14ac:dyDescent="0.2">
      <c r="P4395" s="6"/>
      <c r="S4395" s="1"/>
      <c r="U4395" s="5"/>
    </row>
    <row r="4396" spans="16:21" x14ac:dyDescent="0.2">
      <c r="P4396" s="6"/>
      <c r="S4396" s="1"/>
      <c r="U4396" s="5"/>
    </row>
    <row r="4397" spans="16:21" x14ac:dyDescent="0.2">
      <c r="P4397" s="6"/>
      <c r="S4397" s="1"/>
      <c r="U4397" s="5"/>
    </row>
    <row r="4398" spans="16:21" x14ac:dyDescent="0.2">
      <c r="P4398" s="6"/>
      <c r="S4398" s="1"/>
      <c r="U4398" s="5"/>
    </row>
    <row r="4399" spans="16:21" x14ac:dyDescent="0.2">
      <c r="P4399" s="6"/>
      <c r="S4399" s="1"/>
      <c r="U4399" s="5"/>
    </row>
    <row r="4400" spans="16:21" x14ac:dyDescent="0.2">
      <c r="P4400" s="6"/>
      <c r="S4400" s="1"/>
      <c r="U4400" s="5"/>
    </row>
    <row r="4401" spans="16:21" x14ac:dyDescent="0.2">
      <c r="P4401" s="6"/>
      <c r="S4401" s="1"/>
      <c r="U4401" s="5"/>
    </row>
    <row r="4402" spans="16:21" x14ac:dyDescent="0.2">
      <c r="P4402" s="6"/>
      <c r="S4402" s="1"/>
      <c r="U4402" s="5"/>
    </row>
    <row r="4403" spans="16:21" x14ac:dyDescent="0.2">
      <c r="P4403" s="6"/>
      <c r="S4403" s="1"/>
      <c r="U4403" s="5"/>
    </row>
    <row r="4404" spans="16:21" x14ac:dyDescent="0.2">
      <c r="P4404" s="6"/>
      <c r="S4404" s="1"/>
      <c r="U4404" s="5"/>
    </row>
    <row r="4405" spans="16:21" x14ac:dyDescent="0.2">
      <c r="P4405" s="6"/>
      <c r="S4405" s="1"/>
      <c r="U4405" s="5"/>
    </row>
    <row r="4406" spans="16:21" x14ac:dyDescent="0.2">
      <c r="P4406" s="6"/>
      <c r="S4406" s="1"/>
      <c r="U4406" s="5"/>
    </row>
    <row r="4407" spans="16:21" x14ac:dyDescent="0.2">
      <c r="P4407" s="6"/>
      <c r="S4407" s="1"/>
      <c r="U4407" s="5"/>
    </row>
    <row r="4408" spans="16:21" x14ac:dyDescent="0.2">
      <c r="P4408" s="6"/>
      <c r="S4408" s="1"/>
      <c r="U4408" s="5"/>
    </row>
    <row r="4409" spans="16:21" x14ac:dyDescent="0.2">
      <c r="P4409" s="6"/>
      <c r="S4409" s="1"/>
      <c r="U4409" s="5"/>
    </row>
    <row r="4410" spans="16:21" x14ac:dyDescent="0.2">
      <c r="P4410" s="6"/>
      <c r="S4410" s="1"/>
      <c r="U4410" s="5"/>
    </row>
    <row r="4411" spans="16:21" x14ac:dyDescent="0.2">
      <c r="P4411" s="6"/>
      <c r="S4411" s="1"/>
      <c r="U4411" s="5"/>
    </row>
    <row r="4412" spans="16:21" x14ac:dyDescent="0.2">
      <c r="P4412" s="6"/>
      <c r="S4412" s="1"/>
      <c r="U4412" s="5"/>
    </row>
    <row r="4413" spans="16:21" x14ac:dyDescent="0.2">
      <c r="P4413" s="6"/>
      <c r="S4413" s="1"/>
      <c r="U4413" s="5"/>
    </row>
    <row r="4414" spans="16:21" x14ac:dyDescent="0.2">
      <c r="P4414" s="6"/>
      <c r="S4414" s="1"/>
      <c r="U4414" s="5"/>
    </row>
    <row r="4415" spans="16:21" x14ac:dyDescent="0.2">
      <c r="P4415" s="6"/>
      <c r="S4415" s="1"/>
      <c r="U4415" s="5"/>
    </row>
    <row r="4416" spans="16:21" x14ac:dyDescent="0.2">
      <c r="P4416" s="6"/>
      <c r="S4416" s="1"/>
      <c r="U4416" s="5"/>
    </row>
    <row r="4417" spans="16:21" x14ac:dyDescent="0.2">
      <c r="P4417" s="6"/>
      <c r="S4417" s="1"/>
      <c r="U4417" s="5"/>
    </row>
    <row r="4418" spans="16:21" x14ac:dyDescent="0.2">
      <c r="P4418" s="6"/>
      <c r="S4418" s="1"/>
      <c r="U4418" s="5"/>
    </row>
    <row r="4419" spans="16:21" x14ac:dyDescent="0.2">
      <c r="P4419" s="6"/>
      <c r="S4419" s="1"/>
      <c r="U4419" s="5"/>
    </row>
    <row r="4420" spans="16:21" x14ac:dyDescent="0.2">
      <c r="P4420" s="6"/>
      <c r="S4420" s="1"/>
      <c r="U4420" s="5"/>
    </row>
    <row r="4421" spans="16:21" x14ac:dyDescent="0.2">
      <c r="P4421" s="6"/>
      <c r="S4421" s="1"/>
      <c r="U4421" s="5"/>
    </row>
    <row r="4422" spans="16:21" x14ac:dyDescent="0.2">
      <c r="P4422" s="6"/>
      <c r="S4422" s="1"/>
      <c r="U4422" s="5"/>
    </row>
    <row r="4423" spans="16:21" x14ac:dyDescent="0.2">
      <c r="P4423" s="6"/>
      <c r="S4423" s="1"/>
      <c r="U4423" s="5"/>
    </row>
    <row r="4424" spans="16:21" x14ac:dyDescent="0.2">
      <c r="P4424" s="6"/>
      <c r="S4424" s="1"/>
      <c r="U4424" s="5"/>
    </row>
    <row r="4425" spans="16:21" x14ac:dyDescent="0.2">
      <c r="P4425" s="6"/>
      <c r="S4425" s="1"/>
      <c r="U4425" s="5"/>
    </row>
    <row r="4426" spans="16:21" x14ac:dyDescent="0.2">
      <c r="P4426" s="6"/>
      <c r="S4426" s="1"/>
      <c r="U4426" s="5"/>
    </row>
    <row r="4427" spans="16:21" x14ac:dyDescent="0.2">
      <c r="P4427" s="6"/>
      <c r="S4427" s="1"/>
      <c r="U4427" s="5"/>
    </row>
    <row r="4428" spans="16:21" x14ac:dyDescent="0.2">
      <c r="P4428" s="6"/>
      <c r="S4428" s="1"/>
      <c r="U4428" s="5"/>
    </row>
    <row r="4429" spans="16:21" x14ac:dyDescent="0.2">
      <c r="P4429" s="6"/>
      <c r="S4429" s="1"/>
      <c r="U4429" s="5"/>
    </row>
    <row r="4430" spans="16:21" x14ac:dyDescent="0.2">
      <c r="P4430" s="6"/>
      <c r="S4430" s="1"/>
      <c r="U4430" s="5"/>
    </row>
    <row r="4431" spans="16:21" x14ac:dyDescent="0.2">
      <c r="P4431" s="6"/>
      <c r="S4431" s="1"/>
      <c r="U4431" s="5"/>
    </row>
    <row r="4432" spans="16:21" x14ac:dyDescent="0.2">
      <c r="P4432" s="6"/>
      <c r="S4432" s="1"/>
      <c r="U4432" s="5"/>
    </row>
    <row r="4433" spans="16:21" x14ac:dyDescent="0.2">
      <c r="P4433" s="6"/>
      <c r="S4433" s="1"/>
      <c r="U4433" s="5"/>
    </row>
    <row r="4434" spans="16:21" x14ac:dyDescent="0.2">
      <c r="P4434" s="6"/>
      <c r="S4434" s="1"/>
      <c r="U4434" s="5"/>
    </row>
    <row r="4435" spans="16:21" x14ac:dyDescent="0.2">
      <c r="P4435" s="6"/>
      <c r="S4435" s="1"/>
      <c r="U4435" s="5"/>
    </row>
    <row r="4436" spans="16:21" x14ac:dyDescent="0.2">
      <c r="P4436" s="6"/>
      <c r="S4436" s="1"/>
      <c r="U4436" s="5"/>
    </row>
    <row r="4437" spans="16:21" x14ac:dyDescent="0.2">
      <c r="P4437" s="6"/>
      <c r="S4437" s="1"/>
      <c r="U4437" s="5"/>
    </row>
    <row r="4438" spans="16:21" x14ac:dyDescent="0.2">
      <c r="P4438" s="6"/>
      <c r="S4438" s="1"/>
      <c r="U4438" s="5"/>
    </row>
    <row r="4439" spans="16:21" x14ac:dyDescent="0.2">
      <c r="P4439" s="6"/>
      <c r="S4439" s="1"/>
      <c r="U4439" s="5"/>
    </row>
    <row r="4440" spans="16:21" x14ac:dyDescent="0.2">
      <c r="P4440" s="6"/>
      <c r="S4440" s="1"/>
      <c r="U4440" s="5"/>
    </row>
    <row r="4441" spans="16:21" x14ac:dyDescent="0.2">
      <c r="P4441" s="6"/>
      <c r="S4441" s="1"/>
      <c r="U4441" s="5"/>
    </row>
    <row r="4442" spans="16:21" x14ac:dyDescent="0.2">
      <c r="P4442" s="6"/>
      <c r="S4442" s="1"/>
      <c r="U4442" s="5"/>
    </row>
    <row r="4443" spans="16:21" x14ac:dyDescent="0.2">
      <c r="P4443" s="6"/>
      <c r="S4443" s="1"/>
      <c r="U4443" s="5"/>
    </row>
    <row r="4444" spans="16:21" x14ac:dyDescent="0.2">
      <c r="P4444" s="6"/>
      <c r="S4444" s="1"/>
      <c r="U4444" s="5"/>
    </row>
    <row r="4445" spans="16:21" x14ac:dyDescent="0.2">
      <c r="P4445" s="6"/>
      <c r="S4445" s="1"/>
      <c r="U4445" s="5"/>
    </row>
    <row r="4446" spans="16:21" x14ac:dyDescent="0.2">
      <c r="P4446" s="6"/>
      <c r="S4446" s="1"/>
      <c r="U4446" s="5"/>
    </row>
    <row r="4447" spans="16:21" x14ac:dyDescent="0.2">
      <c r="P4447" s="6"/>
      <c r="S4447" s="1"/>
      <c r="U4447" s="5"/>
    </row>
    <row r="4448" spans="16:21" x14ac:dyDescent="0.2">
      <c r="P4448" s="6"/>
      <c r="S4448" s="1"/>
      <c r="U4448" s="5"/>
    </row>
    <row r="4449" spans="16:21" x14ac:dyDescent="0.2">
      <c r="P4449" s="6"/>
      <c r="S4449" s="1"/>
      <c r="U4449" s="5"/>
    </row>
    <row r="4450" spans="16:21" x14ac:dyDescent="0.2">
      <c r="P4450" s="6"/>
      <c r="S4450" s="1"/>
      <c r="U4450" s="5"/>
    </row>
    <row r="4451" spans="16:21" x14ac:dyDescent="0.2">
      <c r="P4451" s="6"/>
      <c r="S4451" s="1"/>
      <c r="U4451" s="5"/>
    </row>
    <row r="4452" spans="16:21" x14ac:dyDescent="0.2">
      <c r="P4452" s="6"/>
      <c r="S4452" s="1"/>
      <c r="U4452" s="5"/>
    </row>
    <row r="4453" spans="16:21" x14ac:dyDescent="0.2">
      <c r="P4453" s="6"/>
      <c r="S4453" s="1"/>
      <c r="U4453" s="5"/>
    </row>
    <row r="4454" spans="16:21" x14ac:dyDescent="0.2">
      <c r="P4454" s="6"/>
      <c r="S4454" s="1"/>
      <c r="U4454" s="5"/>
    </row>
    <row r="4455" spans="16:21" x14ac:dyDescent="0.2">
      <c r="P4455" s="6"/>
      <c r="S4455" s="1"/>
      <c r="U4455" s="5"/>
    </row>
    <row r="4456" spans="16:21" x14ac:dyDescent="0.2">
      <c r="P4456" s="6"/>
      <c r="S4456" s="1"/>
      <c r="U4456" s="5"/>
    </row>
    <row r="4457" spans="16:21" x14ac:dyDescent="0.2">
      <c r="P4457" s="6"/>
      <c r="S4457" s="1"/>
      <c r="U4457" s="5"/>
    </row>
    <row r="4458" spans="16:21" x14ac:dyDescent="0.2">
      <c r="P4458" s="6"/>
      <c r="S4458" s="1"/>
      <c r="U4458" s="5"/>
    </row>
    <row r="4459" spans="16:21" x14ac:dyDescent="0.2">
      <c r="P4459" s="6"/>
      <c r="S4459" s="1"/>
      <c r="U4459" s="5"/>
    </row>
    <row r="4460" spans="16:21" x14ac:dyDescent="0.2">
      <c r="P4460" s="6"/>
      <c r="S4460" s="1"/>
      <c r="U4460" s="5"/>
    </row>
    <row r="4461" spans="16:21" x14ac:dyDescent="0.2">
      <c r="P4461" s="6"/>
      <c r="S4461" s="1"/>
      <c r="U4461" s="5"/>
    </row>
    <row r="4462" spans="16:21" x14ac:dyDescent="0.2">
      <c r="P4462" s="6"/>
      <c r="S4462" s="1"/>
      <c r="U4462" s="5"/>
    </row>
    <row r="4463" spans="16:21" x14ac:dyDescent="0.2">
      <c r="P4463" s="6"/>
      <c r="S4463" s="1"/>
      <c r="U4463" s="5"/>
    </row>
    <row r="4464" spans="16:21" x14ac:dyDescent="0.2">
      <c r="P4464" s="6"/>
      <c r="S4464" s="1"/>
      <c r="U4464" s="5"/>
    </row>
    <row r="4465" spans="16:21" x14ac:dyDescent="0.2">
      <c r="P4465" s="6"/>
      <c r="S4465" s="1"/>
      <c r="U4465" s="5"/>
    </row>
    <row r="4466" spans="16:21" x14ac:dyDescent="0.2">
      <c r="P4466" s="6"/>
      <c r="S4466" s="1"/>
      <c r="U4466" s="5"/>
    </row>
    <row r="4467" spans="16:21" x14ac:dyDescent="0.2">
      <c r="P4467" s="6"/>
      <c r="S4467" s="1"/>
      <c r="U4467" s="5"/>
    </row>
    <row r="4468" spans="16:21" x14ac:dyDescent="0.2">
      <c r="P4468" s="6"/>
      <c r="S4468" s="1"/>
      <c r="U4468" s="5"/>
    </row>
    <row r="4469" spans="16:21" x14ac:dyDescent="0.2">
      <c r="P4469" s="6"/>
      <c r="S4469" s="1"/>
      <c r="U4469" s="5"/>
    </row>
    <row r="4470" spans="16:21" x14ac:dyDescent="0.2">
      <c r="P4470" s="6"/>
      <c r="S4470" s="1"/>
      <c r="U4470" s="5"/>
    </row>
    <row r="4471" spans="16:21" x14ac:dyDescent="0.2">
      <c r="P4471" s="6"/>
      <c r="S4471" s="1"/>
      <c r="U4471" s="5"/>
    </row>
    <row r="4472" spans="16:21" x14ac:dyDescent="0.2">
      <c r="P4472" s="6"/>
      <c r="S4472" s="1"/>
      <c r="U4472" s="5"/>
    </row>
    <row r="4473" spans="16:21" x14ac:dyDescent="0.2">
      <c r="P4473" s="6"/>
      <c r="S4473" s="1"/>
      <c r="U4473" s="5"/>
    </row>
    <row r="4474" spans="16:21" x14ac:dyDescent="0.2">
      <c r="P4474" s="6"/>
      <c r="S4474" s="1"/>
      <c r="U4474" s="5"/>
    </row>
    <row r="4475" spans="16:21" x14ac:dyDescent="0.2">
      <c r="P4475" s="6"/>
      <c r="S4475" s="1"/>
      <c r="U4475" s="5"/>
    </row>
    <row r="4476" spans="16:21" x14ac:dyDescent="0.2">
      <c r="P4476" s="6"/>
      <c r="S4476" s="1"/>
      <c r="U4476" s="5"/>
    </row>
    <row r="4477" spans="16:21" x14ac:dyDescent="0.2">
      <c r="P4477" s="6"/>
      <c r="S4477" s="1"/>
      <c r="U4477" s="5"/>
    </row>
    <row r="4478" spans="16:21" x14ac:dyDescent="0.2">
      <c r="P4478" s="6"/>
      <c r="S4478" s="1"/>
      <c r="U4478" s="5"/>
    </row>
    <row r="4479" spans="16:21" x14ac:dyDescent="0.2">
      <c r="P4479" s="6"/>
      <c r="S4479" s="1"/>
      <c r="U4479" s="5"/>
    </row>
    <row r="4480" spans="16:21" x14ac:dyDescent="0.2">
      <c r="P4480" s="6"/>
      <c r="S4480" s="1"/>
      <c r="U4480" s="5"/>
    </row>
    <row r="4481" spans="16:21" x14ac:dyDescent="0.2">
      <c r="P4481" s="6"/>
      <c r="S4481" s="1"/>
      <c r="U4481" s="5"/>
    </row>
    <row r="4482" spans="16:21" x14ac:dyDescent="0.2">
      <c r="P4482" s="6"/>
      <c r="S4482" s="1"/>
      <c r="U4482" s="5"/>
    </row>
    <row r="4483" spans="16:21" x14ac:dyDescent="0.2">
      <c r="P4483" s="6"/>
      <c r="S4483" s="1"/>
      <c r="U4483" s="5"/>
    </row>
    <row r="4484" spans="16:21" x14ac:dyDescent="0.2">
      <c r="P4484" s="6"/>
      <c r="S4484" s="1"/>
      <c r="U4484" s="5"/>
    </row>
    <row r="4485" spans="16:21" x14ac:dyDescent="0.2">
      <c r="P4485" s="6"/>
      <c r="S4485" s="1"/>
      <c r="U4485" s="5"/>
    </row>
    <row r="4486" spans="16:21" x14ac:dyDescent="0.2">
      <c r="P4486" s="6"/>
      <c r="S4486" s="1"/>
      <c r="U4486" s="5"/>
    </row>
    <row r="4487" spans="16:21" x14ac:dyDescent="0.2">
      <c r="P4487" s="6"/>
      <c r="S4487" s="1"/>
      <c r="U4487" s="5"/>
    </row>
    <row r="4488" spans="16:21" x14ac:dyDescent="0.2">
      <c r="P4488" s="6"/>
      <c r="S4488" s="1"/>
      <c r="U4488" s="5"/>
    </row>
    <row r="4489" spans="16:21" x14ac:dyDescent="0.2">
      <c r="P4489" s="6"/>
      <c r="S4489" s="1"/>
      <c r="U4489" s="5"/>
    </row>
    <row r="4490" spans="16:21" x14ac:dyDescent="0.2">
      <c r="P4490" s="6"/>
      <c r="S4490" s="1"/>
      <c r="U4490" s="5"/>
    </row>
    <row r="4491" spans="16:21" x14ac:dyDescent="0.2">
      <c r="P4491" s="6"/>
      <c r="S4491" s="1"/>
      <c r="U4491" s="5"/>
    </row>
    <row r="4492" spans="16:21" x14ac:dyDescent="0.2">
      <c r="P4492" s="6"/>
      <c r="S4492" s="1"/>
      <c r="U4492" s="5"/>
    </row>
    <row r="4493" spans="16:21" x14ac:dyDescent="0.2">
      <c r="P4493" s="6"/>
      <c r="S4493" s="1"/>
      <c r="U4493" s="5"/>
    </row>
    <row r="4494" spans="16:21" x14ac:dyDescent="0.2">
      <c r="P4494" s="6"/>
      <c r="S4494" s="1"/>
      <c r="U4494" s="5"/>
    </row>
    <row r="4495" spans="16:21" x14ac:dyDescent="0.2">
      <c r="P4495" s="6"/>
      <c r="S4495" s="1"/>
      <c r="U4495" s="5"/>
    </row>
    <row r="4496" spans="16:21" x14ac:dyDescent="0.2">
      <c r="P4496" s="6"/>
      <c r="S4496" s="1"/>
      <c r="U4496" s="5"/>
    </row>
    <row r="4497" spans="16:21" x14ac:dyDescent="0.2">
      <c r="P4497" s="6"/>
      <c r="S4497" s="1"/>
      <c r="U4497" s="5"/>
    </row>
    <row r="4498" spans="16:21" x14ac:dyDescent="0.2">
      <c r="P4498" s="6"/>
      <c r="S4498" s="1"/>
      <c r="U4498" s="5"/>
    </row>
    <row r="4499" spans="16:21" x14ac:dyDescent="0.2">
      <c r="P4499" s="6"/>
      <c r="S4499" s="1"/>
      <c r="U4499" s="5"/>
    </row>
    <row r="4500" spans="16:21" x14ac:dyDescent="0.2">
      <c r="P4500" s="6"/>
      <c r="S4500" s="1"/>
      <c r="U4500" s="5"/>
    </row>
    <row r="4501" spans="16:21" x14ac:dyDescent="0.2">
      <c r="P4501" s="6"/>
      <c r="S4501" s="1"/>
      <c r="U4501" s="5"/>
    </row>
    <row r="4502" spans="16:21" x14ac:dyDescent="0.2">
      <c r="P4502" s="6"/>
      <c r="S4502" s="1"/>
      <c r="U4502" s="5"/>
    </row>
    <row r="4503" spans="16:21" x14ac:dyDescent="0.2">
      <c r="P4503" s="6"/>
      <c r="S4503" s="1"/>
      <c r="U4503" s="5"/>
    </row>
    <row r="4504" spans="16:21" x14ac:dyDescent="0.2">
      <c r="P4504" s="6"/>
      <c r="S4504" s="1"/>
      <c r="U4504" s="5"/>
    </row>
    <row r="4505" spans="16:21" x14ac:dyDescent="0.2">
      <c r="P4505" s="6"/>
      <c r="S4505" s="1"/>
      <c r="U4505" s="5"/>
    </row>
    <row r="4506" spans="16:21" x14ac:dyDescent="0.2">
      <c r="P4506" s="6"/>
      <c r="S4506" s="1"/>
      <c r="U4506" s="5"/>
    </row>
    <row r="4507" spans="16:21" x14ac:dyDescent="0.2">
      <c r="P4507" s="6"/>
      <c r="S4507" s="1"/>
      <c r="U4507" s="5"/>
    </row>
    <row r="4508" spans="16:21" x14ac:dyDescent="0.2">
      <c r="P4508" s="6"/>
      <c r="S4508" s="1"/>
      <c r="U4508" s="5"/>
    </row>
    <row r="4509" spans="16:21" x14ac:dyDescent="0.2">
      <c r="P4509" s="6"/>
      <c r="S4509" s="1"/>
      <c r="U4509" s="5"/>
    </row>
    <row r="4510" spans="16:21" x14ac:dyDescent="0.2">
      <c r="P4510" s="6"/>
      <c r="S4510" s="1"/>
      <c r="U4510" s="5"/>
    </row>
    <row r="4511" spans="16:21" x14ac:dyDescent="0.2">
      <c r="P4511" s="6"/>
      <c r="S4511" s="1"/>
      <c r="U4511" s="5"/>
    </row>
    <row r="4512" spans="16:21" x14ac:dyDescent="0.2">
      <c r="P4512" s="6"/>
      <c r="S4512" s="1"/>
      <c r="U4512" s="5"/>
    </row>
    <row r="4513" spans="16:21" x14ac:dyDescent="0.2">
      <c r="P4513" s="6"/>
      <c r="S4513" s="1"/>
      <c r="U4513" s="5"/>
    </row>
    <row r="4514" spans="16:21" x14ac:dyDescent="0.2">
      <c r="P4514" s="6"/>
      <c r="S4514" s="1"/>
      <c r="U4514" s="5"/>
    </row>
    <row r="4515" spans="16:21" x14ac:dyDescent="0.2">
      <c r="P4515" s="6"/>
      <c r="S4515" s="1"/>
      <c r="U4515" s="5"/>
    </row>
    <row r="4516" spans="16:21" x14ac:dyDescent="0.2">
      <c r="P4516" s="6"/>
      <c r="S4516" s="1"/>
      <c r="U4516" s="5"/>
    </row>
    <row r="4517" spans="16:21" x14ac:dyDescent="0.2">
      <c r="P4517" s="6"/>
      <c r="S4517" s="1"/>
      <c r="U4517" s="5"/>
    </row>
    <row r="4518" spans="16:21" x14ac:dyDescent="0.2">
      <c r="P4518" s="6"/>
      <c r="S4518" s="1"/>
      <c r="U4518" s="5"/>
    </row>
    <row r="4519" spans="16:21" x14ac:dyDescent="0.2">
      <c r="P4519" s="6"/>
      <c r="S4519" s="1"/>
      <c r="U4519" s="5"/>
    </row>
    <row r="4520" spans="16:21" x14ac:dyDescent="0.2">
      <c r="P4520" s="6"/>
      <c r="S4520" s="1"/>
      <c r="U4520" s="5"/>
    </row>
    <row r="4521" spans="16:21" x14ac:dyDescent="0.2">
      <c r="P4521" s="6"/>
      <c r="S4521" s="1"/>
      <c r="U4521" s="5"/>
    </row>
    <row r="4522" spans="16:21" x14ac:dyDescent="0.2">
      <c r="P4522" s="6"/>
      <c r="S4522" s="1"/>
      <c r="U4522" s="5"/>
    </row>
    <row r="4523" spans="16:21" x14ac:dyDescent="0.2">
      <c r="P4523" s="6"/>
      <c r="S4523" s="1"/>
      <c r="U4523" s="5"/>
    </row>
    <row r="4524" spans="16:21" x14ac:dyDescent="0.2">
      <c r="P4524" s="6"/>
      <c r="S4524" s="1"/>
      <c r="U4524" s="5"/>
    </row>
    <row r="4525" spans="16:21" x14ac:dyDescent="0.2">
      <c r="P4525" s="6"/>
      <c r="S4525" s="1"/>
      <c r="U4525" s="5"/>
    </row>
    <row r="4526" spans="16:21" x14ac:dyDescent="0.2">
      <c r="P4526" s="6"/>
      <c r="S4526" s="1"/>
      <c r="U4526" s="5"/>
    </row>
    <row r="4527" spans="16:21" x14ac:dyDescent="0.2">
      <c r="P4527" s="6"/>
      <c r="S4527" s="1"/>
      <c r="U4527" s="5"/>
    </row>
    <row r="4528" spans="16:21" x14ac:dyDescent="0.2">
      <c r="P4528" s="6"/>
      <c r="S4528" s="1"/>
      <c r="U4528" s="5"/>
    </row>
    <row r="4529" spans="16:21" x14ac:dyDescent="0.2">
      <c r="P4529" s="6"/>
      <c r="S4529" s="1"/>
      <c r="U4529" s="5"/>
    </row>
    <row r="4530" spans="16:21" x14ac:dyDescent="0.2">
      <c r="P4530" s="6"/>
      <c r="S4530" s="1"/>
      <c r="U4530" s="5"/>
    </row>
    <row r="4531" spans="16:21" x14ac:dyDescent="0.2">
      <c r="P4531" s="6"/>
      <c r="S4531" s="1"/>
      <c r="U4531" s="5"/>
    </row>
    <row r="4532" spans="16:21" x14ac:dyDescent="0.2">
      <c r="P4532" s="6"/>
      <c r="S4532" s="1"/>
      <c r="U4532" s="5"/>
    </row>
    <row r="4533" spans="16:21" x14ac:dyDescent="0.2">
      <c r="P4533" s="6"/>
      <c r="S4533" s="1"/>
      <c r="U4533" s="5"/>
    </row>
    <row r="4534" spans="16:21" x14ac:dyDescent="0.2">
      <c r="P4534" s="6"/>
      <c r="S4534" s="1"/>
      <c r="U4534" s="5"/>
    </row>
    <row r="4535" spans="16:21" x14ac:dyDescent="0.2">
      <c r="P4535" s="6"/>
      <c r="S4535" s="1"/>
      <c r="U4535" s="5"/>
    </row>
    <row r="4536" spans="16:21" x14ac:dyDescent="0.2">
      <c r="P4536" s="6"/>
      <c r="S4536" s="1"/>
      <c r="U4536" s="5"/>
    </row>
    <row r="4537" spans="16:21" x14ac:dyDescent="0.2">
      <c r="P4537" s="6"/>
      <c r="S4537" s="1"/>
      <c r="U4537" s="5"/>
    </row>
    <row r="4538" spans="16:21" x14ac:dyDescent="0.2">
      <c r="P4538" s="6"/>
      <c r="S4538" s="1"/>
      <c r="U4538" s="5"/>
    </row>
    <row r="4539" spans="16:21" x14ac:dyDescent="0.2">
      <c r="P4539" s="6"/>
      <c r="S4539" s="1"/>
      <c r="U4539" s="5"/>
    </row>
    <row r="4540" spans="16:21" x14ac:dyDescent="0.2">
      <c r="P4540" s="6"/>
      <c r="S4540" s="1"/>
      <c r="U4540" s="5"/>
    </row>
    <row r="4541" spans="16:21" x14ac:dyDescent="0.2">
      <c r="P4541" s="6"/>
      <c r="S4541" s="1"/>
      <c r="U4541" s="5"/>
    </row>
    <row r="4542" spans="16:21" x14ac:dyDescent="0.2">
      <c r="P4542" s="6"/>
      <c r="S4542" s="1"/>
      <c r="U4542" s="5"/>
    </row>
    <row r="4543" spans="16:21" x14ac:dyDescent="0.2">
      <c r="P4543" s="6"/>
      <c r="S4543" s="1"/>
      <c r="U4543" s="5"/>
    </row>
    <row r="4544" spans="16:21" x14ac:dyDescent="0.2">
      <c r="P4544" s="6"/>
      <c r="S4544" s="1"/>
      <c r="U4544" s="5"/>
    </row>
    <row r="4545" spans="16:21" x14ac:dyDescent="0.2">
      <c r="P4545" s="6"/>
      <c r="S4545" s="1"/>
      <c r="U4545" s="5"/>
    </row>
    <row r="4546" spans="16:21" x14ac:dyDescent="0.2">
      <c r="P4546" s="6"/>
      <c r="S4546" s="1"/>
      <c r="U4546" s="5"/>
    </row>
    <row r="4547" spans="16:21" x14ac:dyDescent="0.2">
      <c r="P4547" s="6"/>
      <c r="S4547" s="1"/>
      <c r="U4547" s="5"/>
    </row>
    <row r="4548" spans="16:21" x14ac:dyDescent="0.2">
      <c r="P4548" s="6"/>
      <c r="S4548" s="1"/>
      <c r="U4548" s="5"/>
    </row>
    <row r="4549" spans="16:21" x14ac:dyDescent="0.2">
      <c r="P4549" s="6"/>
      <c r="S4549" s="1"/>
      <c r="U4549" s="5"/>
    </row>
    <row r="4550" spans="16:21" x14ac:dyDescent="0.2">
      <c r="P4550" s="6"/>
      <c r="S4550" s="1"/>
      <c r="U4550" s="5"/>
    </row>
    <row r="4551" spans="16:21" x14ac:dyDescent="0.2">
      <c r="P4551" s="6"/>
      <c r="S4551" s="1"/>
      <c r="U4551" s="5"/>
    </row>
    <row r="4552" spans="16:21" x14ac:dyDescent="0.2">
      <c r="P4552" s="6"/>
      <c r="S4552" s="1"/>
      <c r="U4552" s="5"/>
    </row>
    <row r="4553" spans="16:21" x14ac:dyDescent="0.2">
      <c r="P4553" s="6"/>
      <c r="S4553" s="1"/>
      <c r="U4553" s="5"/>
    </row>
    <row r="4554" spans="16:21" x14ac:dyDescent="0.2">
      <c r="P4554" s="6"/>
      <c r="S4554" s="1"/>
      <c r="U4554" s="5"/>
    </row>
    <row r="4555" spans="16:21" x14ac:dyDescent="0.2">
      <c r="P4555" s="6"/>
      <c r="S4555" s="1"/>
      <c r="U4555" s="5"/>
    </row>
    <row r="4556" spans="16:21" x14ac:dyDescent="0.2">
      <c r="P4556" s="6"/>
      <c r="S4556" s="1"/>
      <c r="U4556" s="5"/>
    </row>
    <row r="4557" spans="16:21" x14ac:dyDescent="0.2">
      <c r="P4557" s="6"/>
      <c r="S4557" s="1"/>
      <c r="U4557" s="5"/>
    </row>
    <row r="4558" spans="16:21" x14ac:dyDescent="0.2">
      <c r="P4558" s="6"/>
      <c r="S4558" s="1"/>
      <c r="U4558" s="5"/>
    </row>
    <row r="4559" spans="16:21" x14ac:dyDescent="0.2">
      <c r="P4559" s="6"/>
      <c r="S4559" s="1"/>
      <c r="U4559" s="5"/>
    </row>
    <row r="4560" spans="16:21" x14ac:dyDescent="0.2">
      <c r="P4560" s="6"/>
      <c r="S4560" s="1"/>
      <c r="U4560" s="5"/>
    </row>
    <row r="4561" spans="16:21" x14ac:dyDescent="0.2">
      <c r="P4561" s="6"/>
      <c r="S4561" s="1"/>
      <c r="U4561" s="5"/>
    </row>
    <row r="4562" spans="16:21" x14ac:dyDescent="0.2">
      <c r="P4562" s="6"/>
      <c r="S4562" s="1"/>
      <c r="U4562" s="5"/>
    </row>
    <row r="4563" spans="16:21" x14ac:dyDescent="0.2">
      <c r="P4563" s="6"/>
      <c r="S4563" s="1"/>
      <c r="U4563" s="5"/>
    </row>
    <row r="4564" spans="16:21" x14ac:dyDescent="0.2">
      <c r="P4564" s="6"/>
      <c r="S4564" s="1"/>
      <c r="U4564" s="5"/>
    </row>
    <row r="4565" spans="16:21" x14ac:dyDescent="0.2">
      <c r="P4565" s="6"/>
      <c r="S4565" s="1"/>
      <c r="U4565" s="5"/>
    </row>
    <row r="4566" spans="16:21" x14ac:dyDescent="0.2">
      <c r="P4566" s="6"/>
      <c r="S4566" s="1"/>
      <c r="U4566" s="5"/>
    </row>
    <row r="4567" spans="16:21" x14ac:dyDescent="0.2">
      <c r="P4567" s="6"/>
      <c r="S4567" s="1"/>
      <c r="U4567" s="5"/>
    </row>
    <row r="4568" spans="16:21" x14ac:dyDescent="0.2">
      <c r="P4568" s="6"/>
      <c r="S4568" s="1"/>
      <c r="U4568" s="5"/>
    </row>
    <row r="4569" spans="16:21" x14ac:dyDescent="0.2">
      <c r="P4569" s="6"/>
      <c r="S4569" s="1"/>
      <c r="U4569" s="5"/>
    </row>
    <row r="4570" spans="16:21" x14ac:dyDescent="0.2">
      <c r="P4570" s="6"/>
      <c r="S4570" s="1"/>
      <c r="U4570" s="5"/>
    </row>
    <row r="4571" spans="16:21" x14ac:dyDescent="0.2">
      <c r="P4571" s="6"/>
      <c r="S4571" s="1"/>
      <c r="U4571" s="5"/>
    </row>
    <row r="4572" spans="16:21" x14ac:dyDescent="0.2">
      <c r="P4572" s="6"/>
      <c r="S4572" s="1"/>
      <c r="U4572" s="5"/>
    </row>
    <row r="4573" spans="16:21" x14ac:dyDescent="0.2">
      <c r="P4573" s="6"/>
      <c r="S4573" s="1"/>
      <c r="U4573" s="5"/>
    </row>
    <row r="4574" spans="16:21" x14ac:dyDescent="0.2">
      <c r="P4574" s="6"/>
      <c r="S4574" s="1"/>
      <c r="U4574" s="5"/>
    </row>
    <row r="4575" spans="16:21" x14ac:dyDescent="0.2">
      <c r="P4575" s="6"/>
      <c r="S4575" s="1"/>
      <c r="U4575" s="5"/>
    </row>
    <row r="4576" spans="16:21" x14ac:dyDescent="0.2">
      <c r="P4576" s="6"/>
      <c r="S4576" s="1"/>
      <c r="U4576" s="5"/>
    </row>
    <row r="4577" spans="16:21" x14ac:dyDescent="0.2">
      <c r="P4577" s="6"/>
      <c r="S4577" s="1"/>
      <c r="U4577" s="5"/>
    </row>
    <row r="4578" spans="16:21" x14ac:dyDescent="0.2">
      <c r="P4578" s="6"/>
      <c r="S4578" s="1"/>
      <c r="U4578" s="5"/>
    </row>
    <row r="4579" spans="16:21" x14ac:dyDescent="0.2">
      <c r="P4579" s="6"/>
      <c r="S4579" s="1"/>
      <c r="U4579" s="5"/>
    </row>
    <row r="4580" spans="16:21" x14ac:dyDescent="0.2">
      <c r="P4580" s="6"/>
      <c r="S4580" s="1"/>
      <c r="U4580" s="5"/>
    </row>
    <row r="4581" spans="16:21" x14ac:dyDescent="0.2">
      <c r="P4581" s="6"/>
      <c r="S4581" s="1"/>
      <c r="U4581" s="5"/>
    </row>
    <row r="4582" spans="16:21" x14ac:dyDescent="0.2">
      <c r="P4582" s="6"/>
      <c r="S4582" s="1"/>
      <c r="U4582" s="5"/>
    </row>
    <row r="4583" spans="16:21" x14ac:dyDescent="0.2">
      <c r="P4583" s="6"/>
      <c r="S4583" s="1"/>
      <c r="U4583" s="5"/>
    </row>
    <row r="4584" spans="16:21" x14ac:dyDescent="0.2">
      <c r="P4584" s="6"/>
      <c r="S4584" s="1"/>
      <c r="U4584" s="5"/>
    </row>
    <row r="4585" spans="16:21" x14ac:dyDescent="0.2">
      <c r="P4585" s="6"/>
      <c r="S4585" s="1"/>
      <c r="U4585" s="5"/>
    </row>
    <row r="4586" spans="16:21" x14ac:dyDescent="0.2">
      <c r="P4586" s="6"/>
      <c r="S4586" s="1"/>
      <c r="U4586" s="5"/>
    </row>
    <row r="4587" spans="16:21" x14ac:dyDescent="0.2">
      <c r="P4587" s="6"/>
      <c r="S4587" s="1"/>
      <c r="U4587" s="5"/>
    </row>
    <row r="4588" spans="16:21" x14ac:dyDescent="0.2">
      <c r="P4588" s="6"/>
      <c r="S4588" s="1"/>
      <c r="U4588" s="5"/>
    </row>
    <row r="4589" spans="16:21" x14ac:dyDescent="0.2">
      <c r="P4589" s="6"/>
      <c r="S4589" s="1"/>
      <c r="U4589" s="5"/>
    </row>
    <row r="4590" spans="16:21" x14ac:dyDescent="0.2">
      <c r="P4590" s="6"/>
      <c r="S4590" s="1"/>
      <c r="U4590" s="5"/>
    </row>
    <row r="4591" spans="16:21" x14ac:dyDescent="0.2">
      <c r="P4591" s="6"/>
      <c r="S4591" s="1"/>
      <c r="U4591" s="5"/>
    </row>
    <row r="4592" spans="16:21" x14ac:dyDescent="0.2">
      <c r="P4592" s="6"/>
      <c r="S4592" s="1"/>
      <c r="U4592" s="5"/>
    </row>
    <row r="4593" spans="16:21" x14ac:dyDescent="0.2">
      <c r="P4593" s="6"/>
      <c r="S4593" s="1"/>
      <c r="U4593" s="5"/>
    </row>
    <row r="4594" spans="16:21" x14ac:dyDescent="0.2">
      <c r="P4594" s="6"/>
      <c r="S4594" s="1"/>
      <c r="U4594" s="5"/>
    </row>
    <row r="4595" spans="16:21" x14ac:dyDescent="0.2">
      <c r="P4595" s="6"/>
      <c r="S4595" s="1"/>
      <c r="U4595" s="5"/>
    </row>
    <row r="4596" spans="16:21" x14ac:dyDescent="0.2">
      <c r="P4596" s="6"/>
      <c r="S4596" s="1"/>
      <c r="U4596" s="5"/>
    </row>
    <row r="4597" spans="16:21" x14ac:dyDescent="0.2">
      <c r="P4597" s="6"/>
      <c r="S4597" s="1"/>
      <c r="U4597" s="5"/>
    </row>
    <row r="4598" spans="16:21" x14ac:dyDescent="0.2">
      <c r="P4598" s="6"/>
      <c r="S4598" s="1"/>
      <c r="U4598" s="5"/>
    </row>
    <row r="4599" spans="16:21" x14ac:dyDescent="0.2">
      <c r="P4599" s="6"/>
      <c r="S4599" s="1"/>
      <c r="U4599" s="5"/>
    </row>
    <row r="4600" spans="16:21" x14ac:dyDescent="0.2">
      <c r="P4600" s="6"/>
      <c r="S4600" s="1"/>
      <c r="U4600" s="5"/>
    </row>
    <row r="4601" spans="16:21" x14ac:dyDescent="0.2">
      <c r="P4601" s="6"/>
      <c r="S4601" s="1"/>
      <c r="U4601" s="5"/>
    </row>
    <row r="4602" spans="16:21" x14ac:dyDescent="0.2">
      <c r="P4602" s="6"/>
      <c r="S4602" s="1"/>
      <c r="U4602" s="5"/>
    </row>
    <row r="4603" spans="16:21" x14ac:dyDescent="0.2">
      <c r="P4603" s="6"/>
      <c r="S4603" s="1"/>
      <c r="U4603" s="5"/>
    </row>
    <row r="4604" spans="16:21" x14ac:dyDescent="0.2">
      <c r="P4604" s="6"/>
      <c r="S4604" s="1"/>
      <c r="U4604" s="5"/>
    </row>
    <row r="4605" spans="16:21" x14ac:dyDescent="0.2">
      <c r="P4605" s="6"/>
      <c r="S4605" s="1"/>
      <c r="U4605" s="5"/>
    </row>
    <row r="4606" spans="16:21" x14ac:dyDescent="0.2">
      <c r="P4606" s="6"/>
      <c r="S4606" s="1"/>
      <c r="U4606" s="5"/>
    </row>
    <row r="4607" spans="16:21" x14ac:dyDescent="0.2">
      <c r="P4607" s="6"/>
      <c r="S4607" s="1"/>
      <c r="U4607" s="5"/>
    </row>
    <row r="4608" spans="16:21" x14ac:dyDescent="0.2">
      <c r="P4608" s="6"/>
      <c r="S4608" s="1"/>
      <c r="U4608" s="5"/>
    </row>
    <row r="4609" spans="16:21" x14ac:dyDescent="0.2">
      <c r="P4609" s="6"/>
      <c r="S4609" s="1"/>
      <c r="U4609" s="5"/>
    </row>
    <row r="4610" spans="16:21" x14ac:dyDescent="0.2">
      <c r="P4610" s="6"/>
      <c r="S4610" s="1"/>
      <c r="U4610" s="5"/>
    </row>
    <row r="4611" spans="16:21" x14ac:dyDescent="0.2">
      <c r="P4611" s="6"/>
      <c r="S4611" s="1"/>
      <c r="U4611" s="5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4626"/>
  <sheetViews>
    <sheetView zoomScale="75" workbookViewId="0">
      <selection activeCell="M50" sqref="M50"/>
    </sheetView>
  </sheetViews>
  <sheetFormatPr defaultRowHeight="11.25" x14ac:dyDescent="0.2"/>
  <cols>
    <col min="1" max="1" width="6.140625" style="1" customWidth="1"/>
    <col min="2" max="2" width="6.7109375" style="1" customWidth="1"/>
    <col min="3" max="3" width="15.42578125" style="1" bestFit="1" customWidth="1"/>
    <col min="4" max="4" width="7.42578125" style="1" customWidth="1"/>
    <col min="5" max="5" width="6.5703125" style="1" customWidth="1"/>
    <col min="6" max="6" width="4" style="1" customWidth="1"/>
    <col min="7" max="7" width="3.5703125" style="1" customWidth="1"/>
    <col min="8" max="8" width="6" style="1" customWidth="1"/>
    <col min="9" max="9" width="29.7109375" style="1" customWidth="1"/>
    <col min="10" max="10" width="2.5703125" style="6" customWidth="1"/>
    <col min="11" max="11" width="14.42578125" style="1" customWidth="1"/>
    <col min="12" max="12" width="3.140625" style="6" customWidth="1"/>
    <col min="13" max="13" width="12.85546875" style="1" customWidth="1"/>
    <col min="14" max="14" width="2.42578125" style="6" customWidth="1"/>
    <col min="15" max="15" width="33.85546875" style="1" customWidth="1"/>
    <col min="16" max="16" width="5.5703125" style="1" customWidth="1"/>
    <col min="17" max="17" width="12.85546875" style="1" customWidth="1"/>
    <col min="18" max="18" width="9.28515625" style="1" customWidth="1"/>
    <col min="19" max="19" width="8" style="5" customWidth="1"/>
    <col min="20" max="20" width="24.42578125" style="1" customWidth="1"/>
    <col min="21" max="21" width="14.5703125" style="1" customWidth="1"/>
    <col min="22" max="22" width="4.85546875" style="1" customWidth="1"/>
    <col min="23" max="23" width="12.42578125" style="1" customWidth="1"/>
    <col min="24" max="24" width="14.28515625" style="1" customWidth="1"/>
    <col min="25" max="25" width="14.140625" style="1" customWidth="1"/>
    <col min="26" max="28" width="9.140625" style="1"/>
    <col min="29" max="29" width="18.5703125" style="1" customWidth="1"/>
    <col min="30" max="16384" width="9.140625" style="1"/>
  </cols>
  <sheetData>
    <row r="1" spans="1:83" ht="18" customHeight="1" x14ac:dyDescent="0.25">
      <c r="C1" s="594">
        <v>37244</v>
      </c>
      <c r="I1" s="30"/>
      <c r="S1" s="437"/>
    </row>
    <row r="2" spans="1:83" customFormat="1" ht="13.5" thickBot="1" x14ac:dyDescent="0.25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/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1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 t="s">
        <v>758</v>
      </c>
      <c r="AO2" s="11" t="s">
        <v>759</v>
      </c>
    </row>
    <row r="3" spans="1:83" s="650" customFormat="1" ht="13.5" thickBot="1" x14ac:dyDescent="0.25">
      <c r="A3" s="644"/>
      <c r="B3" s="644"/>
      <c r="C3" s="645" t="s">
        <v>1479</v>
      </c>
      <c r="D3" s="646"/>
      <c r="E3" s="647"/>
      <c r="F3" s="647"/>
      <c r="G3" s="644"/>
      <c r="H3" s="648"/>
      <c r="I3" s="644"/>
      <c r="J3" s="644"/>
      <c r="K3" s="644"/>
      <c r="L3" s="647"/>
      <c r="M3" s="644"/>
      <c r="N3" s="644"/>
      <c r="O3" s="644"/>
      <c r="P3" s="644"/>
      <c r="Q3" s="647"/>
      <c r="R3" s="649"/>
      <c r="S3" s="647"/>
      <c r="T3" s="644"/>
      <c r="U3" s="644"/>
      <c r="V3" s="644"/>
      <c r="W3" s="644"/>
      <c r="X3" s="644"/>
      <c r="Y3" s="644"/>
      <c r="Z3" s="644"/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</row>
    <row r="4" spans="1:83" s="651" customFormat="1" ht="12" customHeight="1" x14ac:dyDescent="0.2">
      <c r="C4" s="652"/>
      <c r="D4" s="653"/>
      <c r="E4" s="652"/>
      <c r="F4" s="652"/>
      <c r="K4" s="654"/>
      <c r="L4" s="652"/>
      <c r="Q4" s="652"/>
      <c r="R4" s="653"/>
      <c r="S4" s="652"/>
    </row>
    <row r="5" spans="1:83" x14ac:dyDescent="0.2">
      <c r="A5" s="15" t="s">
        <v>1015</v>
      </c>
      <c r="B5" s="1" t="s">
        <v>1480</v>
      </c>
      <c r="C5" s="22" t="s">
        <v>1481</v>
      </c>
      <c r="D5" s="23">
        <v>59.5</v>
      </c>
      <c r="E5" s="22" t="s">
        <v>762</v>
      </c>
      <c r="F5" s="22" t="s">
        <v>763</v>
      </c>
      <c r="G5" s="1" t="s">
        <v>764</v>
      </c>
      <c r="H5" s="1">
        <v>25</v>
      </c>
      <c r="I5" s="144" t="s">
        <v>1482</v>
      </c>
      <c r="J5" s="15" t="s">
        <v>732</v>
      </c>
      <c r="K5" s="5" t="s">
        <v>1172</v>
      </c>
      <c r="L5" s="270" t="s">
        <v>734</v>
      </c>
      <c r="M5" s="195" t="s">
        <v>1483</v>
      </c>
      <c r="N5" s="195" t="s">
        <v>732</v>
      </c>
      <c r="O5" s="61" t="s">
        <v>1484</v>
      </c>
      <c r="P5" s="195">
        <v>25</v>
      </c>
      <c r="Q5" s="270" t="s">
        <v>762</v>
      </c>
      <c r="R5" s="274">
        <v>155</v>
      </c>
      <c r="S5" s="270" t="s">
        <v>1485</v>
      </c>
      <c r="T5" s="193" t="s">
        <v>1486</v>
      </c>
      <c r="U5" s="172"/>
      <c r="V5" s="195" t="s">
        <v>1031</v>
      </c>
      <c r="W5" s="172"/>
      <c r="X5" s="172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1" t="s">
        <v>1480</v>
      </c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  <c r="AX5" s="201"/>
    </row>
    <row r="6" spans="1:83" x14ac:dyDescent="0.2">
      <c r="A6" s="15" t="s">
        <v>1015</v>
      </c>
      <c r="B6" s="1" t="s">
        <v>1480</v>
      </c>
      <c r="C6" s="22" t="s">
        <v>1487</v>
      </c>
      <c r="D6" s="23">
        <v>25.6</v>
      </c>
      <c r="E6" s="22" t="s">
        <v>769</v>
      </c>
      <c r="F6" s="22" t="s">
        <v>763</v>
      </c>
      <c r="G6" s="1" t="s">
        <v>764</v>
      </c>
      <c r="H6" s="1">
        <v>25</v>
      </c>
      <c r="I6" s="37" t="s">
        <v>1488</v>
      </c>
      <c r="J6" s="15" t="s">
        <v>732</v>
      </c>
      <c r="K6" s="338" t="s">
        <v>1172</v>
      </c>
      <c r="L6" s="270" t="s">
        <v>734</v>
      </c>
      <c r="M6" s="29" t="s">
        <v>905</v>
      </c>
      <c r="N6" s="195" t="s">
        <v>732</v>
      </c>
      <c r="O6" s="61" t="s">
        <v>1489</v>
      </c>
      <c r="P6" s="29">
        <v>25</v>
      </c>
      <c r="Q6" s="655" t="s">
        <v>762</v>
      </c>
      <c r="R6" s="656">
        <v>65</v>
      </c>
      <c r="S6" s="655" t="s">
        <v>1490</v>
      </c>
      <c r="T6" s="193" t="s">
        <v>1491</v>
      </c>
      <c r="U6" s="61"/>
      <c r="V6" s="195" t="s">
        <v>1031</v>
      </c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" t="s">
        <v>1480</v>
      </c>
      <c r="AK6" s="15"/>
      <c r="AL6" s="15"/>
      <c r="AM6" s="15"/>
      <c r="AN6" s="15"/>
      <c r="AO6" s="15"/>
    </row>
    <row r="7" spans="1:83" x14ac:dyDescent="0.2">
      <c r="A7" s="15" t="s">
        <v>1015</v>
      </c>
      <c r="B7" s="1" t="s">
        <v>1480</v>
      </c>
      <c r="C7" s="22" t="s">
        <v>1481</v>
      </c>
      <c r="D7" s="23">
        <v>59.5</v>
      </c>
      <c r="E7" s="22" t="s">
        <v>762</v>
      </c>
      <c r="F7" s="22" t="s">
        <v>763</v>
      </c>
      <c r="G7" s="1" t="s">
        <v>764</v>
      </c>
      <c r="H7" s="1">
        <v>25</v>
      </c>
      <c r="I7" s="37" t="s">
        <v>1488</v>
      </c>
      <c r="J7" s="15" t="s">
        <v>732</v>
      </c>
      <c r="K7" s="5" t="s">
        <v>1172</v>
      </c>
      <c r="L7" s="270" t="s">
        <v>734</v>
      </c>
      <c r="M7" s="29" t="s">
        <v>905</v>
      </c>
      <c r="N7" s="195" t="s">
        <v>732</v>
      </c>
      <c r="O7" s="61" t="s">
        <v>1489</v>
      </c>
      <c r="P7" s="29">
        <v>25</v>
      </c>
      <c r="Q7" s="655" t="s">
        <v>762</v>
      </c>
      <c r="R7" s="656">
        <v>140</v>
      </c>
      <c r="S7" s="655" t="s">
        <v>1492</v>
      </c>
      <c r="T7" s="193" t="s">
        <v>1493</v>
      </c>
      <c r="U7" s="61"/>
      <c r="V7" s="195" t="s">
        <v>1031</v>
      </c>
      <c r="AJ7" s="1" t="s">
        <v>1480</v>
      </c>
    </row>
    <row r="8" spans="1:83" s="195" customFormat="1" ht="10.5" customHeight="1" x14ac:dyDescent="0.2">
      <c r="A8" s="15" t="s">
        <v>1015</v>
      </c>
      <c r="B8" s="1" t="s">
        <v>1480</v>
      </c>
      <c r="C8" s="22" t="s">
        <v>1494</v>
      </c>
      <c r="D8" s="23">
        <v>27</v>
      </c>
      <c r="E8" s="22" t="s">
        <v>769</v>
      </c>
      <c r="F8" s="22" t="s">
        <v>763</v>
      </c>
      <c r="G8" s="1" t="s">
        <v>764</v>
      </c>
      <c r="H8" s="87">
        <v>16</v>
      </c>
      <c r="I8" s="37" t="s">
        <v>1495</v>
      </c>
      <c r="J8" s="15" t="s">
        <v>732</v>
      </c>
      <c r="K8" s="5" t="s">
        <v>1172</v>
      </c>
      <c r="L8" s="270" t="s">
        <v>734</v>
      </c>
      <c r="M8" s="29" t="s">
        <v>905</v>
      </c>
      <c r="N8" s="195" t="s">
        <v>732</v>
      </c>
      <c r="O8" s="61" t="s">
        <v>1489</v>
      </c>
      <c r="P8" s="26">
        <v>16</v>
      </c>
      <c r="Q8" s="655" t="s">
        <v>762</v>
      </c>
      <c r="R8" s="656">
        <v>137.5</v>
      </c>
      <c r="S8" s="655" t="s">
        <v>1496</v>
      </c>
      <c r="T8" s="193" t="s">
        <v>1497</v>
      </c>
      <c r="U8" s="29"/>
      <c r="V8" s="195" t="s">
        <v>1031</v>
      </c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1" t="s">
        <v>1480</v>
      </c>
      <c r="AK8" s="29"/>
      <c r="AL8" s="29"/>
      <c r="AM8" s="29"/>
      <c r="AN8" s="29"/>
      <c r="AO8" s="29">
        <v>2478611</v>
      </c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</row>
    <row r="9" spans="1:83" x14ac:dyDescent="0.2">
      <c r="A9" s="15" t="s">
        <v>1015</v>
      </c>
      <c r="B9" s="1" t="s">
        <v>1480</v>
      </c>
      <c r="C9" s="22" t="s">
        <v>1498</v>
      </c>
      <c r="D9" s="23">
        <v>69</v>
      </c>
      <c r="E9" s="22" t="s">
        <v>762</v>
      </c>
      <c r="F9" s="22" t="s">
        <v>763</v>
      </c>
      <c r="G9" s="1" t="s">
        <v>764</v>
      </c>
      <c r="H9" s="1">
        <v>25</v>
      </c>
      <c r="I9" s="37" t="s">
        <v>1499</v>
      </c>
      <c r="J9" s="1" t="s">
        <v>732</v>
      </c>
      <c r="K9" s="5" t="s">
        <v>1500</v>
      </c>
      <c r="L9" s="270" t="s">
        <v>734</v>
      </c>
      <c r="M9" s="29" t="s">
        <v>905</v>
      </c>
      <c r="N9" s="195" t="s">
        <v>732</v>
      </c>
      <c r="O9" s="61" t="s">
        <v>1489</v>
      </c>
      <c r="P9" s="29">
        <v>25</v>
      </c>
      <c r="Q9" s="655" t="s">
        <v>762</v>
      </c>
      <c r="R9" s="656">
        <v>137.5</v>
      </c>
      <c r="S9" s="655" t="s">
        <v>1496</v>
      </c>
      <c r="T9" s="193" t="s">
        <v>1501</v>
      </c>
      <c r="U9" s="29"/>
      <c r="V9" s="195" t="s">
        <v>1031</v>
      </c>
      <c r="W9" s="29"/>
      <c r="X9" s="29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 t="s">
        <v>1480</v>
      </c>
      <c r="AK9" s="195"/>
      <c r="AL9" s="195"/>
      <c r="AM9" s="195"/>
      <c r="AN9" s="195"/>
      <c r="AO9" s="195">
        <v>2478611</v>
      </c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</row>
    <row r="10" spans="1:83" x14ac:dyDescent="0.2">
      <c r="A10" s="15" t="s">
        <v>1015</v>
      </c>
      <c r="B10" s="1" t="s">
        <v>1480</v>
      </c>
      <c r="C10" s="22" t="s">
        <v>1498</v>
      </c>
      <c r="D10" s="23">
        <v>69</v>
      </c>
      <c r="E10" s="22" t="s">
        <v>762</v>
      </c>
      <c r="F10" s="22" t="s">
        <v>763</v>
      </c>
      <c r="G10" s="1" t="s">
        <v>764</v>
      </c>
      <c r="H10" s="1">
        <v>25</v>
      </c>
      <c r="I10" s="37" t="s">
        <v>1502</v>
      </c>
      <c r="J10" s="1" t="s">
        <v>732</v>
      </c>
      <c r="K10" s="5" t="s">
        <v>1500</v>
      </c>
      <c r="L10" s="270" t="s">
        <v>734</v>
      </c>
      <c r="M10" s="29" t="s">
        <v>905</v>
      </c>
      <c r="N10" s="195" t="s">
        <v>732</v>
      </c>
      <c r="O10" s="61" t="s">
        <v>1503</v>
      </c>
      <c r="P10" s="29">
        <v>25</v>
      </c>
      <c r="Q10" s="655" t="s">
        <v>762</v>
      </c>
      <c r="R10" s="656">
        <v>125</v>
      </c>
      <c r="S10" s="655" t="s">
        <v>1504</v>
      </c>
      <c r="T10" s="193" t="s">
        <v>1505</v>
      </c>
      <c r="U10" s="29"/>
      <c r="V10" s="195" t="s">
        <v>1031</v>
      </c>
      <c r="W10" s="29"/>
      <c r="X10" s="29"/>
      <c r="AJ10" s="1" t="s">
        <v>1480</v>
      </c>
      <c r="AO10" s="1">
        <v>2574637</v>
      </c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</row>
    <row r="11" spans="1:83" s="657" customFormat="1" ht="12" thickBot="1" x14ac:dyDescent="0.25">
      <c r="C11" s="658"/>
      <c r="D11" s="659"/>
      <c r="E11" s="658"/>
      <c r="F11" s="658"/>
      <c r="H11" s="545">
        <f>SUM(H6:H10)</f>
        <v>116</v>
      </c>
      <c r="K11" s="660"/>
      <c r="L11" s="658"/>
      <c r="M11" s="545">
        <f>H11-P11</f>
        <v>0</v>
      </c>
      <c r="P11" s="545">
        <f>SUM(P6:P10)</f>
        <v>116</v>
      </c>
      <c r="Q11" s="658"/>
      <c r="R11" s="659"/>
      <c r="S11" s="658"/>
    </row>
    <row r="12" spans="1:83" s="514" customFormat="1" ht="10.5" customHeight="1" thickBot="1" x14ac:dyDescent="0.25">
      <c r="C12" s="661" t="s">
        <v>1506</v>
      </c>
      <c r="D12" s="662"/>
      <c r="E12" s="663"/>
      <c r="F12" s="664"/>
      <c r="K12" s="665"/>
      <c r="L12" s="664"/>
      <c r="Q12" s="664"/>
      <c r="R12" s="666"/>
      <c r="S12" s="664"/>
    </row>
    <row r="13" spans="1:83" s="184" customFormat="1" x14ac:dyDescent="0.2">
      <c r="A13" s="1" t="s">
        <v>1015</v>
      </c>
      <c r="B13" s="1" t="s">
        <v>1480</v>
      </c>
      <c r="C13" s="22" t="s">
        <v>1507</v>
      </c>
      <c r="D13" s="23">
        <v>70.5</v>
      </c>
      <c r="E13" s="22" t="s">
        <v>762</v>
      </c>
      <c r="F13" s="22" t="s">
        <v>946</v>
      </c>
      <c r="G13" s="1" t="s">
        <v>764</v>
      </c>
      <c r="H13" s="1">
        <v>25</v>
      </c>
      <c r="I13" s="37"/>
      <c r="J13" s="1" t="s">
        <v>732</v>
      </c>
      <c r="K13" s="5" t="s">
        <v>1500</v>
      </c>
      <c r="L13" s="22" t="s">
        <v>734</v>
      </c>
      <c r="M13" s="29" t="s">
        <v>905</v>
      </c>
      <c r="N13" s="1" t="s">
        <v>732</v>
      </c>
      <c r="O13" s="29" t="s">
        <v>1508</v>
      </c>
      <c r="P13" s="29">
        <v>25</v>
      </c>
      <c r="Q13" s="655" t="s">
        <v>762</v>
      </c>
      <c r="R13" s="656">
        <v>100</v>
      </c>
      <c r="S13" s="655" t="s">
        <v>1509</v>
      </c>
      <c r="T13" s="193" t="s">
        <v>1040</v>
      </c>
      <c r="U13" s="29"/>
      <c r="V13" s="29" t="s">
        <v>1041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</row>
    <row r="14" spans="1:83" s="184" customFormat="1" x14ac:dyDescent="0.2">
      <c r="A14" s="1" t="s">
        <v>1015</v>
      </c>
      <c r="B14" s="1" t="s">
        <v>1480</v>
      </c>
      <c r="C14" s="22" t="s">
        <v>1507</v>
      </c>
      <c r="D14" s="23">
        <v>70.5</v>
      </c>
      <c r="E14" s="22" t="s">
        <v>762</v>
      </c>
      <c r="F14" s="22" t="s">
        <v>946</v>
      </c>
      <c r="G14" s="1" t="s">
        <v>764</v>
      </c>
      <c r="H14" s="1">
        <v>25</v>
      </c>
      <c r="I14" s="37"/>
      <c r="J14" s="1" t="s">
        <v>732</v>
      </c>
      <c r="K14" s="5" t="s">
        <v>1500</v>
      </c>
      <c r="L14" s="22" t="s">
        <v>734</v>
      </c>
      <c r="M14" s="29" t="s">
        <v>905</v>
      </c>
      <c r="N14" s="1" t="s">
        <v>732</v>
      </c>
      <c r="O14" s="29" t="s">
        <v>1510</v>
      </c>
      <c r="P14" s="29">
        <v>25</v>
      </c>
      <c r="Q14" s="655" t="s">
        <v>762</v>
      </c>
      <c r="R14" s="656">
        <v>65</v>
      </c>
      <c r="S14" s="655" t="s">
        <v>1490</v>
      </c>
      <c r="T14" s="193" t="s">
        <v>1040</v>
      </c>
      <c r="U14" s="29"/>
      <c r="V14" s="29" t="s">
        <v>1041</v>
      </c>
      <c r="W14" s="29"/>
      <c r="X14" s="667"/>
      <c r="Y14" s="667"/>
      <c r="Z14" s="667"/>
      <c r="AA14" s="667"/>
      <c r="AB14" s="667"/>
      <c r="AC14" s="667"/>
      <c r="AD14" s="667"/>
      <c r="AE14" s="667"/>
      <c r="AF14" s="667"/>
      <c r="AG14" s="667"/>
      <c r="AH14" s="667"/>
      <c r="AI14" s="667"/>
      <c r="AJ14" s="1" t="s">
        <v>1480</v>
      </c>
      <c r="AK14" s="667"/>
      <c r="AL14" s="667"/>
      <c r="AM14" s="667"/>
      <c r="AN14" s="667"/>
      <c r="AO14" s="667"/>
      <c r="AP14" s="667"/>
      <c r="AQ14" s="667"/>
      <c r="AR14" s="667"/>
      <c r="AS14" s="667"/>
      <c r="AT14" s="667"/>
      <c r="AU14" s="667"/>
      <c r="AV14" s="667"/>
      <c r="AW14" s="667"/>
      <c r="AX14" s="667"/>
      <c r="AY14" s="667"/>
      <c r="AZ14" s="667"/>
      <c r="BA14" s="667"/>
      <c r="BB14" s="667"/>
      <c r="BC14" s="667"/>
      <c r="BD14" s="667"/>
      <c r="BE14" s="667"/>
      <c r="BF14" s="667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/>
      <c r="BQ14" s="667"/>
      <c r="BR14" s="667"/>
      <c r="BS14" s="667"/>
      <c r="BT14" s="667"/>
      <c r="BU14" s="667"/>
      <c r="BV14" s="667"/>
      <c r="BW14" s="667"/>
      <c r="BX14" s="667"/>
      <c r="BY14" s="667"/>
      <c r="BZ14" s="667"/>
      <c r="CA14" s="667"/>
      <c r="CB14" s="667"/>
      <c r="CC14" s="667"/>
      <c r="CD14" s="667"/>
      <c r="CE14" s="667"/>
    </row>
    <row r="15" spans="1:83" s="184" customFormat="1" x14ac:dyDescent="0.2">
      <c r="A15" s="1" t="s">
        <v>1015</v>
      </c>
      <c r="B15" s="1" t="s">
        <v>1480</v>
      </c>
      <c r="C15" s="22" t="s">
        <v>1507</v>
      </c>
      <c r="D15" s="23">
        <v>70.5</v>
      </c>
      <c r="E15" s="22" t="s">
        <v>762</v>
      </c>
      <c r="F15" s="22" t="s">
        <v>946</v>
      </c>
      <c r="G15" s="1" t="s">
        <v>764</v>
      </c>
      <c r="H15" s="1">
        <v>25</v>
      </c>
      <c r="I15" s="37"/>
      <c r="J15" s="1" t="s">
        <v>732</v>
      </c>
      <c r="K15" s="5" t="s">
        <v>1500</v>
      </c>
      <c r="L15" s="22" t="s">
        <v>734</v>
      </c>
      <c r="M15" s="29" t="s">
        <v>905</v>
      </c>
      <c r="N15" s="1" t="s">
        <v>732</v>
      </c>
      <c r="O15" s="29" t="s">
        <v>1510</v>
      </c>
      <c r="P15" s="29">
        <v>25</v>
      </c>
      <c r="Q15" s="655" t="s">
        <v>762</v>
      </c>
      <c r="R15" s="656">
        <v>82.5</v>
      </c>
      <c r="S15" s="655" t="s">
        <v>1511</v>
      </c>
      <c r="T15" s="193" t="s">
        <v>1040</v>
      </c>
      <c r="U15" s="29"/>
      <c r="V15" s="29" t="s">
        <v>1041</v>
      </c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1" t="s">
        <v>1480</v>
      </c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667"/>
      <c r="CB15" s="667"/>
      <c r="CC15" s="667"/>
      <c r="CD15" s="667"/>
      <c r="CE15" s="667"/>
    </row>
    <row r="16" spans="1:83" s="195" customFormat="1" x14ac:dyDescent="0.2">
      <c r="A16" s="1" t="s">
        <v>1015</v>
      </c>
      <c r="B16" s="1" t="s">
        <v>1480</v>
      </c>
      <c r="C16" s="22" t="s">
        <v>1507</v>
      </c>
      <c r="D16" s="23">
        <v>70.5</v>
      </c>
      <c r="E16" s="22" t="s">
        <v>762</v>
      </c>
      <c r="F16" s="22" t="s">
        <v>946</v>
      </c>
      <c r="G16" s="1" t="s">
        <v>764</v>
      </c>
      <c r="H16" s="1">
        <v>25</v>
      </c>
      <c r="I16" s="37"/>
      <c r="J16" s="1" t="s">
        <v>732</v>
      </c>
      <c r="K16" s="5" t="s">
        <v>1500</v>
      </c>
      <c r="L16" s="270" t="s">
        <v>734</v>
      </c>
      <c r="M16" s="29" t="s">
        <v>905</v>
      </c>
      <c r="N16" s="1" t="s">
        <v>732</v>
      </c>
      <c r="O16" s="29" t="s">
        <v>1512</v>
      </c>
      <c r="P16" s="29">
        <v>25</v>
      </c>
      <c r="Q16" s="655" t="s">
        <v>762</v>
      </c>
      <c r="R16" s="656">
        <v>82.5</v>
      </c>
      <c r="S16" s="655" t="s">
        <v>1511</v>
      </c>
      <c r="T16" s="193" t="s">
        <v>1040</v>
      </c>
      <c r="U16" s="29"/>
      <c r="V16" s="29" t="s">
        <v>1041</v>
      </c>
      <c r="W16" s="29"/>
      <c r="X16" s="667"/>
      <c r="Y16" s="667"/>
      <c r="Z16" s="667"/>
      <c r="AA16" s="667"/>
      <c r="AB16" s="667"/>
      <c r="AC16" s="667"/>
      <c r="AD16" s="667"/>
      <c r="AE16" s="667"/>
      <c r="AF16" s="667"/>
      <c r="AG16" s="667"/>
      <c r="AH16" s="667"/>
      <c r="AI16" s="667"/>
      <c r="AJ16" s="1" t="s">
        <v>1480</v>
      </c>
      <c r="AK16" s="667"/>
      <c r="AL16" s="667"/>
      <c r="AM16" s="667"/>
      <c r="AN16" s="667"/>
      <c r="AO16" s="667"/>
      <c r="AP16" s="667"/>
      <c r="AQ16" s="667"/>
      <c r="AR16" s="667"/>
      <c r="AS16" s="667"/>
      <c r="AT16" s="667"/>
      <c r="AU16" s="667"/>
      <c r="AV16" s="667"/>
      <c r="AW16" s="667"/>
      <c r="AX16" s="667"/>
      <c r="AY16" s="667"/>
      <c r="AZ16" s="667"/>
      <c r="BA16" s="667"/>
      <c r="BB16" s="667"/>
      <c r="BC16" s="667"/>
      <c r="BD16" s="667"/>
      <c r="BE16" s="667"/>
      <c r="BF16" s="667"/>
      <c r="BG16" s="667"/>
      <c r="BH16" s="667"/>
      <c r="BI16" s="667"/>
      <c r="BJ16" s="667"/>
      <c r="BK16" s="667"/>
      <c r="BL16" s="667"/>
      <c r="BM16" s="667"/>
      <c r="BN16" s="667"/>
      <c r="BO16" s="667"/>
      <c r="BP16" s="667"/>
      <c r="BQ16" s="667"/>
      <c r="BR16" s="667"/>
      <c r="BS16" s="667"/>
      <c r="BT16" s="667"/>
      <c r="BU16" s="667"/>
      <c r="BV16" s="667"/>
      <c r="BW16" s="667"/>
      <c r="BX16" s="667"/>
      <c r="BY16" s="667"/>
      <c r="BZ16" s="667"/>
      <c r="CA16" s="667"/>
      <c r="CB16" s="667"/>
      <c r="CC16" s="667"/>
      <c r="CD16" s="667"/>
      <c r="CE16" s="667"/>
    </row>
    <row r="17" spans="1:83" s="195" customFormat="1" x14ac:dyDescent="0.2">
      <c r="A17" s="195" t="s">
        <v>1015</v>
      </c>
      <c r="B17" s="195" t="s">
        <v>1480</v>
      </c>
      <c r="C17" s="270" t="s">
        <v>1513</v>
      </c>
      <c r="D17" s="274">
        <v>25.25</v>
      </c>
      <c r="E17" s="270" t="s">
        <v>769</v>
      </c>
      <c r="F17" s="22" t="s">
        <v>946</v>
      </c>
      <c r="G17" s="1" t="s">
        <v>764</v>
      </c>
      <c r="H17" s="1">
        <v>25</v>
      </c>
      <c r="I17" s="37"/>
      <c r="J17" s="1" t="s">
        <v>732</v>
      </c>
      <c r="K17" s="5" t="s">
        <v>1514</v>
      </c>
      <c r="L17" s="270" t="s">
        <v>734</v>
      </c>
      <c r="M17" s="29" t="s">
        <v>905</v>
      </c>
      <c r="N17" s="1" t="s">
        <v>732</v>
      </c>
      <c r="O17" s="61" t="s">
        <v>1515</v>
      </c>
      <c r="P17" s="29">
        <v>25</v>
      </c>
      <c r="Q17" s="655" t="s">
        <v>762</v>
      </c>
      <c r="R17" s="656">
        <v>100</v>
      </c>
      <c r="S17" s="655" t="s">
        <v>1509</v>
      </c>
      <c r="T17" s="193" t="s">
        <v>1516</v>
      </c>
      <c r="U17" s="29"/>
      <c r="V17" s="195" t="s">
        <v>1031</v>
      </c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1" t="s">
        <v>1480</v>
      </c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</row>
    <row r="18" spans="1:83" s="195" customFormat="1" x14ac:dyDescent="0.2">
      <c r="A18" s="195" t="s">
        <v>1015</v>
      </c>
      <c r="B18" s="195" t="s">
        <v>1480</v>
      </c>
      <c r="C18" s="270" t="s">
        <v>1513</v>
      </c>
      <c r="D18" s="274">
        <v>25.25</v>
      </c>
      <c r="E18" s="270" t="s">
        <v>769</v>
      </c>
      <c r="F18" s="22" t="s">
        <v>946</v>
      </c>
      <c r="G18" s="1" t="s">
        <v>764</v>
      </c>
      <c r="H18" s="1">
        <v>25</v>
      </c>
      <c r="I18" s="37"/>
      <c r="J18" s="1" t="s">
        <v>732</v>
      </c>
      <c r="K18" s="5" t="s">
        <v>1514</v>
      </c>
      <c r="L18" s="270" t="s">
        <v>734</v>
      </c>
      <c r="M18" s="61" t="s">
        <v>1077</v>
      </c>
      <c r="N18" s="1" t="s">
        <v>732</v>
      </c>
      <c r="O18" s="61" t="s">
        <v>1517</v>
      </c>
      <c r="P18" s="1">
        <v>25</v>
      </c>
      <c r="Q18" s="1" t="s">
        <v>1441</v>
      </c>
      <c r="R18" s="274">
        <v>0</v>
      </c>
      <c r="S18" s="39">
        <v>893773.1</v>
      </c>
      <c r="T18" s="668">
        <v>39675</v>
      </c>
      <c r="U18" s="61" t="s">
        <v>1517</v>
      </c>
      <c r="V18" s="201" t="s">
        <v>1031</v>
      </c>
      <c r="W18" s="184"/>
      <c r="X18" s="184"/>
      <c r="Y18" s="184"/>
      <c r="Z18" s="184"/>
      <c r="AA18" s="184"/>
      <c r="AB18" s="184"/>
      <c r="AC18" s="184"/>
      <c r="AD18" s="184"/>
      <c r="AE18" s="184"/>
      <c r="AF18" s="184"/>
      <c r="AG18" s="184"/>
      <c r="AH18" s="184"/>
      <c r="AI18" s="184"/>
      <c r="AJ18" s="1" t="s">
        <v>1480</v>
      </c>
      <c r="AK18" s="184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4"/>
      <c r="BI18" s="184"/>
      <c r="BJ18" s="184"/>
      <c r="BK18" s="184"/>
      <c r="BL18" s="184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4"/>
      <c r="BX18" s="184"/>
      <c r="BY18" s="184"/>
      <c r="BZ18" s="184"/>
      <c r="CA18" s="184"/>
      <c r="CB18" s="184"/>
    </row>
    <row r="19" spans="1:83" s="195" customFormat="1" x14ac:dyDescent="0.2">
      <c r="A19" s="195" t="s">
        <v>1015</v>
      </c>
      <c r="B19" s="195" t="s">
        <v>1480</v>
      </c>
      <c r="C19" s="270" t="s">
        <v>1518</v>
      </c>
      <c r="D19" s="274">
        <v>22.5</v>
      </c>
      <c r="E19" s="270" t="s">
        <v>769</v>
      </c>
      <c r="F19" s="22" t="s">
        <v>946</v>
      </c>
      <c r="G19" s="1" t="s">
        <v>764</v>
      </c>
      <c r="H19" s="1">
        <v>25</v>
      </c>
      <c r="I19" s="37"/>
      <c r="J19" s="1" t="s">
        <v>732</v>
      </c>
      <c r="K19" s="5" t="s">
        <v>1514</v>
      </c>
      <c r="L19" s="270" t="s">
        <v>734</v>
      </c>
      <c r="M19" s="61" t="s">
        <v>1077</v>
      </c>
      <c r="N19" s="1" t="s">
        <v>732</v>
      </c>
      <c r="O19" s="61" t="s">
        <v>1517</v>
      </c>
      <c r="P19" s="1">
        <v>25</v>
      </c>
      <c r="Q19" s="1" t="s">
        <v>1441</v>
      </c>
      <c r="R19" s="274">
        <v>0</v>
      </c>
      <c r="S19" s="39">
        <v>893773.1</v>
      </c>
      <c r="T19" s="668">
        <v>39675</v>
      </c>
      <c r="U19" s="61" t="s">
        <v>1517</v>
      </c>
      <c r="V19" s="201" t="s">
        <v>1031</v>
      </c>
      <c r="W19" s="184"/>
      <c r="X19" s="184"/>
      <c r="Y19" s="184"/>
      <c r="Z19" s="184"/>
      <c r="AA19" s="184"/>
      <c r="AB19" s="184"/>
      <c r="AC19" s="184"/>
      <c r="AD19" s="184"/>
      <c r="AE19" s="184"/>
      <c r="AF19" s="184"/>
      <c r="AG19" s="184"/>
      <c r="AH19" s="184"/>
      <c r="AI19" s="184"/>
      <c r="AJ19" s="1" t="s">
        <v>1480</v>
      </c>
      <c r="AK19" s="184"/>
      <c r="AL19" s="184"/>
      <c r="AM19" s="184"/>
      <c r="AN19" s="184"/>
      <c r="AO19" s="184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4"/>
      <c r="BI19" s="184"/>
      <c r="BJ19" s="184"/>
      <c r="BK19" s="184"/>
      <c r="BL19" s="184"/>
      <c r="BM19" s="184"/>
      <c r="BN19" s="184"/>
      <c r="BO19" s="184"/>
      <c r="BP19" s="184"/>
      <c r="BQ19" s="184"/>
      <c r="BR19" s="184"/>
      <c r="BS19" s="184"/>
      <c r="BT19" s="184"/>
      <c r="BU19" s="184"/>
      <c r="BV19" s="184"/>
      <c r="BW19" s="184"/>
      <c r="BX19" s="184"/>
      <c r="BY19" s="184"/>
      <c r="BZ19" s="184"/>
      <c r="CA19" s="184"/>
      <c r="CB19" s="184"/>
    </row>
    <row r="20" spans="1:83" s="195" customFormat="1" x14ac:dyDescent="0.2">
      <c r="A20" s="195" t="s">
        <v>1015</v>
      </c>
      <c r="B20" s="195" t="s">
        <v>1480</v>
      </c>
      <c r="C20" s="270" t="s">
        <v>1518</v>
      </c>
      <c r="D20" s="274">
        <v>22.5</v>
      </c>
      <c r="E20" s="270" t="s">
        <v>769</v>
      </c>
      <c r="F20" s="22" t="s">
        <v>946</v>
      </c>
      <c r="G20" s="1" t="s">
        <v>764</v>
      </c>
      <c r="H20" s="1">
        <v>25</v>
      </c>
      <c r="I20" s="37"/>
      <c r="J20" s="1" t="s">
        <v>732</v>
      </c>
      <c r="K20" s="5" t="s">
        <v>1514</v>
      </c>
      <c r="L20" s="270" t="s">
        <v>734</v>
      </c>
      <c r="M20" s="61" t="s">
        <v>1077</v>
      </c>
      <c r="N20" s="1" t="s">
        <v>732</v>
      </c>
      <c r="O20" s="61" t="s">
        <v>1517</v>
      </c>
      <c r="P20" s="1">
        <v>25</v>
      </c>
      <c r="Q20" s="1" t="s">
        <v>1441</v>
      </c>
      <c r="R20" s="274">
        <v>0</v>
      </c>
      <c r="S20" s="39">
        <v>893773.1</v>
      </c>
      <c r="T20" s="668">
        <v>39675</v>
      </c>
      <c r="U20" s="61" t="s">
        <v>1517</v>
      </c>
      <c r="V20" s="195" t="s">
        <v>1031</v>
      </c>
      <c r="AJ20" s="1" t="s">
        <v>1480</v>
      </c>
    </row>
    <row r="21" spans="1:83" s="46" customFormat="1" ht="12" thickBot="1" x14ac:dyDescent="0.25">
      <c r="C21" s="185"/>
      <c r="D21" s="447"/>
      <c r="E21" s="47"/>
      <c r="F21" s="47"/>
      <c r="H21" s="545">
        <f>SUM(H13:H16)</f>
        <v>100</v>
      </c>
      <c r="I21" s="449"/>
      <c r="K21" s="449"/>
      <c r="L21" s="47"/>
      <c r="M21" s="453">
        <f>H21-P21</f>
        <v>0</v>
      </c>
      <c r="P21" s="545">
        <f>SUM(P17:P20)</f>
        <v>100</v>
      </c>
      <c r="Q21" s="47"/>
      <c r="R21" s="447"/>
      <c r="S21" s="47"/>
    </row>
    <row r="22" spans="1:83" customFormat="1" ht="12" customHeight="1" x14ac:dyDescent="0.2">
      <c r="B22" s="1"/>
      <c r="C22" s="595" t="s">
        <v>993</v>
      </c>
    </row>
    <row r="23" spans="1:83" s="382" customFormat="1" ht="11.85" customHeight="1" x14ac:dyDescent="0.2">
      <c r="A23" s="1" t="s">
        <v>1015</v>
      </c>
      <c r="B23" s="1" t="s">
        <v>1168</v>
      </c>
      <c r="C23" s="22" t="s">
        <v>1187</v>
      </c>
      <c r="D23" s="23">
        <v>38.9</v>
      </c>
      <c r="E23" s="22" t="s">
        <v>769</v>
      </c>
      <c r="F23" s="22" t="s">
        <v>763</v>
      </c>
      <c r="G23" s="1" t="s">
        <v>764</v>
      </c>
      <c r="H23" s="1">
        <v>25</v>
      </c>
      <c r="I23" s="37" t="s">
        <v>1519</v>
      </c>
      <c r="J23" s="1" t="s">
        <v>732</v>
      </c>
      <c r="K23" s="5" t="s">
        <v>1172</v>
      </c>
      <c r="L23" s="457" t="s">
        <v>1213</v>
      </c>
      <c r="M23" s="201" t="s">
        <v>905</v>
      </c>
      <c r="N23" s="86" t="s">
        <v>732</v>
      </c>
      <c r="O23" s="189" t="s">
        <v>1520</v>
      </c>
      <c r="P23" s="201">
        <v>25</v>
      </c>
      <c r="Q23" s="203" t="s">
        <v>762</v>
      </c>
      <c r="R23" s="194">
        <v>311</v>
      </c>
      <c r="S23" s="203" t="s">
        <v>906</v>
      </c>
      <c r="T23" s="193" t="s">
        <v>1521</v>
      </c>
      <c r="U23" s="201"/>
      <c r="V23" s="195" t="s">
        <v>1031</v>
      </c>
      <c r="W23" s="61"/>
      <c r="X23" s="61" t="s">
        <v>921</v>
      </c>
      <c r="Y23" s="39">
        <v>146517.1</v>
      </c>
      <c r="Z23" s="189" t="s">
        <v>1216</v>
      </c>
      <c r="AA23" s="61"/>
      <c r="AB23" s="39"/>
      <c r="AC23" s="189"/>
      <c r="AD23" s="61"/>
      <c r="AE23" s="189"/>
      <c r="AF23" s="189"/>
      <c r="AG23" s="201"/>
      <c r="AH23" s="201"/>
      <c r="AI23" s="201"/>
      <c r="AJ23" s="1" t="s">
        <v>760</v>
      </c>
    </row>
    <row r="24" spans="1:83" s="382" customFormat="1" ht="11.85" customHeight="1" x14ac:dyDescent="0.2">
      <c r="A24" s="1" t="s">
        <v>1015</v>
      </c>
      <c r="B24" s="1" t="s">
        <v>1168</v>
      </c>
      <c r="C24" s="22" t="s">
        <v>1189</v>
      </c>
      <c r="D24" s="23">
        <v>41.4</v>
      </c>
      <c r="E24" s="22" t="s">
        <v>769</v>
      </c>
      <c r="F24" s="22" t="s">
        <v>763</v>
      </c>
      <c r="G24" s="1" t="s">
        <v>764</v>
      </c>
      <c r="H24" s="1">
        <v>25</v>
      </c>
      <c r="I24" s="37" t="s">
        <v>1522</v>
      </c>
      <c r="J24" s="1" t="s">
        <v>732</v>
      </c>
      <c r="K24" s="5" t="s">
        <v>1172</v>
      </c>
      <c r="L24" s="457" t="s">
        <v>1251</v>
      </c>
      <c r="M24" s="61" t="s">
        <v>1077</v>
      </c>
      <c r="N24" s="86" t="s">
        <v>732</v>
      </c>
      <c r="O24" s="61"/>
      <c r="P24" s="201">
        <v>25</v>
      </c>
      <c r="Q24" s="1" t="s">
        <v>1441</v>
      </c>
      <c r="R24" s="274">
        <v>0</v>
      </c>
      <c r="S24" s="39">
        <v>893773.1</v>
      </c>
      <c r="T24" s="246">
        <v>39684</v>
      </c>
      <c r="U24" s="61" t="s">
        <v>1210</v>
      </c>
      <c r="V24" s="195" t="s">
        <v>1031</v>
      </c>
      <c r="W24" s="61"/>
      <c r="X24" s="61" t="s">
        <v>921</v>
      </c>
      <c r="Y24" s="39">
        <v>146517.1</v>
      </c>
      <c r="Z24" s="189" t="s">
        <v>1216</v>
      </c>
      <c r="AA24" s="61"/>
      <c r="AB24" s="39"/>
      <c r="AC24" s="189"/>
      <c r="AD24" s="189"/>
      <c r="AE24" s="201"/>
      <c r="AF24" s="189"/>
      <c r="AG24" s="201"/>
      <c r="AH24" s="201"/>
      <c r="AI24" s="201"/>
      <c r="AJ24" s="1" t="s">
        <v>760</v>
      </c>
    </row>
    <row r="25" spans="1:83" s="382" customFormat="1" ht="11.85" customHeight="1" x14ac:dyDescent="0.2">
      <c r="A25" s="1" t="s">
        <v>1015</v>
      </c>
      <c r="B25" s="1" t="s">
        <v>1168</v>
      </c>
      <c r="C25" s="22" t="s">
        <v>1228</v>
      </c>
      <c r="D25" s="23">
        <v>42</v>
      </c>
      <c r="E25" s="22" t="s">
        <v>769</v>
      </c>
      <c r="F25" s="22" t="s">
        <v>763</v>
      </c>
      <c r="G25" s="1" t="s">
        <v>764</v>
      </c>
      <c r="H25" s="87">
        <v>24</v>
      </c>
      <c r="I25" s="37" t="s">
        <v>1522</v>
      </c>
      <c r="J25" s="1" t="s">
        <v>732</v>
      </c>
      <c r="K25" s="5" t="s">
        <v>1172</v>
      </c>
      <c r="L25" s="457" t="s">
        <v>1251</v>
      </c>
      <c r="M25" s="61" t="s">
        <v>1077</v>
      </c>
      <c r="N25" s="86" t="s">
        <v>732</v>
      </c>
      <c r="O25" s="61"/>
      <c r="P25" s="87">
        <v>24</v>
      </c>
      <c r="Q25" s="1" t="s">
        <v>1441</v>
      </c>
      <c r="R25" s="274">
        <v>0</v>
      </c>
      <c r="S25" s="39">
        <v>893773.1</v>
      </c>
      <c r="T25" s="246">
        <v>39684</v>
      </c>
      <c r="U25" s="61" t="s">
        <v>1210</v>
      </c>
      <c r="V25" s="195" t="s">
        <v>1031</v>
      </c>
      <c r="W25" s="61"/>
      <c r="X25" s="61" t="s">
        <v>921</v>
      </c>
      <c r="Y25" s="39">
        <v>146517.1</v>
      </c>
      <c r="Z25" s="189" t="s">
        <v>1216</v>
      </c>
      <c r="AA25" s="61"/>
      <c r="AB25" s="39"/>
      <c r="AC25" s="189"/>
      <c r="AD25" s="189"/>
      <c r="AE25" s="201"/>
      <c r="AF25" s="189"/>
      <c r="AG25" s="201"/>
      <c r="AH25" s="201"/>
      <c r="AI25" s="201"/>
      <c r="AJ25" s="1" t="s">
        <v>760</v>
      </c>
    </row>
    <row r="26" spans="1:83" s="382" customFormat="1" ht="12" customHeight="1" x14ac:dyDescent="0.2">
      <c r="A26" s="195"/>
      <c r="B26" s="195"/>
      <c r="C26" s="270"/>
      <c r="D26" s="274"/>
      <c r="E26" s="270"/>
      <c r="F26" s="270"/>
      <c r="G26" s="195"/>
      <c r="H26" s="273"/>
      <c r="I26" s="338"/>
      <c r="J26" s="409"/>
      <c r="K26" s="338"/>
      <c r="L26" s="203"/>
      <c r="M26" s="195"/>
      <c r="N26" s="86"/>
      <c r="O26" s="195"/>
      <c r="P26" s="273"/>
      <c r="Q26" s="270"/>
      <c r="R26" s="274"/>
      <c r="S26" s="270"/>
      <c r="T26" s="438"/>
      <c r="U26" s="195"/>
      <c r="V26" s="195"/>
      <c r="W26" s="195"/>
      <c r="X26" s="195"/>
      <c r="Y26" s="201"/>
      <c r="Z26" s="201"/>
      <c r="AA26" s="201"/>
      <c r="AB26" s="433"/>
      <c r="AC26" s="201"/>
      <c r="AD26" s="201"/>
      <c r="AE26" s="201"/>
      <c r="AF26" s="201"/>
      <c r="AG26" s="201"/>
      <c r="AH26" s="201"/>
      <c r="AI26" s="201"/>
      <c r="AJ26" s="201"/>
    </row>
    <row r="27" spans="1:83" s="143" customFormat="1" ht="12" customHeight="1" thickBot="1" x14ac:dyDescent="0.3">
      <c r="A27" s="597"/>
      <c r="B27" s="597"/>
      <c r="C27" s="598"/>
      <c r="D27" s="597"/>
      <c r="E27" s="597"/>
      <c r="F27" s="597"/>
      <c r="G27" s="597"/>
      <c r="H27" s="599">
        <f>SUM(H23:H26)</f>
        <v>74</v>
      </c>
      <c r="I27" s="597"/>
      <c r="J27" s="597"/>
      <c r="K27" s="597"/>
      <c r="M27" s="88">
        <f>H27-P27</f>
        <v>0</v>
      </c>
      <c r="P27" s="88">
        <f>SUM(P23:P26)</f>
        <v>74</v>
      </c>
      <c r="T27" s="602"/>
      <c r="AB27" s="434"/>
    </row>
    <row r="28" spans="1:83" customFormat="1" ht="12" customHeight="1" x14ac:dyDescent="0.2">
      <c r="A28" s="24"/>
      <c r="B28" s="1"/>
      <c r="C28" s="595" t="s">
        <v>994</v>
      </c>
      <c r="D28" s="24"/>
      <c r="E28" s="24"/>
      <c r="F28" s="24"/>
      <c r="G28" s="24"/>
      <c r="H28" s="24"/>
      <c r="I28" s="24"/>
      <c r="J28" s="24"/>
      <c r="K28" s="24"/>
      <c r="T28" s="604"/>
      <c r="AB28" s="435"/>
    </row>
    <row r="29" spans="1:83" s="382" customFormat="1" ht="11.85" customHeight="1" x14ac:dyDescent="0.2">
      <c r="A29" s="1" t="s">
        <v>1015</v>
      </c>
      <c r="B29" s="1" t="s">
        <v>1168</v>
      </c>
      <c r="C29" s="22" t="s">
        <v>1354</v>
      </c>
      <c r="D29" s="274">
        <v>45</v>
      </c>
      <c r="E29" s="22" t="s">
        <v>762</v>
      </c>
      <c r="F29" s="22" t="s">
        <v>946</v>
      </c>
      <c r="G29" s="1" t="s">
        <v>764</v>
      </c>
      <c r="H29" s="87">
        <v>1</v>
      </c>
      <c r="I29" s="5" t="s">
        <v>1355</v>
      </c>
      <c r="J29" s="1" t="s">
        <v>732</v>
      </c>
      <c r="K29" s="5" t="s">
        <v>805</v>
      </c>
      <c r="L29" s="466" t="s">
        <v>1219</v>
      </c>
      <c r="M29" s="61" t="s">
        <v>1077</v>
      </c>
      <c r="N29" s="86" t="s">
        <v>732</v>
      </c>
      <c r="O29" s="61"/>
      <c r="P29" s="87">
        <v>1</v>
      </c>
      <c r="Q29" s="1" t="s">
        <v>1441</v>
      </c>
      <c r="R29" s="274">
        <v>0</v>
      </c>
      <c r="S29" s="39">
        <v>893773.1</v>
      </c>
      <c r="T29" s="246">
        <v>39682</v>
      </c>
      <c r="U29" s="61" t="s">
        <v>1210</v>
      </c>
      <c r="V29" s="195" t="s">
        <v>1031</v>
      </c>
      <c r="W29" s="61"/>
      <c r="X29" s="61" t="s">
        <v>1181</v>
      </c>
      <c r="Y29" s="39">
        <v>882046.1</v>
      </c>
      <c r="Z29" s="189" t="s">
        <v>1215</v>
      </c>
      <c r="AA29" s="61" t="s">
        <v>921</v>
      </c>
      <c r="AB29" s="39">
        <v>146517.1</v>
      </c>
      <c r="AC29" s="189" t="s">
        <v>1216</v>
      </c>
      <c r="AD29" s="189"/>
      <c r="AE29" s="201"/>
      <c r="AF29" s="189"/>
      <c r="AG29" s="201"/>
      <c r="AH29" s="201"/>
      <c r="AI29" s="201"/>
      <c r="AJ29" s="1" t="s">
        <v>760</v>
      </c>
    </row>
    <row r="30" spans="1:83" s="382" customFormat="1" ht="11.85" customHeight="1" x14ac:dyDescent="0.2">
      <c r="A30" s="1" t="s">
        <v>1015</v>
      </c>
      <c r="B30" s="1" t="s">
        <v>1168</v>
      </c>
      <c r="C30" s="22" t="s">
        <v>1230</v>
      </c>
      <c r="D30" s="274">
        <v>44.9</v>
      </c>
      <c r="E30" s="22" t="s">
        <v>762</v>
      </c>
      <c r="F30" s="22" t="s">
        <v>946</v>
      </c>
      <c r="G30" s="1" t="s">
        <v>764</v>
      </c>
      <c r="H30" s="1">
        <v>25</v>
      </c>
      <c r="I30" s="5" t="s">
        <v>1231</v>
      </c>
      <c r="J30" s="1" t="s">
        <v>732</v>
      </c>
      <c r="K30" s="5" t="s">
        <v>805</v>
      </c>
      <c r="L30" s="466" t="s">
        <v>1219</v>
      </c>
      <c r="M30" s="61" t="s">
        <v>1077</v>
      </c>
      <c r="N30" s="86" t="s">
        <v>732</v>
      </c>
      <c r="O30" s="61"/>
      <c r="P30" s="87">
        <v>25</v>
      </c>
      <c r="Q30" s="1" t="s">
        <v>1441</v>
      </c>
      <c r="R30" s="274">
        <v>0</v>
      </c>
      <c r="S30" s="39">
        <v>893773.1</v>
      </c>
      <c r="T30" s="246">
        <v>39682</v>
      </c>
      <c r="U30" s="61" t="s">
        <v>1210</v>
      </c>
      <c r="V30" s="195" t="s">
        <v>1031</v>
      </c>
      <c r="W30" s="61"/>
      <c r="X30" s="61" t="s">
        <v>1181</v>
      </c>
      <c r="Y30" s="39">
        <v>882046.1</v>
      </c>
      <c r="Z30" s="189" t="s">
        <v>1215</v>
      </c>
      <c r="AA30" s="61" t="s">
        <v>921</v>
      </c>
      <c r="AB30" s="39">
        <v>146517.1</v>
      </c>
      <c r="AC30" s="189" t="s">
        <v>1216</v>
      </c>
      <c r="AD30" s="189"/>
      <c r="AE30" s="201"/>
      <c r="AF30" s="189"/>
      <c r="AG30" s="201"/>
      <c r="AH30" s="201"/>
      <c r="AI30" s="201"/>
      <c r="AJ30" s="1" t="s">
        <v>760</v>
      </c>
    </row>
    <row r="31" spans="1:83" s="195" customFormat="1" ht="12" customHeight="1" x14ac:dyDescent="0.2">
      <c r="A31" s="1" t="s">
        <v>1015</v>
      </c>
      <c r="B31" s="1" t="s">
        <v>1168</v>
      </c>
      <c r="C31" s="22" t="s">
        <v>1230</v>
      </c>
      <c r="D31" s="23">
        <v>44.9</v>
      </c>
      <c r="E31" s="22" t="s">
        <v>762</v>
      </c>
      <c r="F31" s="22" t="s">
        <v>946</v>
      </c>
      <c r="G31" s="1" t="s">
        <v>764</v>
      </c>
      <c r="H31" s="1">
        <v>25</v>
      </c>
      <c r="I31" s="5" t="s">
        <v>1231</v>
      </c>
      <c r="J31" s="1" t="s">
        <v>732</v>
      </c>
      <c r="K31" s="5" t="s">
        <v>805</v>
      </c>
      <c r="L31" s="466" t="s">
        <v>1220</v>
      </c>
      <c r="M31" s="195" t="s">
        <v>805</v>
      </c>
      <c r="N31" s="86" t="s">
        <v>732</v>
      </c>
      <c r="O31" s="195" t="s">
        <v>1538</v>
      </c>
      <c r="P31" s="195">
        <v>25</v>
      </c>
      <c r="Q31" s="270" t="s">
        <v>762</v>
      </c>
      <c r="R31" s="274">
        <v>42.75</v>
      </c>
      <c r="S31" s="270" t="s">
        <v>952</v>
      </c>
      <c r="T31" s="193" t="s">
        <v>1523</v>
      </c>
      <c r="V31" s="195" t="s">
        <v>1031</v>
      </c>
      <c r="X31" s="61" t="s">
        <v>1181</v>
      </c>
      <c r="Y31" s="39">
        <v>882046.1</v>
      </c>
      <c r="Z31" s="189" t="s">
        <v>1215</v>
      </c>
      <c r="AA31" s="61" t="s">
        <v>921</v>
      </c>
      <c r="AB31" s="39">
        <v>146517.1</v>
      </c>
      <c r="AC31" s="189" t="s">
        <v>1216</v>
      </c>
      <c r="AD31" s="189"/>
      <c r="AJ31" s="1" t="s">
        <v>760</v>
      </c>
    </row>
    <row r="32" spans="1:83" s="195" customFormat="1" ht="12" customHeight="1" x14ac:dyDescent="0.2">
      <c r="A32" s="1" t="s">
        <v>1015</v>
      </c>
      <c r="B32" s="1" t="s">
        <v>760</v>
      </c>
      <c r="C32" s="22" t="s">
        <v>983</v>
      </c>
      <c r="D32" s="23">
        <v>225</v>
      </c>
      <c r="E32" s="22" t="s">
        <v>762</v>
      </c>
      <c r="F32" s="22" t="s">
        <v>946</v>
      </c>
      <c r="G32" s="1" t="s">
        <v>764</v>
      </c>
      <c r="H32" s="79">
        <v>50</v>
      </c>
      <c r="I32" s="37" t="s">
        <v>1222</v>
      </c>
      <c r="J32" s="6" t="s">
        <v>732</v>
      </c>
      <c r="K32" s="5" t="s">
        <v>984</v>
      </c>
      <c r="L32" s="203" t="s">
        <v>734</v>
      </c>
      <c r="M32" s="195" t="s">
        <v>943</v>
      </c>
      <c r="N32" s="86" t="s">
        <v>732</v>
      </c>
      <c r="O32" s="61" t="s">
        <v>1166</v>
      </c>
      <c r="P32" s="79">
        <v>50</v>
      </c>
      <c r="Q32" s="270" t="s">
        <v>794</v>
      </c>
      <c r="R32" s="274">
        <v>47.15</v>
      </c>
      <c r="S32" s="270" t="s">
        <v>944</v>
      </c>
      <c r="T32" s="246">
        <v>39676</v>
      </c>
      <c r="U32" s="61" t="s">
        <v>1183</v>
      </c>
      <c r="V32" s="195" t="s">
        <v>1031</v>
      </c>
      <c r="AJ32" s="1" t="s">
        <v>760</v>
      </c>
    </row>
    <row r="33" spans="1:30" s="143" customFormat="1" ht="12" customHeight="1" thickBot="1" x14ac:dyDescent="0.3">
      <c r="C33" s="605"/>
      <c r="H33" s="88">
        <f>SUM(H28:H32)</f>
        <v>101</v>
      </c>
      <c r="M33" s="88">
        <f>H33-P33</f>
        <v>0</v>
      </c>
      <c r="P33" s="88">
        <f>SUM(P29:P32)</f>
        <v>101</v>
      </c>
      <c r="Q33" s="88"/>
    </row>
    <row r="34" spans="1:30" ht="15.75" x14ac:dyDescent="0.25">
      <c r="C34" s="606" t="s">
        <v>1462</v>
      </c>
      <c r="J34" s="79"/>
      <c r="S34" s="1"/>
      <c r="T34" s="546"/>
    </row>
    <row r="35" spans="1:30" ht="12" customHeight="1" x14ac:dyDescent="0.2">
      <c r="A35" s="1" t="s">
        <v>1015</v>
      </c>
      <c r="B35" s="1" t="s">
        <v>1168</v>
      </c>
      <c r="C35" s="22" t="s">
        <v>1186</v>
      </c>
      <c r="D35" s="23">
        <v>36.450000000000003</v>
      </c>
      <c r="E35" s="22" t="s">
        <v>769</v>
      </c>
      <c r="F35" s="22" t="s">
        <v>763</v>
      </c>
      <c r="G35" s="1" t="s">
        <v>764</v>
      </c>
      <c r="H35" s="1">
        <v>25</v>
      </c>
      <c r="I35" s="5"/>
      <c r="J35" s="1" t="s">
        <v>732</v>
      </c>
      <c r="K35" s="5" t="s">
        <v>1172</v>
      </c>
      <c r="L35" s="22" t="s">
        <v>734</v>
      </c>
      <c r="M35" s="195" t="s">
        <v>1361</v>
      </c>
      <c r="N35" s="1" t="s">
        <v>732</v>
      </c>
      <c r="O35" s="61" t="s">
        <v>1524</v>
      </c>
      <c r="P35" s="195">
        <v>25</v>
      </c>
      <c r="Q35" s="270" t="s">
        <v>769</v>
      </c>
      <c r="R35" s="274">
        <v>160</v>
      </c>
      <c r="S35" s="22" t="s">
        <v>1362</v>
      </c>
      <c r="T35" s="217" t="s">
        <v>1040</v>
      </c>
      <c r="V35" s="503" t="s">
        <v>1041</v>
      </c>
      <c r="X35" s="61"/>
      <c r="Y35" s="189"/>
      <c r="Z35" s="189"/>
      <c r="AA35" s="61"/>
      <c r="AB35" s="189"/>
      <c r="AC35" s="189"/>
      <c r="AD35" s="189"/>
    </row>
    <row r="36" spans="1:30" s="15" customFormat="1" ht="12" customHeight="1" x14ac:dyDescent="0.2">
      <c r="A36" s="15" t="s">
        <v>1015</v>
      </c>
      <c r="B36" s="15" t="s">
        <v>1168</v>
      </c>
      <c r="C36" s="22" t="s">
        <v>1171</v>
      </c>
      <c r="D36" s="17">
        <v>39.15</v>
      </c>
      <c r="E36" s="16" t="s">
        <v>769</v>
      </c>
      <c r="F36" s="16" t="s">
        <v>763</v>
      </c>
      <c r="G36" s="15" t="s">
        <v>764</v>
      </c>
      <c r="H36" s="1">
        <v>25</v>
      </c>
      <c r="I36" s="144" t="s">
        <v>1525</v>
      </c>
      <c r="J36" s="1" t="s">
        <v>732</v>
      </c>
      <c r="K36" s="5" t="s">
        <v>1172</v>
      </c>
      <c r="L36" s="22" t="s">
        <v>734</v>
      </c>
      <c r="M36" s="195" t="s">
        <v>984</v>
      </c>
      <c r="N36" s="1" t="s">
        <v>732</v>
      </c>
      <c r="O36" s="61" t="s">
        <v>1321</v>
      </c>
      <c r="P36" s="195">
        <v>25</v>
      </c>
      <c r="Q36" s="270" t="s">
        <v>1323</v>
      </c>
      <c r="R36" s="274">
        <v>150</v>
      </c>
      <c r="S36" s="270" t="s">
        <v>1324</v>
      </c>
      <c r="T36" s="217" t="s">
        <v>1452</v>
      </c>
      <c r="U36" s="1"/>
      <c r="V36" s="503" t="s">
        <v>1031</v>
      </c>
      <c r="W36" s="1"/>
      <c r="X36" s="1"/>
      <c r="Y36" s="1"/>
      <c r="Z36" s="1"/>
    </row>
    <row r="37" spans="1:30" ht="12" customHeight="1" x14ac:dyDescent="0.2">
      <c r="A37" s="1" t="s">
        <v>1015</v>
      </c>
      <c r="B37" s="1" t="s">
        <v>1168</v>
      </c>
      <c r="C37" s="22" t="s">
        <v>1025</v>
      </c>
      <c r="D37" s="23">
        <v>0</v>
      </c>
      <c r="E37" s="22" t="s">
        <v>794</v>
      </c>
      <c r="F37" s="22" t="s">
        <v>763</v>
      </c>
      <c r="G37" s="1" t="s">
        <v>764</v>
      </c>
      <c r="H37" s="504">
        <v>4</v>
      </c>
      <c r="I37" s="5" t="s">
        <v>1445</v>
      </c>
      <c r="J37" s="1" t="s">
        <v>732</v>
      </c>
      <c r="K37" s="5" t="s">
        <v>1028</v>
      </c>
      <c r="L37" s="22" t="s">
        <v>734</v>
      </c>
      <c r="M37" s="1" t="s">
        <v>1333</v>
      </c>
      <c r="N37" s="1" t="s">
        <v>732</v>
      </c>
      <c r="O37" s="1" t="s">
        <v>1471</v>
      </c>
      <c r="P37" s="507">
        <v>4</v>
      </c>
      <c r="Q37" s="22" t="s">
        <v>1335</v>
      </c>
      <c r="R37" s="23">
        <v>23.7</v>
      </c>
      <c r="S37" s="22" t="s">
        <v>1336</v>
      </c>
      <c r="T37" s="246">
        <v>39678</v>
      </c>
      <c r="V37" s="503" t="s">
        <v>1031</v>
      </c>
    </row>
    <row r="38" spans="1:30" ht="12" customHeight="1" x14ac:dyDescent="0.2">
      <c r="A38" s="1" t="s">
        <v>1015</v>
      </c>
      <c r="B38" s="1" t="s">
        <v>1168</v>
      </c>
      <c r="C38" s="22" t="s">
        <v>1301</v>
      </c>
      <c r="D38" s="23">
        <v>222</v>
      </c>
      <c r="E38" s="22" t="s">
        <v>762</v>
      </c>
      <c r="F38" s="22" t="s">
        <v>763</v>
      </c>
      <c r="G38" s="1" t="s">
        <v>764</v>
      </c>
      <c r="H38" s="1">
        <v>25</v>
      </c>
      <c r="I38" s="338" t="s">
        <v>1458</v>
      </c>
      <c r="J38" s="1" t="s">
        <v>732</v>
      </c>
      <c r="K38" s="5" t="s">
        <v>805</v>
      </c>
      <c r="L38" s="22" t="s">
        <v>734</v>
      </c>
      <c r="M38" s="195" t="s">
        <v>1329</v>
      </c>
      <c r="N38" s="1" t="s">
        <v>732</v>
      </c>
      <c r="O38" s="61" t="s">
        <v>1321</v>
      </c>
      <c r="P38" s="632">
        <v>25</v>
      </c>
      <c r="Q38" s="270" t="s">
        <v>1330</v>
      </c>
      <c r="R38" s="274">
        <v>37.15</v>
      </c>
      <c r="S38" s="270" t="s">
        <v>1331</v>
      </c>
      <c r="T38" s="668">
        <v>39677</v>
      </c>
      <c r="U38" s="195"/>
      <c r="V38" s="503" t="s">
        <v>1031</v>
      </c>
      <c r="W38" s="77"/>
      <c r="X38" s="61"/>
      <c r="Y38" s="189"/>
      <c r="Z38" s="189"/>
      <c r="AA38" s="61"/>
      <c r="AB38" s="189"/>
      <c r="AC38" s="189"/>
      <c r="AD38" s="189"/>
    </row>
    <row r="39" spans="1:30" ht="12" customHeight="1" x14ac:dyDescent="0.2">
      <c r="A39" s="1" t="s">
        <v>1015</v>
      </c>
      <c r="B39" s="1" t="s">
        <v>1168</v>
      </c>
      <c r="C39" s="22" t="s">
        <v>1228</v>
      </c>
      <c r="D39" s="23">
        <v>42</v>
      </c>
      <c r="E39" s="22" t="s">
        <v>769</v>
      </c>
      <c r="F39" s="22" t="s">
        <v>763</v>
      </c>
      <c r="G39" s="1" t="s">
        <v>764</v>
      </c>
      <c r="H39" s="87">
        <v>1</v>
      </c>
      <c r="I39" s="37" t="s">
        <v>1526</v>
      </c>
      <c r="J39" s="1" t="s">
        <v>732</v>
      </c>
      <c r="K39" s="5" t="s">
        <v>1172</v>
      </c>
      <c r="L39" s="22" t="s">
        <v>734</v>
      </c>
      <c r="M39" s="1" t="s">
        <v>1333</v>
      </c>
      <c r="N39" s="1" t="s">
        <v>732</v>
      </c>
      <c r="P39" s="507">
        <v>1</v>
      </c>
      <c r="Q39" s="22" t="s">
        <v>1335</v>
      </c>
      <c r="R39" s="23">
        <v>23.7</v>
      </c>
      <c r="S39" s="22" t="s">
        <v>1336</v>
      </c>
      <c r="T39" s="246">
        <v>39680</v>
      </c>
      <c r="V39" s="503" t="s">
        <v>1031</v>
      </c>
      <c r="W39" s="503"/>
    </row>
    <row r="40" spans="1:30" s="89" customFormat="1" ht="12" customHeight="1" x14ac:dyDescent="0.2">
      <c r="A40" s="89" t="s">
        <v>1015</v>
      </c>
      <c r="B40" s="89" t="s">
        <v>1168</v>
      </c>
      <c r="C40" s="90" t="s">
        <v>1187</v>
      </c>
      <c r="D40" s="91">
        <v>38.9</v>
      </c>
      <c r="E40" s="90" t="s">
        <v>769</v>
      </c>
      <c r="F40" s="90" t="s">
        <v>763</v>
      </c>
      <c r="G40" s="89" t="s">
        <v>764</v>
      </c>
      <c r="H40" s="89">
        <v>25</v>
      </c>
      <c r="I40" s="97" t="s">
        <v>778</v>
      </c>
      <c r="K40" s="128" t="s">
        <v>1172</v>
      </c>
      <c r="L40" s="90" t="s">
        <v>1366</v>
      </c>
      <c r="M40" s="98" t="s">
        <v>905</v>
      </c>
      <c r="O40" s="109" t="s">
        <v>785</v>
      </c>
      <c r="P40" s="297">
        <v>25</v>
      </c>
      <c r="Q40" s="583"/>
      <c r="T40" s="585"/>
      <c r="V40" s="96"/>
    </row>
    <row r="41" spans="1:30" s="89" customFormat="1" ht="12" customHeight="1" x14ac:dyDescent="0.2">
      <c r="A41" s="89" t="s">
        <v>1015</v>
      </c>
      <c r="B41" s="89" t="s">
        <v>1168</v>
      </c>
      <c r="C41" s="90" t="s">
        <v>1189</v>
      </c>
      <c r="D41" s="91">
        <v>41.4</v>
      </c>
      <c r="E41" s="90" t="s">
        <v>769</v>
      </c>
      <c r="F41" s="90" t="s">
        <v>763</v>
      </c>
      <c r="G41" s="89" t="s">
        <v>764</v>
      </c>
      <c r="H41" s="89">
        <v>25</v>
      </c>
      <c r="I41" s="97" t="s">
        <v>1527</v>
      </c>
      <c r="K41" s="128" t="s">
        <v>1172</v>
      </c>
      <c r="L41" s="90" t="s">
        <v>1528</v>
      </c>
      <c r="M41" s="98" t="s">
        <v>1077</v>
      </c>
      <c r="O41" s="98"/>
      <c r="P41" s="297">
        <v>25</v>
      </c>
      <c r="Q41" s="583"/>
      <c r="R41" s="612"/>
      <c r="S41" s="583"/>
      <c r="T41" s="585"/>
      <c r="U41" s="98"/>
      <c r="V41" s="96"/>
      <c r="X41" s="98"/>
      <c r="Y41" s="109"/>
      <c r="Z41" s="109"/>
      <c r="AA41" s="98"/>
      <c r="AB41" s="109"/>
      <c r="AC41" s="109"/>
      <c r="AD41" s="109"/>
    </row>
    <row r="42" spans="1:30" s="89" customFormat="1" ht="12" customHeight="1" thickBot="1" x14ac:dyDescent="0.25">
      <c r="A42" s="89" t="s">
        <v>1015</v>
      </c>
      <c r="B42" s="89" t="s">
        <v>1168</v>
      </c>
      <c r="C42" s="90" t="s">
        <v>1228</v>
      </c>
      <c r="D42" s="91">
        <v>42</v>
      </c>
      <c r="E42" s="90" t="s">
        <v>769</v>
      </c>
      <c r="F42" s="90" t="s">
        <v>763</v>
      </c>
      <c r="G42" s="89" t="s">
        <v>764</v>
      </c>
      <c r="H42" s="245">
        <v>24</v>
      </c>
      <c r="I42" s="97" t="s">
        <v>1527</v>
      </c>
      <c r="K42" s="128" t="s">
        <v>1172</v>
      </c>
      <c r="L42" s="90" t="s">
        <v>1528</v>
      </c>
      <c r="M42" s="98" t="s">
        <v>1077</v>
      </c>
      <c r="O42" s="109"/>
      <c r="P42" s="245">
        <v>24</v>
      </c>
      <c r="Q42" s="298"/>
      <c r="R42" s="299"/>
      <c r="S42" s="298"/>
      <c r="T42" s="585"/>
      <c r="U42" s="300"/>
      <c r="V42" s="96"/>
      <c r="X42" s="98"/>
      <c r="Y42" s="109"/>
      <c r="Z42" s="109"/>
      <c r="AA42" s="98"/>
      <c r="AB42" s="109"/>
      <c r="AC42" s="109"/>
      <c r="AD42" s="109"/>
    </row>
    <row r="43" spans="1:30" s="551" customFormat="1" ht="15.75" x14ac:dyDescent="0.25">
      <c r="C43" s="610" t="s">
        <v>1349</v>
      </c>
      <c r="D43" s="553"/>
      <c r="J43" s="619"/>
      <c r="L43" s="555"/>
      <c r="N43" s="555"/>
      <c r="T43" s="556"/>
    </row>
    <row r="44" spans="1:30" s="24" customFormat="1" ht="11.85" customHeight="1" x14ac:dyDescent="0.2">
      <c r="A44" s="1" t="s">
        <v>1015</v>
      </c>
      <c r="B44" s="1" t="s">
        <v>1168</v>
      </c>
      <c r="C44" s="22" t="s">
        <v>1306</v>
      </c>
      <c r="D44" s="23">
        <v>69.5</v>
      </c>
      <c r="E44" s="22" t="s">
        <v>762</v>
      </c>
      <c r="F44" s="22" t="s">
        <v>946</v>
      </c>
      <c r="G44" s="1" t="s">
        <v>764</v>
      </c>
      <c r="H44" s="1">
        <v>25</v>
      </c>
      <c r="I44" s="5" t="s">
        <v>1004</v>
      </c>
      <c r="J44" s="1" t="s">
        <v>732</v>
      </c>
      <c r="K44" s="5" t="s">
        <v>805</v>
      </c>
      <c r="L44" s="22" t="s">
        <v>734</v>
      </c>
      <c r="M44" s="1" t="s">
        <v>984</v>
      </c>
      <c r="N44" s="1" t="s">
        <v>732</v>
      </c>
      <c r="O44" s="61" t="s">
        <v>1529</v>
      </c>
      <c r="P44" s="502">
        <v>25</v>
      </c>
      <c r="Q44" s="22" t="s">
        <v>762</v>
      </c>
      <c r="R44" s="23">
        <v>225</v>
      </c>
      <c r="S44" s="22" t="s">
        <v>1347</v>
      </c>
      <c r="T44" s="217" t="s">
        <v>1530</v>
      </c>
      <c r="U44" s="1"/>
      <c r="V44" s="503" t="s">
        <v>1041</v>
      </c>
      <c r="W44" s="1"/>
    </row>
    <row r="45" spans="1:30" ht="12" customHeight="1" x14ac:dyDescent="0.2">
      <c r="A45" s="1" t="s">
        <v>1015</v>
      </c>
      <c r="B45" s="1" t="s">
        <v>1168</v>
      </c>
      <c r="C45" s="22" t="s">
        <v>1354</v>
      </c>
      <c r="D45" s="274">
        <v>45</v>
      </c>
      <c r="E45" s="22" t="s">
        <v>762</v>
      </c>
      <c r="F45" s="22" t="s">
        <v>946</v>
      </c>
      <c r="G45" s="1" t="s">
        <v>764</v>
      </c>
      <c r="H45" s="87">
        <v>1</v>
      </c>
      <c r="I45" s="5" t="s">
        <v>1355</v>
      </c>
      <c r="J45" s="1" t="s">
        <v>732</v>
      </c>
      <c r="K45" s="5" t="s">
        <v>805</v>
      </c>
      <c r="L45" s="22" t="s">
        <v>734</v>
      </c>
      <c r="M45" s="1" t="s">
        <v>1333</v>
      </c>
      <c r="N45" s="195" t="s">
        <v>732</v>
      </c>
      <c r="O45" s="1" t="s">
        <v>1466</v>
      </c>
      <c r="P45" s="507">
        <v>1</v>
      </c>
      <c r="Q45" s="22" t="s">
        <v>1335</v>
      </c>
      <c r="R45" s="23">
        <v>23.7</v>
      </c>
      <c r="S45" s="22" t="s">
        <v>1336</v>
      </c>
      <c r="T45" s="246">
        <v>39685</v>
      </c>
      <c r="V45" s="503" t="s">
        <v>1031</v>
      </c>
    </row>
    <row r="46" spans="1:30" ht="12" customHeight="1" x14ac:dyDescent="0.2">
      <c r="A46" s="1" t="s">
        <v>1015</v>
      </c>
      <c r="B46" s="1" t="s">
        <v>1168</v>
      </c>
      <c r="C46" s="22" t="s">
        <v>1025</v>
      </c>
      <c r="D46" s="23">
        <v>0</v>
      </c>
      <c r="E46" s="22" t="s">
        <v>794</v>
      </c>
      <c r="F46" s="22" t="s">
        <v>946</v>
      </c>
      <c r="G46" s="1" t="s">
        <v>764</v>
      </c>
      <c r="H46" s="504">
        <v>4</v>
      </c>
      <c r="I46" s="5" t="s">
        <v>1531</v>
      </c>
      <c r="J46" s="1" t="s">
        <v>732</v>
      </c>
      <c r="K46" s="5" t="s">
        <v>1028</v>
      </c>
      <c r="L46" s="22" t="s">
        <v>734</v>
      </c>
      <c r="M46" s="1" t="s">
        <v>1333</v>
      </c>
      <c r="N46" s="195" t="s">
        <v>732</v>
      </c>
      <c r="O46" s="1" t="s">
        <v>1467</v>
      </c>
      <c r="P46" s="507">
        <v>4</v>
      </c>
      <c r="Q46" s="22" t="s">
        <v>1335</v>
      </c>
      <c r="R46" s="23">
        <v>23.7</v>
      </c>
      <c r="S46" s="22" t="s">
        <v>1336</v>
      </c>
      <c r="T46" s="246">
        <v>39679</v>
      </c>
      <c r="V46" s="503" t="s">
        <v>1031</v>
      </c>
    </row>
    <row r="47" spans="1:30" s="89" customFormat="1" ht="12.75" customHeight="1" x14ac:dyDescent="0.2">
      <c r="A47" s="89" t="s">
        <v>1015</v>
      </c>
      <c r="B47" s="89" t="s">
        <v>1168</v>
      </c>
      <c r="C47" s="90" t="s">
        <v>1354</v>
      </c>
      <c r="D47" s="612">
        <v>45</v>
      </c>
      <c r="E47" s="90" t="s">
        <v>762</v>
      </c>
      <c r="F47" s="90" t="s">
        <v>946</v>
      </c>
      <c r="G47" s="89" t="s">
        <v>764</v>
      </c>
      <c r="H47" s="245">
        <v>1</v>
      </c>
      <c r="I47" s="128" t="s">
        <v>1355</v>
      </c>
      <c r="K47" s="128" t="s">
        <v>805</v>
      </c>
      <c r="L47" s="90" t="s">
        <v>734</v>
      </c>
      <c r="M47" s="98" t="s">
        <v>1077</v>
      </c>
      <c r="N47" s="297"/>
      <c r="O47" s="669"/>
      <c r="P47" s="636">
        <v>1</v>
      </c>
      <c r="Q47" s="90"/>
      <c r="R47" s="91"/>
      <c r="S47" s="90"/>
      <c r="T47" s="670"/>
      <c r="V47" s="96"/>
    </row>
    <row r="48" spans="1:30" s="89" customFormat="1" ht="12.75" customHeight="1" x14ac:dyDescent="0.2">
      <c r="A48" s="89" t="s">
        <v>1015</v>
      </c>
      <c r="B48" s="89" t="s">
        <v>1168</v>
      </c>
      <c r="C48" s="90" t="s">
        <v>1230</v>
      </c>
      <c r="D48" s="612">
        <v>44.9</v>
      </c>
      <c r="E48" s="90" t="s">
        <v>762</v>
      </c>
      <c r="F48" s="90" t="s">
        <v>946</v>
      </c>
      <c r="G48" s="89" t="s">
        <v>764</v>
      </c>
      <c r="H48" s="89">
        <v>25</v>
      </c>
      <c r="I48" s="128" t="s">
        <v>1231</v>
      </c>
      <c r="K48" s="128" t="s">
        <v>805</v>
      </c>
      <c r="L48" s="90" t="s">
        <v>1532</v>
      </c>
      <c r="M48" s="98" t="s">
        <v>1077</v>
      </c>
      <c r="N48" s="297"/>
      <c r="O48" s="669"/>
      <c r="P48" s="671">
        <v>25</v>
      </c>
      <c r="T48" s="585"/>
      <c r="V48" s="96"/>
    </row>
    <row r="49" spans="1:22" s="89" customFormat="1" ht="12" customHeight="1" x14ac:dyDescent="0.2">
      <c r="A49" s="89" t="s">
        <v>1015</v>
      </c>
      <c r="B49" s="89" t="s">
        <v>1168</v>
      </c>
      <c r="C49" s="90" t="s">
        <v>1230</v>
      </c>
      <c r="D49" s="91">
        <v>44.9</v>
      </c>
      <c r="E49" s="90" t="s">
        <v>762</v>
      </c>
      <c r="F49" s="90" t="s">
        <v>946</v>
      </c>
      <c r="G49" s="89" t="s">
        <v>764</v>
      </c>
      <c r="H49" s="89">
        <v>25</v>
      </c>
      <c r="I49" s="128" t="s">
        <v>1231</v>
      </c>
      <c r="K49" s="128" t="s">
        <v>805</v>
      </c>
      <c r="L49" s="90" t="s">
        <v>1295</v>
      </c>
      <c r="M49" s="669" t="s">
        <v>805</v>
      </c>
      <c r="N49" s="297"/>
      <c r="O49" s="669" t="s">
        <v>1533</v>
      </c>
      <c r="P49" s="669">
        <v>25</v>
      </c>
      <c r="Q49" s="583"/>
      <c r="R49" s="584"/>
      <c r="S49" s="90"/>
      <c r="T49" s="585"/>
      <c r="U49" s="98"/>
      <c r="V49" s="96"/>
    </row>
    <row r="50" spans="1:22" s="46" customFormat="1" ht="12" thickBot="1" x14ac:dyDescent="0.25">
      <c r="J50" s="541"/>
      <c r="L50" s="638"/>
      <c r="N50" s="638"/>
      <c r="T50" s="545"/>
    </row>
    <row r="51" spans="1:22" x14ac:dyDescent="0.2">
      <c r="J51" s="79"/>
      <c r="S51" s="1"/>
      <c r="T51" s="546"/>
    </row>
    <row r="52" spans="1:22" x14ac:dyDescent="0.2">
      <c r="J52" s="79"/>
      <c r="S52" s="1"/>
      <c r="T52" s="546"/>
    </row>
    <row r="53" spans="1:22" x14ac:dyDescent="0.2">
      <c r="J53" s="79"/>
      <c r="S53" s="1"/>
      <c r="T53" s="546"/>
    </row>
    <row r="54" spans="1:22" x14ac:dyDescent="0.2">
      <c r="J54" s="79"/>
      <c r="S54" s="1"/>
      <c r="T54" s="546"/>
    </row>
    <row r="55" spans="1:22" x14ac:dyDescent="0.2">
      <c r="J55" s="79"/>
      <c r="S55" s="1"/>
      <c r="T55" s="546"/>
    </row>
    <row r="56" spans="1:22" x14ac:dyDescent="0.2">
      <c r="J56" s="79"/>
      <c r="S56" s="1"/>
      <c r="T56" s="546"/>
    </row>
    <row r="57" spans="1:22" x14ac:dyDescent="0.2">
      <c r="J57" s="79"/>
      <c r="S57" s="1"/>
      <c r="T57" s="546"/>
    </row>
    <row r="58" spans="1:22" x14ac:dyDescent="0.2">
      <c r="J58" s="79"/>
      <c r="S58" s="1"/>
      <c r="T58" s="546"/>
    </row>
    <row r="59" spans="1:22" x14ac:dyDescent="0.2">
      <c r="J59" s="79"/>
      <c r="S59" s="1"/>
      <c r="T59" s="546"/>
    </row>
    <row r="60" spans="1:22" x14ac:dyDescent="0.2">
      <c r="J60" s="79"/>
      <c r="S60" s="1"/>
      <c r="T60" s="546"/>
    </row>
    <row r="61" spans="1:22" x14ac:dyDescent="0.2">
      <c r="J61" s="79"/>
      <c r="S61" s="1"/>
      <c r="T61" s="546"/>
    </row>
    <row r="62" spans="1:22" x14ac:dyDescent="0.2">
      <c r="J62" s="79"/>
      <c r="S62" s="1"/>
      <c r="T62" s="546"/>
    </row>
    <row r="63" spans="1:22" x14ac:dyDescent="0.2">
      <c r="J63" s="79"/>
      <c r="S63" s="1"/>
      <c r="T63" s="546"/>
    </row>
    <row r="64" spans="1:22" x14ac:dyDescent="0.2">
      <c r="J64" s="79"/>
      <c r="S64" s="1"/>
      <c r="T64" s="546"/>
    </row>
    <row r="65" spans="10:20" x14ac:dyDescent="0.2">
      <c r="J65" s="79"/>
      <c r="S65" s="1"/>
      <c r="T65" s="546"/>
    </row>
    <row r="66" spans="10:20" x14ac:dyDescent="0.2">
      <c r="J66" s="79"/>
      <c r="S66" s="1"/>
      <c r="T66" s="546"/>
    </row>
    <row r="67" spans="10:20" x14ac:dyDescent="0.2">
      <c r="J67" s="79"/>
      <c r="S67" s="1"/>
      <c r="T67" s="546"/>
    </row>
    <row r="68" spans="10:20" x14ac:dyDescent="0.2">
      <c r="J68" s="79"/>
      <c r="S68" s="1"/>
      <c r="T68" s="546"/>
    </row>
    <row r="69" spans="10:20" x14ac:dyDescent="0.2">
      <c r="J69" s="79"/>
      <c r="S69" s="1"/>
      <c r="T69" s="546"/>
    </row>
    <row r="70" spans="10:20" x14ac:dyDescent="0.2">
      <c r="J70" s="79"/>
      <c r="S70" s="1"/>
      <c r="T70" s="546"/>
    </row>
    <row r="71" spans="10:20" x14ac:dyDescent="0.2">
      <c r="J71" s="79"/>
      <c r="S71" s="1"/>
      <c r="T71" s="546"/>
    </row>
    <row r="72" spans="10:20" x14ac:dyDescent="0.2">
      <c r="J72" s="79"/>
      <c r="S72" s="1"/>
      <c r="T72" s="546"/>
    </row>
    <row r="73" spans="10:20" x14ac:dyDescent="0.2">
      <c r="J73" s="79"/>
      <c r="S73" s="1"/>
      <c r="T73" s="546"/>
    </row>
    <row r="74" spans="10:20" x14ac:dyDescent="0.2">
      <c r="J74" s="79"/>
      <c r="S74" s="1"/>
      <c r="T74" s="546"/>
    </row>
    <row r="75" spans="10:20" x14ac:dyDescent="0.2">
      <c r="J75" s="79"/>
      <c r="S75" s="1"/>
      <c r="T75" s="546"/>
    </row>
    <row r="76" spans="10:20" x14ac:dyDescent="0.2">
      <c r="J76" s="79"/>
      <c r="S76" s="1"/>
      <c r="T76" s="546"/>
    </row>
    <row r="77" spans="10:20" x14ac:dyDescent="0.2">
      <c r="J77" s="79"/>
      <c r="S77" s="1"/>
      <c r="T77" s="546"/>
    </row>
    <row r="78" spans="10:20" x14ac:dyDescent="0.2">
      <c r="J78" s="79"/>
      <c r="S78" s="1"/>
      <c r="T78" s="546"/>
    </row>
    <row r="79" spans="10:20" x14ac:dyDescent="0.2">
      <c r="J79" s="79"/>
      <c r="S79" s="1"/>
      <c r="T79" s="546"/>
    </row>
    <row r="80" spans="10:20" x14ac:dyDescent="0.2">
      <c r="J80" s="79"/>
      <c r="S80" s="1"/>
      <c r="T80" s="546"/>
    </row>
    <row r="81" spans="10:20" x14ac:dyDescent="0.2">
      <c r="J81" s="79"/>
      <c r="S81" s="1"/>
      <c r="T81" s="546"/>
    </row>
    <row r="82" spans="10:20" x14ac:dyDescent="0.2">
      <c r="J82" s="79"/>
      <c r="S82" s="1"/>
      <c r="T82" s="546"/>
    </row>
    <row r="83" spans="10:20" x14ac:dyDescent="0.2">
      <c r="J83" s="79"/>
      <c r="S83" s="1"/>
      <c r="T83" s="546"/>
    </row>
    <row r="84" spans="10:20" x14ac:dyDescent="0.2">
      <c r="J84" s="79"/>
      <c r="S84" s="1"/>
      <c r="T84" s="546"/>
    </row>
    <row r="85" spans="10:20" x14ac:dyDescent="0.2">
      <c r="J85" s="79"/>
      <c r="S85" s="1"/>
      <c r="T85" s="546"/>
    </row>
    <row r="86" spans="10:20" x14ac:dyDescent="0.2">
      <c r="J86" s="79"/>
      <c r="S86" s="1"/>
      <c r="T86" s="546"/>
    </row>
    <row r="87" spans="10:20" x14ac:dyDescent="0.2">
      <c r="J87" s="79"/>
      <c r="S87" s="1"/>
      <c r="T87" s="546"/>
    </row>
    <row r="88" spans="10:20" x14ac:dyDescent="0.2">
      <c r="J88" s="79"/>
      <c r="S88" s="1"/>
      <c r="T88" s="546"/>
    </row>
    <row r="89" spans="10:20" x14ac:dyDescent="0.2">
      <c r="J89" s="79"/>
      <c r="S89" s="1"/>
      <c r="T89" s="546"/>
    </row>
    <row r="90" spans="10:20" x14ac:dyDescent="0.2">
      <c r="J90" s="79"/>
      <c r="S90" s="1"/>
      <c r="T90" s="546"/>
    </row>
    <row r="91" spans="10:20" x14ac:dyDescent="0.2">
      <c r="J91" s="79"/>
      <c r="S91" s="1"/>
      <c r="T91" s="546"/>
    </row>
    <row r="92" spans="10:20" x14ac:dyDescent="0.2">
      <c r="J92" s="79"/>
      <c r="S92" s="1"/>
      <c r="T92" s="546"/>
    </row>
    <row r="93" spans="10:20" x14ac:dyDescent="0.2">
      <c r="J93" s="79"/>
      <c r="S93" s="1"/>
      <c r="T93" s="546"/>
    </row>
    <row r="94" spans="10:20" x14ac:dyDescent="0.2">
      <c r="J94" s="79"/>
      <c r="S94" s="1"/>
      <c r="T94" s="546"/>
    </row>
    <row r="95" spans="10:20" x14ac:dyDescent="0.2">
      <c r="J95" s="79"/>
      <c r="S95" s="1"/>
      <c r="T95" s="546"/>
    </row>
    <row r="96" spans="10:20" x14ac:dyDescent="0.2">
      <c r="J96" s="79"/>
      <c r="S96" s="1"/>
      <c r="T96" s="546"/>
    </row>
    <row r="97" spans="10:20" x14ac:dyDescent="0.2">
      <c r="J97" s="79"/>
      <c r="S97" s="1"/>
      <c r="T97" s="546"/>
    </row>
    <row r="98" spans="10:20" x14ac:dyDescent="0.2">
      <c r="J98" s="79"/>
      <c r="S98" s="1"/>
      <c r="T98" s="546"/>
    </row>
    <row r="99" spans="10:20" x14ac:dyDescent="0.2">
      <c r="J99" s="79"/>
      <c r="S99" s="1"/>
      <c r="T99" s="546"/>
    </row>
    <row r="100" spans="10:20" x14ac:dyDescent="0.2">
      <c r="J100" s="79"/>
      <c r="S100" s="1"/>
      <c r="T100" s="546"/>
    </row>
    <row r="101" spans="10:20" x14ac:dyDescent="0.2">
      <c r="J101" s="79"/>
      <c r="S101" s="1"/>
      <c r="T101" s="546"/>
    </row>
    <row r="102" spans="10:20" x14ac:dyDescent="0.2">
      <c r="J102" s="79"/>
      <c r="S102" s="1"/>
      <c r="T102" s="546"/>
    </row>
    <row r="103" spans="10:20" x14ac:dyDescent="0.2">
      <c r="J103" s="79"/>
      <c r="S103" s="1"/>
      <c r="T103" s="546"/>
    </row>
    <row r="104" spans="10:20" x14ac:dyDescent="0.2">
      <c r="J104" s="79"/>
      <c r="S104" s="1"/>
      <c r="T104" s="546"/>
    </row>
    <row r="105" spans="10:20" x14ac:dyDescent="0.2">
      <c r="J105" s="79"/>
      <c r="S105" s="1"/>
      <c r="T105" s="546"/>
    </row>
    <row r="106" spans="10:20" x14ac:dyDescent="0.2">
      <c r="J106" s="79"/>
      <c r="S106" s="1"/>
      <c r="T106" s="546"/>
    </row>
    <row r="107" spans="10:20" x14ac:dyDescent="0.2">
      <c r="J107" s="79"/>
      <c r="S107" s="1"/>
      <c r="T107" s="546"/>
    </row>
    <row r="108" spans="10:20" x14ac:dyDescent="0.2">
      <c r="J108" s="79"/>
      <c r="S108" s="1"/>
      <c r="T108" s="546"/>
    </row>
    <row r="109" spans="10:20" x14ac:dyDescent="0.2">
      <c r="J109" s="79"/>
      <c r="S109" s="1"/>
      <c r="T109" s="546"/>
    </row>
    <row r="110" spans="10:20" x14ac:dyDescent="0.2">
      <c r="J110" s="79"/>
      <c r="S110" s="1"/>
      <c r="T110" s="546"/>
    </row>
    <row r="111" spans="10:20" x14ac:dyDescent="0.2">
      <c r="J111" s="79"/>
      <c r="S111" s="1"/>
      <c r="T111" s="546"/>
    </row>
    <row r="112" spans="10:20" x14ac:dyDescent="0.2">
      <c r="J112" s="79"/>
      <c r="S112" s="1"/>
      <c r="T112" s="546"/>
    </row>
    <row r="113" spans="10:20" x14ac:dyDescent="0.2">
      <c r="J113" s="79"/>
      <c r="S113" s="1"/>
      <c r="T113" s="546"/>
    </row>
    <row r="114" spans="10:20" x14ac:dyDescent="0.2">
      <c r="J114" s="79"/>
      <c r="S114" s="1"/>
      <c r="T114" s="546"/>
    </row>
    <row r="115" spans="10:20" x14ac:dyDescent="0.2">
      <c r="J115" s="79"/>
      <c r="S115" s="1"/>
      <c r="T115" s="546"/>
    </row>
    <row r="116" spans="10:20" x14ac:dyDescent="0.2">
      <c r="J116" s="79"/>
      <c r="S116" s="1"/>
      <c r="T116" s="546"/>
    </row>
    <row r="117" spans="10:20" x14ac:dyDescent="0.2">
      <c r="J117" s="79"/>
      <c r="S117" s="1"/>
      <c r="T117" s="546"/>
    </row>
    <row r="118" spans="10:20" x14ac:dyDescent="0.2">
      <c r="J118" s="79"/>
      <c r="S118" s="1"/>
      <c r="T118" s="546"/>
    </row>
    <row r="119" spans="10:20" x14ac:dyDescent="0.2">
      <c r="J119" s="79"/>
      <c r="S119" s="1"/>
      <c r="T119" s="546"/>
    </row>
    <row r="120" spans="10:20" x14ac:dyDescent="0.2">
      <c r="J120" s="79"/>
      <c r="S120" s="1"/>
      <c r="T120" s="546"/>
    </row>
    <row r="121" spans="10:20" x14ac:dyDescent="0.2">
      <c r="J121" s="79"/>
      <c r="S121" s="1"/>
      <c r="T121" s="546"/>
    </row>
    <row r="122" spans="10:20" x14ac:dyDescent="0.2">
      <c r="J122" s="79"/>
      <c r="S122" s="1"/>
      <c r="T122" s="546"/>
    </row>
    <row r="123" spans="10:20" x14ac:dyDescent="0.2">
      <c r="J123" s="79"/>
      <c r="S123" s="1"/>
      <c r="T123" s="546"/>
    </row>
    <row r="124" spans="10:20" x14ac:dyDescent="0.2">
      <c r="J124" s="79"/>
      <c r="S124" s="1"/>
      <c r="T124" s="546"/>
    </row>
    <row r="125" spans="10:20" x14ac:dyDescent="0.2">
      <c r="J125" s="79"/>
      <c r="S125" s="1"/>
      <c r="T125" s="546"/>
    </row>
    <row r="126" spans="10:20" x14ac:dyDescent="0.2">
      <c r="J126" s="79"/>
      <c r="S126" s="1"/>
      <c r="T126" s="546"/>
    </row>
    <row r="127" spans="10:20" x14ac:dyDescent="0.2">
      <c r="J127" s="79"/>
      <c r="S127" s="1"/>
      <c r="T127" s="546"/>
    </row>
    <row r="128" spans="10:20" x14ac:dyDescent="0.2">
      <c r="J128" s="79"/>
      <c r="S128" s="1"/>
      <c r="T128" s="546"/>
    </row>
    <row r="129" spans="10:20" x14ac:dyDescent="0.2">
      <c r="J129" s="79"/>
      <c r="S129" s="1"/>
      <c r="T129" s="546"/>
    </row>
    <row r="130" spans="10:20" x14ac:dyDescent="0.2">
      <c r="J130" s="79"/>
      <c r="S130" s="1"/>
      <c r="T130" s="546"/>
    </row>
    <row r="131" spans="10:20" x14ac:dyDescent="0.2">
      <c r="J131" s="79"/>
      <c r="S131" s="1"/>
      <c r="T131" s="546"/>
    </row>
    <row r="132" spans="10:20" x14ac:dyDescent="0.2">
      <c r="J132" s="79"/>
      <c r="S132" s="1"/>
      <c r="T132" s="546"/>
    </row>
    <row r="133" spans="10:20" x14ac:dyDescent="0.2">
      <c r="J133" s="79"/>
      <c r="S133" s="1"/>
      <c r="T133" s="546"/>
    </row>
    <row r="134" spans="10:20" x14ac:dyDescent="0.2">
      <c r="J134" s="79"/>
      <c r="S134" s="1"/>
      <c r="T134" s="546"/>
    </row>
    <row r="135" spans="10:20" x14ac:dyDescent="0.2">
      <c r="J135" s="79"/>
      <c r="S135" s="1"/>
      <c r="T135" s="546"/>
    </row>
    <row r="136" spans="10:20" x14ac:dyDescent="0.2">
      <c r="J136" s="79"/>
      <c r="S136" s="1"/>
      <c r="T136" s="546"/>
    </row>
    <row r="137" spans="10:20" x14ac:dyDescent="0.2">
      <c r="J137" s="79"/>
      <c r="S137" s="1"/>
      <c r="T137" s="546"/>
    </row>
    <row r="138" spans="10:20" x14ac:dyDescent="0.2">
      <c r="J138" s="79"/>
      <c r="S138" s="1"/>
      <c r="T138" s="546"/>
    </row>
    <row r="139" spans="10:20" x14ac:dyDescent="0.2">
      <c r="J139" s="79"/>
      <c r="S139" s="1"/>
      <c r="T139" s="546"/>
    </row>
    <row r="140" spans="10:20" x14ac:dyDescent="0.2">
      <c r="J140" s="79"/>
      <c r="S140" s="1"/>
      <c r="T140" s="546"/>
    </row>
    <row r="141" spans="10:20" x14ac:dyDescent="0.2">
      <c r="J141" s="79"/>
      <c r="S141" s="1"/>
      <c r="T141" s="546"/>
    </row>
    <row r="142" spans="10:20" x14ac:dyDescent="0.2">
      <c r="J142" s="79"/>
      <c r="S142" s="1"/>
      <c r="T142" s="546"/>
    </row>
    <row r="143" spans="10:20" x14ac:dyDescent="0.2">
      <c r="J143" s="79"/>
      <c r="S143" s="1"/>
      <c r="T143" s="546"/>
    </row>
    <row r="144" spans="10:20" x14ac:dyDescent="0.2">
      <c r="J144" s="79"/>
      <c r="S144" s="1"/>
      <c r="T144" s="546"/>
    </row>
    <row r="145" spans="10:20" x14ac:dyDescent="0.2">
      <c r="J145" s="79"/>
      <c r="S145" s="1"/>
      <c r="T145" s="546"/>
    </row>
    <row r="146" spans="10:20" x14ac:dyDescent="0.2">
      <c r="J146" s="79"/>
      <c r="S146" s="1"/>
      <c r="T146" s="546"/>
    </row>
    <row r="147" spans="10:20" x14ac:dyDescent="0.2">
      <c r="J147" s="79"/>
      <c r="S147" s="1"/>
      <c r="T147" s="546"/>
    </row>
    <row r="148" spans="10:20" x14ac:dyDescent="0.2">
      <c r="J148" s="79"/>
      <c r="S148" s="1"/>
      <c r="T148" s="546"/>
    </row>
    <row r="149" spans="10:20" x14ac:dyDescent="0.2">
      <c r="J149" s="79"/>
      <c r="S149" s="1"/>
      <c r="T149" s="546"/>
    </row>
    <row r="150" spans="10:20" x14ac:dyDescent="0.2">
      <c r="J150" s="79"/>
      <c r="S150" s="1"/>
      <c r="T150" s="546"/>
    </row>
    <row r="151" spans="10:20" x14ac:dyDescent="0.2">
      <c r="J151" s="79"/>
      <c r="S151" s="1"/>
      <c r="T151" s="546"/>
    </row>
    <row r="152" spans="10:20" x14ac:dyDescent="0.2">
      <c r="J152" s="79"/>
      <c r="S152" s="1"/>
      <c r="T152" s="546"/>
    </row>
    <row r="153" spans="10:20" x14ac:dyDescent="0.2">
      <c r="J153" s="79"/>
      <c r="S153" s="1"/>
      <c r="T153" s="546"/>
    </row>
    <row r="154" spans="10:20" x14ac:dyDescent="0.2">
      <c r="J154" s="79"/>
      <c r="S154" s="1"/>
      <c r="T154" s="546"/>
    </row>
    <row r="155" spans="10:20" x14ac:dyDescent="0.2">
      <c r="J155" s="79"/>
      <c r="S155" s="1"/>
      <c r="T155" s="546"/>
    </row>
    <row r="156" spans="10:20" x14ac:dyDescent="0.2">
      <c r="J156" s="79"/>
      <c r="S156" s="1"/>
      <c r="T156" s="546"/>
    </row>
    <row r="157" spans="10:20" x14ac:dyDescent="0.2">
      <c r="J157" s="79"/>
      <c r="S157" s="1"/>
      <c r="T157" s="546"/>
    </row>
    <row r="158" spans="10:20" x14ac:dyDescent="0.2">
      <c r="J158" s="79"/>
      <c r="S158" s="1"/>
      <c r="T158" s="546"/>
    </row>
    <row r="159" spans="10:20" x14ac:dyDescent="0.2">
      <c r="J159" s="79"/>
      <c r="S159" s="1"/>
      <c r="T159" s="546"/>
    </row>
    <row r="160" spans="10:20" x14ac:dyDescent="0.2">
      <c r="J160" s="79"/>
      <c r="S160" s="1"/>
      <c r="T160" s="546"/>
    </row>
    <row r="161" spans="10:20" x14ac:dyDescent="0.2">
      <c r="J161" s="79"/>
      <c r="S161" s="1"/>
      <c r="T161" s="546"/>
    </row>
    <row r="162" spans="10:20" x14ac:dyDescent="0.2">
      <c r="J162" s="79"/>
      <c r="S162" s="1"/>
      <c r="T162" s="546"/>
    </row>
    <row r="163" spans="10:20" x14ac:dyDescent="0.2">
      <c r="J163" s="79"/>
      <c r="S163" s="1"/>
      <c r="T163" s="546"/>
    </row>
    <row r="164" spans="10:20" x14ac:dyDescent="0.2">
      <c r="J164" s="79"/>
      <c r="S164" s="1"/>
      <c r="T164" s="546"/>
    </row>
    <row r="165" spans="10:20" x14ac:dyDescent="0.2">
      <c r="J165" s="79"/>
      <c r="S165" s="1"/>
      <c r="T165" s="546"/>
    </row>
    <row r="166" spans="10:20" x14ac:dyDescent="0.2">
      <c r="J166" s="79"/>
      <c r="S166" s="1"/>
      <c r="T166" s="546"/>
    </row>
    <row r="167" spans="10:20" x14ac:dyDescent="0.2">
      <c r="J167" s="79"/>
      <c r="S167" s="1"/>
      <c r="T167" s="546"/>
    </row>
    <row r="168" spans="10:20" x14ac:dyDescent="0.2">
      <c r="J168" s="79"/>
      <c r="S168" s="1"/>
      <c r="T168" s="546"/>
    </row>
    <row r="169" spans="10:20" x14ac:dyDescent="0.2">
      <c r="J169" s="79"/>
      <c r="S169" s="1"/>
      <c r="T169" s="546"/>
    </row>
    <row r="170" spans="10:20" x14ac:dyDescent="0.2">
      <c r="J170" s="79"/>
      <c r="S170" s="1"/>
      <c r="T170" s="546"/>
    </row>
    <row r="171" spans="10:20" x14ac:dyDescent="0.2">
      <c r="J171" s="79"/>
      <c r="S171" s="1"/>
      <c r="T171" s="546"/>
    </row>
    <row r="172" spans="10:20" x14ac:dyDescent="0.2">
      <c r="J172" s="79"/>
      <c r="S172" s="1"/>
      <c r="T172" s="546"/>
    </row>
    <row r="173" spans="10:20" x14ac:dyDescent="0.2">
      <c r="J173" s="79"/>
      <c r="S173" s="1"/>
      <c r="T173" s="546"/>
    </row>
    <row r="174" spans="10:20" x14ac:dyDescent="0.2">
      <c r="J174" s="79"/>
      <c r="S174" s="1"/>
      <c r="T174" s="546"/>
    </row>
    <row r="175" spans="10:20" x14ac:dyDescent="0.2">
      <c r="J175" s="79"/>
      <c r="S175" s="1"/>
      <c r="T175" s="546"/>
    </row>
    <row r="176" spans="10:20" x14ac:dyDescent="0.2">
      <c r="J176" s="79"/>
      <c r="S176" s="1"/>
      <c r="T176" s="546"/>
    </row>
    <row r="177" spans="10:20" x14ac:dyDescent="0.2">
      <c r="J177" s="79"/>
      <c r="S177" s="1"/>
      <c r="T177" s="546"/>
    </row>
    <row r="178" spans="10:20" x14ac:dyDescent="0.2">
      <c r="J178" s="79"/>
      <c r="S178" s="1"/>
      <c r="T178" s="546"/>
    </row>
    <row r="179" spans="10:20" x14ac:dyDescent="0.2">
      <c r="J179" s="79"/>
      <c r="S179" s="1"/>
      <c r="T179" s="546"/>
    </row>
    <row r="180" spans="10:20" x14ac:dyDescent="0.2">
      <c r="J180" s="79"/>
      <c r="S180" s="1"/>
      <c r="T180" s="546"/>
    </row>
    <row r="181" spans="10:20" x14ac:dyDescent="0.2">
      <c r="J181" s="79"/>
      <c r="S181" s="1"/>
      <c r="T181" s="546"/>
    </row>
    <row r="182" spans="10:20" x14ac:dyDescent="0.2">
      <c r="J182" s="79"/>
      <c r="S182" s="1"/>
      <c r="T182" s="546"/>
    </row>
    <row r="183" spans="10:20" x14ac:dyDescent="0.2">
      <c r="J183" s="79"/>
      <c r="S183" s="1"/>
      <c r="T183" s="546"/>
    </row>
    <row r="184" spans="10:20" x14ac:dyDescent="0.2">
      <c r="J184" s="79"/>
      <c r="S184" s="1"/>
      <c r="T184" s="546"/>
    </row>
    <row r="185" spans="10:20" x14ac:dyDescent="0.2">
      <c r="J185" s="79"/>
      <c r="S185" s="1"/>
      <c r="T185" s="546"/>
    </row>
    <row r="186" spans="10:20" x14ac:dyDescent="0.2">
      <c r="J186" s="79"/>
      <c r="S186" s="1"/>
      <c r="T186" s="546"/>
    </row>
    <row r="187" spans="10:20" x14ac:dyDescent="0.2">
      <c r="J187" s="79"/>
      <c r="S187" s="1"/>
      <c r="T187" s="546"/>
    </row>
    <row r="188" spans="10:20" x14ac:dyDescent="0.2">
      <c r="J188" s="79"/>
      <c r="S188" s="1"/>
      <c r="T188" s="546"/>
    </row>
    <row r="189" spans="10:20" x14ac:dyDescent="0.2">
      <c r="J189" s="79"/>
      <c r="S189" s="1"/>
      <c r="T189" s="546"/>
    </row>
    <row r="190" spans="10:20" x14ac:dyDescent="0.2">
      <c r="J190" s="79"/>
      <c r="S190" s="1"/>
      <c r="T190" s="546"/>
    </row>
    <row r="191" spans="10:20" x14ac:dyDescent="0.2">
      <c r="J191" s="79"/>
      <c r="S191" s="1"/>
      <c r="T191" s="546"/>
    </row>
    <row r="192" spans="10:20" x14ac:dyDescent="0.2">
      <c r="J192" s="79"/>
      <c r="S192" s="1"/>
      <c r="T192" s="546"/>
    </row>
    <row r="193" spans="10:20" x14ac:dyDescent="0.2">
      <c r="J193" s="79"/>
      <c r="S193" s="1"/>
      <c r="T193" s="546"/>
    </row>
    <row r="194" spans="10:20" x14ac:dyDescent="0.2">
      <c r="J194" s="79"/>
      <c r="S194" s="1"/>
      <c r="T194" s="546"/>
    </row>
    <row r="195" spans="10:20" x14ac:dyDescent="0.2">
      <c r="J195" s="79"/>
      <c r="S195" s="1"/>
      <c r="T195" s="546"/>
    </row>
    <row r="196" spans="10:20" x14ac:dyDescent="0.2">
      <c r="J196" s="79"/>
      <c r="S196" s="1"/>
      <c r="T196" s="546"/>
    </row>
    <row r="197" spans="10:20" x14ac:dyDescent="0.2">
      <c r="J197" s="79"/>
      <c r="S197" s="1"/>
      <c r="T197" s="546"/>
    </row>
    <row r="198" spans="10:20" x14ac:dyDescent="0.2">
      <c r="J198" s="79"/>
      <c r="S198" s="1"/>
      <c r="T198" s="546"/>
    </row>
    <row r="199" spans="10:20" x14ac:dyDescent="0.2">
      <c r="J199" s="79"/>
      <c r="S199" s="1"/>
      <c r="T199" s="546"/>
    </row>
    <row r="200" spans="10:20" x14ac:dyDescent="0.2">
      <c r="J200" s="79"/>
      <c r="S200" s="1"/>
      <c r="T200" s="546"/>
    </row>
    <row r="201" spans="10:20" x14ac:dyDescent="0.2">
      <c r="J201" s="79"/>
      <c r="S201" s="1"/>
      <c r="T201" s="546"/>
    </row>
    <row r="202" spans="10:20" x14ac:dyDescent="0.2">
      <c r="J202" s="79"/>
      <c r="S202" s="1"/>
      <c r="T202" s="546"/>
    </row>
    <row r="203" spans="10:20" x14ac:dyDescent="0.2">
      <c r="J203" s="79"/>
      <c r="S203" s="1"/>
      <c r="T203" s="546"/>
    </row>
    <row r="204" spans="10:20" x14ac:dyDescent="0.2">
      <c r="J204" s="79"/>
      <c r="S204" s="1"/>
      <c r="T204" s="546"/>
    </row>
    <row r="205" spans="10:20" x14ac:dyDescent="0.2">
      <c r="J205" s="79"/>
      <c r="S205" s="1"/>
      <c r="T205" s="546"/>
    </row>
    <row r="206" spans="10:20" x14ac:dyDescent="0.2">
      <c r="J206" s="79"/>
      <c r="S206" s="1"/>
      <c r="T206" s="546"/>
    </row>
    <row r="207" spans="10:20" x14ac:dyDescent="0.2">
      <c r="J207" s="79"/>
      <c r="S207" s="1"/>
      <c r="T207" s="546"/>
    </row>
    <row r="208" spans="10:20" x14ac:dyDescent="0.2">
      <c r="J208" s="79"/>
      <c r="S208" s="1"/>
      <c r="T208" s="546"/>
    </row>
    <row r="209" spans="10:20" x14ac:dyDescent="0.2">
      <c r="J209" s="79"/>
      <c r="S209" s="1"/>
      <c r="T209" s="546"/>
    </row>
    <row r="210" spans="10:20" x14ac:dyDescent="0.2">
      <c r="J210" s="79"/>
      <c r="S210" s="1"/>
      <c r="T210" s="546"/>
    </row>
    <row r="211" spans="10:20" x14ac:dyDescent="0.2">
      <c r="J211" s="79"/>
      <c r="S211" s="1"/>
      <c r="T211" s="546"/>
    </row>
    <row r="212" spans="10:20" x14ac:dyDescent="0.2">
      <c r="J212" s="79"/>
      <c r="S212" s="1"/>
      <c r="T212" s="546"/>
    </row>
    <row r="213" spans="10:20" x14ac:dyDescent="0.2">
      <c r="J213" s="79"/>
      <c r="S213" s="1"/>
      <c r="T213" s="546"/>
    </row>
    <row r="214" spans="10:20" x14ac:dyDescent="0.2">
      <c r="J214" s="79"/>
      <c r="S214" s="1"/>
      <c r="T214" s="546"/>
    </row>
    <row r="215" spans="10:20" x14ac:dyDescent="0.2">
      <c r="J215" s="79"/>
      <c r="S215" s="1"/>
      <c r="T215" s="546"/>
    </row>
    <row r="216" spans="10:20" x14ac:dyDescent="0.2">
      <c r="J216" s="79"/>
      <c r="S216" s="1"/>
      <c r="T216" s="546"/>
    </row>
    <row r="217" spans="10:20" x14ac:dyDescent="0.2">
      <c r="J217" s="79"/>
      <c r="S217" s="1"/>
      <c r="T217" s="546"/>
    </row>
    <row r="218" spans="10:20" x14ac:dyDescent="0.2">
      <c r="J218" s="79"/>
      <c r="S218" s="1"/>
      <c r="T218" s="546"/>
    </row>
    <row r="219" spans="10:20" x14ac:dyDescent="0.2">
      <c r="J219" s="79"/>
      <c r="S219" s="1"/>
      <c r="T219" s="546"/>
    </row>
    <row r="220" spans="10:20" x14ac:dyDescent="0.2">
      <c r="J220" s="79"/>
      <c r="S220" s="1"/>
      <c r="T220" s="546"/>
    </row>
    <row r="221" spans="10:20" x14ac:dyDescent="0.2">
      <c r="J221" s="79"/>
      <c r="S221" s="1"/>
      <c r="T221" s="546"/>
    </row>
    <row r="222" spans="10:20" x14ac:dyDescent="0.2">
      <c r="J222" s="79"/>
      <c r="S222" s="1"/>
      <c r="T222" s="546"/>
    </row>
    <row r="223" spans="10:20" x14ac:dyDescent="0.2">
      <c r="J223" s="79"/>
      <c r="S223" s="1"/>
      <c r="T223" s="546"/>
    </row>
    <row r="224" spans="10:20" x14ac:dyDescent="0.2">
      <c r="J224" s="79"/>
      <c r="S224" s="1"/>
      <c r="T224" s="546"/>
    </row>
    <row r="225" spans="10:20" x14ac:dyDescent="0.2">
      <c r="J225" s="79"/>
      <c r="S225" s="1"/>
      <c r="T225" s="546"/>
    </row>
    <row r="226" spans="10:20" x14ac:dyDescent="0.2">
      <c r="J226" s="79"/>
      <c r="S226" s="1"/>
      <c r="T226" s="546"/>
    </row>
    <row r="227" spans="10:20" x14ac:dyDescent="0.2">
      <c r="J227" s="79"/>
      <c r="S227" s="1"/>
      <c r="T227" s="546"/>
    </row>
    <row r="228" spans="10:20" x14ac:dyDescent="0.2">
      <c r="J228" s="79"/>
      <c r="S228" s="1"/>
      <c r="T228" s="546"/>
    </row>
    <row r="229" spans="10:20" x14ac:dyDescent="0.2">
      <c r="J229" s="79"/>
      <c r="S229" s="1"/>
      <c r="T229" s="546"/>
    </row>
    <row r="230" spans="10:20" x14ac:dyDescent="0.2">
      <c r="J230" s="79"/>
      <c r="S230" s="1"/>
      <c r="T230" s="546"/>
    </row>
    <row r="231" spans="10:20" x14ac:dyDescent="0.2">
      <c r="J231" s="79"/>
      <c r="S231" s="1"/>
      <c r="T231" s="546"/>
    </row>
    <row r="232" spans="10:20" x14ac:dyDescent="0.2">
      <c r="J232" s="79"/>
      <c r="S232" s="1"/>
      <c r="T232" s="546"/>
    </row>
    <row r="233" spans="10:20" x14ac:dyDescent="0.2">
      <c r="J233" s="79"/>
      <c r="S233" s="1"/>
      <c r="T233" s="546"/>
    </row>
    <row r="234" spans="10:20" x14ac:dyDescent="0.2">
      <c r="J234" s="79"/>
      <c r="S234" s="1"/>
      <c r="T234" s="546"/>
    </row>
    <row r="235" spans="10:20" x14ac:dyDescent="0.2">
      <c r="J235" s="79"/>
      <c r="S235" s="1"/>
      <c r="T235" s="546"/>
    </row>
    <row r="236" spans="10:20" x14ac:dyDescent="0.2">
      <c r="J236" s="79"/>
      <c r="S236" s="1"/>
      <c r="T236" s="546"/>
    </row>
    <row r="237" spans="10:20" x14ac:dyDescent="0.2">
      <c r="J237" s="79"/>
      <c r="S237" s="1"/>
      <c r="T237" s="546"/>
    </row>
    <row r="238" spans="10:20" x14ac:dyDescent="0.2">
      <c r="J238" s="79"/>
      <c r="S238" s="1"/>
      <c r="T238" s="546"/>
    </row>
    <row r="239" spans="10:20" x14ac:dyDescent="0.2">
      <c r="J239" s="79"/>
      <c r="S239" s="1"/>
      <c r="T239" s="546"/>
    </row>
    <row r="240" spans="10:20" x14ac:dyDescent="0.2">
      <c r="J240" s="79"/>
      <c r="S240" s="1"/>
      <c r="T240" s="546"/>
    </row>
    <row r="241" spans="10:20" x14ac:dyDescent="0.2">
      <c r="J241" s="79"/>
      <c r="S241" s="1"/>
      <c r="T241" s="546"/>
    </row>
    <row r="242" spans="10:20" x14ac:dyDescent="0.2">
      <c r="J242" s="79"/>
      <c r="S242" s="1"/>
      <c r="T242" s="546"/>
    </row>
    <row r="243" spans="10:20" x14ac:dyDescent="0.2">
      <c r="J243" s="79"/>
      <c r="S243" s="1"/>
      <c r="T243" s="546"/>
    </row>
    <row r="244" spans="10:20" x14ac:dyDescent="0.2">
      <c r="J244" s="79"/>
      <c r="S244" s="1"/>
      <c r="T244" s="546"/>
    </row>
    <row r="245" spans="10:20" x14ac:dyDescent="0.2">
      <c r="J245" s="79"/>
      <c r="S245" s="1"/>
      <c r="T245" s="546"/>
    </row>
    <row r="246" spans="10:20" x14ac:dyDescent="0.2">
      <c r="J246" s="79"/>
      <c r="S246" s="1"/>
      <c r="T246" s="546"/>
    </row>
    <row r="247" spans="10:20" x14ac:dyDescent="0.2">
      <c r="J247" s="79"/>
      <c r="S247" s="1"/>
      <c r="T247" s="546"/>
    </row>
    <row r="248" spans="10:20" x14ac:dyDescent="0.2">
      <c r="J248" s="79"/>
      <c r="S248" s="1"/>
      <c r="T248" s="546"/>
    </row>
    <row r="249" spans="10:20" x14ac:dyDescent="0.2">
      <c r="J249" s="79"/>
      <c r="S249" s="1"/>
      <c r="T249" s="546"/>
    </row>
    <row r="250" spans="10:20" x14ac:dyDescent="0.2">
      <c r="J250" s="79"/>
      <c r="S250" s="1"/>
      <c r="T250" s="546"/>
    </row>
    <row r="251" spans="10:20" x14ac:dyDescent="0.2">
      <c r="J251" s="79"/>
      <c r="S251" s="1"/>
      <c r="T251" s="546"/>
    </row>
    <row r="252" spans="10:20" x14ac:dyDescent="0.2">
      <c r="J252" s="79"/>
      <c r="S252" s="1"/>
      <c r="T252" s="546"/>
    </row>
    <row r="253" spans="10:20" x14ac:dyDescent="0.2">
      <c r="J253" s="79"/>
      <c r="S253" s="1"/>
      <c r="T253" s="546"/>
    </row>
    <row r="254" spans="10:20" x14ac:dyDescent="0.2">
      <c r="J254" s="79"/>
      <c r="S254" s="1"/>
      <c r="T254" s="546"/>
    </row>
    <row r="255" spans="10:20" x14ac:dyDescent="0.2">
      <c r="J255" s="79"/>
      <c r="S255" s="1"/>
      <c r="T255" s="546"/>
    </row>
    <row r="256" spans="10:20" x14ac:dyDescent="0.2">
      <c r="J256" s="79"/>
      <c r="S256" s="1"/>
      <c r="T256" s="546"/>
    </row>
    <row r="257" spans="10:20" x14ac:dyDescent="0.2">
      <c r="J257" s="79"/>
      <c r="S257" s="1"/>
      <c r="T257" s="546"/>
    </row>
    <row r="258" spans="10:20" x14ac:dyDescent="0.2">
      <c r="J258" s="79"/>
      <c r="S258" s="1"/>
      <c r="T258" s="546"/>
    </row>
    <row r="259" spans="10:20" x14ac:dyDescent="0.2">
      <c r="J259" s="79"/>
      <c r="S259" s="1"/>
      <c r="T259" s="546"/>
    </row>
    <row r="260" spans="10:20" x14ac:dyDescent="0.2">
      <c r="J260" s="79"/>
      <c r="S260" s="1"/>
      <c r="T260" s="546"/>
    </row>
    <row r="261" spans="10:20" x14ac:dyDescent="0.2">
      <c r="J261" s="79"/>
      <c r="S261" s="1"/>
      <c r="T261" s="546"/>
    </row>
    <row r="262" spans="10:20" x14ac:dyDescent="0.2">
      <c r="J262" s="79"/>
      <c r="S262" s="1"/>
      <c r="T262" s="546"/>
    </row>
    <row r="263" spans="10:20" x14ac:dyDescent="0.2">
      <c r="J263" s="79"/>
      <c r="S263" s="1"/>
      <c r="T263" s="546"/>
    </row>
    <row r="264" spans="10:20" x14ac:dyDescent="0.2">
      <c r="J264" s="79"/>
      <c r="S264" s="1"/>
      <c r="T264" s="546"/>
    </row>
    <row r="265" spans="10:20" x14ac:dyDescent="0.2">
      <c r="J265" s="79"/>
      <c r="S265" s="1"/>
      <c r="T265" s="546"/>
    </row>
    <row r="266" spans="10:20" x14ac:dyDescent="0.2">
      <c r="J266" s="79"/>
      <c r="S266" s="1"/>
      <c r="T266" s="546"/>
    </row>
    <row r="267" spans="10:20" x14ac:dyDescent="0.2">
      <c r="J267" s="79"/>
      <c r="S267" s="1"/>
      <c r="T267" s="546"/>
    </row>
    <row r="268" spans="10:20" x14ac:dyDescent="0.2">
      <c r="J268" s="79"/>
      <c r="S268" s="1"/>
      <c r="T268" s="546"/>
    </row>
    <row r="269" spans="10:20" x14ac:dyDescent="0.2">
      <c r="J269" s="79"/>
      <c r="S269" s="1"/>
      <c r="T269" s="546"/>
    </row>
    <row r="270" spans="10:20" x14ac:dyDescent="0.2">
      <c r="J270" s="79"/>
      <c r="S270" s="1"/>
      <c r="T270" s="546"/>
    </row>
    <row r="271" spans="10:20" x14ac:dyDescent="0.2">
      <c r="J271" s="79"/>
      <c r="S271" s="1"/>
      <c r="T271" s="546"/>
    </row>
    <row r="272" spans="10:20" x14ac:dyDescent="0.2">
      <c r="J272" s="79"/>
      <c r="S272" s="1"/>
      <c r="T272" s="546"/>
    </row>
    <row r="273" spans="10:20" x14ac:dyDescent="0.2">
      <c r="J273" s="79"/>
      <c r="S273" s="1"/>
      <c r="T273" s="546"/>
    </row>
    <row r="274" spans="10:20" x14ac:dyDescent="0.2">
      <c r="J274" s="79"/>
      <c r="S274" s="1"/>
      <c r="T274" s="546"/>
    </row>
    <row r="275" spans="10:20" x14ac:dyDescent="0.2">
      <c r="J275" s="79"/>
      <c r="S275" s="1"/>
      <c r="T275" s="546"/>
    </row>
    <row r="276" spans="10:20" x14ac:dyDescent="0.2">
      <c r="J276" s="79"/>
      <c r="S276" s="1"/>
      <c r="T276" s="546"/>
    </row>
    <row r="277" spans="10:20" x14ac:dyDescent="0.2">
      <c r="J277" s="79"/>
      <c r="S277" s="1"/>
      <c r="T277" s="546"/>
    </row>
    <row r="278" spans="10:20" x14ac:dyDescent="0.2">
      <c r="J278" s="79"/>
      <c r="S278" s="1"/>
      <c r="T278" s="546"/>
    </row>
    <row r="279" spans="10:20" x14ac:dyDescent="0.2">
      <c r="J279" s="79"/>
      <c r="S279" s="1"/>
      <c r="T279" s="546"/>
    </row>
    <row r="280" spans="10:20" x14ac:dyDescent="0.2">
      <c r="J280" s="79"/>
      <c r="S280" s="1"/>
      <c r="T280" s="546"/>
    </row>
    <row r="281" spans="10:20" x14ac:dyDescent="0.2">
      <c r="J281" s="79"/>
      <c r="S281" s="1"/>
      <c r="T281" s="546"/>
    </row>
    <row r="282" spans="10:20" x14ac:dyDescent="0.2">
      <c r="J282" s="79"/>
      <c r="S282" s="1"/>
      <c r="T282" s="546"/>
    </row>
    <row r="283" spans="10:20" x14ac:dyDescent="0.2">
      <c r="J283" s="79"/>
      <c r="S283" s="1"/>
      <c r="T283" s="546"/>
    </row>
    <row r="284" spans="10:20" x14ac:dyDescent="0.2">
      <c r="J284" s="79"/>
      <c r="S284" s="1"/>
      <c r="T284" s="546"/>
    </row>
    <row r="285" spans="10:20" x14ac:dyDescent="0.2">
      <c r="J285" s="79"/>
      <c r="S285" s="1"/>
      <c r="T285" s="546"/>
    </row>
    <row r="286" spans="10:20" x14ac:dyDescent="0.2">
      <c r="J286" s="79"/>
      <c r="S286" s="1"/>
      <c r="T286" s="546"/>
    </row>
    <row r="287" spans="10:20" x14ac:dyDescent="0.2">
      <c r="J287" s="79"/>
      <c r="S287" s="1"/>
      <c r="T287" s="546"/>
    </row>
    <row r="288" spans="10:20" x14ac:dyDescent="0.2">
      <c r="J288" s="79"/>
      <c r="S288" s="1"/>
      <c r="T288" s="546"/>
    </row>
    <row r="289" spans="10:20" x14ac:dyDescent="0.2">
      <c r="J289" s="79"/>
      <c r="S289" s="1"/>
      <c r="T289" s="546"/>
    </row>
    <row r="290" spans="10:20" x14ac:dyDescent="0.2">
      <c r="J290" s="79"/>
      <c r="S290" s="1"/>
      <c r="T290" s="546"/>
    </row>
    <row r="291" spans="10:20" x14ac:dyDescent="0.2">
      <c r="J291" s="79"/>
      <c r="S291" s="1"/>
      <c r="T291" s="546"/>
    </row>
    <row r="292" spans="10:20" x14ac:dyDescent="0.2">
      <c r="J292" s="79"/>
      <c r="S292" s="1"/>
      <c r="T292" s="546"/>
    </row>
    <row r="293" spans="10:20" x14ac:dyDescent="0.2">
      <c r="J293" s="79"/>
      <c r="S293" s="1"/>
      <c r="T293" s="546"/>
    </row>
    <row r="294" spans="10:20" x14ac:dyDescent="0.2">
      <c r="J294" s="79"/>
      <c r="S294" s="1"/>
      <c r="T294" s="546"/>
    </row>
    <row r="295" spans="10:20" x14ac:dyDescent="0.2">
      <c r="J295" s="79"/>
      <c r="S295" s="1"/>
      <c r="T295" s="546"/>
    </row>
    <row r="296" spans="10:20" x14ac:dyDescent="0.2">
      <c r="J296" s="79"/>
      <c r="S296" s="1"/>
      <c r="T296" s="546"/>
    </row>
    <row r="297" spans="10:20" x14ac:dyDescent="0.2">
      <c r="J297" s="79"/>
      <c r="S297" s="1"/>
      <c r="T297" s="546"/>
    </row>
    <row r="298" spans="10:20" x14ac:dyDescent="0.2">
      <c r="J298" s="79"/>
      <c r="S298" s="1"/>
      <c r="T298" s="546"/>
    </row>
    <row r="299" spans="10:20" x14ac:dyDescent="0.2">
      <c r="J299" s="79"/>
      <c r="S299" s="1"/>
      <c r="T299" s="546"/>
    </row>
    <row r="300" spans="10:20" x14ac:dyDescent="0.2">
      <c r="J300" s="79"/>
      <c r="S300" s="1"/>
      <c r="T300" s="546"/>
    </row>
    <row r="301" spans="10:20" x14ac:dyDescent="0.2">
      <c r="J301" s="79"/>
      <c r="S301" s="1"/>
      <c r="T301" s="546"/>
    </row>
    <row r="302" spans="10:20" x14ac:dyDescent="0.2">
      <c r="J302" s="79"/>
      <c r="S302" s="1"/>
      <c r="T302" s="546"/>
    </row>
    <row r="303" spans="10:20" x14ac:dyDescent="0.2">
      <c r="J303" s="79"/>
      <c r="S303" s="1"/>
      <c r="T303" s="546"/>
    </row>
    <row r="304" spans="10:20" x14ac:dyDescent="0.2">
      <c r="J304" s="79"/>
      <c r="S304" s="1"/>
      <c r="T304" s="546"/>
    </row>
    <row r="305" spans="10:20" x14ac:dyDescent="0.2">
      <c r="J305" s="79"/>
      <c r="S305" s="1"/>
      <c r="T305" s="546"/>
    </row>
    <row r="306" spans="10:20" x14ac:dyDescent="0.2">
      <c r="J306" s="79"/>
      <c r="S306" s="1"/>
      <c r="T306" s="546"/>
    </row>
    <row r="307" spans="10:20" x14ac:dyDescent="0.2">
      <c r="J307" s="79"/>
      <c r="S307" s="1"/>
      <c r="T307" s="546"/>
    </row>
    <row r="308" spans="10:20" x14ac:dyDescent="0.2">
      <c r="J308" s="79"/>
      <c r="S308" s="1"/>
      <c r="T308" s="546"/>
    </row>
    <row r="309" spans="10:20" x14ac:dyDescent="0.2">
      <c r="J309" s="79"/>
      <c r="S309" s="1"/>
      <c r="T309" s="546"/>
    </row>
    <row r="310" spans="10:20" x14ac:dyDescent="0.2">
      <c r="J310" s="79"/>
      <c r="S310" s="1"/>
      <c r="T310" s="546"/>
    </row>
    <row r="311" spans="10:20" x14ac:dyDescent="0.2">
      <c r="J311" s="79"/>
      <c r="S311" s="1"/>
      <c r="T311" s="546"/>
    </row>
    <row r="312" spans="10:20" x14ac:dyDescent="0.2">
      <c r="J312" s="79"/>
      <c r="S312" s="1"/>
      <c r="T312" s="546"/>
    </row>
    <row r="313" spans="10:20" x14ac:dyDescent="0.2">
      <c r="J313" s="79"/>
      <c r="S313" s="1"/>
      <c r="T313" s="546"/>
    </row>
    <row r="314" spans="10:20" x14ac:dyDescent="0.2">
      <c r="J314" s="79"/>
      <c r="S314" s="1"/>
      <c r="T314" s="546"/>
    </row>
    <row r="315" spans="10:20" x14ac:dyDescent="0.2">
      <c r="J315" s="79"/>
      <c r="S315" s="1"/>
      <c r="T315" s="546"/>
    </row>
    <row r="316" spans="10:20" x14ac:dyDescent="0.2">
      <c r="J316" s="79"/>
      <c r="S316" s="1"/>
      <c r="T316" s="546"/>
    </row>
    <row r="317" spans="10:20" x14ac:dyDescent="0.2">
      <c r="J317" s="79"/>
      <c r="S317" s="1"/>
      <c r="T317" s="546"/>
    </row>
    <row r="318" spans="10:20" x14ac:dyDescent="0.2">
      <c r="J318" s="79"/>
      <c r="S318" s="1"/>
      <c r="T318" s="546"/>
    </row>
    <row r="319" spans="10:20" x14ac:dyDescent="0.2">
      <c r="J319" s="79"/>
      <c r="S319" s="1"/>
      <c r="T319" s="546"/>
    </row>
    <row r="320" spans="10:20" x14ac:dyDescent="0.2">
      <c r="J320" s="79"/>
      <c r="S320" s="1"/>
      <c r="T320" s="546"/>
    </row>
    <row r="321" spans="10:20" x14ac:dyDescent="0.2">
      <c r="J321" s="79"/>
      <c r="S321" s="1"/>
      <c r="T321" s="546"/>
    </row>
    <row r="322" spans="10:20" x14ac:dyDescent="0.2">
      <c r="J322" s="79"/>
      <c r="S322" s="1"/>
      <c r="T322" s="546"/>
    </row>
    <row r="323" spans="10:20" x14ac:dyDescent="0.2">
      <c r="J323" s="79"/>
      <c r="S323" s="1"/>
      <c r="T323" s="546"/>
    </row>
    <row r="324" spans="10:20" x14ac:dyDescent="0.2">
      <c r="J324" s="79"/>
      <c r="S324" s="1"/>
      <c r="T324" s="546"/>
    </row>
    <row r="325" spans="10:20" x14ac:dyDescent="0.2">
      <c r="J325" s="79"/>
      <c r="S325" s="1"/>
      <c r="T325" s="546"/>
    </row>
    <row r="326" spans="10:20" x14ac:dyDescent="0.2">
      <c r="J326" s="79"/>
      <c r="S326" s="1"/>
      <c r="T326" s="546"/>
    </row>
    <row r="327" spans="10:20" x14ac:dyDescent="0.2">
      <c r="J327" s="79"/>
      <c r="S327" s="1"/>
      <c r="T327" s="546"/>
    </row>
    <row r="328" spans="10:20" x14ac:dyDescent="0.2">
      <c r="J328" s="79"/>
      <c r="S328" s="1"/>
      <c r="T328" s="546"/>
    </row>
    <row r="329" spans="10:20" x14ac:dyDescent="0.2">
      <c r="J329" s="79"/>
      <c r="S329" s="1"/>
      <c r="T329" s="546"/>
    </row>
    <row r="330" spans="10:20" x14ac:dyDescent="0.2">
      <c r="J330" s="79"/>
      <c r="S330" s="1"/>
      <c r="T330" s="546"/>
    </row>
    <row r="331" spans="10:20" x14ac:dyDescent="0.2">
      <c r="J331" s="79"/>
      <c r="S331" s="1"/>
      <c r="T331" s="546"/>
    </row>
    <row r="332" spans="10:20" x14ac:dyDescent="0.2">
      <c r="J332" s="79"/>
      <c r="S332" s="1"/>
      <c r="T332" s="546"/>
    </row>
    <row r="333" spans="10:20" x14ac:dyDescent="0.2">
      <c r="J333" s="79"/>
      <c r="S333" s="1"/>
      <c r="T333" s="546"/>
    </row>
    <row r="334" spans="10:20" x14ac:dyDescent="0.2">
      <c r="J334" s="79"/>
      <c r="S334" s="1"/>
      <c r="T334" s="546"/>
    </row>
    <row r="335" spans="10:20" x14ac:dyDescent="0.2">
      <c r="J335" s="79"/>
      <c r="S335" s="1"/>
      <c r="T335" s="546"/>
    </row>
    <row r="336" spans="10:20" x14ac:dyDescent="0.2">
      <c r="J336" s="79"/>
      <c r="S336" s="1"/>
      <c r="T336" s="546"/>
    </row>
    <row r="337" spans="10:20" x14ac:dyDescent="0.2">
      <c r="J337" s="79"/>
      <c r="S337" s="1"/>
      <c r="T337" s="546"/>
    </row>
    <row r="338" spans="10:20" x14ac:dyDescent="0.2">
      <c r="J338" s="79"/>
      <c r="S338" s="1"/>
      <c r="T338" s="546"/>
    </row>
    <row r="339" spans="10:20" x14ac:dyDescent="0.2">
      <c r="J339" s="79"/>
      <c r="S339" s="1"/>
      <c r="T339" s="546"/>
    </row>
    <row r="340" spans="10:20" x14ac:dyDescent="0.2">
      <c r="J340" s="79"/>
      <c r="S340" s="1"/>
      <c r="T340" s="546"/>
    </row>
    <row r="341" spans="10:20" x14ac:dyDescent="0.2">
      <c r="J341" s="79"/>
      <c r="S341" s="1"/>
      <c r="T341" s="546"/>
    </row>
    <row r="342" spans="10:20" x14ac:dyDescent="0.2">
      <c r="J342" s="79"/>
      <c r="S342" s="1"/>
      <c r="T342" s="546"/>
    </row>
    <row r="343" spans="10:20" x14ac:dyDescent="0.2">
      <c r="J343" s="79"/>
      <c r="S343" s="1"/>
      <c r="T343" s="546"/>
    </row>
    <row r="344" spans="10:20" x14ac:dyDescent="0.2">
      <c r="J344" s="79"/>
      <c r="S344" s="1"/>
      <c r="T344" s="546"/>
    </row>
    <row r="345" spans="10:20" x14ac:dyDescent="0.2">
      <c r="J345" s="79"/>
      <c r="S345" s="1"/>
      <c r="T345" s="546"/>
    </row>
    <row r="346" spans="10:20" x14ac:dyDescent="0.2">
      <c r="J346" s="79"/>
      <c r="S346" s="1"/>
      <c r="T346" s="546"/>
    </row>
    <row r="347" spans="10:20" x14ac:dyDescent="0.2">
      <c r="J347" s="79"/>
      <c r="S347" s="1"/>
      <c r="T347" s="546"/>
    </row>
    <row r="348" spans="10:20" x14ac:dyDescent="0.2">
      <c r="J348" s="79"/>
      <c r="S348" s="1"/>
      <c r="T348" s="546"/>
    </row>
    <row r="349" spans="10:20" x14ac:dyDescent="0.2">
      <c r="J349" s="79"/>
      <c r="S349" s="1"/>
      <c r="T349" s="546"/>
    </row>
    <row r="350" spans="10:20" x14ac:dyDescent="0.2">
      <c r="J350" s="79"/>
      <c r="S350" s="1"/>
      <c r="T350" s="546"/>
    </row>
    <row r="351" spans="10:20" x14ac:dyDescent="0.2">
      <c r="J351" s="79"/>
      <c r="S351" s="1"/>
      <c r="T351" s="546"/>
    </row>
    <row r="352" spans="10:20" x14ac:dyDescent="0.2">
      <c r="J352" s="79"/>
      <c r="S352" s="1"/>
      <c r="T352" s="546"/>
    </row>
    <row r="353" spans="10:20" x14ac:dyDescent="0.2">
      <c r="J353" s="79"/>
      <c r="S353" s="1"/>
      <c r="T353" s="546"/>
    </row>
    <row r="354" spans="10:20" x14ac:dyDescent="0.2">
      <c r="J354" s="79"/>
      <c r="S354" s="1"/>
      <c r="T354" s="546"/>
    </row>
    <row r="355" spans="10:20" x14ac:dyDescent="0.2">
      <c r="J355" s="79"/>
      <c r="S355" s="1"/>
      <c r="T355" s="546"/>
    </row>
    <row r="356" spans="10:20" x14ac:dyDescent="0.2">
      <c r="J356" s="79"/>
      <c r="S356" s="1"/>
      <c r="T356" s="546"/>
    </row>
    <row r="357" spans="10:20" x14ac:dyDescent="0.2">
      <c r="J357" s="79"/>
      <c r="S357" s="1"/>
      <c r="T357" s="546"/>
    </row>
    <row r="358" spans="10:20" x14ac:dyDescent="0.2">
      <c r="J358" s="79"/>
      <c r="S358" s="1"/>
      <c r="T358" s="546"/>
    </row>
    <row r="359" spans="10:20" x14ac:dyDescent="0.2">
      <c r="J359" s="79"/>
      <c r="S359" s="1"/>
      <c r="T359" s="546"/>
    </row>
    <row r="360" spans="10:20" x14ac:dyDescent="0.2">
      <c r="J360" s="79"/>
      <c r="S360" s="1"/>
      <c r="T360" s="546"/>
    </row>
    <row r="361" spans="10:20" x14ac:dyDescent="0.2">
      <c r="J361" s="79"/>
      <c r="S361" s="1"/>
      <c r="T361" s="546"/>
    </row>
    <row r="362" spans="10:20" x14ac:dyDescent="0.2">
      <c r="J362" s="79"/>
      <c r="S362" s="1"/>
      <c r="T362" s="546"/>
    </row>
    <row r="363" spans="10:20" x14ac:dyDescent="0.2">
      <c r="J363" s="79"/>
      <c r="S363" s="1"/>
      <c r="T363" s="546"/>
    </row>
    <row r="364" spans="10:20" x14ac:dyDescent="0.2">
      <c r="J364" s="79"/>
      <c r="S364" s="1"/>
      <c r="T364" s="546"/>
    </row>
    <row r="365" spans="10:20" x14ac:dyDescent="0.2">
      <c r="J365" s="79"/>
      <c r="S365" s="1"/>
      <c r="T365" s="546"/>
    </row>
    <row r="366" spans="10:20" x14ac:dyDescent="0.2">
      <c r="J366" s="79"/>
      <c r="S366" s="1"/>
      <c r="T366" s="546"/>
    </row>
    <row r="367" spans="10:20" x14ac:dyDescent="0.2">
      <c r="J367" s="79"/>
      <c r="S367" s="1"/>
      <c r="T367" s="546"/>
    </row>
    <row r="368" spans="10:20" x14ac:dyDescent="0.2">
      <c r="J368" s="79"/>
      <c r="S368" s="1"/>
      <c r="T368" s="546"/>
    </row>
    <row r="369" spans="10:20" x14ac:dyDescent="0.2">
      <c r="J369" s="79"/>
      <c r="S369" s="1"/>
      <c r="T369" s="546"/>
    </row>
    <row r="370" spans="10:20" x14ac:dyDescent="0.2">
      <c r="J370" s="79"/>
      <c r="S370" s="1"/>
      <c r="T370" s="546"/>
    </row>
    <row r="371" spans="10:20" x14ac:dyDescent="0.2">
      <c r="J371" s="79"/>
      <c r="S371" s="1"/>
      <c r="T371" s="546"/>
    </row>
    <row r="372" spans="10:20" x14ac:dyDescent="0.2">
      <c r="J372" s="79"/>
      <c r="S372" s="1"/>
      <c r="T372" s="546"/>
    </row>
    <row r="373" spans="10:20" x14ac:dyDescent="0.2">
      <c r="J373" s="79"/>
      <c r="S373" s="1"/>
      <c r="T373" s="546"/>
    </row>
    <row r="374" spans="10:20" x14ac:dyDescent="0.2">
      <c r="J374" s="79"/>
      <c r="S374" s="1"/>
      <c r="T374" s="546"/>
    </row>
    <row r="375" spans="10:20" x14ac:dyDescent="0.2">
      <c r="J375" s="79"/>
      <c r="S375" s="1"/>
      <c r="T375" s="546"/>
    </row>
    <row r="376" spans="10:20" x14ac:dyDescent="0.2">
      <c r="J376" s="79"/>
      <c r="S376" s="1"/>
      <c r="T376" s="546"/>
    </row>
    <row r="377" spans="10:20" x14ac:dyDescent="0.2">
      <c r="J377" s="79"/>
      <c r="S377" s="1"/>
      <c r="T377" s="546"/>
    </row>
    <row r="378" spans="10:20" x14ac:dyDescent="0.2">
      <c r="J378" s="79"/>
      <c r="S378" s="1"/>
      <c r="T378" s="546"/>
    </row>
    <row r="379" spans="10:20" x14ac:dyDescent="0.2">
      <c r="J379" s="79"/>
      <c r="S379" s="1"/>
      <c r="T379" s="546"/>
    </row>
    <row r="380" spans="10:20" x14ac:dyDescent="0.2">
      <c r="J380" s="79"/>
      <c r="S380" s="1"/>
      <c r="T380" s="546"/>
    </row>
    <row r="381" spans="10:20" x14ac:dyDescent="0.2">
      <c r="J381" s="79"/>
      <c r="S381" s="1"/>
      <c r="T381" s="546"/>
    </row>
    <row r="382" spans="10:20" x14ac:dyDescent="0.2">
      <c r="J382" s="79"/>
      <c r="S382" s="1"/>
      <c r="T382" s="546"/>
    </row>
    <row r="383" spans="10:20" x14ac:dyDescent="0.2">
      <c r="J383" s="79"/>
      <c r="S383" s="1"/>
      <c r="T383" s="546"/>
    </row>
    <row r="384" spans="10:20" x14ac:dyDescent="0.2">
      <c r="J384" s="79"/>
      <c r="S384" s="1"/>
      <c r="T384" s="546"/>
    </row>
    <row r="385" spans="10:20" x14ac:dyDescent="0.2">
      <c r="J385" s="79"/>
      <c r="S385" s="1"/>
      <c r="T385" s="546"/>
    </row>
    <row r="386" spans="10:20" x14ac:dyDescent="0.2">
      <c r="J386" s="79"/>
      <c r="S386" s="1"/>
      <c r="T386" s="546"/>
    </row>
    <row r="387" spans="10:20" x14ac:dyDescent="0.2">
      <c r="J387" s="79"/>
      <c r="S387" s="1"/>
      <c r="T387" s="546"/>
    </row>
    <row r="388" spans="10:20" x14ac:dyDescent="0.2">
      <c r="J388" s="79"/>
      <c r="S388" s="1"/>
      <c r="T388" s="546"/>
    </row>
    <row r="389" spans="10:20" x14ac:dyDescent="0.2">
      <c r="J389" s="79"/>
      <c r="S389" s="1"/>
      <c r="T389" s="546"/>
    </row>
    <row r="390" spans="10:20" x14ac:dyDescent="0.2">
      <c r="J390" s="79"/>
      <c r="S390" s="1"/>
      <c r="T390" s="546"/>
    </row>
    <row r="391" spans="10:20" x14ac:dyDescent="0.2">
      <c r="J391" s="79"/>
      <c r="S391" s="1"/>
      <c r="T391" s="546"/>
    </row>
    <row r="392" spans="10:20" x14ac:dyDescent="0.2">
      <c r="J392" s="79"/>
      <c r="S392" s="1"/>
      <c r="T392" s="546"/>
    </row>
    <row r="393" spans="10:20" x14ac:dyDescent="0.2">
      <c r="J393" s="79"/>
      <c r="S393" s="1"/>
      <c r="T393" s="546"/>
    </row>
    <row r="394" spans="10:20" x14ac:dyDescent="0.2">
      <c r="J394" s="79"/>
      <c r="S394" s="1"/>
      <c r="T394" s="546"/>
    </row>
    <row r="395" spans="10:20" x14ac:dyDescent="0.2">
      <c r="J395" s="79"/>
      <c r="S395" s="1"/>
      <c r="T395" s="546"/>
    </row>
    <row r="396" spans="10:20" x14ac:dyDescent="0.2">
      <c r="J396" s="79"/>
      <c r="S396" s="1"/>
      <c r="T396" s="546"/>
    </row>
    <row r="397" spans="10:20" x14ac:dyDescent="0.2">
      <c r="J397" s="79"/>
      <c r="S397" s="1"/>
      <c r="T397" s="546"/>
    </row>
    <row r="398" spans="10:20" x14ac:dyDescent="0.2">
      <c r="J398" s="79"/>
      <c r="S398" s="1"/>
      <c r="T398" s="546"/>
    </row>
    <row r="399" spans="10:20" x14ac:dyDescent="0.2">
      <c r="J399" s="79"/>
      <c r="S399" s="1"/>
      <c r="T399" s="546"/>
    </row>
    <row r="400" spans="10:20" x14ac:dyDescent="0.2">
      <c r="J400" s="79"/>
      <c r="S400" s="1"/>
      <c r="T400" s="546"/>
    </row>
    <row r="401" spans="10:20" x14ac:dyDescent="0.2">
      <c r="J401" s="79"/>
      <c r="S401" s="1"/>
      <c r="T401" s="546"/>
    </row>
    <row r="402" spans="10:20" x14ac:dyDescent="0.2">
      <c r="J402" s="79"/>
      <c r="S402" s="1"/>
      <c r="T402" s="546"/>
    </row>
    <row r="403" spans="10:20" x14ac:dyDescent="0.2">
      <c r="J403" s="79"/>
      <c r="S403" s="1"/>
      <c r="T403" s="546"/>
    </row>
    <row r="404" spans="10:20" x14ac:dyDescent="0.2">
      <c r="J404" s="79"/>
      <c r="S404" s="1"/>
      <c r="T404" s="546"/>
    </row>
    <row r="405" spans="10:20" x14ac:dyDescent="0.2">
      <c r="J405" s="79"/>
      <c r="S405" s="1"/>
      <c r="T405" s="546"/>
    </row>
    <row r="406" spans="10:20" x14ac:dyDescent="0.2">
      <c r="J406" s="79"/>
      <c r="S406" s="1"/>
      <c r="T406" s="546"/>
    </row>
    <row r="407" spans="10:20" x14ac:dyDescent="0.2">
      <c r="J407" s="79"/>
      <c r="S407" s="1"/>
      <c r="T407" s="546"/>
    </row>
    <row r="408" spans="10:20" x14ac:dyDescent="0.2">
      <c r="J408" s="79"/>
      <c r="S408" s="1"/>
      <c r="T408" s="546"/>
    </row>
    <row r="409" spans="10:20" x14ac:dyDescent="0.2">
      <c r="J409" s="79"/>
      <c r="S409" s="1"/>
      <c r="T409" s="546"/>
    </row>
    <row r="410" spans="10:20" x14ac:dyDescent="0.2">
      <c r="J410" s="79"/>
      <c r="S410" s="1"/>
      <c r="T410" s="546"/>
    </row>
    <row r="411" spans="10:20" x14ac:dyDescent="0.2">
      <c r="J411" s="79"/>
      <c r="S411" s="1"/>
      <c r="T411" s="546"/>
    </row>
    <row r="412" spans="10:20" x14ac:dyDescent="0.2">
      <c r="J412" s="79"/>
      <c r="S412" s="1"/>
      <c r="T412" s="546"/>
    </row>
    <row r="413" spans="10:20" x14ac:dyDescent="0.2">
      <c r="J413" s="79"/>
      <c r="S413" s="1"/>
      <c r="T413" s="546"/>
    </row>
    <row r="414" spans="10:20" x14ac:dyDescent="0.2">
      <c r="J414" s="79"/>
      <c r="S414" s="1"/>
      <c r="T414" s="546"/>
    </row>
    <row r="415" spans="10:20" x14ac:dyDescent="0.2">
      <c r="J415" s="79"/>
      <c r="S415" s="1"/>
      <c r="T415" s="546"/>
    </row>
    <row r="416" spans="10:20" x14ac:dyDescent="0.2">
      <c r="J416" s="79"/>
      <c r="S416" s="1"/>
      <c r="T416" s="546"/>
    </row>
    <row r="417" spans="10:20" x14ac:dyDescent="0.2">
      <c r="J417" s="79"/>
      <c r="S417" s="1"/>
      <c r="T417" s="546"/>
    </row>
    <row r="418" spans="10:20" x14ac:dyDescent="0.2">
      <c r="J418" s="79"/>
      <c r="S418" s="1"/>
      <c r="T418" s="546"/>
    </row>
    <row r="419" spans="10:20" x14ac:dyDescent="0.2">
      <c r="J419" s="79"/>
      <c r="S419" s="1"/>
      <c r="T419" s="546"/>
    </row>
    <row r="420" spans="10:20" x14ac:dyDescent="0.2">
      <c r="J420" s="79"/>
      <c r="S420" s="1"/>
      <c r="T420" s="546"/>
    </row>
    <row r="421" spans="10:20" x14ac:dyDescent="0.2">
      <c r="J421" s="79"/>
      <c r="S421" s="1"/>
      <c r="T421" s="546"/>
    </row>
    <row r="422" spans="10:20" x14ac:dyDescent="0.2">
      <c r="J422" s="79"/>
      <c r="S422" s="1"/>
      <c r="T422" s="546"/>
    </row>
    <row r="423" spans="10:20" x14ac:dyDescent="0.2">
      <c r="J423" s="79"/>
      <c r="S423" s="1"/>
      <c r="T423" s="546"/>
    </row>
    <row r="424" spans="10:20" x14ac:dyDescent="0.2">
      <c r="J424" s="79"/>
      <c r="S424" s="1"/>
      <c r="T424" s="546"/>
    </row>
    <row r="425" spans="10:20" x14ac:dyDescent="0.2">
      <c r="J425" s="79"/>
      <c r="S425" s="1"/>
      <c r="T425" s="546"/>
    </row>
    <row r="426" spans="10:20" x14ac:dyDescent="0.2">
      <c r="J426" s="79"/>
      <c r="S426" s="1"/>
      <c r="T426" s="546"/>
    </row>
    <row r="427" spans="10:20" x14ac:dyDescent="0.2">
      <c r="J427" s="79"/>
      <c r="S427" s="1"/>
      <c r="T427" s="546"/>
    </row>
    <row r="428" spans="10:20" x14ac:dyDescent="0.2">
      <c r="J428" s="79"/>
      <c r="S428" s="1"/>
      <c r="T428" s="546"/>
    </row>
    <row r="429" spans="10:20" x14ac:dyDescent="0.2">
      <c r="J429" s="79"/>
      <c r="S429" s="1"/>
      <c r="T429" s="546"/>
    </row>
    <row r="430" spans="10:20" x14ac:dyDescent="0.2">
      <c r="J430" s="79"/>
      <c r="S430" s="1"/>
      <c r="T430" s="546"/>
    </row>
    <row r="431" spans="10:20" x14ac:dyDescent="0.2">
      <c r="J431" s="79"/>
      <c r="S431" s="1"/>
      <c r="T431" s="546"/>
    </row>
    <row r="432" spans="10:20" x14ac:dyDescent="0.2">
      <c r="J432" s="79"/>
      <c r="S432" s="1"/>
      <c r="T432" s="546"/>
    </row>
    <row r="433" spans="10:20" x14ac:dyDescent="0.2">
      <c r="J433" s="79"/>
      <c r="S433" s="1"/>
      <c r="T433" s="546"/>
    </row>
    <row r="434" spans="10:20" x14ac:dyDescent="0.2">
      <c r="J434" s="79"/>
      <c r="S434" s="1"/>
      <c r="T434" s="546"/>
    </row>
    <row r="435" spans="10:20" x14ac:dyDescent="0.2">
      <c r="J435" s="79"/>
      <c r="S435" s="1"/>
      <c r="T435" s="546"/>
    </row>
    <row r="436" spans="10:20" x14ac:dyDescent="0.2">
      <c r="J436" s="79"/>
      <c r="S436" s="1"/>
      <c r="T436" s="546"/>
    </row>
    <row r="437" spans="10:20" x14ac:dyDescent="0.2">
      <c r="J437" s="79"/>
      <c r="S437" s="1"/>
      <c r="T437" s="546"/>
    </row>
    <row r="438" spans="10:20" x14ac:dyDescent="0.2">
      <c r="J438" s="79"/>
      <c r="S438" s="1"/>
      <c r="T438" s="546"/>
    </row>
    <row r="439" spans="10:20" x14ac:dyDescent="0.2">
      <c r="J439" s="79"/>
      <c r="S439" s="1"/>
      <c r="T439" s="546"/>
    </row>
    <row r="440" spans="10:20" x14ac:dyDescent="0.2">
      <c r="J440" s="79"/>
      <c r="S440" s="1"/>
      <c r="T440" s="546"/>
    </row>
    <row r="441" spans="10:20" x14ac:dyDescent="0.2">
      <c r="J441" s="79"/>
      <c r="S441" s="1"/>
      <c r="T441" s="546"/>
    </row>
    <row r="442" spans="10:20" x14ac:dyDescent="0.2">
      <c r="J442" s="79"/>
      <c r="S442" s="1"/>
      <c r="T442" s="546"/>
    </row>
    <row r="443" spans="10:20" x14ac:dyDescent="0.2">
      <c r="J443" s="79"/>
      <c r="S443" s="1"/>
      <c r="T443" s="546"/>
    </row>
    <row r="444" spans="10:20" x14ac:dyDescent="0.2">
      <c r="J444" s="79"/>
      <c r="S444" s="1"/>
      <c r="T444" s="546"/>
    </row>
    <row r="445" spans="10:20" x14ac:dyDescent="0.2">
      <c r="J445" s="79"/>
      <c r="S445" s="1"/>
      <c r="T445" s="546"/>
    </row>
    <row r="446" spans="10:20" x14ac:dyDescent="0.2">
      <c r="J446" s="79"/>
      <c r="S446" s="1"/>
      <c r="T446" s="546"/>
    </row>
    <row r="447" spans="10:20" x14ac:dyDescent="0.2">
      <c r="J447" s="79"/>
      <c r="S447" s="1"/>
      <c r="T447" s="546"/>
    </row>
    <row r="448" spans="10:20" x14ac:dyDescent="0.2">
      <c r="J448" s="79"/>
      <c r="S448" s="1"/>
      <c r="T448" s="546"/>
    </row>
    <row r="449" spans="10:20" x14ac:dyDescent="0.2">
      <c r="J449" s="79"/>
      <c r="S449" s="1"/>
      <c r="T449" s="546"/>
    </row>
    <row r="450" spans="10:20" x14ac:dyDescent="0.2">
      <c r="J450" s="79"/>
      <c r="S450" s="1"/>
      <c r="T450" s="546"/>
    </row>
    <row r="451" spans="10:20" x14ac:dyDescent="0.2">
      <c r="J451" s="79"/>
      <c r="S451" s="1"/>
      <c r="T451" s="546"/>
    </row>
    <row r="452" spans="10:20" x14ac:dyDescent="0.2">
      <c r="J452" s="79"/>
      <c r="S452" s="1"/>
      <c r="T452" s="546"/>
    </row>
    <row r="453" spans="10:20" x14ac:dyDescent="0.2">
      <c r="J453" s="79"/>
      <c r="S453" s="1"/>
      <c r="T453" s="546"/>
    </row>
    <row r="454" spans="10:20" x14ac:dyDescent="0.2">
      <c r="J454" s="79"/>
      <c r="S454" s="1"/>
      <c r="T454" s="546"/>
    </row>
    <row r="455" spans="10:20" x14ac:dyDescent="0.2">
      <c r="J455" s="79"/>
      <c r="S455" s="1"/>
      <c r="T455" s="546"/>
    </row>
    <row r="456" spans="10:20" x14ac:dyDescent="0.2">
      <c r="J456" s="79"/>
      <c r="S456" s="1"/>
      <c r="T456" s="546"/>
    </row>
    <row r="457" spans="10:20" x14ac:dyDescent="0.2">
      <c r="J457" s="79"/>
      <c r="S457" s="1"/>
      <c r="T457" s="546"/>
    </row>
    <row r="458" spans="10:20" x14ac:dyDescent="0.2">
      <c r="J458" s="79"/>
      <c r="S458" s="1"/>
      <c r="T458" s="546"/>
    </row>
    <row r="459" spans="10:20" x14ac:dyDescent="0.2">
      <c r="J459" s="79"/>
      <c r="S459" s="1"/>
      <c r="T459" s="546"/>
    </row>
    <row r="460" spans="10:20" x14ac:dyDescent="0.2">
      <c r="J460" s="79"/>
      <c r="S460" s="1"/>
      <c r="T460" s="546"/>
    </row>
    <row r="461" spans="10:20" x14ac:dyDescent="0.2">
      <c r="J461" s="79"/>
      <c r="S461" s="1"/>
      <c r="T461" s="546"/>
    </row>
    <row r="462" spans="10:20" x14ac:dyDescent="0.2">
      <c r="J462" s="79"/>
      <c r="S462" s="1"/>
      <c r="T462" s="546"/>
    </row>
    <row r="463" spans="10:20" x14ac:dyDescent="0.2">
      <c r="J463" s="79"/>
      <c r="S463" s="1"/>
      <c r="T463" s="546"/>
    </row>
    <row r="464" spans="10:20" x14ac:dyDescent="0.2">
      <c r="J464" s="79"/>
      <c r="S464" s="1"/>
      <c r="T464" s="546"/>
    </row>
    <row r="465" spans="10:20" x14ac:dyDescent="0.2">
      <c r="J465" s="79"/>
      <c r="S465" s="1"/>
      <c r="T465" s="546"/>
    </row>
    <row r="466" spans="10:20" x14ac:dyDescent="0.2">
      <c r="J466" s="79"/>
      <c r="S466" s="1"/>
      <c r="T466" s="546"/>
    </row>
    <row r="467" spans="10:20" x14ac:dyDescent="0.2">
      <c r="J467" s="79"/>
      <c r="S467" s="1"/>
      <c r="T467" s="546"/>
    </row>
    <row r="468" spans="10:20" x14ac:dyDescent="0.2">
      <c r="J468" s="79"/>
      <c r="S468" s="1"/>
      <c r="T468" s="546"/>
    </row>
    <row r="469" spans="10:20" x14ac:dyDescent="0.2">
      <c r="J469" s="79"/>
      <c r="S469" s="1"/>
      <c r="T469" s="546"/>
    </row>
    <row r="470" spans="10:20" x14ac:dyDescent="0.2">
      <c r="J470" s="79"/>
      <c r="S470" s="1"/>
      <c r="T470" s="546"/>
    </row>
    <row r="471" spans="10:20" x14ac:dyDescent="0.2">
      <c r="J471" s="79"/>
      <c r="S471" s="1"/>
      <c r="T471" s="546"/>
    </row>
    <row r="472" spans="10:20" x14ac:dyDescent="0.2">
      <c r="J472" s="79"/>
      <c r="S472" s="1"/>
      <c r="T472" s="546"/>
    </row>
    <row r="473" spans="10:20" x14ac:dyDescent="0.2">
      <c r="J473" s="79"/>
      <c r="S473" s="1"/>
      <c r="T473" s="546"/>
    </row>
    <row r="474" spans="10:20" x14ac:dyDescent="0.2">
      <c r="J474" s="79"/>
      <c r="S474" s="1"/>
      <c r="T474" s="546"/>
    </row>
    <row r="475" spans="10:20" x14ac:dyDescent="0.2">
      <c r="J475" s="79"/>
      <c r="S475" s="1"/>
      <c r="T475" s="546"/>
    </row>
    <row r="476" spans="10:20" x14ac:dyDescent="0.2">
      <c r="J476" s="79"/>
      <c r="S476" s="1"/>
      <c r="T476" s="546"/>
    </row>
    <row r="477" spans="10:20" x14ac:dyDescent="0.2">
      <c r="J477" s="79"/>
      <c r="S477" s="1"/>
      <c r="T477" s="546"/>
    </row>
    <row r="478" spans="10:20" x14ac:dyDescent="0.2">
      <c r="J478" s="79"/>
      <c r="S478" s="1"/>
      <c r="T478" s="546"/>
    </row>
    <row r="479" spans="10:20" x14ac:dyDescent="0.2">
      <c r="J479" s="79"/>
      <c r="S479" s="1"/>
      <c r="T479" s="546"/>
    </row>
    <row r="480" spans="10:20" x14ac:dyDescent="0.2">
      <c r="J480" s="79"/>
      <c r="S480" s="1"/>
      <c r="T480" s="546"/>
    </row>
    <row r="481" spans="10:20" x14ac:dyDescent="0.2">
      <c r="J481" s="79"/>
      <c r="S481" s="1"/>
      <c r="T481" s="546"/>
    </row>
    <row r="482" spans="10:20" x14ac:dyDescent="0.2">
      <c r="J482" s="79"/>
      <c r="S482" s="1"/>
      <c r="T482" s="546"/>
    </row>
    <row r="483" spans="10:20" x14ac:dyDescent="0.2">
      <c r="J483" s="79"/>
      <c r="S483" s="1"/>
      <c r="T483" s="546"/>
    </row>
    <row r="484" spans="10:20" x14ac:dyDescent="0.2">
      <c r="J484" s="79"/>
      <c r="S484" s="1"/>
      <c r="T484" s="546"/>
    </row>
    <row r="485" spans="10:20" x14ac:dyDescent="0.2">
      <c r="J485" s="79"/>
      <c r="S485" s="1"/>
      <c r="T485" s="546"/>
    </row>
    <row r="486" spans="10:20" x14ac:dyDescent="0.2">
      <c r="J486" s="79"/>
      <c r="S486" s="1"/>
      <c r="T486" s="546"/>
    </row>
    <row r="487" spans="10:20" x14ac:dyDescent="0.2">
      <c r="J487" s="79"/>
      <c r="S487" s="1"/>
      <c r="T487" s="546"/>
    </row>
    <row r="488" spans="10:20" x14ac:dyDescent="0.2">
      <c r="J488" s="79"/>
      <c r="S488" s="1"/>
      <c r="T488" s="546"/>
    </row>
    <row r="489" spans="10:20" x14ac:dyDescent="0.2">
      <c r="J489" s="79"/>
      <c r="S489" s="1"/>
      <c r="T489" s="546"/>
    </row>
    <row r="490" spans="10:20" x14ac:dyDescent="0.2">
      <c r="J490" s="79"/>
      <c r="S490" s="1"/>
      <c r="T490" s="546"/>
    </row>
    <row r="491" spans="10:20" x14ac:dyDescent="0.2">
      <c r="J491" s="79"/>
      <c r="S491" s="1"/>
      <c r="T491" s="546"/>
    </row>
    <row r="492" spans="10:20" x14ac:dyDescent="0.2">
      <c r="J492" s="79"/>
      <c r="S492" s="1"/>
      <c r="T492" s="546"/>
    </row>
    <row r="493" spans="10:20" x14ac:dyDescent="0.2">
      <c r="J493" s="79"/>
      <c r="S493" s="1"/>
      <c r="T493" s="546"/>
    </row>
    <row r="494" spans="10:20" x14ac:dyDescent="0.2">
      <c r="J494" s="79"/>
      <c r="S494" s="1"/>
      <c r="T494" s="546"/>
    </row>
    <row r="495" spans="10:20" x14ac:dyDescent="0.2">
      <c r="J495" s="79"/>
      <c r="S495" s="1"/>
      <c r="T495" s="546"/>
    </row>
    <row r="496" spans="10:20" x14ac:dyDescent="0.2">
      <c r="J496" s="79"/>
      <c r="S496" s="1"/>
      <c r="T496" s="546"/>
    </row>
    <row r="497" spans="10:20" x14ac:dyDescent="0.2">
      <c r="J497" s="79"/>
      <c r="S497" s="1"/>
      <c r="T497" s="546"/>
    </row>
    <row r="498" spans="10:20" x14ac:dyDescent="0.2">
      <c r="J498" s="79"/>
      <c r="S498" s="1"/>
      <c r="T498" s="546"/>
    </row>
    <row r="499" spans="10:20" x14ac:dyDescent="0.2">
      <c r="J499" s="79"/>
      <c r="S499" s="1"/>
      <c r="T499" s="546"/>
    </row>
    <row r="500" spans="10:20" x14ac:dyDescent="0.2">
      <c r="J500" s="79"/>
      <c r="S500" s="1"/>
      <c r="T500" s="546"/>
    </row>
    <row r="501" spans="10:20" x14ac:dyDescent="0.2">
      <c r="J501" s="79"/>
      <c r="S501" s="1"/>
      <c r="T501" s="546"/>
    </row>
    <row r="502" spans="10:20" x14ac:dyDescent="0.2">
      <c r="J502" s="79"/>
      <c r="S502" s="1"/>
      <c r="T502" s="546"/>
    </row>
    <row r="503" spans="10:20" x14ac:dyDescent="0.2">
      <c r="J503" s="79"/>
      <c r="S503" s="1"/>
      <c r="T503" s="546"/>
    </row>
    <row r="504" spans="10:20" x14ac:dyDescent="0.2">
      <c r="J504" s="79"/>
      <c r="S504" s="1"/>
      <c r="T504" s="546"/>
    </row>
    <row r="505" spans="10:20" x14ac:dyDescent="0.2">
      <c r="J505" s="79"/>
      <c r="S505" s="1"/>
      <c r="T505" s="546"/>
    </row>
    <row r="506" spans="10:20" x14ac:dyDescent="0.2">
      <c r="J506" s="79"/>
      <c r="S506" s="1"/>
      <c r="T506" s="546"/>
    </row>
    <row r="507" spans="10:20" x14ac:dyDescent="0.2">
      <c r="J507" s="79"/>
      <c r="S507" s="1"/>
      <c r="T507" s="546"/>
    </row>
    <row r="508" spans="10:20" x14ac:dyDescent="0.2">
      <c r="J508" s="79"/>
      <c r="S508" s="1"/>
      <c r="T508" s="546"/>
    </row>
    <row r="509" spans="10:20" x14ac:dyDescent="0.2">
      <c r="J509" s="79"/>
      <c r="S509" s="1"/>
      <c r="T509" s="546"/>
    </row>
    <row r="510" spans="10:20" x14ac:dyDescent="0.2">
      <c r="J510" s="79"/>
      <c r="S510" s="1"/>
      <c r="T510" s="546"/>
    </row>
    <row r="511" spans="10:20" x14ac:dyDescent="0.2">
      <c r="J511" s="79"/>
      <c r="S511" s="1"/>
      <c r="T511" s="546"/>
    </row>
    <row r="512" spans="10:20" x14ac:dyDescent="0.2">
      <c r="J512" s="79"/>
      <c r="S512" s="1"/>
      <c r="T512" s="546"/>
    </row>
    <row r="513" spans="10:20" x14ac:dyDescent="0.2">
      <c r="J513" s="79"/>
      <c r="S513" s="1"/>
      <c r="T513" s="546"/>
    </row>
    <row r="514" spans="10:20" x14ac:dyDescent="0.2">
      <c r="J514" s="79"/>
      <c r="S514" s="1"/>
      <c r="T514" s="546"/>
    </row>
    <row r="515" spans="10:20" x14ac:dyDescent="0.2">
      <c r="J515" s="79"/>
      <c r="S515" s="1"/>
      <c r="T515" s="546"/>
    </row>
    <row r="516" spans="10:20" x14ac:dyDescent="0.2">
      <c r="J516" s="79"/>
      <c r="S516" s="1"/>
      <c r="T516" s="546"/>
    </row>
    <row r="517" spans="10:20" x14ac:dyDescent="0.2">
      <c r="J517" s="79"/>
      <c r="S517" s="1"/>
      <c r="T517" s="546"/>
    </row>
    <row r="518" spans="10:20" x14ac:dyDescent="0.2">
      <c r="J518" s="79"/>
      <c r="S518" s="1"/>
      <c r="T518" s="546"/>
    </row>
    <row r="519" spans="10:20" x14ac:dyDescent="0.2">
      <c r="J519" s="79"/>
      <c r="S519" s="1"/>
      <c r="T519" s="546"/>
    </row>
    <row r="520" spans="10:20" x14ac:dyDescent="0.2">
      <c r="J520" s="79"/>
      <c r="S520" s="1"/>
      <c r="T520" s="546"/>
    </row>
    <row r="521" spans="10:20" x14ac:dyDescent="0.2">
      <c r="J521" s="79"/>
      <c r="S521" s="1"/>
      <c r="T521" s="546"/>
    </row>
    <row r="522" spans="10:20" x14ac:dyDescent="0.2">
      <c r="J522" s="79"/>
      <c r="S522" s="1"/>
      <c r="T522" s="546"/>
    </row>
    <row r="523" spans="10:20" x14ac:dyDescent="0.2">
      <c r="J523" s="79"/>
      <c r="S523" s="1"/>
      <c r="T523" s="546"/>
    </row>
    <row r="524" spans="10:20" x14ac:dyDescent="0.2">
      <c r="J524" s="79"/>
      <c r="S524" s="1"/>
      <c r="T524" s="546"/>
    </row>
    <row r="525" spans="10:20" x14ac:dyDescent="0.2">
      <c r="J525" s="79"/>
      <c r="S525" s="1"/>
      <c r="T525" s="546"/>
    </row>
    <row r="526" spans="10:20" x14ac:dyDescent="0.2">
      <c r="J526" s="79"/>
      <c r="S526" s="1"/>
      <c r="T526" s="546"/>
    </row>
    <row r="527" spans="10:20" x14ac:dyDescent="0.2">
      <c r="J527" s="79"/>
      <c r="S527" s="1"/>
      <c r="T527" s="546"/>
    </row>
    <row r="528" spans="10:20" x14ac:dyDescent="0.2">
      <c r="J528" s="79"/>
      <c r="S528" s="1"/>
      <c r="T528" s="546"/>
    </row>
    <row r="529" spans="10:20" x14ac:dyDescent="0.2">
      <c r="J529" s="79"/>
      <c r="S529" s="1"/>
      <c r="T529" s="546"/>
    </row>
    <row r="530" spans="10:20" x14ac:dyDescent="0.2">
      <c r="J530" s="79"/>
      <c r="S530" s="1"/>
      <c r="T530" s="546"/>
    </row>
    <row r="531" spans="10:20" x14ac:dyDescent="0.2">
      <c r="J531" s="79"/>
      <c r="S531" s="1"/>
      <c r="T531" s="546"/>
    </row>
    <row r="532" spans="10:20" x14ac:dyDescent="0.2">
      <c r="J532" s="79"/>
      <c r="S532" s="1"/>
      <c r="T532" s="546"/>
    </row>
    <row r="533" spans="10:20" x14ac:dyDescent="0.2">
      <c r="J533" s="79"/>
      <c r="S533" s="1"/>
      <c r="T533" s="546"/>
    </row>
    <row r="534" spans="10:20" x14ac:dyDescent="0.2">
      <c r="J534" s="79"/>
      <c r="S534" s="1"/>
      <c r="T534" s="546"/>
    </row>
    <row r="535" spans="10:20" x14ac:dyDescent="0.2">
      <c r="J535" s="79"/>
      <c r="S535" s="1"/>
      <c r="T535" s="546"/>
    </row>
    <row r="536" spans="10:20" x14ac:dyDescent="0.2">
      <c r="J536" s="79"/>
      <c r="S536" s="1"/>
      <c r="T536" s="546"/>
    </row>
    <row r="537" spans="10:20" x14ac:dyDescent="0.2">
      <c r="J537" s="79"/>
      <c r="S537" s="1"/>
      <c r="T537" s="546"/>
    </row>
    <row r="538" spans="10:20" x14ac:dyDescent="0.2">
      <c r="J538" s="79"/>
      <c r="S538" s="1"/>
      <c r="T538" s="546"/>
    </row>
    <row r="539" spans="10:20" x14ac:dyDescent="0.2">
      <c r="J539" s="79"/>
      <c r="S539" s="1"/>
      <c r="T539" s="546"/>
    </row>
    <row r="540" spans="10:20" x14ac:dyDescent="0.2">
      <c r="J540" s="79"/>
      <c r="S540" s="1"/>
      <c r="T540" s="546"/>
    </row>
    <row r="541" spans="10:20" x14ac:dyDescent="0.2">
      <c r="J541" s="79"/>
      <c r="S541" s="1"/>
      <c r="T541" s="546"/>
    </row>
    <row r="542" spans="10:20" x14ac:dyDescent="0.2">
      <c r="J542" s="79"/>
      <c r="S542" s="1"/>
      <c r="T542" s="546"/>
    </row>
    <row r="543" spans="10:20" x14ac:dyDescent="0.2">
      <c r="J543" s="79"/>
      <c r="S543" s="1"/>
      <c r="T543" s="546"/>
    </row>
    <row r="544" spans="10:20" x14ac:dyDescent="0.2">
      <c r="J544" s="79"/>
      <c r="S544" s="1"/>
      <c r="T544" s="546"/>
    </row>
    <row r="545" spans="10:20" x14ac:dyDescent="0.2">
      <c r="J545" s="79"/>
      <c r="S545" s="1"/>
      <c r="T545" s="546"/>
    </row>
    <row r="546" spans="10:20" x14ac:dyDescent="0.2">
      <c r="J546" s="79"/>
      <c r="S546" s="1"/>
      <c r="T546" s="546"/>
    </row>
    <row r="547" spans="10:20" x14ac:dyDescent="0.2">
      <c r="J547" s="79"/>
      <c r="S547" s="1"/>
      <c r="T547" s="546"/>
    </row>
    <row r="548" spans="10:20" x14ac:dyDescent="0.2">
      <c r="J548" s="79"/>
      <c r="S548" s="1"/>
      <c r="T548" s="546"/>
    </row>
    <row r="549" spans="10:20" x14ac:dyDescent="0.2">
      <c r="J549" s="79"/>
      <c r="S549" s="1"/>
      <c r="T549" s="546"/>
    </row>
    <row r="550" spans="10:20" x14ac:dyDescent="0.2">
      <c r="J550" s="79"/>
      <c r="S550" s="1"/>
      <c r="T550" s="546"/>
    </row>
    <row r="551" spans="10:20" x14ac:dyDescent="0.2">
      <c r="J551" s="79"/>
      <c r="S551" s="1"/>
      <c r="T551" s="546"/>
    </row>
    <row r="552" spans="10:20" x14ac:dyDescent="0.2">
      <c r="J552" s="79"/>
      <c r="S552" s="1"/>
      <c r="T552" s="546"/>
    </row>
    <row r="553" spans="10:20" x14ac:dyDescent="0.2">
      <c r="J553" s="79"/>
      <c r="S553" s="1"/>
      <c r="T553" s="546"/>
    </row>
    <row r="554" spans="10:20" x14ac:dyDescent="0.2">
      <c r="J554" s="79"/>
      <c r="S554" s="1"/>
      <c r="T554" s="546"/>
    </row>
    <row r="555" spans="10:20" x14ac:dyDescent="0.2">
      <c r="J555" s="79"/>
      <c r="S555" s="1"/>
      <c r="T555" s="546"/>
    </row>
    <row r="556" spans="10:20" x14ac:dyDescent="0.2">
      <c r="J556" s="79"/>
      <c r="S556" s="1"/>
      <c r="T556" s="546"/>
    </row>
    <row r="557" spans="10:20" x14ac:dyDescent="0.2">
      <c r="J557" s="79"/>
      <c r="S557" s="1"/>
      <c r="T557" s="546"/>
    </row>
    <row r="558" spans="10:20" x14ac:dyDescent="0.2">
      <c r="J558" s="79"/>
      <c r="S558" s="1"/>
      <c r="T558" s="546"/>
    </row>
    <row r="559" spans="10:20" x14ac:dyDescent="0.2">
      <c r="J559" s="79"/>
      <c r="S559" s="1"/>
      <c r="T559" s="546"/>
    </row>
    <row r="560" spans="10:20" x14ac:dyDescent="0.2">
      <c r="J560" s="79"/>
      <c r="S560" s="1"/>
      <c r="T560" s="546"/>
    </row>
    <row r="561" spans="10:20" x14ac:dyDescent="0.2">
      <c r="J561" s="79"/>
      <c r="S561" s="1"/>
      <c r="T561" s="546"/>
    </row>
    <row r="562" spans="10:20" x14ac:dyDescent="0.2">
      <c r="J562" s="79"/>
      <c r="S562" s="1"/>
      <c r="T562" s="546"/>
    </row>
    <row r="563" spans="10:20" x14ac:dyDescent="0.2">
      <c r="J563" s="79"/>
      <c r="S563" s="1"/>
      <c r="T563" s="546"/>
    </row>
    <row r="564" spans="10:20" x14ac:dyDescent="0.2">
      <c r="J564" s="79"/>
      <c r="S564" s="1"/>
      <c r="T564" s="546"/>
    </row>
    <row r="565" spans="10:20" x14ac:dyDescent="0.2">
      <c r="J565" s="79"/>
      <c r="S565" s="1"/>
      <c r="T565" s="546"/>
    </row>
    <row r="566" spans="10:20" x14ac:dyDescent="0.2">
      <c r="J566" s="79"/>
      <c r="S566" s="1"/>
      <c r="T566" s="546"/>
    </row>
    <row r="567" spans="10:20" x14ac:dyDescent="0.2">
      <c r="J567" s="79"/>
      <c r="S567" s="1"/>
      <c r="T567" s="546"/>
    </row>
    <row r="568" spans="10:20" x14ac:dyDescent="0.2">
      <c r="J568" s="79"/>
      <c r="S568" s="1"/>
      <c r="T568" s="546"/>
    </row>
    <row r="569" spans="10:20" x14ac:dyDescent="0.2">
      <c r="J569" s="79"/>
      <c r="S569" s="1"/>
      <c r="T569" s="546"/>
    </row>
    <row r="570" spans="10:20" x14ac:dyDescent="0.2">
      <c r="J570" s="79"/>
      <c r="S570" s="1"/>
      <c r="T570" s="546"/>
    </row>
    <row r="571" spans="10:20" x14ac:dyDescent="0.2">
      <c r="J571" s="79"/>
      <c r="S571" s="1"/>
      <c r="T571" s="546"/>
    </row>
    <row r="572" spans="10:20" x14ac:dyDescent="0.2">
      <c r="J572" s="79"/>
      <c r="S572" s="1"/>
      <c r="T572" s="546"/>
    </row>
    <row r="573" spans="10:20" x14ac:dyDescent="0.2">
      <c r="J573" s="79"/>
      <c r="S573" s="1"/>
      <c r="T573" s="546"/>
    </row>
    <row r="574" spans="10:20" x14ac:dyDescent="0.2">
      <c r="J574" s="79"/>
      <c r="S574" s="1"/>
      <c r="T574" s="546"/>
    </row>
    <row r="575" spans="10:20" x14ac:dyDescent="0.2">
      <c r="J575" s="79"/>
      <c r="S575" s="1"/>
      <c r="T575" s="546"/>
    </row>
    <row r="576" spans="10:20" x14ac:dyDescent="0.2">
      <c r="J576" s="79"/>
      <c r="S576" s="1"/>
      <c r="T576" s="546"/>
    </row>
    <row r="577" spans="10:20" x14ac:dyDescent="0.2">
      <c r="J577" s="79"/>
      <c r="S577" s="1"/>
      <c r="T577" s="546"/>
    </row>
    <row r="578" spans="10:20" x14ac:dyDescent="0.2">
      <c r="J578" s="79"/>
      <c r="S578" s="1"/>
      <c r="T578" s="546"/>
    </row>
    <row r="579" spans="10:20" x14ac:dyDescent="0.2">
      <c r="J579" s="79"/>
      <c r="S579" s="1"/>
      <c r="T579" s="546"/>
    </row>
    <row r="580" spans="10:20" x14ac:dyDescent="0.2">
      <c r="J580" s="79"/>
      <c r="S580" s="1"/>
      <c r="T580" s="546"/>
    </row>
    <row r="581" spans="10:20" x14ac:dyDescent="0.2">
      <c r="J581" s="79"/>
      <c r="S581" s="1"/>
      <c r="T581" s="546"/>
    </row>
    <row r="582" spans="10:20" x14ac:dyDescent="0.2">
      <c r="J582" s="79"/>
      <c r="S582" s="1"/>
      <c r="T582" s="546"/>
    </row>
    <row r="583" spans="10:20" x14ac:dyDescent="0.2">
      <c r="J583" s="79"/>
      <c r="S583" s="1"/>
      <c r="T583" s="546"/>
    </row>
    <row r="584" spans="10:20" x14ac:dyDescent="0.2">
      <c r="J584" s="79"/>
      <c r="S584" s="1"/>
      <c r="T584" s="546"/>
    </row>
    <row r="585" spans="10:20" x14ac:dyDescent="0.2">
      <c r="J585" s="79"/>
      <c r="S585" s="1"/>
      <c r="T585" s="546"/>
    </row>
    <row r="586" spans="10:20" x14ac:dyDescent="0.2">
      <c r="J586" s="79"/>
      <c r="S586" s="1"/>
      <c r="T586" s="546"/>
    </row>
    <row r="587" spans="10:20" x14ac:dyDescent="0.2">
      <c r="J587" s="79"/>
      <c r="S587" s="1"/>
      <c r="T587" s="546"/>
    </row>
    <row r="588" spans="10:20" x14ac:dyDescent="0.2">
      <c r="J588" s="79"/>
      <c r="S588" s="1"/>
      <c r="T588" s="546"/>
    </row>
    <row r="589" spans="10:20" x14ac:dyDescent="0.2">
      <c r="J589" s="79"/>
      <c r="S589" s="1"/>
      <c r="T589" s="546"/>
    </row>
    <row r="590" spans="10:20" x14ac:dyDescent="0.2">
      <c r="J590" s="79"/>
      <c r="S590" s="1"/>
      <c r="T590" s="546"/>
    </row>
    <row r="591" spans="10:20" x14ac:dyDescent="0.2">
      <c r="J591" s="79"/>
      <c r="S591" s="1"/>
      <c r="T591" s="546"/>
    </row>
    <row r="592" spans="10:20" x14ac:dyDescent="0.2">
      <c r="J592" s="79"/>
      <c r="S592" s="1"/>
      <c r="T592" s="546"/>
    </row>
    <row r="593" spans="10:20" x14ac:dyDescent="0.2">
      <c r="J593" s="79"/>
      <c r="S593" s="1"/>
      <c r="T593" s="546"/>
    </row>
    <row r="594" spans="10:20" x14ac:dyDescent="0.2">
      <c r="J594" s="79"/>
      <c r="S594" s="1"/>
      <c r="T594" s="546"/>
    </row>
    <row r="595" spans="10:20" x14ac:dyDescent="0.2">
      <c r="J595" s="79"/>
      <c r="S595" s="1"/>
      <c r="T595" s="546"/>
    </row>
    <row r="596" spans="10:20" x14ac:dyDescent="0.2">
      <c r="J596" s="79"/>
      <c r="S596" s="1"/>
      <c r="T596" s="546"/>
    </row>
    <row r="597" spans="10:20" x14ac:dyDescent="0.2">
      <c r="J597" s="79"/>
      <c r="S597" s="1"/>
      <c r="T597" s="546"/>
    </row>
    <row r="598" spans="10:20" x14ac:dyDescent="0.2">
      <c r="J598" s="79"/>
      <c r="S598" s="1"/>
      <c r="T598" s="546"/>
    </row>
    <row r="599" spans="10:20" x14ac:dyDescent="0.2">
      <c r="J599" s="79"/>
      <c r="S599" s="1"/>
      <c r="T599" s="546"/>
    </row>
    <row r="600" spans="10:20" x14ac:dyDescent="0.2">
      <c r="J600" s="79"/>
      <c r="S600" s="1"/>
      <c r="T600" s="546"/>
    </row>
    <row r="601" spans="10:20" x14ac:dyDescent="0.2">
      <c r="J601" s="79"/>
      <c r="S601" s="1"/>
      <c r="T601" s="546"/>
    </row>
    <row r="602" spans="10:20" x14ac:dyDescent="0.2">
      <c r="J602" s="79"/>
      <c r="S602" s="1"/>
      <c r="T602" s="546"/>
    </row>
    <row r="603" spans="10:20" x14ac:dyDescent="0.2">
      <c r="J603" s="79"/>
      <c r="S603" s="1"/>
      <c r="T603" s="546"/>
    </row>
    <row r="604" spans="10:20" x14ac:dyDescent="0.2">
      <c r="J604" s="79"/>
      <c r="S604" s="1"/>
      <c r="T604" s="546"/>
    </row>
    <row r="605" spans="10:20" x14ac:dyDescent="0.2">
      <c r="J605" s="79"/>
      <c r="S605" s="1"/>
      <c r="T605" s="546"/>
    </row>
    <row r="606" spans="10:20" x14ac:dyDescent="0.2">
      <c r="J606" s="79"/>
      <c r="S606" s="1"/>
      <c r="T606" s="546"/>
    </row>
    <row r="607" spans="10:20" x14ac:dyDescent="0.2">
      <c r="J607" s="79"/>
      <c r="S607" s="1"/>
      <c r="T607" s="546"/>
    </row>
    <row r="608" spans="10:20" x14ac:dyDescent="0.2">
      <c r="J608" s="79"/>
      <c r="S608" s="1"/>
      <c r="T608" s="546"/>
    </row>
    <row r="609" spans="10:20" x14ac:dyDescent="0.2">
      <c r="J609" s="79"/>
      <c r="S609" s="1"/>
      <c r="T609" s="546"/>
    </row>
    <row r="610" spans="10:20" x14ac:dyDescent="0.2">
      <c r="J610" s="79"/>
      <c r="S610" s="1"/>
      <c r="T610" s="546"/>
    </row>
    <row r="611" spans="10:20" x14ac:dyDescent="0.2">
      <c r="J611" s="79"/>
      <c r="S611" s="1"/>
      <c r="T611" s="546"/>
    </row>
    <row r="612" spans="10:20" x14ac:dyDescent="0.2">
      <c r="J612" s="79"/>
      <c r="S612" s="1"/>
      <c r="T612" s="546"/>
    </row>
    <row r="613" spans="10:20" x14ac:dyDescent="0.2">
      <c r="J613" s="79"/>
      <c r="S613" s="1"/>
      <c r="T613" s="546"/>
    </row>
    <row r="614" spans="10:20" x14ac:dyDescent="0.2">
      <c r="J614" s="79"/>
      <c r="S614" s="1"/>
      <c r="T614" s="546"/>
    </row>
    <row r="615" spans="10:20" x14ac:dyDescent="0.2">
      <c r="J615" s="79"/>
      <c r="S615" s="1"/>
      <c r="T615" s="546"/>
    </row>
    <row r="616" spans="10:20" x14ac:dyDescent="0.2">
      <c r="J616" s="79"/>
      <c r="S616" s="1"/>
      <c r="T616" s="546"/>
    </row>
    <row r="617" spans="10:20" x14ac:dyDescent="0.2">
      <c r="J617" s="79"/>
      <c r="S617" s="1"/>
      <c r="T617" s="546"/>
    </row>
    <row r="618" spans="10:20" x14ac:dyDescent="0.2">
      <c r="J618" s="79"/>
      <c r="S618" s="1"/>
      <c r="T618" s="546"/>
    </row>
    <row r="619" spans="10:20" x14ac:dyDescent="0.2">
      <c r="J619" s="79"/>
      <c r="S619" s="1"/>
      <c r="T619" s="546"/>
    </row>
    <row r="620" spans="10:20" x14ac:dyDescent="0.2">
      <c r="J620" s="79"/>
      <c r="S620" s="1"/>
      <c r="T620" s="546"/>
    </row>
    <row r="621" spans="10:20" x14ac:dyDescent="0.2">
      <c r="J621" s="79"/>
      <c r="S621" s="1"/>
      <c r="T621" s="546"/>
    </row>
    <row r="622" spans="10:20" x14ac:dyDescent="0.2">
      <c r="J622" s="79"/>
      <c r="S622" s="1"/>
      <c r="T622" s="546"/>
    </row>
    <row r="623" spans="10:20" x14ac:dyDescent="0.2">
      <c r="J623" s="79"/>
      <c r="S623" s="1"/>
      <c r="T623" s="546"/>
    </row>
    <row r="624" spans="10:20" x14ac:dyDescent="0.2">
      <c r="J624" s="79"/>
      <c r="S624" s="1"/>
      <c r="T624" s="546"/>
    </row>
    <row r="625" spans="10:20" x14ac:dyDescent="0.2">
      <c r="J625" s="79"/>
      <c r="S625" s="1"/>
      <c r="T625" s="546"/>
    </row>
    <row r="626" spans="10:20" x14ac:dyDescent="0.2">
      <c r="J626" s="79"/>
      <c r="S626" s="1"/>
      <c r="T626" s="546" t="s">
        <v>1040</v>
      </c>
    </row>
    <row r="627" spans="10:20" x14ac:dyDescent="0.2">
      <c r="J627" s="79"/>
      <c r="S627" s="1"/>
      <c r="T627" s="546" t="s">
        <v>1040</v>
      </c>
    </row>
    <row r="628" spans="10:20" x14ac:dyDescent="0.2">
      <c r="J628" s="79"/>
      <c r="S628" s="1"/>
      <c r="T628" s="546" t="s">
        <v>1040</v>
      </c>
    </row>
    <row r="629" spans="10:20" x14ac:dyDescent="0.2">
      <c r="J629" s="79"/>
      <c r="S629" s="1"/>
      <c r="T629" s="546" t="s">
        <v>1040</v>
      </c>
    </row>
    <row r="630" spans="10:20" x14ac:dyDescent="0.2">
      <c r="J630" s="79"/>
      <c r="S630" s="1"/>
      <c r="T630" s="546" t="s">
        <v>1040</v>
      </c>
    </row>
    <row r="631" spans="10:20" x14ac:dyDescent="0.2">
      <c r="J631" s="79"/>
      <c r="S631" s="1"/>
      <c r="T631" s="546" t="s">
        <v>1040</v>
      </c>
    </row>
    <row r="632" spans="10:20" x14ac:dyDescent="0.2">
      <c r="J632" s="79"/>
      <c r="S632" s="1"/>
      <c r="T632" s="546" t="s">
        <v>1040</v>
      </c>
    </row>
    <row r="633" spans="10:20" x14ac:dyDescent="0.2">
      <c r="J633" s="79"/>
      <c r="S633" s="1"/>
      <c r="T633" s="546" t="s">
        <v>1040</v>
      </c>
    </row>
    <row r="634" spans="10:20" x14ac:dyDescent="0.2">
      <c r="J634" s="79"/>
      <c r="S634" s="1"/>
      <c r="T634" s="546" t="s">
        <v>1040</v>
      </c>
    </row>
    <row r="635" spans="10:20" x14ac:dyDescent="0.2">
      <c r="J635" s="79"/>
      <c r="S635" s="1"/>
      <c r="T635" s="546" t="s">
        <v>1040</v>
      </c>
    </row>
    <row r="636" spans="10:20" x14ac:dyDescent="0.2">
      <c r="J636" s="79"/>
      <c r="S636" s="1"/>
      <c r="T636" s="546" t="s">
        <v>1040</v>
      </c>
    </row>
    <row r="637" spans="10:20" x14ac:dyDescent="0.2">
      <c r="J637" s="79"/>
      <c r="S637" s="1"/>
      <c r="T637" s="546" t="s">
        <v>1040</v>
      </c>
    </row>
    <row r="638" spans="10:20" x14ac:dyDescent="0.2">
      <c r="J638" s="79"/>
      <c r="S638" s="1"/>
      <c r="T638" s="546" t="s">
        <v>1040</v>
      </c>
    </row>
    <row r="639" spans="10:20" x14ac:dyDescent="0.2">
      <c r="J639" s="79"/>
      <c r="S639" s="1"/>
      <c r="T639" s="546" t="s">
        <v>1040</v>
      </c>
    </row>
    <row r="640" spans="10:20" x14ac:dyDescent="0.2">
      <c r="J640" s="79"/>
      <c r="S640" s="1"/>
      <c r="T640" s="546" t="s">
        <v>1040</v>
      </c>
    </row>
    <row r="641" spans="10:20" x14ac:dyDescent="0.2">
      <c r="J641" s="79"/>
      <c r="S641" s="1"/>
      <c r="T641" s="546" t="s">
        <v>1040</v>
      </c>
    </row>
    <row r="642" spans="10:20" x14ac:dyDescent="0.2">
      <c r="J642" s="79"/>
      <c r="S642" s="1"/>
      <c r="T642" s="546" t="s">
        <v>1040</v>
      </c>
    </row>
    <row r="643" spans="10:20" x14ac:dyDescent="0.2">
      <c r="J643" s="79"/>
      <c r="S643" s="1"/>
      <c r="T643" s="546" t="s">
        <v>1040</v>
      </c>
    </row>
    <row r="644" spans="10:20" x14ac:dyDescent="0.2">
      <c r="J644" s="79"/>
      <c r="S644" s="1"/>
      <c r="T644" s="546" t="s">
        <v>1040</v>
      </c>
    </row>
    <row r="645" spans="10:20" x14ac:dyDescent="0.2">
      <c r="J645" s="79"/>
      <c r="S645" s="1"/>
      <c r="T645" s="546" t="s">
        <v>1040</v>
      </c>
    </row>
    <row r="646" spans="10:20" x14ac:dyDescent="0.2">
      <c r="J646" s="79"/>
      <c r="S646" s="1"/>
      <c r="T646" s="546" t="s">
        <v>1040</v>
      </c>
    </row>
    <row r="647" spans="10:20" x14ac:dyDescent="0.2">
      <c r="J647" s="79"/>
      <c r="S647" s="1"/>
      <c r="T647" s="546" t="s">
        <v>1040</v>
      </c>
    </row>
    <row r="648" spans="10:20" x14ac:dyDescent="0.2">
      <c r="J648" s="79"/>
      <c r="S648" s="1"/>
      <c r="T648" s="546" t="s">
        <v>1040</v>
      </c>
    </row>
    <row r="649" spans="10:20" x14ac:dyDescent="0.2">
      <c r="J649" s="79"/>
      <c r="S649" s="1"/>
      <c r="T649" s="546" t="s">
        <v>1040</v>
      </c>
    </row>
    <row r="650" spans="10:20" x14ac:dyDescent="0.2">
      <c r="J650" s="79"/>
      <c r="S650" s="1"/>
      <c r="T650" s="546" t="s">
        <v>1040</v>
      </c>
    </row>
    <row r="651" spans="10:20" x14ac:dyDescent="0.2">
      <c r="J651" s="79"/>
      <c r="S651" s="1"/>
      <c r="T651" s="546" t="s">
        <v>1040</v>
      </c>
    </row>
    <row r="652" spans="10:20" x14ac:dyDescent="0.2">
      <c r="J652" s="79"/>
      <c r="S652" s="1"/>
      <c r="T652" s="546" t="s">
        <v>1040</v>
      </c>
    </row>
    <row r="653" spans="10:20" x14ac:dyDescent="0.2">
      <c r="J653" s="79"/>
      <c r="S653" s="1"/>
      <c r="T653" s="546" t="s">
        <v>1040</v>
      </c>
    </row>
    <row r="654" spans="10:20" x14ac:dyDescent="0.2">
      <c r="J654" s="79"/>
      <c r="S654" s="1"/>
      <c r="T654" s="546" t="s">
        <v>1040</v>
      </c>
    </row>
    <row r="655" spans="10:20" x14ac:dyDescent="0.2">
      <c r="J655" s="79"/>
      <c r="S655" s="1"/>
      <c r="T655" s="546" t="s">
        <v>1040</v>
      </c>
    </row>
    <row r="656" spans="10:20" x14ac:dyDescent="0.2">
      <c r="J656" s="79"/>
      <c r="S656" s="1"/>
      <c r="T656" s="546" t="s">
        <v>1040</v>
      </c>
    </row>
    <row r="657" spans="10:20" x14ac:dyDescent="0.2">
      <c r="J657" s="79"/>
      <c r="S657" s="1"/>
      <c r="T657" s="546" t="s">
        <v>1040</v>
      </c>
    </row>
    <row r="658" spans="10:20" x14ac:dyDescent="0.2">
      <c r="J658" s="79"/>
      <c r="S658" s="1"/>
      <c r="T658" s="546" t="s">
        <v>1040</v>
      </c>
    </row>
    <row r="659" spans="10:20" x14ac:dyDescent="0.2">
      <c r="J659" s="79"/>
      <c r="S659" s="1"/>
      <c r="T659" s="546" t="s">
        <v>1040</v>
      </c>
    </row>
    <row r="660" spans="10:20" x14ac:dyDescent="0.2">
      <c r="J660" s="79"/>
      <c r="S660" s="1"/>
      <c r="T660" s="546" t="s">
        <v>1040</v>
      </c>
    </row>
    <row r="661" spans="10:20" x14ac:dyDescent="0.2">
      <c r="J661" s="79"/>
      <c r="S661" s="1"/>
      <c r="T661" s="546" t="s">
        <v>1040</v>
      </c>
    </row>
    <row r="662" spans="10:20" x14ac:dyDescent="0.2">
      <c r="J662" s="79"/>
      <c r="S662" s="1"/>
      <c r="T662" s="546" t="s">
        <v>1040</v>
      </c>
    </row>
    <row r="663" spans="10:20" x14ac:dyDescent="0.2">
      <c r="J663" s="79"/>
      <c r="S663" s="1"/>
      <c r="T663" s="546" t="s">
        <v>1040</v>
      </c>
    </row>
    <row r="664" spans="10:20" x14ac:dyDescent="0.2">
      <c r="J664" s="79"/>
      <c r="S664" s="1"/>
      <c r="T664" s="546" t="s">
        <v>1040</v>
      </c>
    </row>
    <row r="665" spans="10:20" x14ac:dyDescent="0.2">
      <c r="J665" s="79"/>
      <c r="S665" s="1"/>
      <c r="T665" s="546" t="s">
        <v>1040</v>
      </c>
    </row>
    <row r="666" spans="10:20" x14ac:dyDescent="0.2">
      <c r="J666" s="79"/>
      <c r="S666" s="1"/>
      <c r="T666" s="546" t="s">
        <v>1040</v>
      </c>
    </row>
    <row r="667" spans="10:20" x14ac:dyDescent="0.2">
      <c r="J667" s="79"/>
      <c r="S667" s="1"/>
      <c r="T667" s="546" t="s">
        <v>1040</v>
      </c>
    </row>
    <row r="668" spans="10:20" x14ac:dyDescent="0.2">
      <c r="J668" s="79"/>
      <c r="S668" s="1"/>
      <c r="T668" s="546" t="s">
        <v>1040</v>
      </c>
    </row>
    <row r="669" spans="10:20" x14ac:dyDescent="0.2">
      <c r="J669" s="79"/>
      <c r="S669" s="1"/>
      <c r="T669" s="546" t="s">
        <v>1040</v>
      </c>
    </row>
    <row r="670" spans="10:20" x14ac:dyDescent="0.2">
      <c r="J670" s="79"/>
      <c r="S670" s="1"/>
      <c r="T670" s="546" t="s">
        <v>1040</v>
      </c>
    </row>
    <row r="671" spans="10:20" x14ac:dyDescent="0.2">
      <c r="J671" s="79"/>
      <c r="S671" s="1"/>
      <c r="T671" s="546" t="s">
        <v>1040</v>
      </c>
    </row>
    <row r="672" spans="10:20" x14ac:dyDescent="0.2">
      <c r="J672" s="79"/>
      <c r="S672" s="1"/>
      <c r="T672" s="546" t="s">
        <v>1040</v>
      </c>
    </row>
    <row r="673" spans="10:20" x14ac:dyDescent="0.2">
      <c r="J673" s="79"/>
      <c r="S673" s="1"/>
      <c r="T673" s="546" t="s">
        <v>1040</v>
      </c>
    </row>
    <row r="674" spans="10:20" x14ac:dyDescent="0.2">
      <c r="J674" s="79"/>
      <c r="S674" s="1"/>
      <c r="T674" s="546" t="s">
        <v>1040</v>
      </c>
    </row>
    <row r="675" spans="10:20" x14ac:dyDescent="0.2">
      <c r="J675" s="79"/>
      <c r="S675" s="1"/>
      <c r="T675" s="546" t="s">
        <v>1040</v>
      </c>
    </row>
    <row r="676" spans="10:20" x14ac:dyDescent="0.2">
      <c r="J676" s="79"/>
      <c r="S676" s="1"/>
      <c r="T676" s="546" t="s">
        <v>1040</v>
      </c>
    </row>
    <row r="677" spans="10:20" x14ac:dyDescent="0.2">
      <c r="J677" s="79"/>
      <c r="S677" s="1"/>
      <c r="T677" s="546" t="s">
        <v>1040</v>
      </c>
    </row>
    <row r="678" spans="10:20" x14ac:dyDescent="0.2">
      <c r="J678" s="79"/>
      <c r="S678" s="1"/>
      <c r="T678" s="546" t="s">
        <v>1040</v>
      </c>
    </row>
    <row r="679" spans="10:20" x14ac:dyDescent="0.2">
      <c r="J679" s="79"/>
      <c r="S679" s="1"/>
      <c r="T679" s="546" t="s">
        <v>1040</v>
      </c>
    </row>
    <row r="680" spans="10:20" x14ac:dyDescent="0.2">
      <c r="J680" s="79"/>
      <c r="S680" s="1"/>
      <c r="T680" s="546" t="s">
        <v>1040</v>
      </c>
    </row>
    <row r="681" spans="10:20" x14ac:dyDescent="0.2">
      <c r="J681" s="79"/>
      <c r="S681" s="1"/>
      <c r="T681" s="546" t="s">
        <v>1040</v>
      </c>
    </row>
    <row r="682" spans="10:20" x14ac:dyDescent="0.2">
      <c r="J682" s="79"/>
      <c r="S682" s="1"/>
      <c r="T682" s="546" t="s">
        <v>1040</v>
      </c>
    </row>
    <row r="683" spans="10:20" x14ac:dyDescent="0.2">
      <c r="J683" s="79"/>
      <c r="S683" s="1"/>
      <c r="T683" s="546" t="s">
        <v>1040</v>
      </c>
    </row>
    <row r="684" spans="10:20" x14ac:dyDescent="0.2">
      <c r="J684" s="79"/>
      <c r="S684" s="1"/>
      <c r="T684" s="546" t="s">
        <v>1040</v>
      </c>
    </row>
    <row r="685" spans="10:20" x14ac:dyDescent="0.2">
      <c r="J685" s="79"/>
      <c r="S685" s="1"/>
      <c r="T685" s="546" t="s">
        <v>1040</v>
      </c>
    </row>
    <row r="686" spans="10:20" x14ac:dyDescent="0.2">
      <c r="J686" s="79"/>
      <c r="S686" s="1"/>
      <c r="T686" s="546" t="s">
        <v>1040</v>
      </c>
    </row>
    <row r="687" spans="10:20" x14ac:dyDescent="0.2">
      <c r="J687" s="79"/>
      <c r="S687" s="1"/>
      <c r="T687" s="546" t="s">
        <v>1040</v>
      </c>
    </row>
    <row r="688" spans="10:20" x14ac:dyDescent="0.2">
      <c r="J688" s="79"/>
      <c r="S688" s="1"/>
      <c r="T688" s="546" t="s">
        <v>1040</v>
      </c>
    </row>
    <row r="689" spans="10:20" x14ac:dyDescent="0.2">
      <c r="J689" s="79"/>
      <c r="S689" s="1"/>
      <c r="T689" s="546" t="s">
        <v>1040</v>
      </c>
    </row>
    <row r="690" spans="10:20" x14ac:dyDescent="0.2">
      <c r="J690" s="79"/>
      <c r="S690" s="1"/>
      <c r="T690" s="546" t="s">
        <v>1040</v>
      </c>
    </row>
    <row r="691" spans="10:20" x14ac:dyDescent="0.2">
      <c r="J691" s="79"/>
      <c r="S691" s="1"/>
      <c r="T691" s="546" t="s">
        <v>1040</v>
      </c>
    </row>
    <row r="692" spans="10:20" x14ac:dyDescent="0.2">
      <c r="J692" s="79"/>
      <c r="S692" s="1"/>
      <c r="T692" s="546" t="s">
        <v>1040</v>
      </c>
    </row>
    <row r="693" spans="10:20" x14ac:dyDescent="0.2">
      <c r="J693" s="79"/>
      <c r="S693" s="1"/>
      <c r="T693" s="546" t="s">
        <v>1040</v>
      </c>
    </row>
    <row r="694" spans="10:20" x14ac:dyDescent="0.2">
      <c r="J694" s="79"/>
      <c r="S694" s="1"/>
      <c r="T694" s="546" t="s">
        <v>1040</v>
      </c>
    </row>
    <row r="695" spans="10:20" x14ac:dyDescent="0.2">
      <c r="J695" s="79"/>
      <c r="S695" s="1"/>
      <c r="T695" s="546" t="s">
        <v>1040</v>
      </c>
    </row>
    <row r="696" spans="10:20" x14ac:dyDescent="0.2">
      <c r="J696" s="79"/>
      <c r="S696" s="1"/>
      <c r="T696" s="546" t="s">
        <v>1040</v>
      </c>
    </row>
    <row r="697" spans="10:20" x14ac:dyDescent="0.2">
      <c r="J697" s="79"/>
      <c r="S697" s="1"/>
      <c r="T697" s="546" t="s">
        <v>1040</v>
      </c>
    </row>
    <row r="698" spans="10:20" x14ac:dyDescent="0.2">
      <c r="J698" s="79"/>
      <c r="S698" s="1"/>
      <c r="T698" s="546" t="s">
        <v>1040</v>
      </c>
    </row>
    <row r="699" spans="10:20" x14ac:dyDescent="0.2">
      <c r="J699" s="79"/>
      <c r="S699" s="1"/>
      <c r="T699" s="546" t="s">
        <v>1040</v>
      </c>
    </row>
    <row r="700" spans="10:20" x14ac:dyDescent="0.2">
      <c r="J700" s="79"/>
      <c r="S700" s="1"/>
      <c r="T700" s="546" t="s">
        <v>1040</v>
      </c>
    </row>
    <row r="701" spans="10:20" x14ac:dyDescent="0.2">
      <c r="J701" s="79"/>
      <c r="S701" s="1"/>
      <c r="T701" s="546" t="s">
        <v>1040</v>
      </c>
    </row>
    <row r="702" spans="10:20" x14ac:dyDescent="0.2">
      <c r="J702" s="79"/>
      <c r="S702" s="1"/>
      <c r="T702" s="5"/>
    </row>
    <row r="703" spans="10:20" x14ac:dyDescent="0.2">
      <c r="J703" s="79"/>
      <c r="S703" s="1"/>
      <c r="T703" s="5"/>
    </row>
    <row r="704" spans="10:20" x14ac:dyDescent="0.2">
      <c r="J704" s="79"/>
      <c r="S704" s="1"/>
      <c r="T704" s="5"/>
    </row>
    <row r="705" spans="10:20" x14ac:dyDescent="0.2">
      <c r="J705" s="79"/>
      <c r="S705" s="1"/>
      <c r="T705" s="5"/>
    </row>
    <row r="706" spans="10:20" x14ac:dyDescent="0.2">
      <c r="J706" s="79"/>
      <c r="S706" s="1"/>
      <c r="T706" s="5"/>
    </row>
    <row r="707" spans="10:20" x14ac:dyDescent="0.2">
      <c r="J707" s="79"/>
      <c r="S707" s="1"/>
      <c r="T707" s="5"/>
    </row>
    <row r="708" spans="10:20" x14ac:dyDescent="0.2">
      <c r="J708" s="79"/>
      <c r="S708" s="1"/>
      <c r="T708" s="5"/>
    </row>
    <row r="709" spans="10:20" x14ac:dyDescent="0.2">
      <c r="J709" s="79"/>
      <c r="S709" s="1"/>
      <c r="T709" s="5"/>
    </row>
    <row r="710" spans="10:20" x14ac:dyDescent="0.2">
      <c r="J710" s="79"/>
      <c r="S710" s="1"/>
      <c r="T710" s="5"/>
    </row>
    <row r="711" spans="10:20" x14ac:dyDescent="0.2">
      <c r="J711" s="79"/>
      <c r="S711" s="1"/>
      <c r="T711" s="5"/>
    </row>
    <row r="712" spans="10:20" x14ac:dyDescent="0.2">
      <c r="J712" s="79"/>
      <c r="S712" s="1"/>
      <c r="T712" s="5"/>
    </row>
    <row r="713" spans="10:20" x14ac:dyDescent="0.2">
      <c r="J713" s="79"/>
      <c r="S713" s="1"/>
      <c r="T713" s="5"/>
    </row>
    <row r="714" spans="10:20" x14ac:dyDescent="0.2">
      <c r="J714" s="79"/>
      <c r="S714" s="1"/>
      <c r="T714" s="5"/>
    </row>
    <row r="715" spans="10:20" x14ac:dyDescent="0.2">
      <c r="J715" s="79"/>
      <c r="S715" s="1"/>
      <c r="T715" s="5"/>
    </row>
    <row r="716" spans="10:20" x14ac:dyDescent="0.2">
      <c r="J716" s="79"/>
      <c r="S716" s="1"/>
      <c r="T716" s="5"/>
    </row>
    <row r="717" spans="10:20" x14ac:dyDescent="0.2">
      <c r="J717" s="79"/>
      <c r="S717" s="1"/>
      <c r="T717" s="5"/>
    </row>
    <row r="718" spans="10:20" x14ac:dyDescent="0.2">
      <c r="J718" s="79"/>
      <c r="S718" s="1"/>
      <c r="T718" s="5"/>
    </row>
    <row r="719" spans="10:20" x14ac:dyDescent="0.2">
      <c r="J719" s="79"/>
      <c r="S719" s="1"/>
      <c r="T719" s="5"/>
    </row>
    <row r="720" spans="10:20" x14ac:dyDescent="0.2">
      <c r="J720" s="79"/>
      <c r="S720" s="1"/>
      <c r="T720" s="5"/>
    </row>
    <row r="721" spans="10:20" x14ac:dyDescent="0.2">
      <c r="J721" s="79"/>
      <c r="S721" s="1"/>
      <c r="T721" s="5"/>
    </row>
    <row r="722" spans="10:20" x14ac:dyDescent="0.2">
      <c r="J722" s="79"/>
      <c r="S722" s="1"/>
      <c r="T722" s="5"/>
    </row>
    <row r="723" spans="10:20" x14ac:dyDescent="0.2">
      <c r="J723" s="79"/>
      <c r="S723" s="1"/>
      <c r="T723" s="5"/>
    </row>
    <row r="724" spans="10:20" x14ac:dyDescent="0.2">
      <c r="J724" s="79"/>
      <c r="S724" s="1"/>
      <c r="T724" s="5"/>
    </row>
    <row r="725" spans="10:20" x14ac:dyDescent="0.2">
      <c r="J725" s="79"/>
      <c r="S725" s="1"/>
      <c r="T725" s="5"/>
    </row>
    <row r="726" spans="10:20" x14ac:dyDescent="0.2">
      <c r="J726" s="79"/>
      <c r="S726" s="1"/>
      <c r="T726" s="5"/>
    </row>
    <row r="727" spans="10:20" x14ac:dyDescent="0.2">
      <c r="J727" s="79"/>
      <c r="S727" s="1"/>
      <c r="T727" s="5"/>
    </row>
    <row r="728" spans="10:20" x14ac:dyDescent="0.2">
      <c r="J728" s="79"/>
      <c r="S728" s="1"/>
      <c r="T728" s="5"/>
    </row>
    <row r="729" spans="10:20" x14ac:dyDescent="0.2">
      <c r="J729" s="79"/>
      <c r="S729" s="1"/>
      <c r="T729" s="5"/>
    </row>
    <row r="730" spans="10:20" x14ac:dyDescent="0.2">
      <c r="S730" s="1"/>
      <c r="T730" s="5"/>
    </row>
    <row r="731" spans="10:20" x14ac:dyDescent="0.2">
      <c r="S731" s="1"/>
      <c r="T731" s="5"/>
    </row>
    <row r="732" spans="10:20" x14ac:dyDescent="0.2">
      <c r="S732" s="1"/>
      <c r="T732" s="5"/>
    </row>
    <row r="733" spans="10:20" x14ac:dyDescent="0.2">
      <c r="S733" s="1"/>
      <c r="T733" s="5"/>
    </row>
    <row r="734" spans="10:20" x14ac:dyDescent="0.2">
      <c r="S734" s="1"/>
      <c r="T734" s="5"/>
    </row>
    <row r="735" spans="10:20" x14ac:dyDescent="0.2">
      <c r="S735" s="1"/>
      <c r="T735" s="5"/>
    </row>
    <row r="736" spans="10:20" x14ac:dyDescent="0.2">
      <c r="S736" s="1"/>
      <c r="T736" s="5"/>
    </row>
    <row r="737" spans="19:20" x14ac:dyDescent="0.2">
      <c r="S737" s="1"/>
      <c r="T737" s="5"/>
    </row>
    <row r="738" spans="19:20" x14ac:dyDescent="0.2">
      <c r="S738" s="1"/>
      <c r="T738" s="5"/>
    </row>
    <row r="739" spans="19:20" x14ac:dyDescent="0.2">
      <c r="S739" s="1"/>
      <c r="T739" s="5"/>
    </row>
    <row r="740" spans="19:20" x14ac:dyDescent="0.2">
      <c r="S740" s="1"/>
      <c r="T740" s="5"/>
    </row>
    <row r="741" spans="19:20" x14ac:dyDescent="0.2">
      <c r="S741" s="1"/>
      <c r="T741" s="5"/>
    </row>
    <row r="742" spans="19:20" x14ac:dyDescent="0.2">
      <c r="S742" s="1"/>
      <c r="T742" s="5"/>
    </row>
    <row r="743" spans="19:20" x14ac:dyDescent="0.2">
      <c r="S743" s="1"/>
      <c r="T743" s="5"/>
    </row>
    <row r="744" spans="19:20" x14ac:dyDescent="0.2">
      <c r="S744" s="1"/>
      <c r="T744" s="5"/>
    </row>
    <row r="745" spans="19:20" x14ac:dyDescent="0.2">
      <c r="S745" s="1"/>
      <c r="T745" s="5"/>
    </row>
    <row r="746" spans="19:20" x14ac:dyDescent="0.2">
      <c r="S746" s="1"/>
      <c r="T746" s="5"/>
    </row>
    <row r="747" spans="19:20" x14ac:dyDescent="0.2">
      <c r="S747" s="1"/>
      <c r="T747" s="5"/>
    </row>
    <row r="748" spans="19:20" x14ac:dyDescent="0.2">
      <c r="S748" s="1"/>
      <c r="T748" s="5"/>
    </row>
    <row r="749" spans="19:20" x14ac:dyDescent="0.2">
      <c r="S749" s="1"/>
      <c r="T749" s="5"/>
    </row>
    <row r="750" spans="19:20" x14ac:dyDescent="0.2">
      <c r="S750" s="1"/>
      <c r="T750" s="5"/>
    </row>
    <row r="751" spans="19:20" x14ac:dyDescent="0.2">
      <c r="S751" s="1"/>
      <c r="T751" s="5"/>
    </row>
    <row r="752" spans="19:20" x14ac:dyDescent="0.2">
      <c r="S752" s="1"/>
      <c r="T752" s="5"/>
    </row>
    <row r="753" spans="19:20" x14ac:dyDescent="0.2">
      <c r="S753" s="1"/>
      <c r="T753" s="5"/>
    </row>
    <row r="754" spans="19:20" x14ac:dyDescent="0.2">
      <c r="S754" s="1"/>
      <c r="T754" s="5"/>
    </row>
    <row r="755" spans="19:20" x14ac:dyDescent="0.2">
      <c r="S755" s="1"/>
      <c r="T755" s="5"/>
    </row>
    <row r="756" spans="19:20" x14ac:dyDescent="0.2">
      <c r="S756" s="1"/>
      <c r="T756" s="5"/>
    </row>
    <row r="757" spans="19:20" x14ac:dyDescent="0.2">
      <c r="S757" s="1"/>
      <c r="T757" s="5"/>
    </row>
    <row r="758" spans="19:20" x14ac:dyDescent="0.2">
      <c r="S758" s="1"/>
      <c r="T758" s="5"/>
    </row>
    <row r="759" spans="19:20" x14ac:dyDescent="0.2">
      <c r="S759" s="1"/>
      <c r="T759" s="5"/>
    </row>
    <row r="760" spans="19:20" x14ac:dyDescent="0.2">
      <c r="S760" s="1"/>
      <c r="T760" s="5"/>
    </row>
    <row r="761" spans="19:20" x14ac:dyDescent="0.2">
      <c r="S761" s="1"/>
      <c r="T761" s="5"/>
    </row>
    <row r="762" spans="19:20" x14ac:dyDescent="0.2">
      <c r="S762" s="1"/>
      <c r="T762" s="5"/>
    </row>
    <row r="763" spans="19:20" x14ac:dyDescent="0.2">
      <c r="S763" s="1"/>
      <c r="T763" s="5"/>
    </row>
    <row r="764" spans="19:20" x14ac:dyDescent="0.2">
      <c r="S764" s="1"/>
      <c r="T764" s="5"/>
    </row>
    <row r="765" spans="19:20" x14ac:dyDescent="0.2">
      <c r="S765" s="1"/>
      <c r="T765" s="5"/>
    </row>
    <row r="766" spans="19:20" x14ac:dyDescent="0.2">
      <c r="S766" s="1"/>
      <c r="T766" s="5"/>
    </row>
    <row r="767" spans="19:20" x14ac:dyDescent="0.2">
      <c r="S767" s="1"/>
      <c r="T767" s="5"/>
    </row>
    <row r="768" spans="19:20" x14ac:dyDescent="0.2">
      <c r="S768" s="1"/>
      <c r="T768" s="5"/>
    </row>
    <row r="769" spans="19:20" x14ac:dyDescent="0.2">
      <c r="S769" s="1"/>
      <c r="T769" s="5"/>
    </row>
    <row r="770" spans="19:20" x14ac:dyDescent="0.2">
      <c r="S770" s="1"/>
      <c r="T770" s="5"/>
    </row>
    <row r="771" spans="19:20" x14ac:dyDescent="0.2">
      <c r="S771" s="1"/>
      <c r="T771" s="5"/>
    </row>
    <row r="772" spans="19:20" x14ac:dyDescent="0.2">
      <c r="S772" s="1"/>
      <c r="T772" s="5"/>
    </row>
    <row r="773" spans="19:20" x14ac:dyDescent="0.2">
      <c r="S773" s="1"/>
      <c r="T773" s="5"/>
    </row>
    <row r="774" spans="19:20" x14ac:dyDescent="0.2">
      <c r="S774" s="1"/>
      <c r="T774" s="5"/>
    </row>
    <row r="775" spans="19:20" x14ac:dyDescent="0.2">
      <c r="S775" s="1"/>
      <c r="T775" s="5"/>
    </row>
    <row r="776" spans="19:20" x14ac:dyDescent="0.2">
      <c r="S776" s="1"/>
      <c r="T776" s="5"/>
    </row>
    <row r="777" spans="19:20" x14ac:dyDescent="0.2">
      <c r="S777" s="1"/>
      <c r="T777" s="5"/>
    </row>
    <row r="778" spans="19:20" x14ac:dyDescent="0.2">
      <c r="S778" s="1"/>
      <c r="T778" s="5"/>
    </row>
    <row r="779" spans="19:20" x14ac:dyDescent="0.2">
      <c r="S779" s="1"/>
      <c r="T779" s="5"/>
    </row>
    <row r="780" spans="19:20" x14ac:dyDescent="0.2">
      <c r="S780" s="1"/>
      <c r="T780" s="5"/>
    </row>
    <row r="781" spans="19:20" x14ac:dyDescent="0.2">
      <c r="S781" s="1"/>
      <c r="T781" s="5"/>
    </row>
    <row r="782" spans="19:20" x14ac:dyDescent="0.2">
      <c r="S782" s="1"/>
      <c r="T782" s="5"/>
    </row>
    <row r="783" spans="19:20" x14ac:dyDescent="0.2">
      <c r="S783" s="1"/>
      <c r="T783" s="5"/>
    </row>
    <row r="784" spans="19:20" x14ac:dyDescent="0.2">
      <c r="S784" s="1"/>
      <c r="T784" s="5"/>
    </row>
    <row r="785" spans="19:20" x14ac:dyDescent="0.2">
      <c r="S785" s="1"/>
      <c r="T785" s="5"/>
    </row>
    <row r="786" spans="19:20" x14ac:dyDescent="0.2">
      <c r="S786" s="1"/>
      <c r="T786" s="5"/>
    </row>
    <row r="787" spans="19:20" x14ac:dyDescent="0.2">
      <c r="S787" s="1"/>
      <c r="T787" s="5"/>
    </row>
    <row r="788" spans="19:20" x14ac:dyDescent="0.2">
      <c r="S788" s="1"/>
      <c r="T788" s="5"/>
    </row>
    <row r="789" spans="19:20" x14ac:dyDescent="0.2">
      <c r="S789" s="1"/>
      <c r="T789" s="5"/>
    </row>
    <row r="790" spans="19:20" x14ac:dyDescent="0.2">
      <c r="S790" s="1"/>
      <c r="T790" s="5"/>
    </row>
    <row r="791" spans="19:20" x14ac:dyDescent="0.2">
      <c r="S791" s="1"/>
      <c r="T791" s="5"/>
    </row>
    <row r="792" spans="19:20" x14ac:dyDescent="0.2">
      <c r="S792" s="1"/>
      <c r="T792" s="5"/>
    </row>
    <row r="793" spans="19:20" x14ac:dyDescent="0.2">
      <c r="S793" s="1"/>
      <c r="T793" s="5"/>
    </row>
    <row r="794" spans="19:20" x14ac:dyDescent="0.2">
      <c r="S794" s="1"/>
      <c r="T794" s="5"/>
    </row>
    <row r="795" spans="19:20" x14ac:dyDescent="0.2">
      <c r="S795" s="1"/>
      <c r="T795" s="5"/>
    </row>
    <row r="796" spans="19:20" x14ac:dyDescent="0.2">
      <c r="S796" s="1"/>
      <c r="T796" s="5"/>
    </row>
    <row r="797" spans="19:20" x14ac:dyDescent="0.2">
      <c r="S797" s="1"/>
      <c r="T797" s="5"/>
    </row>
    <row r="798" spans="19:20" x14ac:dyDescent="0.2">
      <c r="S798" s="1"/>
      <c r="T798" s="5"/>
    </row>
    <row r="799" spans="19:20" x14ac:dyDescent="0.2">
      <c r="S799" s="1"/>
      <c r="T799" s="5"/>
    </row>
    <row r="800" spans="19:20" x14ac:dyDescent="0.2">
      <c r="S800" s="1"/>
      <c r="T800" s="5"/>
    </row>
    <row r="801" spans="19:20" x14ac:dyDescent="0.2">
      <c r="S801" s="1"/>
      <c r="T801" s="5"/>
    </row>
    <row r="802" spans="19:20" x14ac:dyDescent="0.2">
      <c r="S802" s="1"/>
      <c r="T802" s="5"/>
    </row>
    <row r="803" spans="19:20" x14ac:dyDescent="0.2">
      <c r="S803" s="1"/>
      <c r="T803" s="5"/>
    </row>
    <row r="804" spans="19:20" x14ac:dyDescent="0.2">
      <c r="S804" s="1"/>
      <c r="T804" s="5"/>
    </row>
    <row r="805" spans="19:20" x14ac:dyDescent="0.2">
      <c r="S805" s="1"/>
      <c r="T805" s="5"/>
    </row>
    <row r="806" spans="19:20" x14ac:dyDescent="0.2">
      <c r="S806" s="1"/>
      <c r="T806" s="5"/>
    </row>
    <row r="807" spans="19:20" x14ac:dyDescent="0.2">
      <c r="S807" s="1"/>
      <c r="T807" s="5"/>
    </row>
    <row r="808" spans="19:20" x14ac:dyDescent="0.2">
      <c r="S808" s="1"/>
      <c r="T808" s="5"/>
    </row>
    <row r="809" spans="19:20" x14ac:dyDescent="0.2">
      <c r="S809" s="1"/>
      <c r="T809" s="5"/>
    </row>
    <row r="810" spans="19:20" x14ac:dyDescent="0.2">
      <c r="S810" s="1"/>
      <c r="T810" s="5"/>
    </row>
    <row r="811" spans="19:20" x14ac:dyDescent="0.2">
      <c r="S811" s="1"/>
      <c r="T811" s="5"/>
    </row>
    <row r="812" spans="19:20" x14ac:dyDescent="0.2">
      <c r="S812" s="1"/>
      <c r="T812" s="5"/>
    </row>
    <row r="813" spans="19:20" x14ac:dyDescent="0.2">
      <c r="S813" s="1"/>
      <c r="T813" s="5"/>
    </row>
    <row r="814" spans="19:20" x14ac:dyDescent="0.2">
      <c r="S814" s="1"/>
      <c r="T814" s="5"/>
    </row>
    <row r="815" spans="19:20" x14ac:dyDescent="0.2">
      <c r="S815" s="1"/>
      <c r="T815" s="5"/>
    </row>
    <row r="816" spans="19:20" x14ac:dyDescent="0.2">
      <c r="S816" s="1"/>
      <c r="T816" s="5"/>
    </row>
    <row r="817" spans="19:20" x14ac:dyDescent="0.2">
      <c r="S817" s="1"/>
      <c r="T817" s="5"/>
    </row>
    <row r="818" spans="19:20" x14ac:dyDescent="0.2">
      <c r="S818" s="1"/>
      <c r="T818" s="5"/>
    </row>
    <row r="819" spans="19:20" x14ac:dyDescent="0.2">
      <c r="S819" s="1"/>
      <c r="T819" s="5"/>
    </row>
    <row r="820" spans="19:20" x14ac:dyDescent="0.2">
      <c r="S820" s="1"/>
      <c r="T820" s="5"/>
    </row>
    <row r="821" spans="19:20" x14ac:dyDescent="0.2">
      <c r="S821" s="1"/>
      <c r="T821" s="5"/>
    </row>
    <row r="822" spans="19:20" x14ac:dyDescent="0.2">
      <c r="S822" s="1"/>
      <c r="T822" s="5"/>
    </row>
    <row r="823" spans="19:20" x14ac:dyDescent="0.2">
      <c r="S823" s="1"/>
      <c r="T823" s="5"/>
    </row>
    <row r="824" spans="19:20" x14ac:dyDescent="0.2">
      <c r="S824" s="1"/>
      <c r="T824" s="5"/>
    </row>
    <row r="825" spans="19:20" x14ac:dyDescent="0.2">
      <c r="S825" s="1"/>
      <c r="T825" s="5"/>
    </row>
    <row r="826" spans="19:20" x14ac:dyDescent="0.2">
      <c r="S826" s="1"/>
      <c r="T826" s="5"/>
    </row>
    <row r="827" spans="19:20" x14ac:dyDescent="0.2">
      <c r="S827" s="1"/>
      <c r="T827" s="5"/>
    </row>
    <row r="828" spans="19:20" x14ac:dyDescent="0.2">
      <c r="S828" s="1"/>
      <c r="T828" s="5"/>
    </row>
    <row r="829" spans="19:20" x14ac:dyDescent="0.2">
      <c r="S829" s="1"/>
      <c r="T829" s="5"/>
    </row>
    <row r="830" spans="19:20" x14ac:dyDescent="0.2">
      <c r="S830" s="1"/>
      <c r="T830" s="5"/>
    </row>
    <row r="831" spans="19:20" x14ac:dyDescent="0.2">
      <c r="S831" s="1"/>
      <c r="T831" s="5"/>
    </row>
    <row r="832" spans="19:20" x14ac:dyDescent="0.2">
      <c r="S832" s="1"/>
      <c r="T832" s="5"/>
    </row>
    <row r="833" spans="19:20" x14ac:dyDescent="0.2">
      <c r="S833" s="1"/>
      <c r="T833" s="5"/>
    </row>
    <row r="834" spans="19:20" x14ac:dyDescent="0.2">
      <c r="S834" s="1"/>
      <c r="T834" s="5"/>
    </row>
    <row r="835" spans="19:20" x14ac:dyDescent="0.2">
      <c r="S835" s="1"/>
      <c r="T835" s="5"/>
    </row>
    <row r="836" spans="19:20" x14ac:dyDescent="0.2">
      <c r="S836" s="1"/>
      <c r="T836" s="5"/>
    </row>
    <row r="837" spans="19:20" x14ac:dyDescent="0.2">
      <c r="S837" s="1"/>
      <c r="T837" s="5"/>
    </row>
    <row r="838" spans="19:20" x14ac:dyDescent="0.2">
      <c r="S838" s="1"/>
      <c r="T838" s="5"/>
    </row>
    <row r="839" spans="19:20" x14ac:dyDescent="0.2">
      <c r="S839" s="1"/>
      <c r="T839" s="5"/>
    </row>
    <row r="840" spans="19:20" x14ac:dyDescent="0.2">
      <c r="S840" s="1"/>
      <c r="T840" s="5"/>
    </row>
    <row r="841" spans="19:20" x14ac:dyDescent="0.2">
      <c r="S841" s="1"/>
      <c r="T841" s="5"/>
    </row>
    <row r="842" spans="19:20" x14ac:dyDescent="0.2">
      <c r="S842" s="1"/>
      <c r="T842" s="5"/>
    </row>
    <row r="843" spans="19:20" x14ac:dyDescent="0.2">
      <c r="S843" s="1"/>
      <c r="T843" s="5"/>
    </row>
    <row r="844" spans="19:20" x14ac:dyDescent="0.2">
      <c r="S844" s="1"/>
      <c r="T844" s="5"/>
    </row>
    <row r="845" spans="19:20" x14ac:dyDescent="0.2">
      <c r="S845" s="1"/>
      <c r="T845" s="5"/>
    </row>
    <row r="846" spans="19:20" x14ac:dyDescent="0.2">
      <c r="S846" s="1"/>
      <c r="T846" s="5"/>
    </row>
    <row r="847" spans="19:20" x14ac:dyDescent="0.2">
      <c r="S847" s="1"/>
      <c r="T847" s="5"/>
    </row>
    <row r="848" spans="19:20" x14ac:dyDescent="0.2">
      <c r="S848" s="1"/>
      <c r="T848" s="5"/>
    </row>
    <row r="849" spans="19:20" x14ac:dyDescent="0.2">
      <c r="S849" s="1"/>
      <c r="T849" s="5"/>
    </row>
    <row r="850" spans="19:20" x14ac:dyDescent="0.2">
      <c r="S850" s="1"/>
      <c r="T850" s="5"/>
    </row>
    <row r="851" spans="19:20" x14ac:dyDescent="0.2">
      <c r="S851" s="1"/>
      <c r="T851" s="5"/>
    </row>
    <row r="852" spans="19:20" x14ac:dyDescent="0.2">
      <c r="S852" s="1"/>
      <c r="T852" s="5"/>
    </row>
    <row r="853" spans="19:20" x14ac:dyDescent="0.2">
      <c r="S853" s="1"/>
      <c r="T853" s="5"/>
    </row>
    <row r="854" spans="19:20" x14ac:dyDescent="0.2">
      <c r="S854" s="1"/>
      <c r="T854" s="5"/>
    </row>
    <row r="855" spans="19:20" x14ac:dyDescent="0.2">
      <c r="S855" s="1"/>
      <c r="T855" s="5"/>
    </row>
    <row r="856" spans="19:20" x14ac:dyDescent="0.2">
      <c r="S856" s="1"/>
      <c r="T856" s="5"/>
    </row>
    <row r="857" spans="19:20" x14ac:dyDescent="0.2">
      <c r="S857" s="1"/>
      <c r="T857" s="5"/>
    </row>
    <row r="858" spans="19:20" x14ac:dyDescent="0.2">
      <c r="S858" s="1"/>
      <c r="T858" s="5"/>
    </row>
    <row r="859" spans="19:20" x14ac:dyDescent="0.2">
      <c r="S859" s="1"/>
      <c r="T859" s="5"/>
    </row>
    <row r="860" spans="19:20" x14ac:dyDescent="0.2">
      <c r="S860" s="1"/>
      <c r="T860" s="5"/>
    </row>
    <row r="861" spans="19:20" x14ac:dyDescent="0.2">
      <c r="S861" s="1"/>
      <c r="T861" s="5"/>
    </row>
    <row r="862" spans="19:20" x14ac:dyDescent="0.2">
      <c r="S862" s="1"/>
      <c r="T862" s="5"/>
    </row>
    <row r="863" spans="19:20" x14ac:dyDescent="0.2">
      <c r="S863" s="1"/>
      <c r="T863" s="5"/>
    </row>
    <row r="864" spans="19:20" x14ac:dyDescent="0.2">
      <c r="S864" s="1"/>
      <c r="T864" s="5"/>
    </row>
    <row r="865" spans="19:20" x14ac:dyDescent="0.2">
      <c r="S865" s="1"/>
      <c r="T865" s="5"/>
    </row>
    <row r="866" spans="19:20" x14ac:dyDescent="0.2">
      <c r="S866" s="1"/>
      <c r="T866" s="5"/>
    </row>
    <row r="867" spans="19:20" x14ac:dyDescent="0.2">
      <c r="S867" s="1"/>
      <c r="T867" s="5"/>
    </row>
    <row r="868" spans="19:20" x14ac:dyDescent="0.2">
      <c r="S868" s="1"/>
      <c r="T868" s="5"/>
    </row>
    <row r="869" spans="19:20" x14ac:dyDescent="0.2">
      <c r="S869" s="1"/>
      <c r="T869" s="5"/>
    </row>
    <row r="870" spans="19:20" x14ac:dyDescent="0.2">
      <c r="S870" s="1"/>
      <c r="T870" s="5"/>
    </row>
    <row r="871" spans="19:20" x14ac:dyDescent="0.2">
      <c r="S871" s="1"/>
      <c r="T871" s="5"/>
    </row>
    <row r="872" spans="19:20" x14ac:dyDescent="0.2">
      <c r="S872" s="1"/>
      <c r="T872" s="5"/>
    </row>
    <row r="873" spans="19:20" x14ac:dyDescent="0.2">
      <c r="S873" s="1"/>
      <c r="T873" s="5"/>
    </row>
    <row r="874" spans="19:20" x14ac:dyDescent="0.2">
      <c r="S874" s="1"/>
      <c r="T874" s="5"/>
    </row>
    <row r="875" spans="19:20" x14ac:dyDescent="0.2">
      <c r="S875" s="1"/>
      <c r="T875" s="5"/>
    </row>
    <row r="876" spans="19:20" x14ac:dyDescent="0.2">
      <c r="S876" s="1"/>
      <c r="T876" s="5"/>
    </row>
    <row r="877" spans="19:20" x14ac:dyDescent="0.2">
      <c r="S877" s="1"/>
      <c r="T877" s="5"/>
    </row>
    <row r="878" spans="19:20" x14ac:dyDescent="0.2">
      <c r="S878" s="1"/>
      <c r="T878" s="5"/>
    </row>
    <row r="879" spans="19:20" x14ac:dyDescent="0.2">
      <c r="S879" s="1"/>
      <c r="T879" s="5"/>
    </row>
    <row r="880" spans="19:20" x14ac:dyDescent="0.2">
      <c r="S880" s="1"/>
      <c r="T880" s="5"/>
    </row>
    <row r="881" spans="19:20" x14ac:dyDescent="0.2">
      <c r="S881" s="1"/>
      <c r="T881" s="5"/>
    </row>
    <row r="882" spans="19:20" x14ac:dyDescent="0.2">
      <c r="S882" s="1"/>
      <c r="T882" s="5"/>
    </row>
    <row r="883" spans="19:20" x14ac:dyDescent="0.2">
      <c r="S883" s="1"/>
      <c r="T883" s="5"/>
    </row>
    <row r="884" spans="19:20" x14ac:dyDescent="0.2">
      <c r="S884" s="1"/>
      <c r="T884" s="5"/>
    </row>
    <row r="885" spans="19:20" x14ac:dyDescent="0.2">
      <c r="S885" s="1"/>
      <c r="T885" s="5"/>
    </row>
    <row r="886" spans="19:20" x14ac:dyDescent="0.2">
      <c r="S886" s="1"/>
      <c r="T886" s="5"/>
    </row>
    <row r="887" spans="19:20" x14ac:dyDescent="0.2">
      <c r="S887" s="1"/>
      <c r="T887" s="5"/>
    </row>
    <row r="888" spans="19:20" x14ac:dyDescent="0.2">
      <c r="S888" s="1"/>
      <c r="T888" s="5"/>
    </row>
    <row r="889" spans="19:20" x14ac:dyDescent="0.2">
      <c r="S889" s="1"/>
      <c r="T889" s="5"/>
    </row>
    <row r="890" spans="19:20" x14ac:dyDescent="0.2">
      <c r="S890" s="1"/>
      <c r="T890" s="5"/>
    </row>
    <row r="891" spans="19:20" x14ac:dyDescent="0.2">
      <c r="S891" s="1"/>
      <c r="T891" s="5"/>
    </row>
    <row r="892" spans="19:20" x14ac:dyDescent="0.2">
      <c r="S892" s="1"/>
      <c r="T892" s="5"/>
    </row>
    <row r="893" spans="19:20" x14ac:dyDescent="0.2">
      <c r="S893" s="1"/>
      <c r="T893" s="5"/>
    </row>
    <row r="894" spans="19:20" x14ac:dyDescent="0.2">
      <c r="S894" s="1"/>
      <c r="T894" s="5"/>
    </row>
    <row r="895" spans="19:20" x14ac:dyDescent="0.2">
      <c r="S895" s="1"/>
      <c r="T895" s="5"/>
    </row>
    <row r="896" spans="19:20" x14ac:dyDescent="0.2">
      <c r="S896" s="1"/>
      <c r="T896" s="5"/>
    </row>
    <row r="897" spans="19:20" x14ac:dyDescent="0.2">
      <c r="S897" s="1"/>
      <c r="T897" s="5"/>
    </row>
    <row r="898" spans="19:20" x14ac:dyDescent="0.2">
      <c r="S898" s="1"/>
      <c r="T898" s="5"/>
    </row>
    <row r="899" spans="19:20" x14ac:dyDescent="0.2">
      <c r="S899" s="1"/>
      <c r="T899" s="5"/>
    </row>
    <row r="900" spans="19:20" x14ac:dyDescent="0.2">
      <c r="S900" s="1"/>
      <c r="T900" s="5"/>
    </row>
    <row r="901" spans="19:20" x14ac:dyDescent="0.2">
      <c r="S901" s="1"/>
      <c r="T901" s="5"/>
    </row>
    <row r="902" spans="19:20" x14ac:dyDescent="0.2">
      <c r="S902" s="1"/>
      <c r="T902" s="5"/>
    </row>
    <row r="903" spans="19:20" x14ac:dyDescent="0.2">
      <c r="S903" s="1"/>
      <c r="T903" s="5"/>
    </row>
    <row r="904" spans="19:20" x14ac:dyDescent="0.2">
      <c r="S904" s="1"/>
      <c r="T904" s="5"/>
    </row>
    <row r="905" spans="19:20" x14ac:dyDescent="0.2">
      <c r="S905" s="1"/>
      <c r="T905" s="5"/>
    </row>
    <row r="906" spans="19:20" x14ac:dyDescent="0.2">
      <c r="S906" s="1"/>
      <c r="T906" s="5"/>
    </row>
    <row r="907" spans="19:20" x14ac:dyDescent="0.2">
      <c r="S907" s="1"/>
      <c r="T907" s="5"/>
    </row>
    <row r="908" spans="19:20" x14ac:dyDescent="0.2">
      <c r="S908" s="1"/>
      <c r="T908" s="5"/>
    </row>
    <row r="909" spans="19:20" x14ac:dyDescent="0.2">
      <c r="S909" s="1"/>
      <c r="T909" s="5"/>
    </row>
    <row r="910" spans="19:20" x14ac:dyDescent="0.2">
      <c r="S910" s="1"/>
      <c r="T910" s="5"/>
    </row>
    <row r="911" spans="19:20" x14ac:dyDescent="0.2">
      <c r="S911" s="1"/>
      <c r="T911" s="5"/>
    </row>
    <row r="912" spans="19:20" x14ac:dyDescent="0.2">
      <c r="S912" s="1"/>
      <c r="T912" s="5"/>
    </row>
    <row r="913" spans="19:20" x14ac:dyDescent="0.2">
      <c r="S913" s="1"/>
      <c r="T913" s="5"/>
    </row>
    <row r="914" spans="19:20" x14ac:dyDescent="0.2">
      <c r="S914" s="1"/>
      <c r="T914" s="5"/>
    </row>
    <row r="915" spans="19:20" x14ac:dyDescent="0.2">
      <c r="S915" s="1"/>
      <c r="T915" s="5"/>
    </row>
    <row r="916" spans="19:20" x14ac:dyDescent="0.2">
      <c r="S916" s="1"/>
      <c r="T916" s="5"/>
    </row>
    <row r="917" spans="19:20" x14ac:dyDescent="0.2">
      <c r="S917" s="1"/>
      <c r="T917" s="5"/>
    </row>
    <row r="918" spans="19:20" x14ac:dyDescent="0.2">
      <c r="S918" s="1"/>
      <c r="T918" s="5"/>
    </row>
    <row r="919" spans="19:20" x14ac:dyDescent="0.2">
      <c r="S919" s="1"/>
      <c r="T919" s="5"/>
    </row>
    <row r="920" spans="19:20" x14ac:dyDescent="0.2">
      <c r="S920" s="1"/>
      <c r="T920" s="5"/>
    </row>
    <row r="921" spans="19:20" x14ac:dyDescent="0.2">
      <c r="S921" s="1"/>
      <c r="T921" s="5"/>
    </row>
    <row r="922" spans="19:20" x14ac:dyDescent="0.2">
      <c r="S922" s="1"/>
      <c r="T922" s="5"/>
    </row>
    <row r="923" spans="19:20" x14ac:dyDescent="0.2">
      <c r="S923" s="1"/>
      <c r="T923" s="5"/>
    </row>
    <row r="924" spans="19:20" x14ac:dyDescent="0.2">
      <c r="S924" s="1"/>
      <c r="T924" s="5"/>
    </row>
    <row r="925" spans="19:20" x14ac:dyDescent="0.2">
      <c r="S925" s="1"/>
      <c r="T925" s="5"/>
    </row>
    <row r="926" spans="19:20" x14ac:dyDescent="0.2">
      <c r="S926" s="1"/>
      <c r="T926" s="5"/>
    </row>
    <row r="927" spans="19:20" x14ac:dyDescent="0.2">
      <c r="S927" s="1"/>
      <c r="T927" s="5"/>
    </row>
    <row r="928" spans="19:20" x14ac:dyDescent="0.2">
      <c r="S928" s="1"/>
      <c r="T928" s="5"/>
    </row>
    <row r="929" spans="19:20" x14ac:dyDescent="0.2">
      <c r="S929" s="1"/>
      <c r="T929" s="5"/>
    </row>
    <row r="930" spans="19:20" x14ac:dyDescent="0.2">
      <c r="S930" s="1"/>
      <c r="T930" s="5"/>
    </row>
    <row r="931" spans="19:20" x14ac:dyDescent="0.2">
      <c r="S931" s="1"/>
      <c r="T931" s="5"/>
    </row>
    <row r="932" spans="19:20" x14ac:dyDescent="0.2">
      <c r="S932" s="1"/>
      <c r="T932" s="5"/>
    </row>
    <row r="933" spans="19:20" x14ac:dyDescent="0.2">
      <c r="S933" s="1"/>
      <c r="T933" s="5"/>
    </row>
    <row r="934" spans="19:20" x14ac:dyDescent="0.2">
      <c r="S934" s="1"/>
      <c r="T934" s="5"/>
    </row>
    <row r="935" spans="19:20" x14ac:dyDescent="0.2">
      <c r="S935" s="1"/>
      <c r="T935" s="5"/>
    </row>
    <row r="936" spans="19:20" x14ac:dyDescent="0.2">
      <c r="S936" s="1"/>
      <c r="T936" s="5"/>
    </row>
    <row r="937" spans="19:20" x14ac:dyDescent="0.2">
      <c r="S937" s="1"/>
      <c r="T937" s="5"/>
    </row>
    <row r="938" spans="19:20" x14ac:dyDescent="0.2">
      <c r="S938" s="1"/>
      <c r="T938" s="5"/>
    </row>
    <row r="939" spans="19:20" x14ac:dyDescent="0.2">
      <c r="S939" s="1"/>
      <c r="T939" s="5"/>
    </row>
    <row r="940" spans="19:20" x14ac:dyDescent="0.2">
      <c r="S940" s="1"/>
      <c r="T940" s="5"/>
    </row>
    <row r="941" spans="19:20" x14ac:dyDescent="0.2">
      <c r="S941" s="1"/>
      <c r="T941" s="5"/>
    </row>
    <row r="942" spans="19:20" x14ac:dyDescent="0.2">
      <c r="S942" s="1"/>
      <c r="T942" s="5"/>
    </row>
    <row r="943" spans="19:20" x14ac:dyDescent="0.2">
      <c r="S943" s="1"/>
      <c r="T943" s="5"/>
    </row>
    <row r="944" spans="19:20" x14ac:dyDescent="0.2">
      <c r="S944" s="1"/>
      <c r="T944" s="5"/>
    </row>
    <row r="945" spans="19:20" x14ac:dyDescent="0.2">
      <c r="S945" s="1"/>
      <c r="T945" s="5"/>
    </row>
    <row r="946" spans="19:20" x14ac:dyDescent="0.2">
      <c r="S946" s="1"/>
      <c r="T946" s="5"/>
    </row>
    <row r="947" spans="19:20" x14ac:dyDescent="0.2">
      <c r="S947" s="1"/>
      <c r="T947" s="5"/>
    </row>
    <row r="948" spans="19:20" x14ac:dyDescent="0.2">
      <c r="S948" s="1"/>
      <c r="T948" s="5"/>
    </row>
    <row r="949" spans="19:20" x14ac:dyDescent="0.2">
      <c r="S949" s="1"/>
      <c r="T949" s="5"/>
    </row>
    <row r="950" spans="19:20" x14ac:dyDescent="0.2">
      <c r="S950" s="1"/>
      <c r="T950" s="5"/>
    </row>
    <row r="951" spans="19:20" x14ac:dyDescent="0.2">
      <c r="S951" s="1"/>
      <c r="T951" s="5"/>
    </row>
    <row r="952" spans="19:20" x14ac:dyDescent="0.2">
      <c r="S952" s="1"/>
      <c r="T952" s="5"/>
    </row>
    <row r="953" spans="19:20" x14ac:dyDescent="0.2">
      <c r="S953" s="1"/>
      <c r="T953" s="5"/>
    </row>
    <row r="954" spans="19:20" x14ac:dyDescent="0.2">
      <c r="S954" s="1"/>
      <c r="T954" s="5"/>
    </row>
    <row r="955" spans="19:20" x14ac:dyDescent="0.2">
      <c r="S955" s="1"/>
      <c r="T955" s="5"/>
    </row>
    <row r="956" spans="19:20" x14ac:dyDescent="0.2">
      <c r="S956" s="1"/>
      <c r="T956" s="5"/>
    </row>
    <row r="957" spans="19:20" x14ac:dyDescent="0.2">
      <c r="S957" s="1"/>
      <c r="T957" s="5"/>
    </row>
    <row r="958" spans="19:20" x14ac:dyDescent="0.2">
      <c r="S958" s="1"/>
      <c r="T958" s="5"/>
    </row>
    <row r="959" spans="19:20" x14ac:dyDescent="0.2">
      <c r="S959" s="1"/>
      <c r="T959" s="5"/>
    </row>
    <row r="960" spans="19:20" x14ac:dyDescent="0.2">
      <c r="S960" s="1"/>
      <c r="T960" s="5"/>
    </row>
    <row r="961" spans="19:20" x14ac:dyDescent="0.2">
      <c r="S961" s="1"/>
      <c r="T961" s="5"/>
    </row>
    <row r="962" spans="19:20" x14ac:dyDescent="0.2">
      <c r="S962" s="1"/>
      <c r="T962" s="5"/>
    </row>
    <row r="963" spans="19:20" x14ac:dyDescent="0.2">
      <c r="S963" s="1"/>
      <c r="T963" s="5"/>
    </row>
    <row r="964" spans="19:20" x14ac:dyDescent="0.2">
      <c r="S964" s="1"/>
      <c r="T964" s="5"/>
    </row>
    <row r="965" spans="19:20" x14ac:dyDescent="0.2">
      <c r="S965" s="1"/>
      <c r="T965" s="5"/>
    </row>
    <row r="966" spans="19:20" x14ac:dyDescent="0.2">
      <c r="S966" s="1"/>
      <c r="T966" s="5"/>
    </row>
    <row r="967" spans="19:20" x14ac:dyDescent="0.2">
      <c r="S967" s="1"/>
      <c r="T967" s="5"/>
    </row>
    <row r="968" spans="19:20" x14ac:dyDescent="0.2">
      <c r="S968" s="1"/>
      <c r="T968" s="5"/>
    </row>
    <row r="969" spans="19:20" x14ac:dyDescent="0.2">
      <c r="S969" s="1"/>
      <c r="T969" s="5"/>
    </row>
    <row r="970" spans="19:20" x14ac:dyDescent="0.2">
      <c r="S970" s="1"/>
      <c r="T970" s="5"/>
    </row>
    <row r="971" spans="19:20" x14ac:dyDescent="0.2">
      <c r="S971" s="1"/>
      <c r="T971" s="5"/>
    </row>
    <row r="972" spans="19:20" x14ac:dyDescent="0.2">
      <c r="S972" s="1"/>
      <c r="T972" s="5"/>
    </row>
    <row r="973" spans="19:20" x14ac:dyDescent="0.2">
      <c r="S973" s="1"/>
      <c r="T973" s="5"/>
    </row>
    <row r="974" spans="19:20" x14ac:dyDescent="0.2">
      <c r="S974" s="1"/>
      <c r="T974" s="5"/>
    </row>
    <row r="975" spans="19:20" x14ac:dyDescent="0.2">
      <c r="S975" s="1"/>
      <c r="T975" s="5"/>
    </row>
    <row r="976" spans="19:20" x14ac:dyDescent="0.2">
      <c r="S976" s="1"/>
      <c r="T976" s="5"/>
    </row>
    <row r="977" spans="19:20" x14ac:dyDescent="0.2">
      <c r="S977" s="1"/>
      <c r="T977" s="5"/>
    </row>
    <row r="978" spans="19:20" x14ac:dyDescent="0.2">
      <c r="S978" s="1"/>
      <c r="T978" s="5"/>
    </row>
    <row r="979" spans="19:20" x14ac:dyDescent="0.2">
      <c r="S979" s="1"/>
      <c r="T979" s="5"/>
    </row>
    <row r="980" spans="19:20" x14ac:dyDescent="0.2">
      <c r="S980" s="1"/>
      <c r="T980" s="5"/>
    </row>
    <row r="981" spans="19:20" x14ac:dyDescent="0.2">
      <c r="S981" s="1"/>
      <c r="T981" s="5"/>
    </row>
    <row r="982" spans="19:20" x14ac:dyDescent="0.2">
      <c r="S982" s="1"/>
      <c r="T982" s="5"/>
    </row>
    <row r="983" spans="19:20" x14ac:dyDescent="0.2">
      <c r="S983" s="1"/>
      <c r="T983" s="5"/>
    </row>
    <row r="984" spans="19:20" x14ac:dyDescent="0.2">
      <c r="S984" s="1"/>
      <c r="T984" s="5"/>
    </row>
    <row r="985" spans="19:20" x14ac:dyDescent="0.2">
      <c r="S985" s="1"/>
      <c r="T985" s="5"/>
    </row>
    <row r="986" spans="19:20" x14ac:dyDescent="0.2">
      <c r="S986" s="1"/>
      <c r="T986" s="5"/>
    </row>
    <row r="987" spans="19:20" x14ac:dyDescent="0.2">
      <c r="S987" s="1"/>
      <c r="T987" s="5"/>
    </row>
    <row r="988" spans="19:20" x14ac:dyDescent="0.2">
      <c r="S988" s="1"/>
      <c r="T988" s="5"/>
    </row>
    <row r="989" spans="19:20" x14ac:dyDescent="0.2">
      <c r="S989" s="1"/>
      <c r="T989" s="5"/>
    </row>
    <row r="990" spans="19:20" x14ac:dyDescent="0.2">
      <c r="S990" s="1"/>
      <c r="T990" s="5"/>
    </row>
    <row r="991" spans="19:20" x14ac:dyDescent="0.2">
      <c r="S991" s="1"/>
      <c r="T991" s="5"/>
    </row>
    <row r="992" spans="19:20" x14ac:dyDescent="0.2">
      <c r="S992" s="1"/>
      <c r="T992" s="5"/>
    </row>
    <row r="993" spans="19:20" x14ac:dyDescent="0.2">
      <c r="S993" s="1"/>
      <c r="T993" s="5"/>
    </row>
    <row r="994" spans="19:20" x14ac:dyDescent="0.2">
      <c r="S994" s="1"/>
      <c r="T994" s="5"/>
    </row>
    <row r="995" spans="19:20" x14ac:dyDescent="0.2">
      <c r="S995" s="1"/>
      <c r="T995" s="5"/>
    </row>
    <row r="996" spans="19:20" x14ac:dyDescent="0.2">
      <c r="S996" s="1"/>
      <c r="T996" s="5"/>
    </row>
    <row r="997" spans="19:20" x14ac:dyDescent="0.2">
      <c r="S997" s="1"/>
      <c r="T997" s="5"/>
    </row>
    <row r="998" spans="19:20" x14ac:dyDescent="0.2">
      <c r="S998" s="1"/>
      <c r="T998" s="5"/>
    </row>
    <row r="999" spans="19:20" x14ac:dyDescent="0.2">
      <c r="S999" s="1"/>
      <c r="T999" s="5"/>
    </row>
    <row r="1000" spans="19:20" x14ac:dyDescent="0.2">
      <c r="S1000" s="1"/>
      <c r="T1000" s="5"/>
    </row>
    <row r="1001" spans="19:20" x14ac:dyDescent="0.2">
      <c r="S1001" s="1"/>
      <c r="T1001" s="5"/>
    </row>
    <row r="1002" spans="19:20" x14ac:dyDescent="0.2">
      <c r="S1002" s="1"/>
      <c r="T1002" s="5"/>
    </row>
    <row r="1003" spans="19:20" x14ac:dyDescent="0.2">
      <c r="S1003" s="1"/>
      <c r="T1003" s="5"/>
    </row>
    <row r="1004" spans="19:20" x14ac:dyDescent="0.2">
      <c r="S1004" s="1"/>
      <c r="T1004" s="5"/>
    </row>
    <row r="1005" spans="19:20" x14ac:dyDescent="0.2">
      <c r="S1005" s="1"/>
      <c r="T1005" s="5"/>
    </row>
    <row r="1006" spans="19:20" x14ac:dyDescent="0.2">
      <c r="S1006" s="1"/>
      <c r="T1006" s="5"/>
    </row>
    <row r="1007" spans="19:20" x14ac:dyDescent="0.2">
      <c r="S1007" s="1"/>
      <c r="T1007" s="5"/>
    </row>
    <row r="1008" spans="19:20" x14ac:dyDescent="0.2">
      <c r="S1008" s="1"/>
      <c r="T1008" s="5"/>
    </row>
    <row r="1009" spans="19:20" x14ac:dyDescent="0.2">
      <c r="S1009" s="1"/>
      <c r="T1009" s="5"/>
    </row>
    <row r="1010" spans="19:20" x14ac:dyDescent="0.2">
      <c r="S1010" s="1"/>
      <c r="T1010" s="5"/>
    </row>
    <row r="1011" spans="19:20" x14ac:dyDescent="0.2">
      <c r="S1011" s="1"/>
      <c r="T1011" s="5"/>
    </row>
    <row r="1012" spans="19:20" x14ac:dyDescent="0.2">
      <c r="S1012" s="1"/>
      <c r="T1012" s="5"/>
    </row>
    <row r="1013" spans="19:20" x14ac:dyDescent="0.2">
      <c r="S1013" s="1"/>
      <c r="T1013" s="5"/>
    </row>
    <row r="1014" spans="19:20" x14ac:dyDescent="0.2">
      <c r="S1014" s="1"/>
      <c r="T1014" s="5"/>
    </row>
    <row r="1015" spans="19:20" x14ac:dyDescent="0.2">
      <c r="S1015" s="1"/>
      <c r="T1015" s="5"/>
    </row>
    <row r="1016" spans="19:20" x14ac:dyDescent="0.2">
      <c r="S1016" s="1"/>
      <c r="T1016" s="5"/>
    </row>
    <row r="1017" spans="19:20" x14ac:dyDescent="0.2">
      <c r="S1017" s="1"/>
      <c r="T1017" s="5"/>
    </row>
    <row r="1018" spans="19:20" x14ac:dyDescent="0.2">
      <c r="S1018" s="1"/>
      <c r="T1018" s="5"/>
    </row>
    <row r="1019" spans="19:20" x14ac:dyDescent="0.2">
      <c r="S1019" s="1"/>
      <c r="T1019" s="5"/>
    </row>
    <row r="1020" spans="19:20" x14ac:dyDescent="0.2">
      <c r="S1020" s="1"/>
      <c r="T1020" s="5"/>
    </row>
    <row r="1021" spans="19:20" x14ac:dyDescent="0.2">
      <c r="S1021" s="1"/>
      <c r="T1021" s="5"/>
    </row>
    <row r="1022" spans="19:20" x14ac:dyDescent="0.2">
      <c r="S1022" s="1"/>
      <c r="T1022" s="5"/>
    </row>
    <row r="1023" spans="19:20" x14ac:dyDescent="0.2">
      <c r="S1023" s="1"/>
      <c r="T1023" s="5"/>
    </row>
    <row r="1024" spans="19:20" x14ac:dyDescent="0.2">
      <c r="S1024" s="1"/>
      <c r="T1024" s="5"/>
    </row>
    <row r="1025" spans="19:20" x14ac:dyDescent="0.2">
      <c r="S1025" s="1"/>
      <c r="T1025" s="5"/>
    </row>
    <row r="1026" spans="19:20" x14ac:dyDescent="0.2">
      <c r="S1026" s="1"/>
      <c r="T1026" s="5"/>
    </row>
    <row r="1027" spans="19:20" x14ac:dyDescent="0.2">
      <c r="S1027" s="1"/>
      <c r="T1027" s="5"/>
    </row>
    <row r="1028" spans="19:20" x14ac:dyDescent="0.2">
      <c r="S1028" s="1"/>
      <c r="T1028" s="5"/>
    </row>
    <row r="1029" spans="19:20" x14ac:dyDescent="0.2">
      <c r="S1029" s="1"/>
      <c r="T1029" s="5"/>
    </row>
    <row r="1030" spans="19:20" x14ac:dyDescent="0.2">
      <c r="S1030" s="1"/>
      <c r="T1030" s="5"/>
    </row>
    <row r="1031" spans="19:20" x14ac:dyDescent="0.2">
      <c r="S1031" s="1"/>
      <c r="T1031" s="5"/>
    </row>
    <row r="1032" spans="19:20" x14ac:dyDescent="0.2">
      <c r="S1032" s="1"/>
      <c r="T1032" s="5"/>
    </row>
    <row r="1033" spans="19:20" x14ac:dyDescent="0.2">
      <c r="S1033" s="1"/>
      <c r="T1033" s="5"/>
    </row>
    <row r="1034" spans="19:20" x14ac:dyDescent="0.2">
      <c r="S1034" s="1"/>
      <c r="T1034" s="5"/>
    </row>
    <row r="1035" spans="19:20" x14ac:dyDescent="0.2">
      <c r="S1035" s="1"/>
      <c r="T1035" s="5"/>
    </row>
    <row r="1036" spans="19:20" x14ac:dyDescent="0.2">
      <c r="S1036" s="1"/>
      <c r="T1036" s="5"/>
    </row>
    <row r="1037" spans="19:20" x14ac:dyDescent="0.2">
      <c r="S1037" s="1"/>
      <c r="T1037" s="5"/>
    </row>
    <row r="1038" spans="19:20" x14ac:dyDescent="0.2">
      <c r="S1038" s="1"/>
      <c r="T1038" s="5"/>
    </row>
    <row r="1039" spans="19:20" x14ac:dyDescent="0.2">
      <c r="S1039" s="1"/>
      <c r="T1039" s="5"/>
    </row>
    <row r="1040" spans="19:20" x14ac:dyDescent="0.2">
      <c r="S1040" s="1"/>
      <c r="T1040" s="5"/>
    </row>
    <row r="1041" spans="19:20" x14ac:dyDescent="0.2">
      <c r="S1041" s="1"/>
      <c r="T1041" s="5"/>
    </row>
    <row r="1042" spans="19:20" x14ac:dyDescent="0.2">
      <c r="S1042" s="1"/>
      <c r="T1042" s="5"/>
    </row>
    <row r="1043" spans="19:20" x14ac:dyDescent="0.2">
      <c r="S1043" s="1"/>
      <c r="T1043" s="5"/>
    </row>
    <row r="1044" spans="19:20" x14ac:dyDescent="0.2">
      <c r="S1044" s="1"/>
      <c r="T1044" s="5"/>
    </row>
    <row r="1045" spans="19:20" x14ac:dyDescent="0.2">
      <c r="S1045" s="1"/>
      <c r="T1045" s="5"/>
    </row>
    <row r="1046" spans="19:20" x14ac:dyDescent="0.2">
      <c r="S1046" s="1"/>
      <c r="T1046" s="5"/>
    </row>
    <row r="1047" spans="19:20" x14ac:dyDescent="0.2">
      <c r="S1047" s="1"/>
      <c r="T1047" s="5"/>
    </row>
    <row r="1048" spans="19:20" x14ac:dyDescent="0.2">
      <c r="S1048" s="1"/>
      <c r="T1048" s="5"/>
    </row>
    <row r="1049" spans="19:20" x14ac:dyDescent="0.2">
      <c r="S1049" s="1"/>
      <c r="T1049" s="5"/>
    </row>
    <row r="1050" spans="19:20" x14ac:dyDescent="0.2">
      <c r="S1050" s="1"/>
      <c r="T1050" s="5"/>
    </row>
    <row r="1051" spans="19:20" x14ac:dyDescent="0.2">
      <c r="S1051" s="1"/>
      <c r="T1051" s="5"/>
    </row>
    <row r="1052" spans="19:20" x14ac:dyDescent="0.2">
      <c r="S1052" s="1"/>
      <c r="T1052" s="5"/>
    </row>
    <row r="1053" spans="19:20" x14ac:dyDescent="0.2">
      <c r="S1053" s="1"/>
      <c r="T1053" s="5"/>
    </row>
    <row r="1054" spans="19:20" x14ac:dyDescent="0.2">
      <c r="S1054" s="1"/>
      <c r="T1054" s="5"/>
    </row>
    <row r="1055" spans="19:20" x14ac:dyDescent="0.2">
      <c r="S1055" s="1"/>
      <c r="T1055" s="5"/>
    </row>
    <row r="1056" spans="19:20" x14ac:dyDescent="0.2">
      <c r="S1056" s="1"/>
      <c r="T1056" s="5"/>
    </row>
    <row r="1057" spans="19:20" x14ac:dyDescent="0.2">
      <c r="S1057" s="1"/>
      <c r="T1057" s="5"/>
    </row>
    <row r="1058" spans="19:20" x14ac:dyDescent="0.2">
      <c r="S1058" s="1"/>
      <c r="T1058" s="5"/>
    </row>
    <row r="1059" spans="19:20" x14ac:dyDescent="0.2">
      <c r="S1059" s="1"/>
      <c r="T1059" s="5"/>
    </row>
    <row r="1060" spans="19:20" x14ac:dyDescent="0.2">
      <c r="S1060" s="1"/>
      <c r="T1060" s="5"/>
    </row>
    <row r="1061" spans="19:20" x14ac:dyDescent="0.2">
      <c r="S1061" s="1"/>
      <c r="T1061" s="5"/>
    </row>
    <row r="1062" spans="19:20" x14ac:dyDescent="0.2">
      <c r="S1062" s="1"/>
      <c r="T1062" s="5"/>
    </row>
    <row r="1063" spans="19:20" x14ac:dyDescent="0.2">
      <c r="S1063" s="1"/>
      <c r="T1063" s="5"/>
    </row>
    <row r="1064" spans="19:20" x14ac:dyDescent="0.2">
      <c r="S1064" s="1"/>
      <c r="T1064" s="5"/>
    </row>
    <row r="1065" spans="19:20" x14ac:dyDescent="0.2">
      <c r="S1065" s="1"/>
      <c r="T1065" s="5"/>
    </row>
    <row r="1066" spans="19:20" x14ac:dyDescent="0.2">
      <c r="S1066" s="1"/>
      <c r="T1066" s="5"/>
    </row>
    <row r="1067" spans="19:20" x14ac:dyDescent="0.2">
      <c r="S1067" s="1"/>
      <c r="T1067" s="5"/>
    </row>
    <row r="1068" spans="19:20" x14ac:dyDescent="0.2">
      <c r="S1068" s="1"/>
      <c r="T1068" s="5"/>
    </row>
    <row r="1069" spans="19:20" x14ac:dyDescent="0.2">
      <c r="S1069" s="1"/>
      <c r="T1069" s="5"/>
    </row>
    <row r="1070" spans="19:20" x14ac:dyDescent="0.2">
      <c r="S1070" s="1"/>
      <c r="T1070" s="5"/>
    </row>
    <row r="1071" spans="19:20" x14ac:dyDescent="0.2">
      <c r="S1071" s="1"/>
      <c r="T1071" s="5"/>
    </row>
    <row r="1072" spans="19:20" x14ac:dyDescent="0.2">
      <c r="S1072" s="1"/>
      <c r="T1072" s="5"/>
    </row>
    <row r="1073" spans="19:20" x14ac:dyDescent="0.2">
      <c r="S1073" s="1"/>
      <c r="T1073" s="5"/>
    </row>
    <row r="1074" spans="19:20" x14ac:dyDescent="0.2">
      <c r="S1074" s="1"/>
      <c r="T1074" s="5"/>
    </row>
    <row r="1075" spans="19:20" x14ac:dyDescent="0.2">
      <c r="S1075" s="1"/>
      <c r="T1075" s="5"/>
    </row>
    <row r="1076" spans="19:20" x14ac:dyDescent="0.2">
      <c r="S1076" s="1"/>
      <c r="T1076" s="5"/>
    </row>
    <row r="1077" spans="19:20" x14ac:dyDescent="0.2">
      <c r="S1077" s="1"/>
      <c r="T1077" s="5"/>
    </row>
    <row r="1078" spans="19:20" x14ac:dyDescent="0.2">
      <c r="S1078" s="1"/>
      <c r="T1078" s="5"/>
    </row>
    <row r="1079" spans="19:20" x14ac:dyDescent="0.2">
      <c r="S1079" s="1"/>
      <c r="T1079" s="5"/>
    </row>
    <row r="1080" spans="19:20" x14ac:dyDescent="0.2">
      <c r="S1080" s="1"/>
      <c r="T1080" s="5"/>
    </row>
    <row r="1081" spans="19:20" x14ac:dyDescent="0.2">
      <c r="S1081" s="1"/>
      <c r="T1081" s="5"/>
    </row>
    <row r="1082" spans="19:20" x14ac:dyDescent="0.2">
      <c r="S1082" s="1"/>
      <c r="T1082" s="5"/>
    </row>
    <row r="1083" spans="19:20" x14ac:dyDescent="0.2">
      <c r="S1083" s="1"/>
      <c r="T1083" s="5"/>
    </row>
    <row r="1084" spans="19:20" x14ac:dyDescent="0.2">
      <c r="S1084" s="1"/>
      <c r="T1084" s="5"/>
    </row>
    <row r="1085" spans="19:20" x14ac:dyDescent="0.2">
      <c r="S1085" s="1"/>
      <c r="T1085" s="5"/>
    </row>
    <row r="1086" spans="19:20" x14ac:dyDescent="0.2">
      <c r="S1086" s="1"/>
      <c r="T1086" s="5"/>
    </row>
    <row r="1087" spans="19:20" x14ac:dyDescent="0.2">
      <c r="S1087" s="1"/>
      <c r="T1087" s="5"/>
    </row>
    <row r="1088" spans="19:20" x14ac:dyDescent="0.2">
      <c r="S1088" s="1"/>
      <c r="T1088" s="5"/>
    </row>
    <row r="1089" spans="19:20" x14ac:dyDescent="0.2">
      <c r="S1089" s="1"/>
      <c r="T1089" s="5"/>
    </row>
    <row r="1090" spans="19:20" x14ac:dyDescent="0.2">
      <c r="S1090" s="1"/>
      <c r="T1090" s="5"/>
    </row>
    <row r="1091" spans="19:20" x14ac:dyDescent="0.2">
      <c r="S1091" s="1"/>
      <c r="T1091" s="5"/>
    </row>
    <row r="1092" spans="19:20" x14ac:dyDescent="0.2">
      <c r="S1092" s="1"/>
      <c r="T1092" s="5"/>
    </row>
    <row r="1093" spans="19:20" x14ac:dyDescent="0.2">
      <c r="S1093" s="1"/>
      <c r="T1093" s="5"/>
    </row>
    <row r="1094" spans="19:20" x14ac:dyDescent="0.2">
      <c r="S1094" s="1"/>
      <c r="T1094" s="5"/>
    </row>
    <row r="1095" spans="19:20" x14ac:dyDescent="0.2">
      <c r="S1095" s="1"/>
      <c r="T1095" s="5"/>
    </row>
    <row r="1096" spans="19:20" x14ac:dyDescent="0.2">
      <c r="S1096" s="1"/>
      <c r="T1096" s="5"/>
    </row>
    <row r="1097" spans="19:20" x14ac:dyDescent="0.2">
      <c r="S1097" s="1"/>
      <c r="T1097" s="5"/>
    </row>
    <row r="1098" spans="19:20" x14ac:dyDescent="0.2">
      <c r="S1098" s="1"/>
      <c r="T1098" s="5"/>
    </row>
    <row r="1099" spans="19:20" x14ac:dyDescent="0.2">
      <c r="S1099" s="1"/>
      <c r="T1099" s="5"/>
    </row>
    <row r="1100" spans="19:20" x14ac:dyDescent="0.2">
      <c r="S1100" s="1"/>
      <c r="T1100" s="5"/>
    </row>
    <row r="1101" spans="19:20" x14ac:dyDescent="0.2">
      <c r="S1101" s="1"/>
      <c r="T1101" s="5"/>
    </row>
    <row r="1102" spans="19:20" x14ac:dyDescent="0.2">
      <c r="S1102" s="1"/>
      <c r="T1102" s="5"/>
    </row>
    <row r="1103" spans="19:20" x14ac:dyDescent="0.2">
      <c r="S1103" s="1"/>
      <c r="T1103" s="5"/>
    </row>
    <row r="1104" spans="19:20" x14ac:dyDescent="0.2">
      <c r="S1104" s="1"/>
      <c r="T1104" s="5"/>
    </row>
    <row r="1105" spans="19:20" x14ac:dyDescent="0.2">
      <c r="S1105" s="1"/>
      <c r="T1105" s="5"/>
    </row>
    <row r="1106" spans="19:20" x14ac:dyDescent="0.2">
      <c r="S1106" s="1"/>
      <c r="T1106" s="5"/>
    </row>
    <row r="1107" spans="19:20" x14ac:dyDescent="0.2">
      <c r="S1107" s="1"/>
      <c r="T1107" s="5"/>
    </row>
    <row r="1108" spans="19:20" x14ac:dyDescent="0.2">
      <c r="S1108" s="1"/>
      <c r="T1108" s="5"/>
    </row>
    <row r="1109" spans="19:20" x14ac:dyDescent="0.2">
      <c r="S1109" s="1"/>
      <c r="T1109" s="5"/>
    </row>
    <row r="1110" spans="19:20" x14ac:dyDescent="0.2">
      <c r="S1110" s="1"/>
      <c r="T1110" s="5"/>
    </row>
    <row r="1111" spans="19:20" x14ac:dyDescent="0.2">
      <c r="S1111" s="1"/>
      <c r="T1111" s="5"/>
    </row>
    <row r="1112" spans="19:20" x14ac:dyDescent="0.2">
      <c r="S1112" s="1"/>
      <c r="T1112" s="5"/>
    </row>
    <row r="1113" spans="19:20" x14ac:dyDescent="0.2">
      <c r="S1113" s="1"/>
      <c r="T1113" s="5"/>
    </row>
    <row r="1114" spans="19:20" x14ac:dyDescent="0.2">
      <c r="S1114" s="1"/>
      <c r="T1114" s="5"/>
    </row>
    <row r="1115" spans="19:20" x14ac:dyDescent="0.2">
      <c r="S1115" s="1"/>
      <c r="T1115" s="5"/>
    </row>
    <row r="1116" spans="19:20" x14ac:dyDescent="0.2">
      <c r="S1116" s="1"/>
      <c r="T1116" s="5"/>
    </row>
    <row r="1117" spans="19:20" x14ac:dyDescent="0.2">
      <c r="S1117" s="1"/>
      <c r="T1117" s="5"/>
    </row>
    <row r="1118" spans="19:20" x14ac:dyDescent="0.2">
      <c r="S1118" s="1"/>
      <c r="T1118" s="5"/>
    </row>
    <row r="1119" spans="19:20" x14ac:dyDescent="0.2">
      <c r="S1119" s="1"/>
      <c r="T1119" s="5"/>
    </row>
    <row r="1120" spans="19:20" x14ac:dyDescent="0.2">
      <c r="S1120" s="1"/>
      <c r="T1120" s="5"/>
    </row>
    <row r="1121" spans="19:20" x14ac:dyDescent="0.2">
      <c r="S1121" s="1"/>
      <c r="T1121" s="5"/>
    </row>
    <row r="1122" spans="19:20" x14ac:dyDescent="0.2">
      <c r="S1122" s="1"/>
      <c r="T1122" s="5"/>
    </row>
    <row r="1123" spans="19:20" x14ac:dyDescent="0.2">
      <c r="S1123" s="1"/>
      <c r="T1123" s="5"/>
    </row>
    <row r="1124" spans="19:20" x14ac:dyDescent="0.2">
      <c r="S1124" s="1"/>
      <c r="T1124" s="5"/>
    </row>
    <row r="1125" spans="19:20" x14ac:dyDescent="0.2">
      <c r="S1125" s="1"/>
      <c r="T1125" s="5"/>
    </row>
    <row r="1126" spans="19:20" x14ac:dyDescent="0.2">
      <c r="S1126" s="1"/>
      <c r="T1126" s="5"/>
    </row>
    <row r="1127" spans="19:20" x14ac:dyDescent="0.2">
      <c r="S1127" s="1"/>
      <c r="T1127" s="5"/>
    </row>
    <row r="1128" spans="19:20" x14ac:dyDescent="0.2">
      <c r="S1128" s="1"/>
      <c r="T1128" s="5"/>
    </row>
    <row r="1129" spans="19:20" x14ac:dyDescent="0.2">
      <c r="S1129" s="1"/>
      <c r="T1129" s="5"/>
    </row>
    <row r="1130" spans="19:20" x14ac:dyDescent="0.2">
      <c r="S1130" s="1"/>
      <c r="T1130" s="5"/>
    </row>
    <row r="1131" spans="19:20" x14ac:dyDescent="0.2">
      <c r="S1131" s="1"/>
      <c r="T1131" s="5"/>
    </row>
    <row r="1132" spans="19:20" x14ac:dyDescent="0.2">
      <c r="S1132" s="1"/>
      <c r="T1132" s="5"/>
    </row>
    <row r="1133" spans="19:20" x14ac:dyDescent="0.2">
      <c r="S1133" s="1"/>
      <c r="T1133" s="5"/>
    </row>
    <row r="1134" spans="19:20" x14ac:dyDescent="0.2">
      <c r="S1134" s="1"/>
      <c r="T1134" s="5"/>
    </row>
    <row r="1135" spans="19:20" x14ac:dyDescent="0.2">
      <c r="S1135" s="1"/>
      <c r="T1135" s="5"/>
    </row>
    <row r="1136" spans="19:20" x14ac:dyDescent="0.2">
      <c r="S1136" s="1"/>
      <c r="T1136" s="5"/>
    </row>
    <row r="1137" spans="19:20" x14ac:dyDescent="0.2">
      <c r="S1137" s="1"/>
      <c r="T1137" s="5"/>
    </row>
    <row r="1138" spans="19:20" x14ac:dyDescent="0.2">
      <c r="S1138" s="1"/>
      <c r="T1138" s="5"/>
    </row>
    <row r="1139" spans="19:20" x14ac:dyDescent="0.2">
      <c r="S1139" s="1"/>
      <c r="T1139" s="5"/>
    </row>
    <row r="1140" spans="19:20" x14ac:dyDescent="0.2">
      <c r="S1140" s="1"/>
      <c r="T1140" s="5"/>
    </row>
    <row r="1141" spans="19:20" x14ac:dyDescent="0.2">
      <c r="S1141" s="1"/>
      <c r="T1141" s="5"/>
    </row>
    <row r="1142" spans="19:20" x14ac:dyDescent="0.2">
      <c r="S1142" s="1"/>
      <c r="T1142" s="5"/>
    </row>
    <row r="1143" spans="19:20" x14ac:dyDescent="0.2">
      <c r="S1143" s="1"/>
      <c r="T1143" s="5"/>
    </row>
    <row r="1144" spans="19:20" x14ac:dyDescent="0.2">
      <c r="S1144" s="1"/>
      <c r="T1144" s="5"/>
    </row>
    <row r="1145" spans="19:20" x14ac:dyDescent="0.2">
      <c r="S1145" s="1"/>
      <c r="T1145" s="5"/>
    </row>
    <row r="1146" spans="19:20" x14ac:dyDescent="0.2">
      <c r="S1146" s="1"/>
      <c r="T1146" s="5"/>
    </row>
    <row r="1147" spans="19:20" x14ac:dyDescent="0.2">
      <c r="S1147" s="1"/>
      <c r="T1147" s="5"/>
    </row>
    <row r="1148" spans="19:20" x14ac:dyDescent="0.2">
      <c r="S1148" s="1"/>
      <c r="T1148" s="5"/>
    </row>
    <row r="1149" spans="19:20" x14ac:dyDescent="0.2">
      <c r="S1149" s="1"/>
      <c r="T1149" s="5"/>
    </row>
    <row r="1150" spans="19:20" x14ac:dyDescent="0.2">
      <c r="S1150" s="1"/>
      <c r="T1150" s="5"/>
    </row>
    <row r="1151" spans="19:20" x14ac:dyDescent="0.2">
      <c r="S1151" s="1"/>
      <c r="T1151" s="5"/>
    </row>
    <row r="1152" spans="19:20" x14ac:dyDescent="0.2">
      <c r="S1152" s="1"/>
      <c r="T1152" s="5"/>
    </row>
    <row r="1153" spans="19:20" x14ac:dyDescent="0.2">
      <c r="S1153" s="1"/>
      <c r="T1153" s="5"/>
    </row>
    <row r="1154" spans="19:20" x14ac:dyDescent="0.2">
      <c r="S1154" s="1"/>
      <c r="T1154" s="5"/>
    </row>
    <row r="1155" spans="19:20" x14ac:dyDescent="0.2">
      <c r="S1155" s="1"/>
      <c r="T1155" s="5"/>
    </row>
    <row r="1156" spans="19:20" x14ac:dyDescent="0.2">
      <c r="S1156" s="1"/>
      <c r="T1156" s="5"/>
    </row>
    <row r="1157" spans="19:20" x14ac:dyDescent="0.2">
      <c r="S1157" s="1"/>
      <c r="T1157" s="5"/>
    </row>
    <row r="1158" spans="19:20" x14ac:dyDescent="0.2">
      <c r="S1158" s="1"/>
      <c r="T1158" s="5"/>
    </row>
    <row r="1159" spans="19:20" x14ac:dyDescent="0.2">
      <c r="S1159" s="1"/>
      <c r="T1159" s="5"/>
    </row>
    <row r="1160" spans="19:20" x14ac:dyDescent="0.2">
      <c r="S1160" s="1"/>
      <c r="T1160" s="5"/>
    </row>
    <row r="1161" spans="19:20" x14ac:dyDescent="0.2">
      <c r="S1161" s="1"/>
      <c r="T1161" s="5"/>
    </row>
    <row r="1162" spans="19:20" x14ac:dyDescent="0.2">
      <c r="S1162" s="1"/>
      <c r="T1162" s="5"/>
    </row>
    <row r="1163" spans="19:20" x14ac:dyDescent="0.2">
      <c r="S1163" s="1"/>
      <c r="T1163" s="5"/>
    </row>
    <row r="1164" spans="19:20" x14ac:dyDescent="0.2">
      <c r="S1164" s="1"/>
      <c r="T1164" s="5"/>
    </row>
    <row r="1165" spans="19:20" x14ac:dyDescent="0.2">
      <c r="S1165" s="1"/>
      <c r="T1165" s="5"/>
    </row>
    <row r="1166" spans="19:20" x14ac:dyDescent="0.2">
      <c r="S1166" s="1"/>
      <c r="T1166" s="5"/>
    </row>
    <row r="1167" spans="19:20" x14ac:dyDescent="0.2">
      <c r="S1167" s="1"/>
      <c r="T1167" s="5"/>
    </row>
    <row r="1168" spans="19:20" x14ac:dyDescent="0.2">
      <c r="S1168" s="1"/>
      <c r="T1168" s="5"/>
    </row>
    <row r="1169" spans="19:20" x14ac:dyDescent="0.2">
      <c r="S1169" s="1"/>
      <c r="T1169" s="5"/>
    </row>
    <row r="1170" spans="19:20" x14ac:dyDescent="0.2">
      <c r="S1170" s="1"/>
      <c r="T1170" s="5"/>
    </row>
    <row r="1171" spans="19:20" x14ac:dyDescent="0.2">
      <c r="S1171" s="1"/>
      <c r="T1171" s="5"/>
    </row>
    <row r="1172" spans="19:20" x14ac:dyDescent="0.2">
      <c r="S1172" s="1"/>
      <c r="T1172" s="5"/>
    </row>
    <row r="1173" spans="19:20" x14ac:dyDescent="0.2">
      <c r="S1173" s="1"/>
      <c r="T1173" s="5"/>
    </row>
    <row r="1174" spans="19:20" x14ac:dyDescent="0.2">
      <c r="S1174" s="1"/>
      <c r="T1174" s="5"/>
    </row>
    <row r="1175" spans="19:20" x14ac:dyDescent="0.2">
      <c r="S1175" s="1"/>
      <c r="T1175" s="5"/>
    </row>
    <row r="1176" spans="19:20" x14ac:dyDescent="0.2">
      <c r="S1176" s="1"/>
      <c r="T1176" s="5"/>
    </row>
    <row r="1177" spans="19:20" x14ac:dyDescent="0.2">
      <c r="S1177" s="1"/>
      <c r="T1177" s="5"/>
    </row>
    <row r="1178" spans="19:20" x14ac:dyDescent="0.2">
      <c r="S1178" s="1"/>
      <c r="T1178" s="5"/>
    </row>
    <row r="1179" spans="19:20" x14ac:dyDescent="0.2">
      <c r="S1179" s="1"/>
      <c r="T1179" s="5"/>
    </row>
    <row r="1180" spans="19:20" x14ac:dyDescent="0.2">
      <c r="S1180" s="1"/>
      <c r="T1180" s="5"/>
    </row>
    <row r="1181" spans="19:20" x14ac:dyDescent="0.2">
      <c r="S1181" s="1"/>
      <c r="T1181" s="5"/>
    </row>
    <row r="1182" spans="19:20" x14ac:dyDescent="0.2">
      <c r="S1182" s="1"/>
      <c r="T1182" s="5"/>
    </row>
    <row r="1183" spans="19:20" x14ac:dyDescent="0.2">
      <c r="S1183" s="1"/>
      <c r="T1183" s="5"/>
    </row>
    <row r="1184" spans="19:20" x14ac:dyDescent="0.2">
      <c r="S1184" s="1"/>
      <c r="T1184" s="5"/>
    </row>
    <row r="1185" spans="19:20" x14ac:dyDescent="0.2">
      <c r="S1185" s="1"/>
      <c r="T1185" s="5"/>
    </row>
    <row r="1186" spans="19:20" x14ac:dyDescent="0.2">
      <c r="S1186" s="1"/>
      <c r="T1186" s="5"/>
    </row>
    <row r="1187" spans="19:20" x14ac:dyDescent="0.2">
      <c r="S1187" s="1"/>
      <c r="T1187" s="5"/>
    </row>
    <row r="1188" spans="19:20" x14ac:dyDescent="0.2">
      <c r="S1188" s="1"/>
      <c r="T1188" s="5"/>
    </row>
    <row r="1189" spans="19:20" x14ac:dyDescent="0.2">
      <c r="S1189" s="1"/>
      <c r="T1189" s="5"/>
    </row>
    <row r="1190" spans="19:20" x14ac:dyDescent="0.2">
      <c r="S1190" s="1"/>
      <c r="T1190" s="5"/>
    </row>
    <row r="1191" spans="19:20" x14ac:dyDescent="0.2">
      <c r="S1191" s="1"/>
      <c r="T1191" s="5"/>
    </row>
    <row r="1192" spans="19:20" x14ac:dyDescent="0.2">
      <c r="S1192" s="1"/>
      <c r="T1192" s="5"/>
    </row>
    <row r="1193" spans="19:20" x14ac:dyDescent="0.2">
      <c r="S1193" s="1"/>
      <c r="T1193" s="5"/>
    </row>
    <row r="1194" spans="19:20" x14ac:dyDescent="0.2">
      <c r="S1194" s="1"/>
      <c r="T1194" s="5"/>
    </row>
    <row r="1195" spans="19:20" x14ac:dyDescent="0.2">
      <c r="S1195" s="1"/>
      <c r="T1195" s="5"/>
    </row>
    <row r="1196" spans="19:20" x14ac:dyDescent="0.2">
      <c r="S1196" s="1"/>
      <c r="T1196" s="5"/>
    </row>
    <row r="1197" spans="19:20" x14ac:dyDescent="0.2">
      <c r="S1197" s="1"/>
      <c r="T1197" s="5"/>
    </row>
    <row r="1198" spans="19:20" x14ac:dyDescent="0.2">
      <c r="S1198" s="1"/>
      <c r="T1198" s="5"/>
    </row>
    <row r="1199" spans="19:20" x14ac:dyDescent="0.2">
      <c r="S1199" s="1"/>
      <c r="T1199" s="5"/>
    </row>
    <row r="1200" spans="19:20" x14ac:dyDescent="0.2">
      <c r="S1200" s="1"/>
      <c r="T1200" s="5"/>
    </row>
    <row r="1201" spans="19:20" x14ac:dyDescent="0.2">
      <c r="S1201" s="1"/>
      <c r="T1201" s="5"/>
    </row>
    <row r="1202" spans="19:20" x14ac:dyDescent="0.2">
      <c r="S1202" s="1"/>
      <c r="T1202" s="5"/>
    </row>
    <row r="1203" spans="19:20" x14ac:dyDescent="0.2">
      <c r="S1203" s="1"/>
      <c r="T1203" s="5"/>
    </row>
    <row r="1204" spans="19:20" x14ac:dyDescent="0.2">
      <c r="S1204" s="1"/>
      <c r="T1204" s="5"/>
    </row>
    <row r="1205" spans="19:20" x14ac:dyDescent="0.2">
      <c r="S1205" s="1"/>
      <c r="T1205" s="5"/>
    </row>
    <row r="1206" spans="19:20" x14ac:dyDescent="0.2">
      <c r="S1206" s="1"/>
      <c r="T1206" s="5"/>
    </row>
    <row r="1207" spans="19:20" x14ac:dyDescent="0.2">
      <c r="S1207" s="1"/>
      <c r="T1207" s="5"/>
    </row>
    <row r="1208" spans="19:20" x14ac:dyDescent="0.2">
      <c r="S1208" s="1"/>
      <c r="T1208" s="5"/>
    </row>
    <row r="1209" spans="19:20" x14ac:dyDescent="0.2">
      <c r="S1209" s="1"/>
      <c r="T1209" s="5"/>
    </row>
    <row r="1210" spans="19:20" x14ac:dyDescent="0.2">
      <c r="S1210" s="1"/>
      <c r="T1210" s="5"/>
    </row>
    <row r="1211" spans="19:20" x14ac:dyDescent="0.2">
      <c r="S1211" s="1"/>
      <c r="T1211" s="5"/>
    </row>
    <row r="1212" spans="19:20" x14ac:dyDescent="0.2">
      <c r="S1212" s="1"/>
      <c r="T1212" s="5"/>
    </row>
    <row r="1213" spans="19:20" x14ac:dyDescent="0.2">
      <c r="S1213" s="1"/>
      <c r="T1213" s="5"/>
    </row>
    <row r="1214" spans="19:20" x14ac:dyDescent="0.2">
      <c r="S1214" s="1"/>
      <c r="T1214" s="5"/>
    </row>
    <row r="1215" spans="19:20" x14ac:dyDescent="0.2">
      <c r="S1215" s="1"/>
      <c r="T1215" s="5"/>
    </row>
    <row r="1216" spans="19:20" x14ac:dyDescent="0.2">
      <c r="S1216" s="1"/>
      <c r="T1216" s="5"/>
    </row>
    <row r="1217" spans="19:20" x14ac:dyDescent="0.2">
      <c r="S1217" s="1"/>
      <c r="T1217" s="5"/>
    </row>
    <row r="1218" spans="19:20" x14ac:dyDescent="0.2">
      <c r="S1218" s="1"/>
      <c r="T1218" s="5"/>
    </row>
    <row r="1219" spans="19:20" x14ac:dyDescent="0.2">
      <c r="S1219" s="1"/>
      <c r="T1219" s="5"/>
    </row>
    <row r="1220" spans="19:20" x14ac:dyDescent="0.2">
      <c r="S1220" s="1"/>
      <c r="T1220" s="5"/>
    </row>
    <row r="1221" spans="19:20" x14ac:dyDescent="0.2">
      <c r="S1221" s="1"/>
      <c r="T1221" s="5"/>
    </row>
    <row r="1222" spans="19:20" x14ac:dyDescent="0.2">
      <c r="S1222" s="1"/>
      <c r="T1222" s="5"/>
    </row>
    <row r="1223" spans="19:20" x14ac:dyDescent="0.2">
      <c r="S1223" s="1"/>
      <c r="T1223" s="5"/>
    </row>
    <row r="1224" spans="19:20" x14ac:dyDescent="0.2">
      <c r="S1224" s="1"/>
      <c r="T1224" s="5"/>
    </row>
    <row r="1225" spans="19:20" x14ac:dyDescent="0.2">
      <c r="S1225" s="1"/>
      <c r="T1225" s="5"/>
    </row>
    <row r="1226" spans="19:20" x14ac:dyDescent="0.2">
      <c r="S1226" s="1"/>
      <c r="T1226" s="5"/>
    </row>
    <row r="1227" spans="19:20" x14ac:dyDescent="0.2">
      <c r="S1227" s="1"/>
      <c r="T1227" s="5"/>
    </row>
    <row r="1228" spans="19:20" x14ac:dyDescent="0.2">
      <c r="S1228" s="1"/>
      <c r="T1228" s="5"/>
    </row>
    <row r="1229" spans="19:20" x14ac:dyDescent="0.2">
      <c r="S1229" s="1"/>
      <c r="T1229" s="5"/>
    </row>
    <row r="1230" spans="19:20" x14ac:dyDescent="0.2">
      <c r="S1230" s="1"/>
      <c r="T1230" s="5"/>
    </row>
    <row r="1231" spans="19:20" x14ac:dyDescent="0.2">
      <c r="S1231" s="1"/>
      <c r="T1231" s="5"/>
    </row>
    <row r="1232" spans="19:20" x14ac:dyDescent="0.2">
      <c r="S1232" s="1"/>
      <c r="T1232" s="5"/>
    </row>
    <row r="1233" spans="19:20" x14ac:dyDescent="0.2">
      <c r="S1233" s="1"/>
      <c r="T1233" s="5"/>
    </row>
    <row r="1234" spans="19:20" x14ac:dyDescent="0.2">
      <c r="S1234" s="1"/>
      <c r="T1234" s="5"/>
    </row>
    <row r="1235" spans="19:20" x14ac:dyDescent="0.2">
      <c r="S1235" s="1"/>
      <c r="T1235" s="5"/>
    </row>
    <row r="1236" spans="19:20" x14ac:dyDescent="0.2">
      <c r="S1236" s="1"/>
      <c r="T1236" s="5"/>
    </row>
    <row r="1237" spans="19:20" x14ac:dyDescent="0.2">
      <c r="S1237" s="1"/>
      <c r="T1237" s="5"/>
    </row>
    <row r="1238" spans="19:20" x14ac:dyDescent="0.2">
      <c r="S1238" s="1"/>
      <c r="T1238" s="5"/>
    </row>
    <row r="1239" spans="19:20" x14ac:dyDescent="0.2">
      <c r="S1239" s="1"/>
      <c r="T1239" s="5"/>
    </row>
    <row r="1240" spans="19:20" x14ac:dyDescent="0.2">
      <c r="S1240" s="1"/>
      <c r="T1240" s="5"/>
    </row>
    <row r="1241" spans="19:20" x14ac:dyDescent="0.2">
      <c r="S1241" s="1"/>
      <c r="T1241" s="5"/>
    </row>
    <row r="1242" spans="19:20" x14ac:dyDescent="0.2">
      <c r="S1242" s="1"/>
      <c r="T1242" s="5"/>
    </row>
    <row r="1243" spans="19:20" x14ac:dyDescent="0.2">
      <c r="S1243" s="1"/>
      <c r="T1243" s="5"/>
    </row>
    <row r="1244" spans="19:20" x14ac:dyDescent="0.2">
      <c r="S1244" s="1"/>
      <c r="T1244" s="5"/>
    </row>
    <row r="1245" spans="19:20" x14ac:dyDescent="0.2">
      <c r="S1245" s="1"/>
      <c r="T1245" s="5"/>
    </row>
    <row r="1246" spans="19:20" x14ac:dyDescent="0.2">
      <c r="S1246" s="1"/>
      <c r="T1246" s="5"/>
    </row>
    <row r="1247" spans="19:20" x14ac:dyDescent="0.2">
      <c r="S1247" s="1"/>
      <c r="T1247" s="5"/>
    </row>
    <row r="1248" spans="19:20" x14ac:dyDescent="0.2">
      <c r="S1248" s="1"/>
      <c r="T1248" s="5"/>
    </row>
    <row r="1249" spans="19:20" x14ac:dyDescent="0.2">
      <c r="S1249" s="1"/>
      <c r="T1249" s="5"/>
    </row>
    <row r="1250" spans="19:20" x14ac:dyDescent="0.2">
      <c r="S1250" s="1"/>
      <c r="T1250" s="5"/>
    </row>
    <row r="1251" spans="19:20" x14ac:dyDescent="0.2">
      <c r="S1251" s="1"/>
      <c r="T1251" s="5"/>
    </row>
    <row r="1252" spans="19:20" x14ac:dyDescent="0.2">
      <c r="S1252" s="1"/>
      <c r="T1252" s="5"/>
    </row>
    <row r="1253" spans="19:20" x14ac:dyDescent="0.2">
      <c r="S1253" s="1"/>
      <c r="T1253" s="5"/>
    </row>
    <row r="1254" spans="19:20" x14ac:dyDescent="0.2">
      <c r="S1254" s="1"/>
      <c r="T1254" s="5"/>
    </row>
    <row r="1255" spans="19:20" x14ac:dyDescent="0.2">
      <c r="S1255" s="1"/>
      <c r="T1255" s="5"/>
    </row>
    <row r="1256" spans="19:20" x14ac:dyDescent="0.2">
      <c r="S1256" s="1"/>
      <c r="T1256" s="5"/>
    </row>
    <row r="1257" spans="19:20" x14ac:dyDescent="0.2">
      <c r="S1257" s="1"/>
      <c r="T1257" s="5"/>
    </row>
    <row r="1258" spans="19:20" x14ac:dyDescent="0.2">
      <c r="S1258" s="1"/>
      <c r="T1258" s="5"/>
    </row>
    <row r="1259" spans="19:20" x14ac:dyDescent="0.2">
      <c r="S1259" s="1"/>
      <c r="T1259" s="5"/>
    </row>
    <row r="1260" spans="19:20" x14ac:dyDescent="0.2">
      <c r="S1260" s="1"/>
      <c r="T1260" s="5"/>
    </row>
    <row r="1261" spans="19:20" x14ac:dyDescent="0.2">
      <c r="S1261" s="1"/>
      <c r="T1261" s="5"/>
    </row>
    <row r="1262" spans="19:20" x14ac:dyDescent="0.2">
      <c r="S1262" s="1"/>
      <c r="T1262" s="5"/>
    </row>
    <row r="1263" spans="19:20" x14ac:dyDescent="0.2">
      <c r="S1263" s="1"/>
      <c r="T1263" s="5"/>
    </row>
    <row r="1264" spans="19:20" x14ac:dyDescent="0.2">
      <c r="S1264" s="1"/>
      <c r="T1264" s="5"/>
    </row>
    <row r="1265" spans="19:20" x14ac:dyDescent="0.2">
      <c r="S1265" s="1"/>
      <c r="T1265" s="5"/>
    </row>
    <row r="1266" spans="19:20" x14ac:dyDescent="0.2">
      <c r="S1266" s="1"/>
      <c r="T1266" s="5"/>
    </row>
    <row r="1267" spans="19:20" x14ac:dyDescent="0.2">
      <c r="S1267" s="1"/>
      <c r="T1267" s="5"/>
    </row>
    <row r="1268" spans="19:20" x14ac:dyDescent="0.2">
      <c r="S1268" s="1"/>
      <c r="T1268" s="5"/>
    </row>
    <row r="1269" spans="19:20" x14ac:dyDescent="0.2">
      <c r="S1269" s="1"/>
      <c r="T1269" s="5"/>
    </row>
    <row r="1270" spans="19:20" x14ac:dyDescent="0.2">
      <c r="S1270" s="1"/>
      <c r="T1270" s="5"/>
    </row>
    <row r="1271" spans="19:20" x14ac:dyDescent="0.2">
      <c r="S1271" s="1"/>
      <c r="T1271" s="5"/>
    </row>
    <row r="1272" spans="19:20" x14ac:dyDescent="0.2">
      <c r="S1272" s="1"/>
      <c r="T1272" s="5"/>
    </row>
    <row r="1273" spans="19:20" x14ac:dyDescent="0.2">
      <c r="S1273" s="1"/>
      <c r="T1273" s="5"/>
    </row>
    <row r="1274" spans="19:20" x14ac:dyDescent="0.2">
      <c r="S1274" s="1"/>
      <c r="T1274" s="5"/>
    </row>
    <row r="1275" spans="19:20" x14ac:dyDescent="0.2">
      <c r="S1275" s="1"/>
      <c r="T1275" s="5"/>
    </row>
    <row r="1276" spans="19:20" x14ac:dyDescent="0.2">
      <c r="S1276" s="1"/>
      <c r="T1276" s="5"/>
    </row>
    <row r="1277" spans="19:20" x14ac:dyDescent="0.2">
      <c r="S1277" s="1"/>
      <c r="T1277" s="5"/>
    </row>
    <row r="1278" spans="19:20" x14ac:dyDescent="0.2">
      <c r="S1278" s="1"/>
      <c r="T1278" s="5"/>
    </row>
    <row r="1279" spans="19:20" x14ac:dyDescent="0.2">
      <c r="S1279" s="1"/>
      <c r="T1279" s="5"/>
    </row>
    <row r="1280" spans="19:20" x14ac:dyDescent="0.2">
      <c r="S1280" s="1"/>
      <c r="T1280" s="5"/>
    </row>
    <row r="1281" spans="19:20" x14ac:dyDescent="0.2">
      <c r="S1281" s="1"/>
      <c r="T1281" s="5"/>
    </row>
    <row r="1282" spans="19:20" x14ac:dyDescent="0.2">
      <c r="S1282" s="1"/>
      <c r="T1282" s="5"/>
    </row>
    <row r="1283" spans="19:20" x14ac:dyDescent="0.2">
      <c r="S1283" s="1"/>
      <c r="T1283" s="5"/>
    </row>
    <row r="1284" spans="19:20" x14ac:dyDescent="0.2">
      <c r="S1284" s="1"/>
      <c r="T1284" s="5"/>
    </row>
    <row r="1285" spans="19:20" x14ac:dyDescent="0.2">
      <c r="S1285" s="1"/>
      <c r="T1285" s="5"/>
    </row>
    <row r="1286" spans="19:20" x14ac:dyDescent="0.2">
      <c r="S1286" s="1"/>
      <c r="T1286" s="5"/>
    </row>
    <row r="1287" spans="19:20" x14ac:dyDescent="0.2">
      <c r="S1287" s="1"/>
      <c r="T1287" s="5"/>
    </row>
    <row r="1288" spans="19:20" x14ac:dyDescent="0.2">
      <c r="S1288" s="1"/>
      <c r="T1288" s="5"/>
    </row>
    <row r="1289" spans="19:20" x14ac:dyDescent="0.2">
      <c r="S1289" s="1"/>
      <c r="T1289" s="5"/>
    </row>
    <row r="1290" spans="19:20" x14ac:dyDescent="0.2">
      <c r="S1290" s="1"/>
      <c r="T1290" s="5"/>
    </row>
    <row r="1291" spans="19:20" x14ac:dyDescent="0.2">
      <c r="S1291" s="1"/>
      <c r="T1291" s="5"/>
    </row>
    <row r="1292" spans="19:20" x14ac:dyDescent="0.2">
      <c r="S1292" s="1"/>
      <c r="T1292" s="5"/>
    </row>
    <row r="1293" spans="19:20" x14ac:dyDescent="0.2">
      <c r="S1293" s="1"/>
      <c r="T1293" s="5"/>
    </row>
    <row r="1294" spans="19:20" x14ac:dyDescent="0.2">
      <c r="S1294" s="1"/>
      <c r="T1294" s="5"/>
    </row>
    <row r="1295" spans="19:20" x14ac:dyDescent="0.2">
      <c r="S1295" s="1"/>
      <c r="T1295" s="5"/>
    </row>
    <row r="1296" spans="19:20" x14ac:dyDescent="0.2">
      <c r="S1296" s="1"/>
      <c r="T1296" s="5"/>
    </row>
    <row r="1297" spans="10:21" x14ac:dyDescent="0.2">
      <c r="S1297" s="1"/>
      <c r="T1297" s="5"/>
    </row>
    <row r="1298" spans="10:21" x14ac:dyDescent="0.2">
      <c r="S1298" s="1"/>
      <c r="T1298" s="5"/>
    </row>
    <row r="1299" spans="10:21" x14ac:dyDescent="0.2">
      <c r="S1299" s="1"/>
      <c r="T1299" s="5"/>
    </row>
    <row r="1300" spans="10:21" x14ac:dyDescent="0.2">
      <c r="S1300" s="1"/>
      <c r="T1300" s="5"/>
    </row>
    <row r="1301" spans="10:21" x14ac:dyDescent="0.2">
      <c r="S1301" s="1"/>
      <c r="T1301" s="5"/>
    </row>
    <row r="1302" spans="10:21" x14ac:dyDescent="0.2">
      <c r="S1302" s="1"/>
      <c r="T1302" s="5"/>
    </row>
    <row r="1303" spans="10:21" x14ac:dyDescent="0.2">
      <c r="S1303" s="1"/>
      <c r="T1303" s="5"/>
    </row>
    <row r="1304" spans="10:21" x14ac:dyDescent="0.2">
      <c r="J1304" s="1"/>
      <c r="P1304" s="6"/>
      <c r="S1304" s="1"/>
      <c r="U1304" s="5"/>
    </row>
    <row r="1305" spans="10:21" x14ac:dyDescent="0.2">
      <c r="J1305" s="1"/>
      <c r="P1305" s="6"/>
      <c r="S1305" s="1"/>
      <c r="U1305" s="5"/>
    </row>
    <row r="1306" spans="10:21" x14ac:dyDescent="0.2">
      <c r="J1306" s="1"/>
      <c r="P1306" s="6"/>
      <c r="S1306" s="1"/>
      <c r="U1306" s="5"/>
    </row>
    <row r="1307" spans="10:21" x14ac:dyDescent="0.2">
      <c r="J1307" s="1"/>
      <c r="P1307" s="6"/>
      <c r="S1307" s="1"/>
      <c r="U1307" s="5"/>
    </row>
    <row r="1308" spans="10:21" x14ac:dyDescent="0.2">
      <c r="J1308" s="1"/>
      <c r="P1308" s="6"/>
      <c r="S1308" s="1"/>
      <c r="U1308" s="5"/>
    </row>
    <row r="1309" spans="10:21" x14ac:dyDescent="0.2">
      <c r="J1309" s="1"/>
      <c r="P1309" s="6"/>
      <c r="S1309" s="1"/>
      <c r="U1309" s="5"/>
    </row>
    <row r="1310" spans="10:21" x14ac:dyDescent="0.2">
      <c r="J1310" s="1"/>
      <c r="P1310" s="6"/>
      <c r="S1310" s="1"/>
      <c r="U1310" s="5"/>
    </row>
    <row r="1311" spans="10:21" x14ac:dyDescent="0.2">
      <c r="J1311" s="1"/>
      <c r="P1311" s="6"/>
      <c r="S1311" s="1"/>
      <c r="U1311" s="5"/>
    </row>
    <row r="1312" spans="10:21" x14ac:dyDescent="0.2">
      <c r="J1312" s="1"/>
      <c r="P1312" s="6"/>
      <c r="S1312" s="1"/>
      <c r="U1312" s="5"/>
    </row>
    <row r="1313" spans="10:21" x14ac:dyDescent="0.2">
      <c r="J1313" s="1"/>
      <c r="P1313" s="6"/>
      <c r="S1313" s="1"/>
      <c r="U1313" s="5"/>
    </row>
    <row r="1314" spans="10:21" x14ac:dyDescent="0.2">
      <c r="J1314" s="1"/>
      <c r="P1314" s="6"/>
      <c r="S1314" s="1"/>
      <c r="U1314" s="5"/>
    </row>
    <row r="1315" spans="10:21" x14ac:dyDescent="0.2">
      <c r="J1315" s="1"/>
      <c r="P1315" s="6"/>
      <c r="S1315" s="1"/>
      <c r="U1315" s="5"/>
    </row>
    <row r="1316" spans="10:21" x14ac:dyDescent="0.2">
      <c r="J1316" s="1"/>
      <c r="P1316" s="6"/>
      <c r="S1316" s="1"/>
      <c r="U1316" s="5"/>
    </row>
    <row r="1317" spans="10:21" x14ac:dyDescent="0.2">
      <c r="J1317" s="1"/>
      <c r="P1317" s="6"/>
      <c r="S1317" s="1"/>
      <c r="U1317" s="5"/>
    </row>
    <row r="1318" spans="10:21" x14ac:dyDescent="0.2">
      <c r="J1318" s="1"/>
      <c r="P1318" s="6"/>
      <c r="S1318" s="1"/>
      <c r="U1318" s="5"/>
    </row>
    <row r="1319" spans="10:21" x14ac:dyDescent="0.2">
      <c r="J1319" s="1"/>
      <c r="P1319" s="6"/>
      <c r="S1319" s="1"/>
      <c r="U1319" s="5"/>
    </row>
    <row r="1320" spans="10:21" x14ac:dyDescent="0.2">
      <c r="J1320" s="1"/>
      <c r="P1320" s="6"/>
      <c r="S1320" s="1"/>
      <c r="U1320" s="5"/>
    </row>
    <row r="1321" spans="10:21" x14ac:dyDescent="0.2">
      <c r="J1321" s="1"/>
      <c r="P1321" s="6"/>
      <c r="S1321" s="1"/>
      <c r="U1321" s="5"/>
    </row>
    <row r="1322" spans="10:21" x14ac:dyDescent="0.2">
      <c r="J1322" s="1"/>
      <c r="P1322" s="6"/>
      <c r="S1322" s="1"/>
      <c r="U1322" s="5"/>
    </row>
    <row r="1323" spans="10:21" x14ac:dyDescent="0.2">
      <c r="J1323" s="1"/>
      <c r="P1323" s="6"/>
      <c r="S1323" s="1"/>
      <c r="U1323" s="5"/>
    </row>
    <row r="1324" spans="10:21" x14ac:dyDescent="0.2">
      <c r="J1324" s="1"/>
      <c r="P1324" s="6"/>
      <c r="S1324" s="1"/>
      <c r="U1324" s="5"/>
    </row>
    <row r="1325" spans="10:21" x14ac:dyDescent="0.2">
      <c r="J1325" s="1"/>
      <c r="P1325" s="6"/>
      <c r="S1325" s="1"/>
      <c r="U1325" s="5"/>
    </row>
    <row r="1326" spans="10:21" x14ac:dyDescent="0.2">
      <c r="J1326" s="1"/>
      <c r="P1326" s="6"/>
      <c r="S1326" s="1"/>
      <c r="U1326" s="5"/>
    </row>
    <row r="1327" spans="10:21" x14ac:dyDescent="0.2">
      <c r="J1327" s="1"/>
      <c r="P1327" s="6"/>
      <c r="S1327" s="1"/>
      <c r="U1327" s="5"/>
    </row>
    <row r="1328" spans="10:21" x14ac:dyDescent="0.2">
      <c r="J1328" s="1"/>
      <c r="P1328" s="6"/>
      <c r="S1328" s="1"/>
      <c r="U1328" s="5"/>
    </row>
    <row r="1329" spans="10:21" x14ac:dyDescent="0.2">
      <c r="J1329" s="1"/>
      <c r="P1329" s="6"/>
      <c r="S1329" s="1"/>
      <c r="U1329" s="5"/>
    </row>
    <row r="1330" spans="10:21" x14ac:dyDescent="0.2">
      <c r="J1330" s="1"/>
      <c r="P1330" s="6"/>
      <c r="S1330" s="1"/>
      <c r="U1330" s="5"/>
    </row>
    <row r="1331" spans="10:21" x14ac:dyDescent="0.2">
      <c r="J1331" s="1"/>
      <c r="P1331" s="6"/>
      <c r="S1331" s="1"/>
      <c r="U1331" s="5"/>
    </row>
    <row r="1332" spans="10:21" x14ac:dyDescent="0.2">
      <c r="J1332" s="1"/>
      <c r="P1332" s="6"/>
      <c r="S1332" s="1"/>
      <c r="U1332" s="5"/>
    </row>
    <row r="1333" spans="10:21" x14ac:dyDescent="0.2">
      <c r="J1333" s="1"/>
      <c r="P1333" s="6"/>
      <c r="S1333" s="1"/>
      <c r="U1333" s="5"/>
    </row>
    <row r="1334" spans="10:21" x14ac:dyDescent="0.2">
      <c r="J1334" s="1"/>
      <c r="P1334" s="6"/>
      <c r="S1334" s="1"/>
      <c r="U1334" s="5"/>
    </row>
    <row r="1335" spans="10:21" x14ac:dyDescent="0.2">
      <c r="J1335" s="1"/>
      <c r="P1335" s="6"/>
      <c r="S1335" s="1"/>
      <c r="U1335" s="5"/>
    </row>
    <row r="1336" spans="10:21" x14ac:dyDescent="0.2">
      <c r="J1336" s="1"/>
      <c r="P1336" s="6"/>
      <c r="S1336" s="1"/>
      <c r="U1336" s="5"/>
    </row>
    <row r="1337" spans="10:21" x14ac:dyDescent="0.2">
      <c r="J1337" s="1"/>
      <c r="P1337" s="6"/>
      <c r="S1337" s="1"/>
      <c r="U1337" s="5"/>
    </row>
    <row r="1338" spans="10:21" x14ac:dyDescent="0.2">
      <c r="J1338" s="1"/>
      <c r="P1338" s="6"/>
      <c r="S1338" s="1"/>
      <c r="U1338" s="5"/>
    </row>
    <row r="1339" spans="10:21" x14ac:dyDescent="0.2">
      <c r="J1339" s="1"/>
      <c r="P1339" s="6"/>
      <c r="S1339" s="1"/>
      <c r="U1339" s="5"/>
    </row>
    <row r="1340" spans="10:21" x14ac:dyDescent="0.2">
      <c r="J1340" s="1"/>
      <c r="P1340" s="6"/>
      <c r="S1340" s="1"/>
      <c r="U1340" s="5"/>
    </row>
    <row r="1341" spans="10:21" x14ac:dyDescent="0.2">
      <c r="J1341" s="1"/>
      <c r="P1341" s="6"/>
      <c r="S1341" s="1"/>
      <c r="U1341" s="5"/>
    </row>
    <row r="1342" spans="10:21" x14ac:dyDescent="0.2">
      <c r="J1342" s="1"/>
      <c r="P1342" s="6"/>
      <c r="S1342" s="1"/>
      <c r="U1342" s="5"/>
    </row>
    <row r="1343" spans="10:21" x14ac:dyDescent="0.2">
      <c r="J1343" s="1"/>
      <c r="P1343" s="6"/>
      <c r="S1343" s="1"/>
      <c r="U1343" s="5"/>
    </row>
    <row r="1344" spans="10:21" x14ac:dyDescent="0.2">
      <c r="J1344" s="1"/>
      <c r="P1344" s="6"/>
      <c r="S1344" s="1"/>
      <c r="U1344" s="5"/>
    </row>
    <row r="1345" spans="10:21" x14ac:dyDescent="0.2">
      <c r="J1345" s="1"/>
      <c r="P1345" s="6"/>
      <c r="S1345" s="1"/>
      <c r="U1345" s="5"/>
    </row>
    <row r="1346" spans="10:21" x14ac:dyDescent="0.2">
      <c r="J1346" s="1"/>
      <c r="P1346" s="6"/>
      <c r="S1346" s="1"/>
      <c r="U1346" s="5"/>
    </row>
    <row r="1347" spans="10:21" x14ac:dyDescent="0.2">
      <c r="J1347" s="1"/>
      <c r="P1347" s="6"/>
      <c r="S1347" s="1"/>
      <c r="U1347" s="5"/>
    </row>
    <row r="1348" spans="10:21" x14ac:dyDescent="0.2">
      <c r="J1348" s="1"/>
      <c r="P1348" s="6"/>
      <c r="S1348" s="1"/>
      <c r="U1348" s="5"/>
    </row>
    <row r="1349" spans="10:21" x14ac:dyDescent="0.2">
      <c r="J1349" s="1"/>
      <c r="P1349" s="6"/>
      <c r="S1349" s="1"/>
      <c r="U1349" s="5"/>
    </row>
    <row r="1350" spans="10:21" x14ac:dyDescent="0.2">
      <c r="J1350" s="1"/>
      <c r="P1350" s="6"/>
      <c r="S1350" s="1"/>
      <c r="U1350" s="5"/>
    </row>
    <row r="1351" spans="10:21" x14ac:dyDescent="0.2">
      <c r="J1351" s="1"/>
      <c r="P1351" s="6"/>
      <c r="S1351" s="1"/>
      <c r="U1351" s="5"/>
    </row>
    <row r="1352" spans="10:21" x14ac:dyDescent="0.2">
      <c r="J1352" s="1"/>
      <c r="P1352" s="6"/>
      <c r="S1352" s="1"/>
      <c r="U1352" s="5"/>
    </row>
    <row r="1353" spans="10:21" x14ac:dyDescent="0.2">
      <c r="J1353" s="1"/>
      <c r="P1353" s="6"/>
      <c r="S1353" s="1"/>
      <c r="U1353" s="5"/>
    </row>
    <row r="1354" spans="10:21" x14ac:dyDescent="0.2">
      <c r="J1354" s="1"/>
      <c r="P1354" s="6"/>
      <c r="S1354" s="1"/>
      <c r="U1354" s="5"/>
    </row>
    <row r="1355" spans="10:21" x14ac:dyDescent="0.2">
      <c r="J1355" s="1"/>
      <c r="P1355" s="6"/>
      <c r="S1355" s="1"/>
      <c r="U1355" s="5"/>
    </row>
    <row r="1356" spans="10:21" x14ac:dyDescent="0.2">
      <c r="J1356" s="1"/>
      <c r="P1356" s="6"/>
      <c r="S1356" s="1"/>
      <c r="U1356" s="5"/>
    </row>
    <row r="1357" spans="10:21" x14ac:dyDescent="0.2">
      <c r="J1357" s="1"/>
      <c r="P1357" s="6"/>
      <c r="S1357" s="1"/>
      <c r="U1357" s="5"/>
    </row>
    <row r="1358" spans="10:21" x14ac:dyDescent="0.2">
      <c r="J1358" s="1"/>
      <c r="P1358" s="6"/>
      <c r="S1358" s="1"/>
      <c r="U1358" s="5"/>
    </row>
    <row r="1359" spans="10:21" x14ac:dyDescent="0.2">
      <c r="J1359" s="1"/>
      <c r="P1359" s="6"/>
      <c r="S1359" s="1"/>
      <c r="U1359" s="5"/>
    </row>
    <row r="1360" spans="10:21" x14ac:dyDescent="0.2">
      <c r="J1360" s="1"/>
      <c r="P1360" s="6"/>
      <c r="S1360" s="1"/>
      <c r="U1360" s="5"/>
    </row>
    <row r="1361" spans="10:21" x14ac:dyDescent="0.2">
      <c r="J1361" s="1"/>
      <c r="P1361" s="6"/>
      <c r="S1361" s="1"/>
      <c r="U1361" s="5"/>
    </row>
    <row r="1362" spans="10:21" x14ac:dyDescent="0.2">
      <c r="J1362" s="1"/>
      <c r="P1362" s="6"/>
      <c r="S1362" s="1"/>
      <c r="U1362" s="5"/>
    </row>
    <row r="1363" spans="10:21" x14ac:dyDescent="0.2">
      <c r="J1363" s="1"/>
      <c r="P1363" s="6"/>
      <c r="S1363" s="1"/>
      <c r="U1363" s="5"/>
    </row>
    <row r="1364" spans="10:21" x14ac:dyDescent="0.2">
      <c r="J1364" s="1"/>
      <c r="P1364" s="6"/>
      <c r="S1364" s="1"/>
      <c r="U1364" s="5"/>
    </row>
    <row r="1365" spans="10:21" x14ac:dyDescent="0.2">
      <c r="J1365" s="1"/>
      <c r="P1365" s="6"/>
      <c r="S1365" s="1"/>
      <c r="U1365" s="5"/>
    </row>
    <row r="1366" spans="10:21" x14ac:dyDescent="0.2">
      <c r="J1366" s="1"/>
      <c r="P1366" s="6"/>
      <c r="S1366" s="1"/>
      <c r="U1366" s="5"/>
    </row>
    <row r="1367" spans="10:21" x14ac:dyDescent="0.2">
      <c r="J1367" s="1"/>
      <c r="P1367" s="6"/>
      <c r="S1367" s="1"/>
      <c r="U1367" s="5"/>
    </row>
    <row r="1368" spans="10:21" x14ac:dyDescent="0.2">
      <c r="J1368" s="1"/>
      <c r="P1368" s="6"/>
      <c r="S1368" s="1"/>
      <c r="U1368" s="5"/>
    </row>
    <row r="1369" spans="10:21" x14ac:dyDescent="0.2">
      <c r="J1369" s="1"/>
      <c r="P1369" s="6"/>
      <c r="S1369" s="1"/>
      <c r="U1369" s="5"/>
    </row>
    <row r="1370" spans="10:21" x14ac:dyDescent="0.2">
      <c r="J1370" s="1"/>
      <c r="P1370" s="6"/>
      <c r="S1370" s="1"/>
      <c r="U1370" s="5"/>
    </row>
    <row r="1371" spans="10:21" x14ac:dyDescent="0.2">
      <c r="J1371" s="1"/>
      <c r="P1371" s="6"/>
      <c r="S1371" s="1"/>
      <c r="U1371" s="5"/>
    </row>
    <row r="1372" spans="10:21" x14ac:dyDescent="0.2">
      <c r="J1372" s="1"/>
      <c r="P1372" s="6"/>
      <c r="S1372" s="1"/>
      <c r="U1372" s="5"/>
    </row>
    <row r="1373" spans="10:21" x14ac:dyDescent="0.2">
      <c r="J1373" s="1"/>
      <c r="P1373" s="6"/>
      <c r="S1373" s="1"/>
      <c r="U1373" s="5"/>
    </row>
    <row r="1374" spans="10:21" x14ac:dyDescent="0.2">
      <c r="J1374" s="1"/>
      <c r="P1374" s="6"/>
      <c r="S1374" s="1"/>
      <c r="U1374" s="5"/>
    </row>
    <row r="1375" spans="10:21" x14ac:dyDescent="0.2">
      <c r="J1375" s="1"/>
      <c r="P1375" s="6"/>
      <c r="S1375" s="1"/>
      <c r="U1375" s="5"/>
    </row>
    <row r="1376" spans="10:21" x14ac:dyDescent="0.2">
      <c r="J1376" s="1"/>
      <c r="P1376" s="6"/>
      <c r="S1376" s="1"/>
      <c r="U1376" s="5"/>
    </row>
    <row r="1377" spans="10:21" x14ac:dyDescent="0.2">
      <c r="J1377" s="1"/>
      <c r="P1377" s="6"/>
      <c r="S1377" s="1"/>
      <c r="U1377" s="5"/>
    </row>
    <row r="1378" spans="10:21" x14ac:dyDescent="0.2">
      <c r="J1378" s="1"/>
      <c r="P1378" s="6"/>
      <c r="S1378" s="1"/>
      <c r="U1378" s="5"/>
    </row>
    <row r="1379" spans="10:21" x14ac:dyDescent="0.2">
      <c r="J1379" s="1"/>
      <c r="P1379" s="6"/>
      <c r="S1379" s="1"/>
      <c r="U1379" s="5"/>
    </row>
    <row r="1380" spans="10:21" x14ac:dyDescent="0.2">
      <c r="J1380" s="1"/>
      <c r="P1380" s="6"/>
      <c r="S1380" s="1"/>
      <c r="U1380" s="5"/>
    </row>
    <row r="1381" spans="10:21" x14ac:dyDescent="0.2">
      <c r="J1381" s="1"/>
      <c r="P1381" s="6"/>
      <c r="S1381" s="1"/>
      <c r="U1381" s="5"/>
    </row>
    <row r="1382" spans="10:21" x14ac:dyDescent="0.2">
      <c r="J1382" s="1"/>
      <c r="P1382" s="6"/>
      <c r="S1382" s="1"/>
      <c r="U1382" s="5"/>
    </row>
    <row r="1383" spans="10:21" x14ac:dyDescent="0.2">
      <c r="J1383" s="1"/>
      <c r="P1383" s="6"/>
      <c r="S1383" s="1"/>
      <c r="U1383" s="5"/>
    </row>
    <row r="1384" spans="10:21" x14ac:dyDescent="0.2">
      <c r="J1384" s="1"/>
      <c r="P1384" s="6"/>
      <c r="S1384" s="1"/>
      <c r="U1384" s="5"/>
    </row>
    <row r="1385" spans="10:21" x14ac:dyDescent="0.2">
      <c r="J1385" s="1"/>
      <c r="P1385" s="6"/>
      <c r="S1385" s="1"/>
      <c r="U1385" s="5"/>
    </row>
    <row r="1386" spans="10:21" x14ac:dyDescent="0.2">
      <c r="J1386" s="1"/>
      <c r="P1386" s="6"/>
      <c r="S1386" s="1"/>
      <c r="U1386" s="5"/>
    </row>
    <row r="1387" spans="10:21" x14ac:dyDescent="0.2">
      <c r="J1387" s="1"/>
      <c r="P1387" s="6"/>
      <c r="S1387" s="1"/>
      <c r="U1387" s="5"/>
    </row>
    <row r="1388" spans="10:21" x14ac:dyDescent="0.2">
      <c r="J1388" s="1"/>
      <c r="P1388" s="6"/>
      <c r="S1388" s="1"/>
      <c r="U1388" s="5"/>
    </row>
    <row r="1389" spans="10:21" x14ac:dyDescent="0.2">
      <c r="J1389" s="1"/>
      <c r="P1389" s="6"/>
      <c r="S1389" s="1"/>
      <c r="U1389" s="5"/>
    </row>
    <row r="1390" spans="10:21" x14ac:dyDescent="0.2">
      <c r="J1390" s="1"/>
      <c r="P1390" s="6"/>
      <c r="S1390" s="1"/>
      <c r="U1390" s="5"/>
    </row>
    <row r="1391" spans="10:21" x14ac:dyDescent="0.2">
      <c r="J1391" s="1"/>
      <c r="P1391" s="6"/>
      <c r="S1391" s="1"/>
      <c r="U1391" s="5"/>
    </row>
    <row r="1392" spans="10:21" x14ac:dyDescent="0.2">
      <c r="J1392" s="1"/>
      <c r="P1392" s="6"/>
      <c r="S1392" s="1"/>
      <c r="U1392" s="5"/>
    </row>
    <row r="1393" spans="10:21" x14ac:dyDescent="0.2">
      <c r="J1393" s="1"/>
      <c r="P1393" s="6"/>
      <c r="S1393" s="1"/>
      <c r="U1393" s="5"/>
    </row>
    <row r="1394" spans="10:21" x14ac:dyDescent="0.2">
      <c r="J1394" s="1"/>
      <c r="P1394" s="6"/>
      <c r="S1394" s="1"/>
      <c r="U1394" s="5"/>
    </row>
    <row r="1395" spans="10:21" x14ac:dyDescent="0.2">
      <c r="J1395" s="1"/>
      <c r="P1395" s="6"/>
      <c r="S1395" s="1"/>
      <c r="U1395" s="5"/>
    </row>
    <row r="1396" spans="10:21" x14ac:dyDescent="0.2">
      <c r="J1396" s="1"/>
      <c r="P1396" s="6"/>
      <c r="S1396" s="1"/>
      <c r="U1396" s="5"/>
    </row>
    <row r="1397" spans="10:21" x14ac:dyDescent="0.2">
      <c r="J1397" s="1"/>
      <c r="P1397" s="6"/>
      <c r="S1397" s="1"/>
      <c r="U1397" s="5"/>
    </row>
    <row r="1398" spans="10:21" x14ac:dyDescent="0.2">
      <c r="J1398" s="1"/>
      <c r="P1398" s="6"/>
      <c r="S1398" s="1"/>
      <c r="U1398" s="5"/>
    </row>
    <row r="1399" spans="10:21" x14ac:dyDescent="0.2">
      <c r="J1399" s="1"/>
      <c r="P1399" s="6"/>
      <c r="S1399" s="1"/>
      <c r="U1399" s="5"/>
    </row>
    <row r="1400" spans="10:21" x14ac:dyDescent="0.2">
      <c r="J1400" s="1"/>
      <c r="P1400" s="6"/>
      <c r="S1400" s="1"/>
      <c r="U1400" s="5"/>
    </row>
    <row r="1401" spans="10:21" x14ac:dyDescent="0.2">
      <c r="J1401" s="1"/>
      <c r="P1401" s="6"/>
      <c r="S1401" s="1"/>
      <c r="U1401" s="5"/>
    </row>
    <row r="1402" spans="10:21" x14ac:dyDescent="0.2">
      <c r="J1402" s="1"/>
      <c r="P1402" s="6"/>
      <c r="S1402" s="1"/>
      <c r="U1402" s="5"/>
    </row>
    <row r="1403" spans="10:21" x14ac:dyDescent="0.2">
      <c r="J1403" s="1"/>
      <c r="P1403" s="6"/>
      <c r="S1403" s="1"/>
      <c r="U1403" s="5"/>
    </row>
    <row r="1404" spans="10:21" x14ac:dyDescent="0.2">
      <c r="J1404" s="1"/>
      <c r="P1404" s="6"/>
      <c r="S1404" s="1"/>
      <c r="U1404" s="5"/>
    </row>
    <row r="1405" spans="10:21" x14ac:dyDescent="0.2">
      <c r="J1405" s="1"/>
      <c r="P1405" s="6"/>
      <c r="S1405" s="1"/>
      <c r="U1405" s="5"/>
    </row>
    <row r="1406" spans="10:21" x14ac:dyDescent="0.2">
      <c r="J1406" s="1"/>
      <c r="P1406" s="6"/>
      <c r="S1406" s="1"/>
      <c r="U1406" s="5"/>
    </row>
    <row r="1407" spans="10:21" x14ac:dyDescent="0.2">
      <c r="J1407" s="1"/>
      <c r="P1407" s="6"/>
      <c r="S1407" s="1"/>
      <c r="U1407" s="5"/>
    </row>
    <row r="1408" spans="10:21" x14ac:dyDescent="0.2">
      <c r="J1408" s="1"/>
      <c r="P1408" s="6"/>
      <c r="S1408" s="1"/>
      <c r="U1408" s="5"/>
    </row>
    <row r="1409" spans="10:21" x14ac:dyDescent="0.2">
      <c r="J1409" s="1"/>
      <c r="P1409" s="6"/>
      <c r="S1409" s="1"/>
      <c r="U1409" s="5"/>
    </row>
    <row r="1410" spans="10:21" x14ac:dyDescent="0.2">
      <c r="J1410" s="1"/>
      <c r="P1410" s="6"/>
      <c r="S1410" s="1"/>
      <c r="U1410" s="5"/>
    </row>
    <row r="1411" spans="10:21" x14ac:dyDescent="0.2">
      <c r="J1411" s="1"/>
      <c r="P1411" s="6"/>
      <c r="S1411" s="1"/>
      <c r="U1411" s="5"/>
    </row>
    <row r="1412" spans="10:21" x14ac:dyDescent="0.2">
      <c r="J1412" s="1"/>
      <c r="P1412" s="6"/>
      <c r="S1412" s="1"/>
      <c r="U1412" s="5"/>
    </row>
    <row r="1413" spans="10:21" x14ac:dyDescent="0.2">
      <c r="J1413" s="1"/>
      <c r="P1413" s="6"/>
      <c r="S1413" s="1"/>
      <c r="U1413" s="5"/>
    </row>
    <row r="1414" spans="10:21" x14ac:dyDescent="0.2">
      <c r="J1414" s="1"/>
      <c r="P1414" s="6"/>
      <c r="S1414" s="1"/>
      <c r="U1414" s="5"/>
    </row>
    <row r="1415" spans="10:21" x14ac:dyDescent="0.2">
      <c r="J1415" s="1"/>
      <c r="P1415" s="6"/>
      <c r="S1415" s="1"/>
      <c r="U1415" s="5"/>
    </row>
    <row r="1416" spans="10:21" x14ac:dyDescent="0.2">
      <c r="J1416" s="1"/>
      <c r="P1416" s="6"/>
      <c r="S1416" s="1"/>
      <c r="U1416" s="5"/>
    </row>
    <row r="1417" spans="10:21" x14ac:dyDescent="0.2">
      <c r="J1417" s="1"/>
      <c r="P1417" s="6"/>
      <c r="S1417" s="1"/>
      <c r="U1417" s="5"/>
    </row>
    <row r="1418" spans="10:21" x14ac:dyDescent="0.2">
      <c r="J1418" s="1"/>
      <c r="P1418" s="6"/>
      <c r="S1418" s="1"/>
      <c r="U1418" s="5"/>
    </row>
    <row r="1419" spans="10:21" x14ac:dyDescent="0.2">
      <c r="J1419" s="1"/>
      <c r="P1419" s="6"/>
      <c r="S1419" s="1"/>
      <c r="U1419" s="5"/>
    </row>
    <row r="1420" spans="10:21" x14ac:dyDescent="0.2">
      <c r="J1420" s="1"/>
      <c r="P1420" s="6"/>
      <c r="S1420" s="1"/>
      <c r="U1420" s="5"/>
    </row>
    <row r="1421" spans="10:21" x14ac:dyDescent="0.2">
      <c r="J1421" s="1"/>
      <c r="P1421" s="6"/>
      <c r="S1421" s="1"/>
      <c r="U1421" s="5"/>
    </row>
    <row r="1422" spans="10:21" x14ac:dyDescent="0.2">
      <c r="J1422" s="1"/>
      <c r="P1422" s="6"/>
      <c r="S1422" s="1"/>
      <c r="U1422" s="5"/>
    </row>
    <row r="1423" spans="10:21" x14ac:dyDescent="0.2">
      <c r="J1423" s="1"/>
      <c r="P1423" s="6"/>
      <c r="S1423" s="1"/>
      <c r="U1423" s="5"/>
    </row>
    <row r="1424" spans="10:21" x14ac:dyDescent="0.2">
      <c r="J1424" s="1"/>
      <c r="P1424" s="6"/>
      <c r="S1424" s="1"/>
      <c r="U1424" s="5"/>
    </row>
    <row r="1425" spans="10:21" x14ac:dyDescent="0.2">
      <c r="J1425" s="1"/>
      <c r="P1425" s="6"/>
      <c r="S1425" s="1"/>
      <c r="U1425" s="5"/>
    </row>
    <row r="1426" spans="10:21" x14ac:dyDescent="0.2">
      <c r="J1426" s="1"/>
      <c r="P1426" s="6"/>
      <c r="S1426" s="1"/>
      <c r="U1426" s="5"/>
    </row>
    <row r="1427" spans="10:21" x14ac:dyDescent="0.2">
      <c r="J1427" s="1"/>
      <c r="P1427" s="6"/>
      <c r="S1427" s="1"/>
      <c r="U1427" s="5"/>
    </row>
    <row r="1428" spans="10:21" x14ac:dyDescent="0.2">
      <c r="J1428" s="1"/>
      <c r="P1428" s="6"/>
      <c r="S1428" s="1"/>
      <c r="U1428" s="5"/>
    </row>
    <row r="1429" spans="10:21" x14ac:dyDescent="0.2">
      <c r="J1429" s="1"/>
      <c r="P1429" s="6"/>
      <c r="S1429" s="1"/>
      <c r="U1429" s="5"/>
    </row>
    <row r="1430" spans="10:21" x14ac:dyDescent="0.2">
      <c r="J1430" s="1"/>
      <c r="P1430" s="6"/>
      <c r="S1430" s="1"/>
      <c r="U1430" s="5"/>
    </row>
    <row r="1431" spans="10:21" x14ac:dyDescent="0.2">
      <c r="J1431" s="1"/>
      <c r="P1431" s="6"/>
      <c r="S1431" s="1"/>
      <c r="U1431" s="5"/>
    </row>
    <row r="1432" spans="10:21" x14ac:dyDescent="0.2">
      <c r="J1432" s="1"/>
      <c r="P1432" s="6"/>
      <c r="S1432" s="1"/>
      <c r="U1432" s="5"/>
    </row>
    <row r="1433" spans="10:21" x14ac:dyDescent="0.2">
      <c r="J1433" s="1"/>
      <c r="P1433" s="6"/>
      <c r="S1433" s="1"/>
      <c r="U1433" s="5"/>
    </row>
    <row r="1434" spans="10:21" x14ac:dyDescent="0.2">
      <c r="J1434" s="1"/>
      <c r="P1434" s="6"/>
      <c r="S1434" s="1"/>
      <c r="U1434" s="5"/>
    </row>
    <row r="1435" spans="10:21" x14ac:dyDescent="0.2">
      <c r="J1435" s="1"/>
      <c r="P1435" s="6"/>
      <c r="S1435" s="1"/>
      <c r="U1435" s="5"/>
    </row>
    <row r="1436" spans="10:21" x14ac:dyDescent="0.2">
      <c r="J1436" s="1"/>
      <c r="P1436" s="6"/>
      <c r="S1436" s="1"/>
      <c r="U1436" s="5"/>
    </row>
    <row r="1437" spans="10:21" x14ac:dyDescent="0.2">
      <c r="J1437" s="1"/>
      <c r="P1437" s="6"/>
      <c r="S1437" s="1"/>
      <c r="U1437" s="5"/>
    </row>
    <row r="1438" spans="10:21" x14ac:dyDescent="0.2">
      <c r="J1438" s="1"/>
      <c r="P1438" s="6"/>
      <c r="S1438" s="1"/>
      <c r="U1438" s="5"/>
    </row>
    <row r="1439" spans="10:21" x14ac:dyDescent="0.2">
      <c r="J1439" s="1"/>
      <c r="P1439" s="6"/>
      <c r="S1439" s="1"/>
      <c r="U1439" s="5"/>
    </row>
    <row r="1440" spans="10:21" x14ac:dyDescent="0.2">
      <c r="J1440" s="1"/>
      <c r="P1440" s="6"/>
      <c r="S1440" s="1"/>
      <c r="U1440" s="5"/>
    </row>
    <row r="1441" spans="10:21" x14ac:dyDescent="0.2">
      <c r="J1441" s="1"/>
      <c r="P1441" s="6"/>
      <c r="S1441" s="1"/>
      <c r="U1441" s="5"/>
    </row>
    <row r="1442" spans="10:21" x14ac:dyDescent="0.2">
      <c r="J1442" s="1"/>
      <c r="P1442" s="6"/>
      <c r="S1442" s="1"/>
      <c r="U1442" s="5"/>
    </row>
    <row r="1443" spans="10:21" x14ac:dyDescent="0.2">
      <c r="J1443" s="1"/>
      <c r="P1443" s="6"/>
      <c r="S1443" s="1"/>
      <c r="U1443" s="5"/>
    </row>
    <row r="1444" spans="10:21" x14ac:dyDescent="0.2">
      <c r="J1444" s="1"/>
      <c r="P1444" s="6"/>
      <c r="S1444" s="1"/>
      <c r="U1444" s="5"/>
    </row>
    <row r="1445" spans="10:21" x14ac:dyDescent="0.2">
      <c r="J1445" s="1"/>
      <c r="P1445" s="6"/>
      <c r="S1445" s="1"/>
      <c r="U1445" s="5"/>
    </row>
    <row r="1446" spans="10:21" x14ac:dyDescent="0.2">
      <c r="J1446" s="1"/>
      <c r="P1446" s="6"/>
      <c r="S1446" s="1"/>
      <c r="U1446" s="5"/>
    </row>
    <row r="1447" spans="10:21" x14ac:dyDescent="0.2">
      <c r="J1447" s="1"/>
      <c r="P1447" s="6"/>
      <c r="S1447" s="1"/>
      <c r="U1447" s="5"/>
    </row>
    <row r="1448" spans="10:21" x14ac:dyDescent="0.2">
      <c r="J1448" s="1"/>
      <c r="P1448" s="6"/>
      <c r="S1448" s="1"/>
      <c r="U1448" s="5"/>
    </row>
    <row r="1449" spans="10:21" x14ac:dyDescent="0.2">
      <c r="J1449" s="1"/>
      <c r="P1449" s="6"/>
      <c r="S1449" s="1"/>
      <c r="U1449" s="5"/>
    </row>
    <row r="1450" spans="10:21" x14ac:dyDescent="0.2">
      <c r="J1450" s="1"/>
      <c r="P1450" s="6"/>
      <c r="S1450" s="1"/>
      <c r="U1450" s="5"/>
    </row>
    <row r="1451" spans="10:21" x14ac:dyDescent="0.2">
      <c r="J1451" s="1"/>
      <c r="P1451" s="6"/>
      <c r="S1451" s="1"/>
      <c r="U1451" s="5"/>
    </row>
    <row r="1452" spans="10:21" x14ac:dyDescent="0.2">
      <c r="J1452" s="1"/>
      <c r="P1452" s="6"/>
      <c r="S1452" s="1"/>
      <c r="U1452" s="5"/>
    </row>
    <row r="1453" spans="10:21" x14ac:dyDescent="0.2">
      <c r="J1453" s="1"/>
      <c r="P1453" s="6"/>
      <c r="S1453" s="1"/>
      <c r="U1453" s="5"/>
    </row>
    <row r="1454" spans="10:21" x14ac:dyDescent="0.2">
      <c r="J1454" s="1"/>
      <c r="P1454" s="6"/>
      <c r="S1454" s="1"/>
      <c r="U1454" s="5"/>
    </row>
    <row r="1455" spans="10:21" x14ac:dyDescent="0.2">
      <c r="J1455" s="1"/>
      <c r="P1455" s="6"/>
      <c r="S1455" s="1"/>
      <c r="U1455" s="5"/>
    </row>
    <row r="1456" spans="10:21" x14ac:dyDescent="0.2">
      <c r="J1456" s="1"/>
      <c r="P1456" s="6"/>
      <c r="S1456" s="1"/>
      <c r="U1456" s="5"/>
    </row>
    <row r="1457" spans="10:21" x14ac:dyDescent="0.2">
      <c r="J1457" s="1"/>
      <c r="P1457" s="6"/>
      <c r="S1457" s="1"/>
      <c r="U1457" s="5"/>
    </row>
    <row r="1458" spans="10:21" x14ac:dyDescent="0.2">
      <c r="J1458" s="1"/>
      <c r="P1458" s="6"/>
      <c r="S1458" s="1"/>
      <c r="U1458" s="5"/>
    </row>
    <row r="1459" spans="10:21" x14ac:dyDescent="0.2">
      <c r="J1459" s="1"/>
      <c r="P1459" s="6"/>
      <c r="S1459" s="1"/>
      <c r="U1459" s="5"/>
    </row>
    <row r="1460" spans="10:21" x14ac:dyDescent="0.2">
      <c r="J1460" s="1"/>
      <c r="P1460" s="6"/>
      <c r="S1460" s="1"/>
      <c r="U1460" s="5"/>
    </row>
    <row r="1461" spans="10:21" x14ac:dyDescent="0.2">
      <c r="J1461" s="1"/>
      <c r="P1461" s="6"/>
      <c r="S1461" s="1"/>
      <c r="U1461" s="5"/>
    </row>
    <row r="1462" spans="10:21" x14ac:dyDescent="0.2">
      <c r="J1462" s="1"/>
      <c r="P1462" s="6"/>
      <c r="S1462" s="1"/>
      <c r="U1462" s="5"/>
    </row>
    <row r="1463" spans="10:21" x14ac:dyDescent="0.2">
      <c r="J1463" s="1"/>
      <c r="P1463" s="6"/>
      <c r="S1463" s="1"/>
      <c r="U1463" s="5"/>
    </row>
    <row r="1464" spans="10:21" x14ac:dyDescent="0.2">
      <c r="J1464" s="1"/>
      <c r="P1464" s="6"/>
      <c r="S1464" s="1"/>
      <c r="U1464" s="5"/>
    </row>
    <row r="1465" spans="10:21" x14ac:dyDescent="0.2">
      <c r="J1465" s="1"/>
      <c r="P1465" s="6"/>
      <c r="S1465" s="1"/>
      <c r="U1465" s="5"/>
    </row>
    <row r="1466" spans="10:21" x14ac:dyDescent="0.2">
      <c r="J1466" s="1"/>
      <c r="P1466" s="6"/>
      <c r="S1466" s="1"/>
      <c r="U1466" s="5"/>
    </row>
    <row r="1467" spans="10:21" x14ac:dyDescent="0.2">
      <c r="J1467" s="1"/>
      <c r="P1467" s="6"/>
      <c r="S1467" s="1"/>
      <c r="U1467" s="5"/>
    </row>
    <row r="1468" spans="10:21" x14ac:dyDescent="0.2">
      <c r="J1468" s="1"/>
      <c r="P1468" s="6"/>
      <c r="S1468" s="1"/>
      <c r="U1468" s="5"/>
    </row>
    <row r="1469" spans="10:21" x14ac:dyDescent="0.2">
      <c r="J1469" s="1"/>
      <c r="P1469" s="6"/>
      <c r="S1469" s="1"/>
      <c r="U1469" s="5"/>
    </row>
    <row r="1470" spans="10:21" x14ac:dyDescent="0.2">
      <c r="J1470" s="1"/>
      <c r="P1470" s="6"/>
      <c r="S1470" s="1"/>
      <c r="U1470" s="5"/>
    </row>
    <row r="1471" spans="10:21" x14ac:dyDescent="0.2">
      <c r="J1471" s="1"/>
      <c r="P1471" s="6"/>
      <c r="S1471" s="1"/>
      <c r="U1471" s="5"/>
    </row>
    <row r="1472" spans="10:21" x14ac:dyDescent="0.2">
      <c r="J1472" s="1"/>
      <c r="P1472" s="6"/>
      <c r="S1472" s="1"/>
      <c r="U1472" s="5"/>
    </row>
    <row r="1473" spans="10:21" x14ac:dyDescent="0.2">
      <c r="J1473" s="1"/>
      <c r="P1473" s="6"/>
      <c r="S1473" s="1"/>
      <c r="U1473" s="5"/>
    </row>
    <row r="1474" spans="10:21" x14ac:dyDescent="0.2">
      <c r="J1474" s="1"/>
      <c r="P1474" s="6"/>
      <c r="S1474" s="1"/>
      <c r="U1474" s="5"/>
    </row>
    <row r="1475" spans="10:21" x14ac:dyDescent="0.2">
      <c r="J1475" s="1"/>
      <c r="P1475" s="6"/>
      <c r="S1475" s="1"/>
      <c r="U1475" s="5"/>
    </row>
    <row r="1476" spans="10:21" x14ac:dyDescent="0.2">
      <c r="J1476" s="1"/>
      <c r="P1476" s="6"/>
      <c r="S1476" s="1"/>
      <c r="U1476" s="5"/>
    </row>
    <row r="1477" spans="10:21" x14ac:dyDescent="0.2">
      <c r="J1477" s="1"/>
      <c r="P1477" s="6"/>
      <c r="S1477" s="1"/>
      <c r="U1477" s="5"/>
    </row>
    <row r="1478" spans="10:21" x14ac:dyDescent="0.2">
      <c r="J1478" s="1"/>
      <c r="P1478" s="6"/>
      <c r="S1478" s="1"/>
      <c r="U1478" s="5"/>
    </row>
    <row r="1479" spans="10:21" x14ac:dyDescent="0.2">
      <c r="J1479" s="1"/>
      <c r="P1479" s="6"/>
      <c r="S1479" s="1"/>
      <c r="U1479" s="5"/>
    </row>
    <row r="1480" spans="10:21" x14ac:dyDescent="0.2">
      <c r="J1480" s="1"/>
      <c r="P1480" s="6"/>
      <c r="S1480" s="1"/>
      <c r="U1480" s="5"/>
    </row>
    <row r="1481" spans="10:21" x14ac:dyDescent="0.2">
      <c r="J1481" s="1"/>
      <c r="P1481" s="6"/>
      <c r="S1481" s="1"/>
      <c r="U1481" s="5"/>
    </row>
    <row r="1482" spans="10:21" x14ac:dyDescent="0.2">
      <c r="J1482" s="1"/>
      <c r="P1482" s="6"/>
      <c r="S1482" s="1"/>
      <c r="U1482" s="5"/>
    </row>
    <row r="1483" spans="10:21" x14ac:dyDescent="0.2">
      <c r="J1483" s="1"/>
      <c r="P1483" s="6"/>
      <c r="S1483" s="1"/>
      <c r="U1483" s="5"/>
    </row>
    <row r="1484" spans="10:21" x14ac:dyDescent="0.2">
      <c r="J1484" s="1"/>
      <c r="P1484" s="6"/>
      <c r="S1484" s="1"/>
      <c r="U1484" s="5"/>
    </row>
    <row r="1485" spans="10:21" x14ac:dyDescent="0.2">
      <c r="J1485" s="1"/>
      <c r="P1485" s="6"/>
      <c r="S1485" s="1"/>
      <c r="U1485" s="5"/>
    </row>
    <row r="1486" spans="10:21" x14ac:dyDescent="0.2">
      <c r="J1486" s="1"/>
      <c r="P1486" s="6"/>
      <c r="S1486" s="1"/>
      <c r="U1486" s="5"/>
    </row>
    <row r="1487" spans="10:21" x14ac:dyDescent="0.2">
      <c r="J1487" s="1"/>
      <c r="P1487" s="6"/>
      <c r="S1487" s="1"/>
      <c r="U1487" s="5"/>
    </row>
    <row r="1488" spans="10:21" x14ac:dyDescent="0.2">
      <c r="J1488" s="1"/>
      <c r="P1488" s="6"/>
      <c r="S1488" s="1"/>
      <c r="U1488" s="5"/>
    </row>
    <row r="1489" spans="10:21" x14ac:dyDescent="0.2">
      <c r="J1489" s="1"/>
      <c r="P1489" s="6"/>
      <c r="S1489" s="1"/>
      <c r="U1489" s="5"/>
    </row>
    <row r="1490" spans="10:21" x14ac:dyDescent="0.2">
      <c r="J1490" s="1"/>
      <c r="P1490" s="6"/>
      <c r="S1490" s="1"/>
      <c r="U1490" s="5"/>
    </row>
    <row r="1491" spans="10:21" x14ac:dyDescent="0.2">
      <c r="J1491" s="1"/>
      <c r="P1491" s="6"/>
      <c r="S1491" s="1"/>
      <c r="U1491" s="5"/>
    </row>
    <row r="1492" spans="10:21" x14ac:dyDescent="0.2">
      <c r="J1492" s="1"/>
      <c r="P1492" s="6"/>
      <c r="S1492" s="1"/>
      <c r="U1492" s="5"/>
    </row>
    <row r="1493" spans="10:21" x14ac:dyDescent="0.2">
      <c r="J1493" s="1"/>
      <c r="P1493" s="6"/>
      <c r="S1493" s="1"/>
      <c r="U1493" s="5"/>
    </row>
    <row r="1494" spans="10:21" x14ac:dyDescent="0.2">
      <c r="J1494" s="1"/>
      <c r="P1494" s="6"/>
      <c r="S1494" s="1"/>
      <c r="U1494" s="5"/>
    </row>
    <row r="1495" spans="10:21" x14ac:dyDescent="0.2">
      <c r="J1495" s="1"/>
      <c r="P1495" s="6"/>
      <c r="S1495" s="1"/>
      <c r="U1495" s="5"/>
    </row>
    <row r="1496" spans="10:21" x14ac:dyDescent="0.2">
      <c r="J1496" s="1"/>
      <c r="P1496" s="6"/>
      <c r="S1496" s="1"/>
      <c r="U1496" s="5"/>
    </row>
    <row r="1497" spans="10:21" x14ac:dyDescent="0.2">
      <c r="J1497" s="1"/>
      <c r="P1497" s="6"/>
      <c r="S1497" s="1"/>
      <c r="U1497" s="5"/>
    </row>
    <row r="1498" spans="10:21" x14ac:dyDescent="0.2">
      <c r="J1498" s="1"/>
      <c r="P1498" s="6"/>
      <c r="S1498" s="1"/>
      <c r="U1498" s="5"/>
    </row>
    <row r="1499" spans="10:21" x14ac:dyDescent="0.2">
      <c r="J1499" s="1"/>
      <c r="P1499" s="6"/>
      <c r="S1499" s="1"/>
      <c r="U1499" s="5"/>
    </row>
    <row r="1500" spans="10:21" x14ac:dyDescent="0.2">
      <c r="J1500" s="1"/>
      <c r="P1500" s="6"/>
      <c r="S1500" s="1"/>
      <c r="U1500" s="5"/>
    </row>
    <row r="1501" spans="10:21" x14ac:dyDescent="0.2">
      <c r="J1501" s="1"/>
      <c r="P1501" s="6"/>
      <c r="S1501" s="1"/>
      <c r="U1501" s="5"/>
    </row>
    <row r="1502" spans="10:21" x14ac:dyDescent="0.2">
      <c r="J1502" s="1"/>
      <c r="P1502" s="6"/>
      <c r="S1502" s="1"/>
      <c r="U1502" s="5"/>
    </row>
    <row r="1503" spans="10:21" x14ac:dyDescent="0.2">
      <c r="J1503" s="1"/>
      <c r="P1503" s="6"/>
      <c r="S1503" s="1"/>
      <c r="U1503" s="5"/>
    </row>
    <row r="1504" spans="10:21" x14ac:dyDescent="0.2">
      <c r="J1504" s="1"/>
      <c r="P1504" s="6"/>
      <c r="S1504" s="1"/>
      <c r="U1504" s="5"/>
    </row>
    <row r="1505" spans="10:21" x14ac:dyDescent="0.2">
      <c r="J1505" s="1"/>
      <c r="P1505" s="6"/>
      <c r="S1505" s="1"/>
      <c r="U1505" s="5"/>
    </row>
    <row r="1506" spans="10:21" x14ac:dyDescent="0.2">
      <c r="J1506" s="1"/>
      <c r="P1506" s="6"/>
      <c r="S1506" s="1"/>
      <c r="U1506" s="5"/>
    </row>
    <row r="1507" spans="10:21" x14ac:dyDescent="0.2">
      <c r="J1507" s="1"/>
      <c r="P1507" s="6"/>
      <c r="S1507" s="1"/>
      <c r="U1507" s="5"/>
    </row>
    <row r="1508" spans="10:21" x14ac:dyDescent="0.2">
      <c r="J1508" s="1"/>
      <c r="P1508" s="6"/>
      <c r="S1508" s="1"/>
      <c r="U1508" s="5"/>
    </row>
    <row r="1509" spans="10:21" x14ac:dyDescent="0.2">
      <c r="J1509" s="1"/>
      <c r="P1509" s="6"/>
      <c r="S1509" s="1"/>
      <c r="U1509" s="5"/>
    </row>
    <row r="1510" spans="10:21" x14ac:dyDescent="0.2">
      <c r="J1510" s="1"/>
      <c r="P1510" s="6"/>
      <c r="S1510" s="1"/>
      <c r="U1510" s="5"/>
    </row>
    <row r="1511" spans="10:21" x14ac:dyDescent="0.2">
      <c r="J1511" s="1"/>
      <c r="P1511" s="6"/>
      <c r="S1511" s="1"/>
      <c r="U1511" s="5"/>
    </row>
    <row r="1512" spans="10:21" x14ac:dyDescent="0.2">
      <c r="J1512" s="1"/>
      <c r="P1512" s="6"/>
      <c r="S1512" s="1"/>
      <c r="U1512" s="5"/>
    </row>
    <row r="1513" spans="10:21" x14ac:dyDescent="0.2">
      <c r="J1513" s="1"/>
      <c r="P1513" s="6"/>
      <c r="S1513" s="1"/>
      <c r="U1513" s="5"/>
    </row>
    <row r="1514" spans="10:21" x14ac:dyDescent="0.2">
      <c r="J1514" s="1"/>
      <c r="P1514" s="6"/>
      <c r="S1514" s="1"/>
      <c r="U1514" s="5"/>
    </row>
    <row r="1515" spans="10:21" x14ac:dyDescent="0.2">
      <c r="J1515" s="1"/>
      <c r="P1515" s="6"/>
      <c r="S1515" s="1"/>
      <c r="U1515" s="5"/>
    </row>
    <row r="1516" spans="10:21" x14ac:dyDescent="0.2">
      <c r="J1516" s="1"/>
      <c r="P1516" s="6"/>
      <c r="S1516" s="1"/>
      <c r="U1516" s="5"/>
    </row>
    <row r="1517" spans="10:21" x14ac:dyDescent="0.2">
      <c r="J1517" s="1"/>
      <c r="P1517" s="6"/>
      <c r="S1517" s="1"/>
      <c r="U1517" s="5"/>
    </row>
    <row r="1518" spans="10:21" x14ac:dyDescent="0.2">
      <c r="J1518" s="1"/>
      <c r="P1518" s="6"/>
      <c r="S1518" s="1"/>
      <c r="U1518" s="5"/>
    </row>
    <row r="1519" spans="10:21" x14ac:dyDescent="0.2">
      <c r="J1519" s="1"/>
      <c r="P1519" s="6"/>
      <c r="S1519" s="1"/>
      <c r="U1519" s="5"/>
    </row>
    <row r="1520" spans="10:21" x14ac:dyDescent="0.2">
      <c r="J1520" s="1"/>
      <c r="P1520" s="6"/>
      <c r="S1520" s="1"/>
      <c r="U1520" s="5"/>
    </row>
    <row r="1521" spans="10:21" x14ac:dyDescent="0.2">
      <c r="J1521" s="1"/>
      <c r="P1521" s="6"/>
      <c r="S1521" s="1"/>
      <c r="U1521" s="5"/>
    </row>
    <row r="1522" spans="10:21" x14ac:dyDescent="0.2">
      <c r="J1522" s="1"/>
      <c r="P1522" s="6"/>
      <c r="S1522" s="1"/>
      <c r="U1522" s="5"/>
    </row>
    <row r="1523" spans="10:21" x14ac:dyDescent="0.2">
      <c r="J1523" s="1"/>
      <c r="P1523" s="6"/>
      <c r="S1523" s="1"/>
      <c r="U1523" s="5"/>
    </row>
    <row r="1524" spans="10:21" x14ac:dyDescent="0.2">
      <c r="J1524" s="1"/>
      <c r="P1524" s="6"/>
      <c r="S1524" s="1"/>
      <c r="U1524" s="5"/>
    </row>
    <row r="1525" spans="10:21" x14ac:dyDescent="0.2">
      <c r="J1525" s="1"/>
      <c r="P1525" s="6"/>
      <c r="S1525" s="1"/>
      <c r="U1525" s="5"/>
    </row>
    <row r="1526" spans="10:21" x14ac:dyDescent="0.2">
      <c r="J1526" s="1"/>
      <c r="P1526" s="6"/>
      <c r="S1526" s="1"/>
      <c r="U1526" s="5"/>
    </row>
    <row r="1527" spans="10:21" x14ac:dyDescent="0.2">
      <c r="J1527" s="1"/>
      <c r="P1527" s="6"/>
      <c r="S1527" s="1"/>
      <c r="U1527" s="5"/>
    </row>
    <row r="1528" spans="10:21" x14ac:dyDescent="0.2">
      <c r="J1528" s="1"/>
      <c r="P1528" s="6"/>
      <c r="S1528" s="1"/>
      <c r="U1528" s="5"/>
    </row>
    <row r="1529" spans="10:21" x14ac:dyDescent="0.2">
      <c r="J1529" s="1"/>
      <c r="P1529" s="6"/>
      <c r="S1529" s="1"/>
      <c r="U1529" s="5"/>
    </row>
    <row r="1530" spans="10:21" x14ac:dyDescent="0.2">
      <c r="J1530" s="1"/>
      <c r="P1530" s="6"/>
      <c r="S1530" s="1"/>
      <c r="U1530" s="5"/>
    </row>
    <row r="1531" spans="10:21" x14ac:dyDescent="0.2">
      <c r="J1531" s="1"/>
      <c r="P1531" s="6"/>
      <c r="S1531" s="1"/>
      <c r="U1531" s="5"/>
    </row>
    <row r="1532" spans="10:21" x14ac:dyDescent="0.2">
      <c r="J1532" s="1"/>
      <c r="P1532" s="6"/>
      <c r="S1532" s="1"/>
      <c r="U1532" s="5"/>
    </row>
    <row r="1533" spans="10:21" x14ac:dyDescent="0.2">
      <c r="J1533" s="1"/>
      <c r="P1533" s="6"/>
      <c r="S1533" s="1"/>
      <c r="U1533" s="5"/>
    </row>
    <row r="1534" spans="10:21" x14ac:dyDescent="0.2">
      <c r="J1534" s="1"/>
      <c r="P1534" s="6"/>
      <c r="S1534" s="1"/>
      <c r="U1534" s="5"/>
    </row>
    <row r="1535" spans="10:21" x14ac:dyDescent="0.2">
      <c r="J1535" s="1"/>
      <c r="P1535" s="6"/>
      <c r="S1535" s="1"/>
      <c r="U1535" s="5"/>
    </row>
    <row r="1536" spans="10:21" x14ac:dyDescent="0.2">
      <c r="J1536" s="1"/>
      <c r="P1536" s="6"/>
      <c r="S1536" s="1"/>
      <c r="U1536" s="5"/>
    </row>
    <row r="1537" spans="10:21" x14ac:dyDescent="0.2">
      <c r="J1537" s="1"/>
      <c r="P1537" s="6"/>
      <c r="S1537" s="1"/>
      <c r="U1537" s="5"/>
    </row>
    <row r="1538" spans="10:21" x14ac:dyDescent="0.2">
      <c r="J1538" s="1"/>
      <c r="P1538" s="6"/>
      <c r="S1538" s="1"/>
      <c r="U1538" s="5"/>
    </row>
    <row r="1539" spans="10:21" x14ac:dyDescent="0.2">
      <c r="J1539" s="1"/>
      <c r="P1539" s="6"/>
      <c r="S1539" s="1"/>
      <c r="U1539" s="5"/>
    </row>
    <row r="1540" spans="10:21" x14ac:dyDescent="0.2">
      <c r="J1540" s="1"/>
      <c r="P1540" s="6"/>
      <c r="S1540" s="1"/>
      <c r="U1540" s="5"/>
    </row>
    <row r="1541" spans="10:21" x14ac:dyDescent="0.2">
      <c r="J1541" s="1"/>
      <c r="P1541" s="6"/>
      <c r="S1541" s="1"/>
      <c r="U1541" s="5"/>
    </row>
    <row r="1542" spans="10:21" x14ac:dyDescent="0.2">
      <c r="J1542" s="1"/>
      <c r="P1542" s="6"/>
      <c r="S1542" s="1"/>
      <c r="U1542" s="5"/>
    </row>
    <row r="1543" spans="10:21" x14ac:dyDescent="0.2">
      <c r="J1543" s="1"/>
      <c r="P1543" s="6"/>
      <c r="S1543" s="1"/>
      <c r="U1543" s="5"/>
    </row>
    <row r="1544" spans="10:21" x14ac:dyDescent="0.2">
      <c r="J1544" s="1"/>
      <c r="P1544" s="6"/>
      <c r="S1544" s="1"/>
      <c r="U1544" s="5"/>
    </row>
    <row r="1545" spans="10:21" x14ac:dyDescent="0.2">
      <c r="J1545" s="1"/>
      <c r="P1545" s="6"/>
      <c r="S1545" s="1"/>
      <c r="U1545" s="5"/>
    </row>
    <row r="1546" spans="10:21" x14ac:dyDescent="0.2">
      <c r="J1546" s="1"/>
      <c r="P1546" s="6"/>
      <c r="S1546" s="1"/>
      <c r="U1546" s="5"/>
    </row>
    <row r="1547" spans="10:21" x14ac:dyDescent="0.2">
      <c r="J1547" s="1"/>
      <c r="P1547" s="6"/>
      <c r="S1547" s="1"/>
      <c r="U1547" s="5"/>
    </row>
    <row r="1548" spans="10:21" x14ac:dyDescent="0.2">
      <c r="J1548" s="1"/>
      <c r="P1548" s="6"/>
      <c r="S1548" s="1"/>
      <c r="U1548" s="5"/>
    </row>
    <row r="1549" spans="10:21" x14ac:dyDescent="0.2">
      <c r="J1549" s="1"/>
      <c r="P1549" s="6"/>
      <c r="S1549" s="1"/>
      <c r="U1549" s="5"/>
    </row>
    <row r="1550" spans="10:21" x14ac:dyDescent="0.2">
      <c r="J1550" s="1"/>
      <c r="P1550" s="6"/>
      <c r="S1550" s="1"/>
      <c r="U1550" s="5"/>
    </row>
    <row r="1551" spans="10:21" x14ac:dyDescent="0.2">
      <c r="J1551" s="1"/>
      <c r="P1551" s="6"/>
      <c r="S1551" s="1"/>
      <c r="U1551" s="5"/>
    </row>
    <row r="1552" spans="10:21" x14ac:dyDescent="0.2">
      <c r="J1552" s="1"/>
      <c r="P1552" s="6"/>
      <c r="S1552" s="1"/>
      <c r="U1552" s="5"/>
    </row>
    <row r="1553" spans="10:21" x14ac:dyDescent="0.2">
      <c r="J1553" s="1"/>
      <c r="P1553" s="6"/>
      <c r="S1553" s="1"/>
      <c r="U1553" s="5"/>
    </row>
    <row r="1554" spans="10:21" x14ac:dyDescent="0.2">
      <c r="J1554" s="1"/>
      <c r="P1554" s="6"/>
      <c r="S1554" s="1"/>
      <c r="U1554" s="5"/>
    </row>
    <row r="1555" spans="10:21" x14ac:dyDescent="0.2">
      <c r="J1555" s="1"/>
      <c r="P1555" s="6"/>
      <c r="S1555" s="1"/>
      <c r="U1555" s="5"/>
    </row>
    <row r="1556" spans="10:21" x14ac:dyDescent="0.2">
      <c r="J1556" s="1"/>
      <c r="P1556" s="6"/>
      <c r="S1556" s="1"/>
      <c r="U1556" s="5"/>
    </row>
    <row r="1557" spans="10:21" x14ac:dyDescent="0.2">
      <c r="J1557" s="1"/>
      <c r="P1557" s="6"/>
      <c r="S1557" s="1"/>
      <c r="U1557" s="5"/>
    </row>
    <row r="1558" spans="10:21" x14ac:dyDescent="0.2">
      <c r="J1558" s="1"/>
      <c r="P1558" s="6"/>
      <c r="S1558" s="1"/>
      <c r="U1558" s="5"/>
    </row>
    <row r="1559" spans="10:21" x14ac:dyDescent="0.2">
      <c r="J1559" s="1"/>
      <c r="P1559" s="6"/>
      <c r="S1559" s="1"/>
      <c r="U1559" s="5"/>
    </row>
    <row r="1560" spans="10:21" x14ac:dyDescent="0.2">
      <c r="J1560" s="1"/>
      <c r="P1560" s="6"/>
      <c r="S1560" s="1"/>
      <c r="U1560" s="5"/>
    </row>
    <row r="1561" spans="10:21" x14ac:dyDescent="0.2">
      <c r="J1561" s="1"/>
      <c r="P1561" s="6"/>
      <c r="S1561" s="1"/>
      <c r="U1561" s="5"/>
    </row>
    <row r="1562" spans="10:21" x14ac:dyDescent="0.2">
      <c r="J1562" s="1"/>
      <c r="P1562" s="6"/>
      <c r="S1562" s="1"/>
      <c r="U1562" s="5"/>
    </row>
    <row r="1563" spans="10:21" x14ac:dyDescent="0.2">
      <c r="J1563" s="1"/>
      <c r="P1563" s="6"/>
      <c r="S1563" s="1"/>
      <c r="U1563" s="5"/>
    </row>
    <row r="1564" spans="10:21" x14ac:dyDescent="0.2">
      <c r="J1564" s="1"/>
      <c r="P1564" s="6"/>
      <c r="S1564" s="1"/>
      <c r="U1564" s="5"/>
    </row>
    <row r="1565" spans="10:21" x14ac:dyDescent="0.2">
      <c r="J1565" s="1"/>
      <c r="P1565" s="6"/>
      <c r="S1565" s="1"/>
      <c r="U1565" s="5"/>
    </row>
    <row r="1566" spans="10:21" x14ac:dyDescent="0.2">
      <c r="J1566" s="1"/>
      <c r="P1566" s="6"/>
      <c r="S1566" s="1"/>
      <c r="U1566" s="5"/>
    </row>
    <row r="1567" spans="10:21" x14ac:dyDescent="0.2">
      <c r="J1567" s="1"/>
      <c r="P1567" s="6"/>
      <c r="S1567" s="1"/>
      <c r="U1567" s="5"/>
    </row>
    <row r="1568" spans="10:21" x14ac:dyDescent="0.2">
      <c r="J1568" s="1"/>
      <c r="P1568" s="6"/>
      <c r="S1568" s="1"/>
      <c r="U1568" s="5"/>
    </row>
    <row r="1569" spans="10:21" x14ac:dyDescent="0.2">
      <c r="J1569" s="1"/>
      <c r="P1569" s="6"/>
      <c r="S1569" s="1"/>
      <c r="U1569" s="5"/>
    </row>
    <row r="1570" spans="10:21" x14ac:dyDescent="0.2">
      <c r="J1570" s="1"/>
      <c r="P1570" s="6"/>
      <c r="S1570" s="1"/>
      <c r="U1570" s="5"/>
    </row>
    <row r="1571" spans="10:21" x14ac:dyDescent="0.2">
      <c r="J1571" s="1"/>
      <c r="P1571" s="6"/>
      <c r="S1571" s="1"/>
      <c r="U1571" s="5"/>
    </row>
    <row r="1572" spans="10:21" x14ac:dyDescent="0.2">
      <c r="J1572" s="1"/>
      <c r="P1572" s="6"/>
      <c r="S1572" s="1"/>
      <c r="U1572" s="5"/>
    </row>
    <row r="1573" spans="10:21" x14ac:dyDescent="0.2">
      <c r="J1573" s="1"/>
      <c r="P1573" s="6"/>
      <c r="S1573" s="1"/>
      <c r="U1573" s="5"/>
    </row>
    <row r="1574" spans="10:21" x14ac:dyDescent="0.2">
      <c r="J1574" s="1"/>
      <c r="P1574" s="6"/>
      <c r="S1574" s="1"/>
      <c r="U1574" s="5"/>
    </row>
    <row r="1575" spans="10:21" x14ac:dyDescent="0.2">
      <c r="J1575" s="1"/>
      <c r="P1575" s="6"/>
      <c r="S1575" s="1"/>
      <c r="U1575" s="5"/>
    </row>
    <row r="1576" spans="10:21" x14ac:dyDescent="0.2">
      <c r="J1576" s="1"/>
      <c r="P1576" s="6"/>
      <c r="S1576" s="1"/>
      <c r="U1576" s="5"/>
    </row>
    <row r="1577" spans="10:21" x14ac:dyDescent="0.2">
      <c r="J1577" s="1"/>
      <c r="P1577" s="6"/>
      <c r="S1577" s="1"/>
      <c r="U1577" s="5"/>
    </row>
    <row r="1578" spans="10:21" x14ac:dyDescent="0.2">
      <c r="J1578" s="1"/>
      <c r="P1578" s="6"/>
      <c r="S1578" s="1"/>
      <c r="U1578" s="5"/>
    </row>
    <row r="1579" spans="10:21" x14ac:dyDescent="0.2">
      <c r="J1579" s="1"/>
      <c r="P1579" s="6"/>
      <c r="S1579" s="1"/>
      <c r="U1579" s="5"/>
    </row>
    <row r="1580" spans="10:21" x14ac:dyDescent="0.2">
      <c r="J1580" s="1"/>
      <c r="P1580" s="6"/>
      <c r="S1580" s="1"/>
      <c r="U1580" s="5"/>
    </row>
    <row r="1581" spans="10:21" x14ac:dyDescent="0.2">
      <c r="J1581" s="1"/>
      <c r="P1581" s="6"/>
      <c r="S1581" s="1"/>
      <c r="U1581" s="5"/>
    </row>
    <row r="1582" spans="10:21" x14ac:dyDescent="0.2">
      <c r="J1582" s="1"/>
      <c r="P1582" s="6"/>
      <c r="S1582" s="1"/>
      <c r="U1582" s="5"/>
    </row>
    <row r="1583" spans="10:21" x14ac:dyDescent="0.2">
      <c r="J1583" s="1"/>
      <c r="P1583" s="6"/>
      <c r="S1583" s="1"/>
      <c r="U1583" s="5"/>
    </row>
    <row r="1584" spans="10:21" x14ac:dyDescent="0.2">
      <c r="J1584" s="1"/>
      <c r="P1584" s="6"/>
      <c r="S1584" s="1"/>
      <c r="U1584" s="5"/>
    </row>
    <row r="1585" spans="10:21" x14ac:dyDescent="0.2">
      <c r="J1585" s="1"/>
      <c r="P1585" s="6"/>
      <c r="S1585" s="1"/>
      <c r="U1585" s="5"/>
    </row>
    <row r="1586" spans="10:21" x14ac:dyDescent="0.2">
      <c r="J1586" s="1"/>
      <c r="P1586" s="6"/>
      <c r="S1586" s="1"/>
      <c r="U1586" s="5"/>
    </row>
    <row r="1587" spans="10:21" x14ac:dyDescent="0.2">
      <c r="J1587" s="1"/>
      <c r="P1587" s="6"/>
      <c r="S1587" s="1"/>
      <c r="U1587" s="5"/>
    </row>
    <row r="1588" spans="10:21" x14ac:dyDescent="0.2">
      <c r="J1588" s="1"/>
      <c r="P1588" s="6"/>
      <c r="S1588" s="1"/>
      <c r="U1588" s="5"/>
    </row>
    <row r="1589" spans="10:21" x14ac:dyDescent="0.2">
      <c r="J1589" s="1"/>
      <c r="P1589" s="6"/>
      <c r="S1589" s="1"/>
      <c r="U1589" s="5"/>
    </row>
    <row r="1590" spans="10:21" x14ac:dyDescent="0.2">
      <c r="J1590" s="1"/>
      <c r="P1590" s="6"/>
      <c r="S1590" s="1"/>
      <c r="U1590" s="5"/>
    </row>
    <row r="1591" spans="10:21" x14ac:dyDescent="0.2">
      <c r="J1591" s="1"/>
      <c r="P1591" s="6"/>
      <c r="S1591" s="1"/>
      <c r="U1591" s="5"/>
    </row>
    <row r="1592" spans="10:21" x14ac:dyDescent="0.2">
      <c r="J1592" s="1"/>
      <c r="P1592" s="6"/>
      <c r="S1592" s="1"/>
      <c r="U1592" s="5"/>
    </row>
    <row r="1593" spans="10:21" x14ac:dyDescent="0.2">
      <c r="J1593" s="1"/>
      <c r="P1593" s="6"/>
      <c r="S1593" s="1"/>
      <c r="U1593" s="5"/>
    </row>
    <row r="1594" spans="10:21" x14ac:dyDescent="0.2">
      <c r="J1594" s="1"/>
      <c r="P1594" s="6"/>
      <c r="S1594" s="1"/>
      <c r="U1594" s="5"/>
    </row>
    <row r="1595" spans="10:21" x14ac:dyDescent="0.2">
      <c r="J1595" s="1"/>
      <c r="P1595" s="6"/>
      <c r="S1595" s="1"/>
      <c r="U1595" s="5"/>
    </row>
    <row r="1596" spans="10:21" x14ac:dyDescent="0.2">
      <c r="J1596" s="1"/>
      <c r="P1596" s="6"/>
      <c r="S1596" s="1"/>
      <c r="U1596" s="5"/>
    </row>
    <row r="1597" spans="10:21" x14ac:dyDescent="0.2">
      <c r="J1597" s="1"/>
      <c r="P1597" s="6"/>
      <c r="S1597" s="1"/>
      <c r="U1597" s="5"/>
    </row>
    <row r="1598" spans="10:21" x14ac:dyDescent="0.2">
      <c r="J1598" s="1"/>
      <c r="P1598" s="6"/>
      <c r="S1598" s="1"/>
      <c r="U1598" s="5"/>
    </row>
    <row r="1599" spans="10:21" x14ac:dyDescent="0.2">
      <c r="J1599" s="1"/>
      <c r="P1599" s="6"/>
      <c r="S1599" s="1"/>
      <c r="U1599" s="5"/>
    </row>
    <row r="1600" spans="10:21" x14ac:dyDescent="0.2">
      <c r="J1600" s="1"/>
      <c r="P1600" s="6"/>
      <c r="S1600" s="1"/>
      <c r="U1600" s="5"/>
    </row>
    <row r="1601" spans="10:21" x14ac:dyDescent="0.2">
      <c r="J1601" s="1"/>
      <c r="P1601" s="6"/>
      <c r="S1601" s="1"/>
      <c r="U1601" s="5"/>
    </row>
    <row r="1602" spans="10:21" x14ac:dyDescent="0.2">
      <c r="J1602" s="1"/>
      <c r="P1602" s="6"/>
      <c r="S1602" s="1"/>
      <c r="U1602" s="5"/>
    </row>
    <row r="1603" spans="10:21" x14ac:dyDescent="0.2">
      <c r="J1603" s="1"/>
      <c r="P1603" s="6"/>
      <c r="S1603" s="1"/>
      <c r="U1603" s="5"/>
    </row>
    <row r="1604" spans="10:21" x14ac:dyDescent="0.2">
      <c r="J1604" s="1"/>
      <c r="P1604" s="6"/>
      <c r="S1604" s="1"/>
      <c r="U1604" s="5"/>
    </row>
    <row r="1605" spans="10:21" x14ac:dyDescent="0.2">
      <c r="J1605" s="1"/>
      <c r="P1605" s="6"/>
      <c r="S1605" s="1"/>
      <c r="U1605" s="5"/>
    </row>
    <row r="1606" spans="10:21" x14ac:dyDescent="0.2">
      <c r="J1606" s="1"/>
      <c r="P1606" s="6"/>
      <c r="S1606" s="1"/>
      <c r="U1606" s="5"/>
    </row>
    <row r="1607" spans="10:21" x14ac:dyDescent="0.2">
      <c r="J1607" s="1"/>
      <c r="P1607" s="6"/>
      <c r="S1607" s="1"/>
      <c r="U1607" s="5"/>
    </row>
    <row r="1608" spans="10:21" x14ac:dyDescent="0.2">
      <c r="J1608" s="1"/>
      <c r="P1608" s="6"/>
      <c r="S1608" s="1"/>
      <c r="U1608" s="5"/>
    </row>
    <row r="1609" spans="10:21" x14ac:dyDescent="0.2">
      <c r="J1609" s="1"/>
      <c r="P1609" s="6"/>
      <c r="S1609" s="1"/>
      <c r="U1609" s="5"/>
    </row>
    <row r="1610" spans="10:21" x14ac:dyDescent="0.2">
      <c r="J1610" s="1"/>
      <c r="P1610" s="6"/>
      <c r="S1610" s="1"/>
      <c r="U1610" s="5"/>
    </row>
    <row r="1611" spans="10:21" x14ac:dyDescent="0.2">
      <c r="J1611" s="1"/>
      <c r="P1611" s="6"/>
      <c r="S1611" s="1"/>
      <c r="U1611" s="5"/>
    </row>
    <row r="1612" spans="10:21" x14ac:dyDescent="0.2">
      <c r="J1612" s="1"/>
      <c r="P1612" s="6"/>
      <c r="S1612" s="1"/>
      <c r="U1612" s="5"/>
    </row>
    <row r="1613" spans="10:21" x14ac:dyDescent="0.2">
      <c r="J1613" s="1"/>
      <c r="P1613" s="6"/>
      <c r="S1613" s="1"/>
      <c r="U1613" s="5"/>
    </row>
    <row r="1614" spans="10:21" x14ac:dyDescent="0.2">
      <c r="J1614" s="1"/>
      <c r="P1614" s="6"/>
      <c r="S1614" s="1"/>
      <c r="U1614" s="5"/>
    </row>
    <row r="1615" spans="10:21" x14ac:dyDescent="0.2">
      <c r="J1615" s="1"/>
      <c r="P1615" s="6"/>
      <c r="S1615" s="1"/>
      <c r="U1615" s="5"/>
    </row>
    <row r="1616" spans="10:21" x14ac:dyDescent="0.2">
      <c r="J1616" s="1"/>
      <c r="P1616" s="6"/>
      <c r="S1616" s="1"/>
      <c r="U1616" s="5"/>
    </row>
    <row r="1617" spans="10:21" x14ac:dyDescent="0.2">
      <c r="J1617" s="1"/>
      <c r="P1617" s="6"/>
      <c r="S1617" s="1"/>
      <c r="U1617" s="5"/>
    </row>
    <row r="1618" spans="10:21" x14ac:dyDescent="0.2">
      <c r="J1618" s="1"/>
      <c r="P1618" s="6"/>
      <c r="S1618" s="1"/>
      <c r="U1618" s="5"/>
    </row>
    <row r="1619" spans="10:21" x14ac:dyDescent="0.2">
      <c r="J1619" s="1"/>
      <c r="P1619" s="6"/>
      <c r="S1619" s="1"/>
      <c r="U1619" s="5"/>
    </row>
    <row r="1620" spans="10:21" x14ac:dyDescent="0.2">
      <c r="J1620" s="1"/>
      <c r="P1620" s="6"/>
      <c r="S1620" s="1"/>
      <c r="U1620" s="5"/>
    </row>
    <row r="1621" spans="10:21" x14ac:dyDescent="0.2">
      <c r="J1621" s="1"/>
      <c r="P1621" s="6"/>
      <c r="S1621" s="1"/>
      <c r="U1621" s="5"/>
    </row>
    <row r="1622" spans="10:21" x14ac:dyDescent="0.2">
      <c r="J1622" s="1"/>
      <c r="P1622" s="6"/>
      <c r="S1622" s="1"/>
      <c r="U1622" s="5"/>
    </row>
    <row r="1623" spans="10:21" x14ac:dyDescent="0.2">
      <c r="J1623" s="1"/>
      <c r="P1623" s="6"/>
      <c r="S1623" s="1"/>
      <c r="U1623" s="5"/>
    </row>
    <row r="1624" spans="10:21" x14ac:dyDescent="0.2">
      <c r="J1624" s="1"/>
      <c r="P1624" s="6"/>
      <c r="S1624" s="1"/>
      <c r="U1624" s="5"/>
    </row>
    <row r="1625" spans="10:21" x14ac:dyDescent="0.2">
      <c r="J1625" s="1"/>
      <c r="P1625" s="6"/>
      <c r="S1625" s="1"/>
      <c r="U1625" s="5"/>
    </row>
    <row r="1626" spans="10:21" x14ac:dyDescent="0.2">
      <c r="J1626" s="1"/>
      <c r="P1626" s="6"/>
      <c r="S1626" s="1"/>
      <c r="U1626" s="5"/>
    </row>
    <row r="1627" spans="10:21" x14ac:dyDescent="0.2">
      <c r="J1627" s="1"/>
      <c r="P1627" s="6"/>
      <c r="S1627" s="1"/>
      <c r="U1627" s="5"/>
    </row>
    <row r="1628" spans="10:21" x14ac:dyDescent="0.2">
      <c r="J1628" s="1"/>
      <c r="P1628" s="6"/>
      <c r="S1628" s="1"/>
      <c r="U1628" s="5"/>
    </row>
    <row r="1629" spans="10:21" x14ac:dyDescent="0.2">
      <c r="J1629" s="1"/>
      <c r="P1629" s="6"/>
      <c r="S1629" s="1"/>
      <c r="U1629" s="5"/>
    </row>
    <row r="1630" spans="10:21" x14ac:dyDescent="0.2">
      <c r="J1630" s="1"/>
      <c r="P1630" s="6"/>
      <c r="S1630" s="1"/>
      <c r="U1630" s="5"/>
    </row>
    <row r="1631" spans="10:21" x14ac:dyDescent="0.2">
      <c r="J1631" s="1"/>
      <c r="P1631" s="6"/>
      <c r="S1631" s="1"/>
      <c r="U1631" s="5"/>
    </row>
    <row r="1632" spans="10:21" x14ac:dyDescent="0.2">
      <c r="J1632" s="1"/>
      <c r="P1632" s="6"/>
      <c r="S1632" s="1"/>
      <c r="U1632" s="5"/>
    </row>
    <row r="1633" spans="10:21" x14ac:dyDescent="0.2">
      <c r="J1633" s="1"/>
      <c r="P1633" s="6"/>
      <c r="S1633" s="1"/>
      <c r="U1633" s="5"/>
    </row>
    <row r="1634" spans="10:21" x14ac:dyDescent="0.2">
      <c r="J1634" s="1"/>
      <c r="P1634" s="6"/>
      <c r="S1634" s="1"/>
      <c r="U1634" s="5"/>
    </row>
    <row r="1635" spans="10:21" x14ac:dyDescent="0.2">
      <c r="J1635" s="1"/>
      <c r="P1635" s="6"/>
      <c r="S1635" s="1"/>
      <c r="U1635" s="5"/>
    </row>
    <row r="1636" spans="10:21" x14ac:dyDescent="0.2">
      <c r="J1636" s="1"/>
      <c r="P1636" s="6"/>
      <c r="S1636" s="1"/>
      <c r="U1636" s="5"/>
    </row>
    <row r="1637" spans="10:21" x14ac:dyDescent="0.2">
      <c r="J1637" s="1"/>
      <c r="P1637" s="6"/>
      <c r="S1637" s="1"/>
      <c r="U1637" s="5"/>
    </row>
    <row r="1638" spans="10:21" x14ac:dyDescent="0.2">
      <c r="J1638" s="1"/>
      <c r="P1638" s="6"/>
      <c r="S1638" s="1"/>
      <c r="U1638" s="5"/>
    </row>
    <row r="1639" spans="10:21" x14ac:dyDescent="0.2">
      <c r="J1639" s="1"/>
      <c r="P1639" s="6"/>
      <c r="S1639" s="1"/>
      <c r="U1639" s="5"/>
    </row>
    <row r="1640" spans="10:21" x14ac:dyDescent="0.2">
      <c r="J1640" s="1"/>
      <c r="P1640" s="6"/>
      <c r="S1640" s="1"/>
      <c r="U1640" s="5"/>
    </row>
    <row r="1641" spans="10:21" x14ac:dyDescent="0.2">
      <c r="J1641" s="1"/>
      <c r="P1641" s="6"/>
      <c r="S1641" s="1"/>
      <c r="U1641" s="5"/>
    </row>
    <row r="1642" spans="10:21" x14ac:dyDescent="0.2">
      <c r="J1642" s="1"/>
      <c r="P1642" s="6"/>
      <c r="S1642" s="1"/>
      <c r="U1642" s="5"/>
    </row>
    <row r="1643" spans="10:21" x14ac:dyDescent="0.2">
      <c r="J1643" s="1"/>
      <c r="P1643" s="6"/>
      <c r="S1643" s="1"/>
      <c r="U1643" s="5"/>
    </row>
    <row r="1644" spans="10:21" x14ac:dyDescent="0.2">
      <c r="J1644" s="1"/>
      <c r="P1644" s="6"/>
      <c r="S1644" s="1"/>
      <c r="U1644" s="5"/>
    </row>
    <row r="1645" spans="10:21" x14ac:dyDescent="0.2">
      <c r="J1645" s="1"/>
      <c r="P1645" s="6"/>
      <c r="S1645" s="1"/>
      <c r="U1645" s="5"/>
    </row>
    <row r="1646" spans="10:21" x14ac:dyDescent="0.2">
      <c r="J1646" s="1"/>
      <c r="P1646" s="6"/>
      <c r="S1646" s="1"/>
      <c r="U1646" s="5"/>
    </row>
    <row r="1647" spans="10:21" x14ac:dyDescent="0.2">
      <c r="J1647" s="1"/>
      <c r="P1647" s="6"/>
      <c r="S1647" s="1"/>
      <c r="U1647" s="5"/>
    </row>
    <row r="1648" spans="10:21" x14ac:dyDescent="0.2">
      <c r="J1648" s="1"/>
      <c r="P1648" s="6"/>
      <c r="S1648" s="1"/>
      <c r="U1648" s="5"/>
    </row>
    <row r="1649" spans="10:21" x14ac:dyDescent="0.2">
      <c r="J1649" s="1"/>
      <c r="P1649" s="6"/>
      <c r="S1649" s="1"/>
      <c r="U1649" s="5"/>
    </row>
    <row r="1650" spans="10:21" x14ac:dyDescent="0.2">
      <c r="J1650" s="1"/>
      <c r="P1650" s="6"/>
      <c r="S1650" s="1"/>
      <c r="U1650" s="5"/>
    </row>
    <row r="1651" spans="10:21" x14ac:dyDescent="0.2">
      <c r="J1651" s="1"/>
      <c r="P1651" s="6"/>
      <c r="S1651" s="1"/>
      <c r="U1651" s="5"/>
    </row>
    <row r="1652" spans="10:21" x14ac:dyDescent="0.2">
      <c r="J1652" s="1"/>
      <c r="P1652" s="6"/>
      <c r="S1652" s="1"/>
      <c r="U1652" s="5"/>
    </row>
    <row r="1653" spans="10:21" x14ac:dyDescent="0.2">
      <c r="J1653" s="1"/>
      <c r="P1653" s="6"/>
      <c r="S1653" s="1"/>
      <c r="U1653" s="5"/>
    </row>
    <row r="1654" spans="10:21" x14ac:dyDescent="0.2">
      <c r="J1654" s="1"/>
      <c r="P1654" s="6"/>
      <c r="S1654" s="1"/>
      <c r="U1654" s="5"/>
    </row>
    <row r="1655" spans="10:21" x14ac:dyDescent="0.2">
      <c r="J1655" s="1"/>
      <c r="P1655" s="6"/>
      <c r="S1655" s="1"/>
      <c r="U1655" s="5"/>
    </row>
    <row r="1656" spans="10:21" x14ac:dyDescent="0.2">
      <c r="J1656" s="1"/>
      <c r="P1656" s="6"/>
      <c r="S1656" s="1"/>
      <c r="U1656" s="5"/>
    </row>
    <row r="1657" spans="10:21" x14ac:dyDescent="0.2">
      <c r="J1657" s="1"/>
      <c r="P1657" s="6"/>
      <c r="S1657" s="1"/>
      <c r="U1657" s="5"/>
    </row>
    <row r="1658" spans="10:21" x14ac:dyDescent="0.2">
      <c r="J1658" s="1"/>
      <c r="P1658" s="6"/>
      <c r="S1658" s="1"/>
      <c r="U1658" s="5"/>
    </row>
    <row r="1659" spans="10:21" x14ac:dyDescent="0.2">
      <c r="J1659" s="1"/>
      <c r="P1659" s="6"/>
      <c r="S1659" s="1"/>
      <c r="U1659" s="5"/>
    </row>
    <row r="1660" spans="10:21" x14ac:dyDescent="0.2">
      <c r="J1660" s="1"/>
      <c r="P1660" s="6"/>
      <c r="S1660" s="1"/>
      <c r="U1660" s="5"/>
    </row>
    <row r="1661" spans="10:21" x14ac:dyDescent="0.2">
      <c r="J1661" s="1"/>
      <c r="P1661" s="6"/>
      <c r="S1661" s="1"/>
      <c r="U1661" s="5"/>
    </row>
    <row r="1662" spans="10:21" x14ac:dyDescent="0.2">
      <c r="J1662" s="1"/>
      <c r="P1662" s="6"/>
      <c r="S1662" s="1"/>
      <c r="U1662" s="5"/>
    </row>
    <row r="1663" spans="10:21" x14ac:dyDescent="0.2">
      <c r="J1663" s="1"/>
      <c r="P1663" s="6"/>
      <c r="S1663" s="1"/>
      <c r="U1663" s="5"/>
    </row>
    <row r="1664" spans="10:21" x14ac:dyDescent="0.2">
      <c r="J1664" s="1"/>
      <c r="P1664" s="6"/>
      <c r="S1664" s="1"/>
      <c r="U1664" s="5"/>
    </row>
    <row r="1665" spans="10:21" x14ac:dyDescent="0.2">
      <c r="J1665" s="1"/>
      <c r="P1665" s="6"/>
      <c r="S1665" s="1"/>
      <c r="U1665" s="5"/>
    </row>
    <row r="1666" spans="10:21" x14ac:dyDescent="0.2">
      <c r="J1666" s="1"/>
      <c r="P1666" s="6"/>
      <c r="S1666" s="1"/>
      <c r="U1666" s="5"/>
    </row>
    <row r="1667" spans="10:21" x14ac:dyDescent="0.2">
      <c r="J1667" s="1"/>
      <c r="P1667" s="6"/>
      <c r="S1667" s="1"/>
      <c r="U1667" s="5"/>
    </row>
    <row r="1668" spans="10:21" x14ac:dyDescent="0.2">
      <c r="J1668" s="1"/>
      <c r="P1668" s="6"/>
      <c r="S1668" s="1"/>
      <c r="U1668" s="5"/>
    </row>
    <row r="1669" spans="10:21" x14ac:dyDescent="0.2">
      <c r="J1669" s="1"/>
      <c r="P1669" s="6"/>
      <c r="S1669" s="1"/>
      <c r="U1669" s="5"/>
    </row>
    <row r="1670" spans="10:21" x14ac:dyDescent="0.2">
      <c r="J1670" s="1"/>
      <c r="P1670" s="6"/>
      <c r="S1670" s="1"/>
      <c r="U1670" s="5"/>
    </row>
    <row r="1671" spans="10:21" x14ac:dyDescent="0.2">
      <c r="J1671" s="1"/>
      <c r="P1671" s="6"/>
      <c r="S1671" s="1"/>
      <c r="U1671" s="5"/>
    </row>
    <row r="1672" spans="10:21" x14ac:dyDescent="0.2">
      <c r="J1672" s="1"/>
      <c r="P1672" s="6"/>
      <c r="S1672" s="1"/>
      <c r="U1672" s="5"/>
    </row>
    <row r="1673" spans="10:21" x14ac:dyDescent="0.2">
      <c r="J1673" s="1"/>
      <c r="P1673" s="6"/>
      <c r="S1673" s="1"/>
      <c r="U1673" s="5"/>
    </row>
    <row r="1674" spans="10:21" x14ac:dyDescent="0.2">
      <c r="J1674" s="1"/>
      <c r="P1674" s="6"/>
      <c r="S1674" s="1"/>
      <c r="U1674" s="5"/>
    </row>
    <row r="1675" spans="10:21" x14ac:dyDescent="0.2">
      <c r="J1675" s="1"/>
      <c r="P1675" s="6"/>
      <c r="S1675" s="1"/>
      <c r="U1675" s="5"/>
    </row>
    <row r="1676" spans="10:21" x14ac:dyDescent="0.2">
      <c r="J1676" s="1"/>
      <c r="P1676" s="6"/>
      <c r="S1676" s="1"/>
      <c r="U1676" s="5"/>
    </row>
    <row r="1677" spans="10:21" x14ac:dyDescent="0.2">
      <c r="J1677" s="1"/>
      <c r="P1677" s="6"/>
      <c r="S1677" s="1"/>
      <c r="U1677" s="5"/>
    </row>
    <row r="1678" spans="10:21" x14ac:dyDescent="0.2">
      <c r="J1678" s="1"/>
      <c r="P1678" s="6"/>
      <c r="S1678" s="1"/>
      <c r="U1678" s="5"/>
    </row>
    <row r="1679" spans="10:21" x14ac:dyDescent="0.2">
      <c r="J1679" s="1"/>
      <c r="P1679" s="6"/>
      <c r="S1679" s="1"/>
      <c r="U1679" s="5"/>
    </row>
    <row r="1680" spans="10:21" x14ac:dyDescent="0.2">
      <c r="J1680" s="1"/>
      <c r="P1680" s="6"/>
      <c r="S1680" s="1"/>
      <c r="U1680" s="5"/>
    </row>
    <row r="1681" spans="10:21" x14ac:dyDescent="0.2">
      <c r="J1681" s="1"/>
      <c r="P1681" s="6"/>
      <c r="S1681" s="1"/>
      <c r="U1681" s="5"/>
    </row>
    <row r="1682" spans="10:21" x14ac:dyDescent="0.2">
      <c r="J1682" s="1"/>
      <c r="P1682" s="6"/>
      <c r="S1682" s="1"/>
      <c r="U1682" s="5"/>
    </row>
    <row r="1683" spans="10:21" x14ac:dyDescent="0.2">
      <c r="J1683" s="1"/>
      <c r="P1683" s="6"/>
      <c r="S1683" s="1"/>
      <c r="U1683" s="5"/>
    </row>
    <row r="1684" spans="10:21" x14ac:dyDescent="0.2">
      <c r="J1684" s="1"/>
      <c r="P1684" s="6"/>
      <c r="S1684" s="1"/>
      <c r="U1684" s="5"/>
    </row>
    <row r="1685" spans="10:21" x14ac:dyDescent="0.2">
      <c r="J1685" s="1"/>
      <c r="P1685" s="6"/>
      <c r="S1685" s="1"/>
      <c r="U1685" s="5"/>
    </row>
    <row r="1686" spans="10:21" x14ac:dyDescent="0.2">
      <c r="J1686" s="1"/>
      <c r="P1686" s="6"/>
      <c r="S1686" s="1"/>
      <c r="U1686" s="5"/>
    </row>
    <row r="1687" spans="10:21" x14ac:dyDescent="0.2">
      <c r="J1687" s="1"/>
      <c r="P1687" s="6"/>
      <c r="S1687" s="1"/>
      <c r="U1687" s="5"/>
    </row>
    <row r="1688" spans="10:21" x14ac:dyDescent="0.2">
      <c r="J1688" s="1"/>
      <c r="P1688" s="6"/>
      <c r="S1688" s="1"/>
      <c r="U1688" s="5"/>
    </row>
    <row r="1689" spans="10:21" x14ac:dyDescent="0.2">
      <c r="J1689" s="1"/>
      <c r="P1689" s="6"/>
      <c r="S1689" s="1"/>
      <c r="U1689" s="5"/>
    </row>
    <row r="1690" spans="10:21" x14ac:dyDescent="0.2">
      <c r="J1690" s="1"/>
      <c r="P1690" s="6"/>
      <c r="S1690" s="1"/>
      <c r="U1690" s="5"/>
    </row>
    <row r="1691" spans="10:21" x14ac:dyDescent="0.2">
      <c r="J1691" s="1"/>
      <c r="P1691" s="6"/>
      <c r="S1691" s="1"/>
      <c r="U1691" s="5"/>
    </row>
    <row r="1692" spans="10:21" x14ac:dyDescent="0.2">
      <c r="J1692" s="1"/>
      <c r="P1692" s="6"/>
      <c r="S1692" s="1"/>
      <c r="U1692" s="5"/>
    </row>
    <row r="1693" spans="10:21" x14ac:dyDescent="0.2">
      <c r="J1693" s="1"/>
      <c r="P1693" s="6"/>
      <c r="S1693" s="1"/>
      <c r="U1693" s="5"/>
    </row>
    <row r="1694" spans="10:21" x14ac:dyDescent="0.2">
      <c r="J1694" s="1"/>
      <c r="P1694" s="6"/>
      <c r="S1694" s="1"/>
      <c r="U1694" s="5"/>
    </row>
    <row r="1695" spans="10:21" x14ac:dyDescent="0.2">
      <c r="J1695" s="1"/>
      <c r="P1695" s="6"/>
      <c r="S1695" s="1"/>
      <c r="U1695" s="5"/>
    </row>
    <row r="1696" spans="10:21" x14ac:dyDescent="0.2">
      <c r="J1696" s="1"/>
      <c r="P1696" s="6"/>
      <c r="S1696" s="1"/>
      <c r="U1696" s="5"/>
    </row>
    <row r="1697" spans="10:21" x14ac:dyDescent="0.2">
      <c r="J1697" s="1"/>
      <c r="P1697" s="6"/>
      <c r="S1697" s="1"/>
      <c r="U1697" s="5"/>
    </row>
    <row r="1698" spans="10:21" x14ac:dyDescent="0.2">
      <c r="J1698" s="1"/>
      <c r="P1698" s="6"/>
      <c r="S1698" s="1"/>
      <c r="U1698" s="5"/>
    </row>
    <row r="1699" spans="10:21" x14ac:dyDescent="0.2">
      <c r="J1699" s="1"/>
      <c r="P1699" s="6"/>
      <c r="S1699" s="1"/>
      <c r="U1699" s="5"/>
    </row>
    <row r="1700" spans="10:21" x14ac:dyDescent="0.2">
      <c r="J1700" s="1"/>
      <c r="P1700" s="6"/>
      <c r="S1700" s="1"/>
      <c r="U1700" s="5"/>
    </row>
    <row r="1701" spans="10:21" x14ac:dyDescent="0.2">
      <c r="J1701" s="1"/>
      <c r="P1701" s="6"/>
      <c r="S1701" s="1"/>
      <c r="U1701" s="5"/>
    </row>
    <row r="1702" spans="10:21" x14ac:dyDescent="0.2">
      <c r="J1702" s="1"/>
      <c r="P1702" s="6"/>
      <c r="S1702" s="1"/>
      <c r="U1702" s="5"/>
    </row>
    <row r="1703" spans="10:21" x14ac:dyDescent="0.2">
      <c r="J1703" s="1"/>
      <c r="P1703" s="6"/>
      <c r="S1703" s="1"/>
      <c r="U1703" s="5"/>
    </row>
    <row r="1704" spans="10:21" x14ac:dyDescent="0.2">
      <c r="J1704" s="1"/>
      <c r="P1704" s="6"/>
      <c r="S1704" s="1"/>
      <c r="U1704" s="5"/>
    </row>
    <row r="1705" spans="10:21" x14ac:dyDescent="0.2">
      <c r="J1705" s="1"/>
      <c r="P1705" s="6"/>
      <c r="S1705" s="1"/>
      <c r="U1705" s="5"/>
    </row>
    <row r="1706" spans="10:21" x14ac:dyDescent="0.2">
      <c r="J1706" s="1"/>
      <c r="P1706" s="6"/>
      <c r="S1706" s="1"/>
      <c r="U1706" s="5"/>
    </row>
    <row r="1707" spans="10:21" x14ac:dyDescent="0.2">
      <c r="J1707" s="1"/>
      <c r="P1707" s="6"/>
      <c r="S1707" s="1"/>
      <c r="U1707" s="5"/>
    </row>
    <row r="1708" spans="10:21" x14ac:dyDescent="0.2">
      <c r="J1708" s="1"/>
      <c r="P1708" s="6"/>
      <c r="S1708" s="1"/>
      <c r="U1708" s="5"/>
    </row>
    <row r="1709" spans="10:21" x14ac:dyDescent="0.2">
      <c r="J1709" s="1"/>
      <c r="P1709" s="6"/>
      <c r="S1709" s="1"/>
      <c r="U1709" s="5"/>
    </row>
    <row r="1710" spans="10:21" x14ac:dyDescent="0.2">
      <c r="J1710" s="1"/>
      <c r="P1710" s="6"/>
      <c r="S1710" s="1"/>
      <c r="U1710" s="5"/>
    </row>
    <row r="1711" spans="10:21" x14ac:dyDescent="0.2">
      <c r="J1711" s="1"/>
      <c r="P1711" s="6"/>
      <c r="S1711" s="1"/>
      <c r="U1711" s="5"/>
    </row>
    <row r="1712" spans="10:21" x14ac:dyDescent="0.2">
      <c r="J1712" s="1"/>
      <c r="P1712" s="6"/>
      <c r="S1712" s="1"/>
      <c r="U1712" s="5"/>
    </row>
    <row r="1713" spans="10:21" x14ac:dyDescent="0.2">
      <c r="J1713" s="1"/>
      <c r="P1713" s="6"/>
      <c r="S1713" s="1"/>
      <c r="U1713" s="5"/>
    </row>
    <row r="1714" spans="10:21" x14ac:dyDescent="0.2">
      <c r="J1714" s="1"/>
      <c r="P1714" s="6"/>
      <c r="S1714" s="1"/>
      <c r="U1714" s="5"/>
    </row>
    <row r="1715" spans="10:21" x14ac:dyDescent="0.2">
      <c r="J1715" s="1"/>
      <c r="P1715" s="6"/>
      <c r="S1715" s="1"/>
      <c r="U1715" s="5"/>
    </row>
    <row r="1716" spans="10:21" x14ac:dyDescent="0.2">
      <c r="J1716" s="1"/>
      <c r="P1716" s="6"/>
      <c r="S1716" s="1"/>
      <c r="U1716" s="5"/>
    </row>
    <row r="1717" spans="10:21" x14ac:dyDescent="0.2">
      <c r="J1717" s="1"/>
      <c r="P1717" s="6"/>
      <c r="S1717" s="1"/>
      <c r="U1717" s="5"/>
    </row>
    <row r="1718" spans="10:21" x14ac:dyDescent="0.2">
      <c r="J1718" s="1"/>
      <c r="P1718" s="6"/>
      <c r="S1718" s="1"/>
      <c r="U1718" s="5"/>
    </row>
    <row r="1719" spans="10:21" x14ac:dyDescent="0.2">
      <c r="J1719" s="1"/>
      <c r="P1719" s="6"/>
      <c r="S1719" s="1"/>
      <c r="U1719" s="5"/>
    </row>
    <row r="1720" spans="10:21" x14ac:dyDescent="0.2">
      <c r="J1720" s="1"/>
      <c r="P1720" s="6"/>
      <c r="S1720" s="1"/>
      <c r="U1720" s="5"/>
    </row>
    <row r="1721" spans="10:21" x14ac:dyDescent="0.2">
      <c r="J1721" s="1"/>
      <c r="P1721" s="6"/>
      <c r="S1721" s="1"/>
      <c r="U1721" s="5"/>
    </row>
    <row r="1722" spans="10:21" x14ac:dyDescent="0.2">
      <c r="J1722" s="1"/>
      <c r="P1722" s="6"/>
      <c r="S1722" s="1"/>
      <c r="U1722" s="5"/>
    </row>
    <row r="1723" spans="10:21" x14ac:dyDescent="0.2">
      <c r="J1723" s="1"/>
      <c r="P1723" s="6"/>
      <c r="S1723" s="1"/>
      <c r="U1723" s="5"/>
    </row>
    <row r="1724" spans="10:21" x14ac:dyDescent="0.2">
      <c r="J1724" s="1"/>
      <c r="P1724" s="6"/>
      <c r="S1724" s="1"/>
      <c r="U1724" s="5"/>
    </row>
    <row r="1725" spans="10:21" x14ac:dyDescent="0.2">
      <c r="J1725" s="1"/>
      <c r="P1725" s="6"/>
      <c r="S1725" s="1"/>
      <c r="U1725" s="5"/>
    </row>
    <row r="1726" spans="10:21" x14ac:dyDescent="0.2">
      <c r="J1726" s="1"/>
      <c r="P1726" s="6"/>
      <c r="S1726" s="1"/>
      <c r="U1726" s="5"/>
    </row>
    <row r="1727" spans="10:21" x14ac:dyDescent="0.2">
      <c r="J1727" s="1"/>
      <c r="P1727" s="6"/>
      <c r="S1727" s="1"/>
      <c r="U1727" s="5"/>
    </row>
    <row r="1728" spans="10:21" x14ac:dyDescent="0.2">
      <c r="J1728" s="1"/>
      <c r="P1728" s="6"/>
      <c r="S1728" s="1"/>
      <c r="U1728" s="5"/>
    </row>
    <row r="1729" spans="10:21" x14ac:dyDescent="0.2">
      <c r="J1729" s="1"/>
      <c r="P1729" s="6"/>
      <c r="S1729" s="1"/>
      <c r="U1729" s="5"/>
    </row>
    <row r="1730" spans="10:21" x14ac:dyDescent="0.2">
      <c r="J1730" s="1"/>
      <c r="P1730" s="6"/>
      <c r="S1730" s="1"/>
      <c r="U1730" s="5"/>
    </row>
    <row r="1731" spans="10:21" x14ac:dyDescent="0.2">
      <c r="J1731" s="1"/>
      <c r="P1731" s="6"/>
      <c r="S1731" s="1"/>
      <c r="U1731" s="5"/>
    </row>
    <row r="1732" spans="10:21" x14ac:dyDescent="0.2">
      <c r="J1732" s="1"/>
      <c r="P1732" s="6"/>
      <c r="S1732" s="1"/>
      <c r="U1732" s="5"/>
    </row>
    <row r="1733" spans="10:21" x14ac:dyDescent="0.2">
      <c r="J1733" s="1"/>
      <c r="P1733" s="6"/>
      <c r="S1733" s="1"/>
      <c r="U1733" s="5"/>
    </row>
    <row r="1734" spans="10:21" x14ac:dyDescent="0.2">
      <c r="J1734" s="1"/>
      <c r="P1734" s="6"/>
      <c r="S1734" s="1"/>
      <c r="U1734" s="5"/>
    </row>
    <row r="1735" spans="10:21" x14ac:dyDescent="0.2">
      <c r="J1735" s="1"/>
      <c r="P1735" s="6"/>
      <c r="S1735" s="1"/>
      <c r="U1735" s="5"/>
    </row>
    <row r="1736" spans="10:21" x14ac:dyDescent="0.2">
      <c r="J1736" s="1"/>
      <c r="P1736" s="6"/>
      <c r="S1736" s="1"/>
      <c r="U1736" s="5"/>
    </row>
    <row r="1737" spans="10:21" x14ac:dyDescent="0.2">
      <c r="J1737" s="1"/>
      <c r="P1737" s="6"/>
      <c r="S1737" s="1"/>
      <c r="U1737" s="5"/>
    </row>
    <row r="1738" spans="10:21" x14ac:dyDescent="0.2">
      <c r="J1738" s="1"/>
      <c r="P1738" s="6"/>
      <c r="S1738" s="1"/>
      <c r="U1738" s="5"/>
    </row>
    <row r="1739" spans="10:21" x14ac:dyDescent="0.2">
      <c r="J1739" s="1"/>
      <c r="P1739" s="6"/>
      <c r="S1739" s="1"/>
      <c r="U1739" s="5"/>
    </row>
    <row r="1740" spans="10:21" x14ac:dyDescent="0.2">
      <c r="J1740" s="1"/>
      <c r="P1740" s="6"/>
      <c r="S1740" s="1"/>
      <c r="U1740" s="5"/>
    </row>
    <row r="1741" spans="10:21" x14ac:dyDescent="0.2">
      <c r="J1741" s="1"/>
      <c r="P1741" s="6"/>
      <c r="S1741" s="1"/>
      <c r="U1741" s="5"/>
    </row>
    <row r="1742" spans="10:21" x14ac:dyDescent="0.2">
      <c r="J1742" s="1"/>
      <c r="P1742" s="6"/>
      <c r="S1742" s="1"/>
      <c r="U1742" s="5"/>
    </row>
    <row r="1743" spans="10:21" x14ac:dyDescent="0.2">
      <c r="J1743" s="1"/>
      <c r="P1743" s="6"/>
      <c r="S1743" s="1"/>
      <c r="U1743" s="5"/>
    </row>
    <row r="1744" spans="10:21" x14ac:dyDescent="0.2">
      <c r="J1744" s="1"/>
      <c r="P1744" s="6"/>
      <c r="S1744" s="1"/>
      <c r="U1744" s="5"/>
    </row>
    <row r="1745" spans="10:21" x14ac:dyDescent="0.2">
      <c r="J1745" s="1"/>
      <c r="P1745" s="6"/>
      <c r="S1745" s="1"/>
      <c r="U1745" s="5"/>
    </row>
    <row r="1746" spans="10:21" x14ac:dyDescent="0.2">
      <c r="J1746" s="1"/>
      <c r="P1746" s="6"/>
      <c r="S1746" s="1"/>
      <c r="U1746" s="5"/>
    </row>
    <row r="1747" spans="10:21" x14ac:dyDescent="0.2">
      <c r="J1747" s="1"/>
      <c r="P1747" s="6"/>
      <c r="S1747" s="1"/>
      <c r="U1747" s="5"/>
    </row>
    <row r="1748" spans="10:21" x14ac:dyDescent="0.2">
      <c r="J1748" s="1"/>
      <c r="P1748" s="6"/>
      <c r="S1748" s="1"/>
      <c r="U1748" s="5"/>
    </row>
    <row r="1749" spans="10:21" x14ac:dyDescent="0.2">
      <c r="J1749" s="1"/>
      <c r="P1749" s="6"/>
      <c r="S1749" s="1"/>
      <c r="U1749" s="5"/>
    </row>
    <row r="1750" spans="10:21" x14ac:dyDescent="0.2">
      <c r="J1750" s="1"/>
      <c r="P1750" s="6"/>
      <c r="S1750" s="1"/>
      <c r="U1750" s="5"/>
    </row>
    <row r="1751" spans="10:21" x14ac:dyDescent="0.2">
      <c r="J1751" s="1"/>
      <c r="P1751" s="6"/>
      <c r="S1751" s="1"/>
      <c r="U1751" s="5"/>
    </row>
    <row r="1752" spans="10:21" x14ac:dyDescent="0.2">
      <c r="J1752" s="1"/>
      <c r="P1752" s="6"/>
      <c r="S1752" s="1"/>
      <c r="U1752" s="5"/>
    </row>
    <row r="1753" spans="10:21" x14ac:dyDescent="0.2">
      <c r="J1753" s="1"/>
      <c r="P1753" s="6"/>
      <c r="S1753" s="1"/>
      <c r="U1753" s="5"/>
    </row>
    <row r="1754" spans="10:21" x14ac:dyDescent="0.2">
      <c r="J1754" s="1"/>
      <c r="P1754" s="6"/>
      <c r="S1754" s="1"/>
      <c r="U1754" s="5"/>
    </row>
    <row r="1755" spans="10:21" x14ac:dyDescent="0.2">
      <c r="J1755" s="1"/>
      <c r="P1755" s="6"/>
      <c r="S1755" s="1"/>
      <c r="U1755" s="5"/>
    </row>
    <row r="1756" spans="10:21" x14ac:dyDescent="0.2">
      <c r="J1756" s="1"/>
      <c r="P1756" s="6"/>
      <c r="S1756" s="1"/>
      <c r="U1756" s="5"/>
    </row>
    <row r="1757" spans="10:21" x14ac:dyDescent="0.2">
      <c r="J1757" s="1"/>
      <c r="P1757" s="6"/>
      <c r="S1757" s="1"/>
      <c r="U1757" s="5"/>
    </row>
    <row r="1758" spans="10:21" x14ac:dyDescent="0.2">
      <c r="J1758" s="1"/>
      <c r="P1758" s="6"/>
      <c r="S1758" s="1"/>
      <c r="U1758" s="5"/>
    </row>
    <row r="1759" spans="10:21" x14ac:dyDescent="0.2">
      <c r="J1759" s="1"/>
      <c r="P1759" s="6"/>
      <c r="S1759" s="1"/>
      <c r="U1759" s="5"/>
    </row>
    <row r="1760" spans="10:21" x14ac:dyDescent="0.2">
      <c r="J1760" s="1"/>
      <c r="P1760" s="6"/>
      <c r="S1760" s="1"/>
      <c r="U1760" s="5"/>
    </row>
    <row r="1761" spans="10:21" x14ac:dyDescent="0.2">
      <c r="J1761" s="1"/>
      <c r="P1761" s="6"/>
      <c r="S1761" s="1"/>
      <c r="U1761" s="5"/>
    </row>
    <row r="1762" spans="10:21" x14ac:dyDescent="0.2">
      <c r="J1762" s="1"/>
      <c r="P1762" s="6"/>
      <c r="S1762" s="1"/>
      <c r="U1762" s="5"/>
    </row>
    <row r="1763" spans="10:21" x14ac:dyDescent="0.2">
      <c r="J1763" s="1"/>
      <c r="P1763" s="6"/>
      <c r="S1763" s="1"/>
      <c r="U1763" s="5"/>
    </row>
    <row r="1764" spans="10:21" x14ac:dyDescent="0.2">
      <c r="J1764" s="1"/>
      <c r="P1764" s="6"/>
      <c r="S1764" s="1"/>
      <c r="U1764" s="5"/>
    </row>
    <row r="1765" spans="10:21" x14ac:dyDescent="0.2">
      <c r="J1765" s="1"/>
      <c r="P1765" s="6"/>
      <c r="S1765" s="1"/>
      <c r="U1765" s="5"/>
    </row>
    <row r="1766" spans="10:21" x14ac:dyDescent="0.2">
      <c r="J1766" s="1"/>
      <c r="P1766" s="6"/>
      <c r="S1766" s="1"/>
      <c r="U1766" s="5"/>
    </row>
    <row r="1767" spans="10:21" x14ac:dyDescent="0.2">
      <c r="J1767" s="1"/>
      <c r="P1767" s="6"/>
      <c r="S1767" s="1"/>
      <c r="U1767" s="5"/>
    </row>
    <row r="1768" spans="10:21" x14ac:dyDescent="0.2">
      <c r="J1768" s="1"/>
      <c r="P1768" s="6"/>
      <c r="S1768" s="1"/>
      <c r="U1768" s="5"/>
    </row>
    <row r="1769" spans="10:21" x14ac:dyDescent="0.2">
      <c r="J1769" s="1"/>
      <c r="P1769" s="6"/>
      <c r="S1769" s="1"/>
      <c r="U1769" s="5"/>
    </row>
    <row r="1770" spans="10:21" x14ac:dyDescent="0.2">
      <c r="J1770" s="1"/>
      <c r="P1770" s="6"/>
      <c r="S1770" s="1"/>
      <c r="U1770" s="5"/>
    </row>
    <row r="1771" spans="10:21" x14ac:dyDescent="0.2">
      <c r="J1771" s="1"/>
      <c r="P1771" s="6"/>
      <c r="S1771" s="1"/>
      <c r="U1771" s="5"/>
    </row>
    <row r="1772" spans="10:21" x14ac:dyDescent="0.2">
      <c r="J1772" s="1"/>
      <c r="P1772" s="6"/>
      <c r="S1772" s="1"/>
      <c r="U1772" s="5"/>
    </row>
    <row r="1773" spans="10:21" x14ac:dyDescent="0.2">
      <c r="J1773" s="1"/>
      <c r="P1773" s="6"/>
      <c r="S1773" s="1"/>
      <c r="U1773" s="5"/>
    </row>
    <row r="1774" spans="10:21" x14ac:dyDescent="0.2">
      <c r="J1774" s="1"/>
      <c r="P1774" s="6"/>
      <c r="S1774" s="1"/>
      <c r="U1774" s="5"/>
    </row>
    <row r="1775" spans="10:21" x14ac:dyDescent="0.2">
      <c r="J1775" s="1"/>
      <c r="P1775" s="6"/>
      <c r="S1775" s="1"/>
      <c r="U1775" s="5"/>
    </row>
    <row r="1776" spans="10:21" x14ac:dyDescent="0.2">
      <c r="J1776" s="1"/>
      <c r="P1776" s="6"/>
      <c r="S1776" s="1"/>
      <c r="U1776" s="5"/>
    </row>
    <row r="1777" spans="10:21" x14ac:dyDescent="0.2">
      <c r="J1777" s="1"/>
      <c r="P1777" s="6"/>
      <c r="S1777" s="1"/>
      <c r="U1777" s="5"/>
    </row>
    <row r="1778" spans="10:21" x14ac:dyDescent="0.2">
      <c r="J1778" s="1"/>
      <c r="P1778" s="6"/>
      <c r="S1778" s="1"/>
      <c r="U1778" s="5"/>
    </row>
    <row r="1779" spans="10:21" x14ac:dyDescent="0.2">
      <c r="J1779" s="1"/>
      <c r="P1779" s="6"/>
      <c r="S1779" s="1"/>
      <c r="U1779" s="5"/>
    </row>
    <row r="1780" spans="10:21" x14ac:dyDescent="0.2">
      <c r="J1780" s="1"/>
      <c r="P1780" s="6"/>
      <c r="S1780" s="1"/>
      <c r="U1780" s="5"/>
    </row>
    <row r="1781" spans="10:21" x14ac:dyDescent="0.2">
      <c r="J1781" s="1"/>
      <c r="P1781" s="6"/>
      <c r="S1781" s="1"/>
      <c r="U1781" s="5"/>
    </row>
    <row r="1782" spans="10:21" x14ac:dyDescent="0.2">
      <c r="J1782" s="1"/>
      <c r="P1782" s="6"/>
      <c r="S1782" s="1"/>
      <c r="U1782" s="5"/>
    </row>
    <row r="1783" spans="10:21" x14ac:dyDescent="0.2">
      <c r="J1783" s="1"/>
      <c r="P1783" s="6"/>
      <c r="S1783" s="1"/>
      <c r="U1783" s="5"/>
    </row>
    <row r="1784" spans="10:21" x14ac:dyDescent="0.2">
      <c r="J1784" s="1"/>
      <c r="P1784" s="6"/>
      <c r="S1784" s="1"/>
      <c r="U1784" s="5"/>
    </row>
    <row r="1785" spans="10:21" x14ac:dyDescent="0.2">
      <c r="J1785" s="1"/>
      <c r="P1785" s="6"/>
      <c r="S1785" s="1"/>
      <c r="U1785" s="5"/>
    </row>
    <row r="1786" spans="10:21" x14ac:dyDescent="0.2">
      <c r="J1786" s="1"/>
      <c r="P1786" s="6"/>
      <c r="S1786" s="1"/>
      <c r="U1786" s="5"/>
    </row>
    <row r="1787" spans="10:21" x14ac:dyDescent="0.2">
      <c r="J1787" s="1"/>
      <c r="P1787" s="6"/>
      <c r="S1787" s="1"/>
      <c r="U1787" s="5"/>
    </row>
    <row r="1788" spans="10:21" x14ac:dyDescent="0.2">
      <c r="J1788" s="1"/>
      <c r="P1788" s="6"/>
      <c r="S1788" s="1"/>
      <c r="U1788" s="5"/>
    </row>
    <row r="1789" spans="10:21" x14ac:dyDescent="0.2">
      <c r="J1789" s="1"/>
      <c r="P1789" s="6"/>
      <c r="S1789" s="1"/>
      <c r="U1789" s="5"/>
    </row>
    <row r="1790" spans="10:21" x14ac:dyDescent="0.2">
      <c r="J1790" s="1"/>
      <c r="P1790" s="6"/>
      <c r="S1790" s="1"/>
      <c r="U1790" s="5"/>
    </row>
    <row r="1791" spans="10:21" x14ac:dyDescent="0.2">
      <c r="J1791" s="1"/>
      <c r="P1791" s="6"/>
      <c r="S1791" s="1"/>
      <c r="U1791" s="5"/>
    </row>
    <row r="1792" spans="10:21" x14ac:dyDescent="0.2">
      <c r="J1792" s="1"/>
      <c r="P1792" s="6"/>
      <c r="S1792" s="1"/>
      <c r="U1792" s="5"/>
    </row>
    <row r="1793" spans="10:21" x14ac:dyDescent="0.2">
      <c r="J1793" s="1"/>
      <c r="P1793" s="6"/>
      <c r="S1793" s="1"/>
      <c r="U1793" s="5"/>
    </row>
    <row r="1794" spans="10:21" x14ac:dyDescent="0.2">
      <c r="J1794" s="1"/>
      <c r="P1794" s="6"/>
      <c r="S1794" s="1"/>
      <c r="U1794" s="5"/>
    </row>
    <row r="1795" spans="10:21" x14ac:dyDescent="0.2">
      <c r="J1795" s="1"/>
      <c r="P1795" s="6"/>
      <c r="S1795" s="1"/>
      <c r="U1795" s="5"/>
    </row>
    <row r="1796" spans="10:21" x14ac:dyDescent="0.2">
      <c r="J1796" s="1"/>
      <c r="P1796" s="6"/>
      <c r="S1796" s="1"/>
      <c r="U1796" s="5"/>
    </row>
    <row r="1797" spans="10:21" x14ac:dyDescent="0.2">
      <c r="J1797" s="1"/>
      <c r="P1797" s="6"/>
      <c r="S1797" s="1"/>
      <c r="U1797" s="5"/>
    </row>
    <row r="1798" spans="10:21" x14ac:dyDescent="0.2">
      <c r="J1798" s="1"/>
      <c r="P1798" s="6"/>
      <c r="S1798" s="1"/>
      <c r="U1798" s="5"/>
    </row>
    <row r="1799" spans="10:21" x14ac:dyDescent="0.2">
      <c r="J1799" s="1"/>
      <c r="P1799" s="6"/>
      <c r="S1799" s="1"/>
      <c r="U1799" s="5"/>
    </row>
    <row r="1800" spans="10:21" x14ac:dyDescent="0.2">
      <c r="J1800" s="1"/>
      <c r="P1800" s="6"/>
      <c r="S1800" s="1"/>
      <c r="U1800" s="5"/>
    </row>
    <row r="1801" spans="10:21" x14ac:dyDescent="0.2">
      <c r="J1801" s="1"/>
      <c r="P1801" s="6"/>
      <c r="S1801" s="1"/>
      <c r="U1801" s="5"/>
    </row>
    <row r="1802" spans="10:21" x14ac:dyDescent="0.2">
      <c r="J1802" s="1"/>
      <c r="P1802" s="6"/>
      <c r="S1802" s="1"/>
      <c r="U1802" s="5"/>
    </row>
    <row r="1803" spans="10:21" x14ac:dyDescent="0.2">
      <c r="J1803" s="1"/>
      <c r="P1803" s="6"/>
      <c r="S1803" s="1"/>
      <c r="U1803" s="5"/>
    </row>
    <row r="1804" spans="10:21" x14ac:dyDescent="0.2">
      <c r="J1804" s="1"/>
      <c r="P1804" s="6"/>
      <c r="S1804" s="1"/>
      <c r="U1804" s="5"/>
    </row>
    <row r="1805" spans="10:21" x14ac:dyDescent="0.2">
      <c r="J1805" s="1"/>
      <c r="P1805" s="6"/>
      <c r="S1805" s="1"/>
      <c r="U1805" s="5"/>
    </row>
    <row r="1806" spans="10:21" x14ac:dyDescent="0.2">
      <c r="J1806" s="1"/>
      <c r="P1806" s="6"/>
      <c r="S1806" s="1"/>
      <c r="U1806" s="5"/>
    </row>
    <row r="1807" spans="10:21" x14ac:dyDescent="0.2">
      <c r="J1807" s="1"/>
      <c r="P1807" s="6"/>
      <c r="S1807" s="1"/>
      <c r="U1807" s="5"/>
    </row>
    <row r="1808" spans="10:21" x14ac:dyDescent="0.2">
      <c r="J1808" s="1"/>
      <c r="P1808" s="6"/>
      <c r="S1808" s="1"/>
      <c r="U1808" s="5"/>
    </row>
    <row r="1809" spans="10:21" x14ac:dyDescent="0.2">
      <c r="J1809" s="1"/>
      <c r="P1809" s="6"/>
      <c r="S1809" s="1"/>
      <c r="U1809" s="5"/>
    </row>
    <row r="1810" spans="10:21" x14ac:dyDescent="0.2">
      <c r="J1810" s="1"/>
      <c r="P1810" s="6"/>
      <c r="S1810" s="1"/>
      <c r="U1810" s="5"/>
    </row>
    <row r="1811" spans="10:21" x14ac:dyDescent="0.2">
      <c r="J1811" s="1"/>
      <c r="P1811" s="6"/>
      <c r="S1811" s="1"/>
      <c r="U1811" s="5"/>
    </row>
    <row r="1812" spans="10:21" x14ac:dyDescent="0.2">
      <c r="J1812" s="1"/>
      <c r="P1812" s="6"/>
      <c r="S1812" s="1"/>
      <c r="U1812" s="5"/>
    </row>
    <row r="1813" spans="10:21" x14ac:dyDescent="0.2">
      <c r="J1813" s="1"/>
      <c r="P1813" s="6"/>
      <c r="S1813" s="1"/>
      <c r="U1813" s="5"/>
    </row>
    <row r="1814" spans="10:21" x14ac:dyDescent="0.2">
      <c r="J1814" s="1"/>
      <c r="P1814" s="6"/>
      <c r="S1814" s="1"/>
      <c r="U1814" s="5"/>
    </row>
    <row r="1815" spans="10:21" x14ac:dyDescent="0.2">
      <c r="J1815" s="1"/>
      <c r="P1815" s="6"/>
      <c r="S1815" s="1"/>
      <c r="U1815" s="5"/>
    </row>
    <row r="1816" spans="10:21" x14ac:dyDescent="0.2">
      <c r="J1816" s="1"/>
      <c r="P1816" s="6"/>
      <c r="S1816" s="1"/>
      <c r="U1816" s="5"/>
    </row>
    <row r="1817" spans="10:21" x14ac:dyDescent="0.2">
      <c r="J1817" s="1"/>
      <c r="P1817" s="6"/>
      <c r="S1817" s="1"/>
      <c r="U1817" s="5"/>
    </row>
    <row r="1818" spans="10:21" x14ac:dyDescent="0.2">
      <c r="J1818" s="1"/>
      <c r="P1818" s="6"/>
      <c r="S1818" s="1"/>
      <c r="U1818" s="5"/>
    </row>
    <row r="1819" spans="10:21" x14ac:dyDescent="0.2">
      <c r="J1819" s="1"/>
      <c r="P1819" s="6"/>
      <c r="S1819" s="1"/>
      <c r="U1819" s="5"/>
    </row>
    <row r="1820" spans="10:21" x14ac:dyDescent="0.2">
      <c r="J1820" s="1"/>
      <c r="P1820" s="6"/>
      <c r="S1820" s="1"/>
      <c r="U1820" s="5"/>
    </row>
    <row r="1821" spans="10:21" x14ac:dyDescent="0.2">
      <c r="J1821" s="1"/>
      <c r="P1821" s="6"/>
      <c r="S1821" s="1"/>
      <c r="U1821" s="5"/>
    </row>
    <row r="1822" spans="10:21" x14ac:dyDescent="0.2">
      <c r="J1822" s="1"/>
      <c r="P1822" s="6"/>
      <c r="S1822" s="1"/>
      <c r="U1822" s="5"/>
    </row>
    <row r="1823" spans="10:21" x14ac:dyDescent="0.2">
      <c r="J1823" s="1"/>
      <c r="P1823" s="6"/>
      <c r="S1823" s="1"/>
      <c r="U1823" s="5"/>
    </row>
    <row r="1824" spans="10:21" x14ac:dyDescent="0.2">
      <c r="J1824" s="1"/>
      <c r="P1824" s="6"/>
      <c r="S1824" s="1"/>
      <c r="U1824" s="5"/>
    </row>
    <row r="1825" spans="10:21" x14ac:dyDescent="0.2">
      <c r="J1825" s="1"/>
      <c r="P1825" s="6"/>
      <c r="S1825" s="1"/>
      <c r="U1825" s="5"/>
    </row>
    <row r="1826" spans="10:21" x14ac:dyDescent="0.2">
      <c r="J1826" s="1"/>
      <c r="P1826" s="6"/>
      <c r="S1826" s="1"/>
      <c r="U1826" s="5"/>
    </row>
    <row r="1827" spans="10:21" x14ac:dyDescent="0.2">
      <c r="J1827" s="1"/>
      <c r="P1827" s="6"/>
      <c r="S1827" s="1"/>
      <c r="U1827" s="5"/>
    </row>
    <row r="1828" spans="10:21" x14ac:dyDescent="0.2">
      <c r="J1828" s="1"/>
      <c r="P1828" s="6"/>
      <c r="S1828" s="1"/>
      <c r="U1828" s="5"/>
    </row>
    <row r="1829" spans="10:21" x14ac:dyDescent="0.2">
      <c r="J1829" s="1"/>
      <c r="P1829" s="6"/>
      <c r="S1829" s="1"/>
      <c r="U1829" s="5"/>
    </row>
    <row r="1830" spans="10:21" x14ac:dyDescent="0.2">
      <c r="J1830" s="1"/>
      <c r="P1830" s="6"/>
      <c r="S1830" s="1"/>
      <c r="U1830" s="5"/>
    </row>
    <row r="1831" spans="10:21" x14ac:dyDescent="0.2">
      <c r="J1831" s="1"/>
      <c r="P1831" s="6"/>
      <c r="S1831" s="1"/>
      <c r="U1831" s="5"/>
    </row>
    <row r="1832" spans="10:21" x14ac:dyDescent="0.2">
      <c r="J1832" s="1"/>
      <c r="P1832" s="6"/>
      <c r="S1832" s="1"/>
      <c r="U1832" s="5"/>
    </row>
    <row r="1833" spans="10:21" x14ac:dyDescent="0.2">
      <c r="J1833" s="1"/>
      <c r="P1833" s="6"/>
      <c r="S1833" s="1"/>
      <c r="U1833" s="5"/>
    </row>
    <row r="1834" spans="10:21" x14ac:dyDescent="0.2">
      <c r="J1834" s="1"/>
      <c r="P1834" s="6"/>
      <c r="S1834" s="1"/>
      <c r="U1834" s="5"/>
    </row>
    <row r="1835" spans="10:21" x14ac:dyDescent="0.2">
      <c r="J1835" s="1"/>
      <c r="P1835" s="6"/>
      <c r="S1835" s="1"/>
      <c r="U1835" s="5"/>
    </row>
    <row r="1836" spans="10:21" x14ac:dyDescent="0.2">
      <c r="J1836" s="1"/>
      <c r="P1836" s="6"/>
      <c r="S1836" s="1"/>
      <c r="U1836" s="5"/>
    </row>
    <row r="1837" spans="10:21" x14ac:dyDescent="0.2">
      <c r="J1837" s="1"/>
      <c r="P1837" s="6"/>
      <c r="S1837" s="1"/>
      <c r="U1837" s="5"/>
    </row>
    <row r="1838" spans="10:21" x14ac:dyDescent="0.2">
      <c r="J1838" s="1"/>
      <c r="P1838" s="6"/>
      <c r="S1838" s="1"/>
      <c r="U1838" s="5"/>
    </row>
    <row r="1839" spans="10:21" x14ac:dyDescent="0.2">
      <c r="J1839" s="1"/>
      <c r="P1839" s="6"/>
      <c r="S1839" s="1"/>
      <c r="U1839" s="5"/>
    </row>
    <row r="1840" spans="10:21" x14ac:dyDescent="0.2">
      <c r="J1840" s="1"/>
      <c r="P1840" s="6"/>
      <c r="S1840" s="1"/>
      <c r="U1840" s="5"/>
    </row>
    <row r="1841" spans="10:21" x14ac:dyDescent="0.2">
      <c r="J1841" s="1"/>
      <c r="P1841" s="6"/>
      <c r="S1841" s="1"/>
      <c r="U1841" s="5"/>
    </row>
    <row r="1842" spans="10:21" x14ac:dyDescent="0.2">
      <c r="J1842" s="1"/>
      <c r="P1842" s="6"/>
      <c r="S1842" s="1"/>
      <c r="U1842" s="5"/>
    </row>
    <row r="1843" spans="10:21" x14ac:dyDescent="0.2">
      <c r="J1843" s="1"/>
      <c r="P1843" s="6"/>
      <c r="S1843" s="1"/>
      <c r="U1843" s="5"/>
    </row>
    <row r="1844" spans="10:21" x14ac:dyDescent="0.2">
      <c r="J1844" s="1"/>
      <c r="P1844" s="6"/>
      <c r="S1844" s="1"/>
      <c r="U1844" s="5"/>
    </row>
    <row r="1845" spans="10:21" x14ac:dyDescent="0.2">
      <c r="J1845" s="1"/>
      <c r="P1845" s="6"/>
      <c r="S1845" s="1"/>
      <c r="U1845" s="5"/>
    </row>
    <row r="1846" spans="10:21" x14ac:dyDescent="0.2">
      <c r="J1846" s="1"/>
      <c r="P1846" s="6"/>
      <c r="S1846" s="1"/>
      <c r="U1846" s="5"/>
    </row>
    <row r="1847" spans="10:21" x14ac:dyDescent="0.2">
      <c r="J1847" s="1"/>
      <c r="P1847" s="6"/>
      <c r="S1847" s="1"/>
      <c r="U1847" s="5"/>
    </row>
    <row r="1848" spans="10:21" x14ac:dyDescent="0.2">
      <c r="J1848" s="1"/>
      <c r="P1848" s="6"/>
      <c r="S1848" s="1"/>
      <c r="U1848" s="5"/>
    </row>
    <row r="1849" spans="10:21" x14ac:dyDescent="0.2">
      <c r="J1849" s="1"/>
      <c r="P1849" s="6"/>
      <c r="S1849" s="1"/>
      <c r="U1849" s="5"/>
    </row>
    <row r="1850" spans="10:21" x14ac:dyDescent="0.2">
      <c r="J1850" s="1"/>
      <c r="P1850" s="6"/>
      <c r="S1850" s="1"/>
      <c r="U1850" s="5"/>
    </row>
    <row r="1851" spans="10:21" x14ac:dyDescent="0.2">
      <c r="J1851" s="1"/>
      <c r="P1851" s="6"/>
      <c r="S1851" s="1"/>
      <c r="U1851" s="5"/>
    </row>
    <row r="1852" spans="10:21" x14ac:dyDescent="0.2">
      <c r="J1852" s="1"/>
      <c r="P1852" s="6"/>
      <c r="S1852" s="1"/>
      <c r="U1852" s="5"/>
    </row>
    <row r="1853" spans="10:21" x14ac:dyDescent="0.2">
      <c r="J1853" s="1"/>
      <c r="P1853" s="6"/>
      <c r="S1853" s="1"/>
      <c r="U1853" s="5"/>
    </row>
    <row r="1854" spans="10:21" x14ac:dyDescent="0.2">
      <c r="J1854" s="1"/>
      <c r="P1854" s="6"/>
      <c r="S1854" s="1"/>
      <c r="U1854" s="5"/>
    </row>
    <row r="1855" spans="10:21" x14ac:dyDescent="0.2">
      <c r="J1855" s="1"/>
      <c r="P1855" s="6"/>
      <c r="S1855" s="1"/>
      <c r="U1855" s="5"/>
    </row>
    <row r="1856" spans="10:21" x14ac:dyDescent="0.2">
      <c r="J1856" s="1"/>
      <c r="P1856" s="6"/>
      <c r="S1856" s="1"/>
      <c r="U1856" s="5"/>
    </row>
    <row r="1857" spans="10:21" x14ac:dyDescent="0.2">
      <c r="J1857" s="1"/>
      <c r="P1857" s="6"/>
      <c r="S1857" s="1"/>
      <c r="U1857" s="5"/>
    </row>
    <row r="1858" spans="10:21" x14ac:dyDescent="0.2">
      <c r="J1858" s="1"/>
      <c r="P1858" s="6"/>
      <c r="S1858" s="1"/>
      <c r="U1858" s="5"/>
    </row>
    <row r="1859" spans="10:21" x14ac:dyDescent="0.2">
      <c r="J1859" s="1"/>
      <c r="P1859" s="6"/>
      <c r="S1859" s="1"/>
      <c r="U1859" s="5"/>
    </row>
    <row r="1860" spans="10:21" x14ac:dyDescent="0.2">
      <c r="J1860" s="1"/>
      <c r="P1860" s="6"/>
      <c r="S1860" s="1"/>
      <c r="U1860" s="5"/>
    </row>
    <row r="1861" spans="10:21" x14ac:dyDescent="0.2">
      <c r="J1861" s="1"/>
      <c r="P1861" s="6"/>
      <c r="S1861" s="1"/>
      <c r="U1861" s="5"/>
    </row>
    <row r="1862" spans="10:21" x14ac:dyDescent="0.2">
      <c r="J1862" s="1"/>
      <c r="P1862" s="6"/>
      <c r="S1862" s="1"/>
      <c r="U1862" s="5"/>
    </row>
    <row r="1863" spans="10:21" x14ac:dyDescent="0.2">
      <c r="J1863" s="1"/>
      <c r="P1863" s="6"/>
      <c r="S1863" s="1"/>
      <c r="U1863" s="5"/>
    </row>
    <row r="1864" spans="10:21" x14ac:dyDescent="0.2">
      <c r="J1864" s="1"/>
      <c r="P1864" s="6"/>
      <c r="S1864" s="1"/>
      <c r="U1864" s="5"/>
    </row>
    <row r="1865" spans="10:21" x14ac:dyDescent="0.2">
      <c r="J1865" s="1"/>
      <c r="P1865" s="6"/>
      <c r="S1865" s="1"/>
      <c r="U1865" s="5"/>
    </row>
    <row r="1866" spans="10:21" x14ac:dyDescent="0.2">
      <c r="J1866" s="1"/>
      <c r="P1866" s="6"/>
      <c r="S1866" s="1"/>
      <c r="U1866" s="5"/>
    </row>
    <row r="1867" spans="10:21" x14ac:dyDescent="0.2">
      <c r="J1867" s="1"/>
      <c r="P1867" s="6"/>
      <c r="S1867" s="1"/>
      <c r="U1867" s="5"/>
    </row>
    <row r="1868" spans="10:21" x14ac:dyDescent="0.2">
      <c r="J1868" s="1"/>
      <c r="P1868" s="6"/>
      <c r="S1868" s="1"/>
      <c r="U1868" s="5"/>
    </row>
    <row r="1869" spans="10:21" x14ac:dyDescent="0.2">
      <c r="J1869" s="1"/>
      <c r="P1869" s="6"/>
      <c r="S1869" s="1"/>
      <c r="U1869" s="5"/>
    </row>
    <row r="1870" spans="10:21" x14ac:dyDescent="0.2">
      <c r="J1870" s="1"/>
      <c r="P1870" s="6"/>
      <c r="S1870" s="1"/>
      <c r="U1870" s="5"/>
    </row>
    <row r="1871" spans="10:21" x14ac:dyDescent="0.2">
      <c r="J1871" s="1"/>
      <c r="P1871" s="6"/>
      <c r="S1871" s="1"/>
      <c r="U1871" s="5"/>
    </row>
    <row r="1872" spans="10:21" x14ac:dyDescent="0.2">
      <c r="J1872" s="1"/>
      <c r="P1872" s="6"/>
      <c r="S1872" s="1"/>
      <c r="U1872" s="5"/>
    </row>
    <row r="1873" spans="10:21" x14ac:dyDescent="0.2">
      <c r="J1873" s="1"/>
      <c r="P1873" s="6"/>
      <c r="S1873" s="1"/>
      <c r="U1873" s="5"/>
    </row>
    <row r="1874" spans="10:21" x14ac:dyDescent="0.2">
      <c r="J1874" s="1"/>
      <c r="P1874" s="6"/>
      <c r="S1874" s="1"/>
      <c r="U1874" s="5"/>
    </row>
    <row r="1875" spans="10:21" x14ac:dyDescent="0.2">
      <c r="J1875" s="1"/>
      <c r="P1875" s="6"/>
      <c r="S1875" s="1"/>
      <c r="U1875" s="5"/>
    </row>
    <row r="1876" spans="10:21" x14ac:dyDescent="0.2">
      <c r="J1876" s="1"/>
      <c r="P1876" s="6"/>
      <c r="S1876" s="1"/>
      <c r="U1876" s="5"/>
    </row>
    <row r="1877" spans="10:21" x14ac:dyDescent="0.2">
      <c r="J1877" s="1"/>
      <c r="P1877" s="6"/>
      <c r="S1877" s="1"/>
      <c r="U1877" s="5"/>
    </row>
    <row r="1878" spans="10:21" x14ac:dyDescent="0.2">
      <c r="J1878" s="1"/>
      <c r="P1878" s="6"/>
      <c r="S1878" s="1"/>
      <c r="U1878" s="5"/>
    </row>
    <row r="1879" spans="10:21" x14ac:dyDescent="0.2">
      <c r="J1879" s="1"/>
      <c r="P1879" s="6"/>
      <c r="S1879" s="1"/>
      <c r="U1879" s="5"/>
    </row>
    <row r="1880" spans="10:21" x14ac:dyDescent="0.2">
      <c r="J1880" s="1"/>
      <c r="P1880" s="6"/>
      <c r="S1880" s="1"/>
      <c r="U1880" s="5"/>
    </row>
    <row r="1881" spans="10:21" x14ac:dyDescent="0.2">
      <c r="J1881" s="1"/>
      <c r="P1881" s="6"/>
      <c r="S1881" s="1"/>
      <c r="U1881" s="5"/>
    </row>
    <row r="1882" spans="10:21" x14ac:dyDescent="0.2">
      <c r="J1882" s="1"/>
      <c r="P1882" s="6"/>
      <c r="S1882" s="1"/>
      <c r="U1882" s="5"/>
    </row>
    <row r="1883" spans="10:21" x14ac:dyDescent="0.2">
      <c r="J1883" s="1"/>
      <c r="P1883" s="6"/>
      <c r="S1883" s="1"/>
      <c r="U1883" s="5"/>
    </row>
    <row r="1884" spans="10:21" x14ac:dyDescent="0.2">
      <c r="J1884" s="1"/>
      <c r="P1884" s="6"/>
      <c r="S1884" s="1"/>
      <c r="U1884" s="5"/>
    </row>
    <row r="1885" spans="10:21" x14ac:dyDescent="0.2">
      <c r="J1885" s="1"/>
      <c r="P1885" s="6"/>
      <c r="S1885" s="1"/>
      <c r="U1885" s="5"/>
    </row>
    <row r="1886" spans="10:21" x14ac:dyDescent="0.2">
      <c r="J1886" s="1"/>
      <c r="P1886" s="6"/>
      <c r="S1886" s="1"/>
      <c r="U1886" s="5"/>
    </row>
    <row r="1887" spans="10:21" x14ac:dyDescent="0.2">
      <c r="J1887" s="1"/>
      <c r="P1887" s="6"/>
      <c r="S1887" s="1"/>
      <c r="U1887" s="5"/>
    </row>
    <row r="1888" spans="10:21" x14ac:dyDescent="0.2">
      <c r="J1888" s="1"/>
      <c r="P1888" s="6"/>
      <c r="S1888" s="1"/>
      <c r="U1888" s="5"/>
    </row>
    <row r="1889" spans="10:21" x14ac:dyDescent="0.2">
      <c r="J1889" s="1"/>
      <c r="P1889" s="6"/>
      <c r="S1889" s="1"/>
      <c r="U1889" s="5"/>
    </row>
    <row r="1890" spans="10:21" x14ac:dyDescent="0.2">
      <c r="J1890" s="1"/>
      <c r="P1890" s="6"/>
      <c r="S1890" s="1"/>
      <c r="U1890" s="5"/>
    </row>
    <row r="1891" spans="10:21" x14ac:dyDescent="0.2">
      <c r="J1891" s="1"/>
      <c r="P1891" s="6"/>
      <c r="S1891" s="1"/>
      <c r="U1891" s="5"/>
    </row>
    <row r="1892" spans="10:21" x14ac:dyDescent="0.2">
      <c r="J1892" s="1"/>
      <c r="P1892" s="6"/>
      <c r="S1892" s="1"/>
      <c r="U1892" s="5"/>
    </row>
    <row r="1893" spans="10:21" x14ac:dyDescent="0.2">
      <c r="J1893" s="1"/>
      <c r="P1893" s="6"/>
      <c r="S1893" s="1"/>
      <c r="U1893" s="5"/>
    </row>
    <row r="1894" spans="10:21" x14ac:dyDescent="0.2">
      <c r="J1894" s="1"/>
      <c r="P1894" s="6"/>
      <c r="S1894" s="1"/>
      <c r="U1894" s="5"/>
    </row>
    <row r="1895" spans="10:21" x14ac:dyDescent="0.2">
      <c r="J1895" s="1"/>
      <c r="P1895" s="6"/>
      <c r="S1895" s="1"/>
      <c r="U1895" s="5"/>
    </row>
    <row r="1896" spans="10:21" x14ac:dyDescent="0.2">
      <c r="J1896" s="1"/>
      <c r="P1896" s="6"/>
      <c r="S1896" s="1"/>
      <c r="U1896" s="5"/>
    </row>
    <row r="1897" spans="10:21" x14ac:dyDescent="0.2">
      <c r="J1897" s="1"/>
      <c r="P1897" s="6"/>
      <c r="S1897" s="1"/>
      <c r="U1897" s="5"/>
    </row>
    <row r="1898" spans="10:21" x14ac:dyDescent="0.2">
      <c r="J1898" s="1"/>
      <c r="P1898" s="6"/>
      <c r="S1898" s="1"/>
      <c r="U1898" s="5"/>
    </row>
    <row r="1899" spans="10:21" x14ac:dyDescent="0.2">
      <c r="J1899" s="1"/>
      <c r="P1899" s="6"/>
      <c r="S1899" s="1"/>
      <c r="U1899" s="5"/>
    </row>
    <row r="1900" spans="10:21" x14ac:dyDescent="0.2">
      <c r="J1900" s="1"/>
      <c r="P1900" s="6"/>
      <c r="S1900" s="1"/>
      <c r="U1900" s="5"/>
    </row>
    <row r="1901" spans="10:21" x14ac:dyDescent="0.2">
      <c r="J1901" s="1"/>
      <c r="P1901" s="6"/>
      <c r="S1901" s="1"/>
      <c r="U1901" s="5"/>
    </row>
    <row r="1902" spans="10:21" x14ac:dyDescent="0.2">
      <c r="J1902" s="1"/>
      <c r="P1902" s="6"/>
      <c r="S1902" s="1"/>
      <c r="U1902" s="5"/>
    </row>
    <row r="1903" spans="10:21" x14ac:dyDescent="0.2">
      <c r="J1903" s="1"/>
      <c r="P1903" s="6"/>
      <c r="S1903" s="1"/>
      <c r="U1903" s="5"/>
    </row>
    <row r="1904" spans="10:21" x14ac:dyDescent="0.2">
      <c r="J1904" s="1"/>
      <c r="P1904" s="6"/>
      <c r="S1904" s="1"/>
      <c r="U1904" s="5"/>
    </row>
    <row r="1905" spans="10:21" x14ac:dyDescent="0.2">
      <c r="J1905" s="1"/>
      <c r="P1905" s="6"/>
      <c r="S1905" s="1"/>
      <c r="U1905" s="5"/>
    </row>
    <row r="1906" spans="10:21" x14ac:dyDescent="0.2">
      <c r="J1906" s="1"/>
      <c r="P1906" s="6"/>
      <c r="S1906" s="1"/>
      <c r="U1906" s="5"/>
    </row>
    <row r="1907" spans="10:21" x14ac:dyDescent="0.2">
      <c r="J1907" s="1"/>
      <c r="P1907" s="6"/>
      <c r="S1907" s="1"/>
      <c r="U1907" s="5"/>
    </row>
    <row r="1908" spans="10:21" x14ac:dyDescent="0.2">
      <c r="J1908" s="1"/>
      <c r="P1908" s="6"/>
      <c r="S1908" s="1"/>
      <c r="U1908" s="5"/>
    </row>
    <row r="1909" spans="10:21" x14ac:dyDescent="0.2">
      <c r="J1909" s="1"/>
      <c r="P1909" s="6"/>
      <c r="S1909" s="1"/>
      <c r="U1909" s="5"/>
    </row>
    <row r="1910" spans="10:21" x14ac:dyDescent="0.2">
      <c r="J1910" s="1"/>
      <c r="P1910" s="6"/>
      <c r="S1910" s="1"/>
      <c r="U1910" s="5"/>
    </row>
    <row r="1911" spans="10:21" x14ac:dyDescent="0.2">
      <c r="J1911" s="1"/>
      <c r="P1911" s="6"/>
      <c r="S1911" s="1"/>
      <c r="U1911" s="5"/>
    </row>
    <row r="1912" spans="10:21" x14ac:dyDescent="0.2">
      <c r="J1912" s="1"/>
      <c r="P1912" s="6"/>
      <c r="S1912" s="1"/>
      <c r="U1912" s="5"/>
    </row>
    <row r="1913" spans="10:21" x14ac:dyDescent="0.2">
      <c r="J1913" s="1"/>
      <c r="P1913" s="6"/>
      <c r="S1913" s="1"/>
      <c r="U1913" s="5"/>
    </row>
    <row r="1914" spans="10:21" x14ac:dyDescent="0.2">
      <c r="J1914" s="1"/>
      <c r="P1914" s="6"/>
      <c r="S1914" s="1"/>
      <c r="U1914" s="5"/>
    </row>
    <row r="1915" spans="10:21" x14ac:dyDescent="0.2">
      <c r="J1915" s="1"/>
      <c r="P1915" s="6"/>
      <c r="S1915" s="1"/>
      <c r="U1915" s="5"/>
    </row>
    <row r="1916" spans="10:21" x14ac:dyDescent="0.2">
      <c r="J1916" s="1"/>
      <c r="P1916" s="6"/>
      <c r="S1916" s="1"/>
      <c r="U1916" s="5"/>
    </row>
    <row r="1917" spans="10:21" x14ac:dyDescent="0.2">
      <c r="J1917" s="1"/>
      <c r="P1917" s="6"/>
      <c r="S1917" s="1"/>
      <c r="U1917" s="5"/>
    </row>
    <row r="1918" spans="10:21" x14ac:dyDescent="0.2">
      <c r="J1918" s="1"/>
      <c r="P1918" s="6"/>
      <c r="S1918" s="1"/>
      <c r="U1918" s="5"/>
    </row>
    <row r="1919" spans="10:21" x14ac:dyDescent="0.2">
      <c r="J1919" s="1"/>
      <c r="P1919" s="6"/>
      <c r="S1919" s="1"/>
      <c r="U1919" s="5"/>
    </row>
    <row r="1920" spans="10:21" x14ac:dyDescent="0.2">
      <c r="J1920" s="1"/>
      <c r="P1920" s="6"/>
      <c r="S1920" s="1"/>
      <c r="U1920" s="5"/>
    </row>
    <row r="1921" spans="10:21" x14ac:dyDescent="0.2">
      <c r="J1921" s="1"/>
      <c r="P1921" s="6"/>
      <c r="S1921" s="1"/>
      <c r="U1921" s="5"/>
    </row>
    <row r="1922" spans="10:21" x14ac:dyDescent="0.2">
      <c r="J1922" s="1"/>
      <c r="P1922" s="6"/>
      <c r="S1922" s="1"/>
      <c r="U1922" s="5"/>
    </row>
    <row r="1923" spans="10:21" x14ac:dyDescent="0.2">
      <c r="J1923" s="1"/>
      <c r="P1923" s="6"/>
      <c r="S1923" s="1"/>
      <c r="U1923" s="5"/>
    </row>
    <row r="1924" spans="10:21" x14ac:dyDescent="0.2">
      <c r="J1924" s="1"/>
      <c r="P1924" s="6"/>
      <c r="S1924" s="1"/>
      <c r="U1924" s="5"/>
    </row>
    <row r="1925" spans="10:21" x14ac:dyDescent="0.2">
      <c r="J1925" s="1"/>
      <c r="P1925" s="6"/>
      <c r="S1925" s="1"/>
      <c r="U1925" s="5"/>
    </row>
    <row r="1926" spans="10:21" x14ac:dyDescent="0.2">
      <c r="J1926" s="1"/>
      <c r="P1926" s="6"/>
      <c r="S1926" s="1"/>
      <c r="U1926" s="5"/>
    </row>
    <row r="1927" spans="10:21" x14ac:dyDescent="0.2">
      <c r="J1927" s="1"/>
      <c r="P1927" s="6"/>
      <c r="S1927" s="1"/>
      <c r="U1927" s="5"/>
    </row>
    <row r="1928" spans="10:21" x14ac:dyDescent="0.2">
      <c r="J1928" s="1"/>
      <c r="P1928" s="6"/>
      <c r="S1928" s="1"/>
      <c r="U1928" s="5"/>
    </row>
    <row r="1929" spans="10:21" x14ac:dyDescent="0.2">
      <c r="J1929" s="1"/>
      <c r="P1929" s="6"/>
      <c r="S1929" s="1"/>
      <c r="U1929" s="5"/>
    </row>
    <row r="1930" spans="10:21" x14ac:dyDescent="0.2">
      <c r="J1930" s="1"/>
      <c r="P1930" s="6"/>
      <c r="S1930" s="1"/>
      <c r="U1930" s="5"/>
    </row>
    <row r="1931" spans="10:21" x14ac:dyDescent="0.2">
      <c r="J1931" s="1"/>
      <c r="P1931" s="6"/>
      <c r="S1931" s="1"/>
      <c r="U1931" s="5"/>
    </row>
    <row r="1932" spans="10:21" x14ac:dyDescent="0.2">
      <c r="J1932" s="1"/>
      <c r="P1932" s="6"/>
      <c r="S1932" s="1"/>
      <c r="U1932" s="5"/>
    </row>
    <row r="1933" spans="10:21" x14ac:dyDescent="0.2">
      <c r="J1933" s="1"/>
      <c r="P1933" s="6"/>
      <c r="S1933" s="1"/>
      <c r="U1933" s="5"/>
    </row>
    <row r="1934" spans="10:21" x14ac:dyDescent="0.2">
      <c r="J1934" s="1"/>
      <c r="P1934" s="6"/>
      <c r="S1934" s="1"/>
      <c r="U1934" s="5"/>
    </row>
    <row r="1935" spans="10:21" x14ac:dyDescent="0.2">
      <c r="J1935" s="1"/>
      <c r="P1935" s="6"/>
      <c r="S1935" s="1"/>
      <c r="U1935" s="5"/>
    </row>
    <row r="1936" spans="10:21" x14ac:dyDescent="0.2">
      <c r="J1936" s="1"/>
      <c r="P1936" s="6"/>
      <c r="S1936" s="1"/>
      <c r="U1936" s="5"/>
    </row>
    <row r="1937" spans="10:21" x14ac:dyDescent="0.2">
      <c r="J1937" s="1"/>
      <c r="P1937" s="6"/>
      <c r="S1937" s="1"/>
      <c r="U1937" s="5"/>
    </row>
    <row r="1938" spans="10:21" x14ac:dyDescent="0.2">
      <c r="J1938" s="1"/>
      <c r="P1938" s="6"/>
      <c r="S1938" s="1"/>
      <c r="U1938" s="5"/>
    </row>
    <row r="1939" spans="10:21" x14ac:dyDescent="0.2">
      <c r="J1939" s="1"/>
      <c r="P1939" s="6"/>
      <c r="S1939" s="1"/>
      <c r="U1939" s="5"/>
    </row>
    <row r="1940" spans="10:21" x14ac:dyDescent="0.2">
      <c r="J1940" s="1"/>
      <c r="P1940" s="6"/>
      <c r="S1940" s="1"/>
      <c r="U1940" s="5"/>
    </row>
    <row r="1941" spans="10:21" x14ac:dyDescent="0.2">
      <c r="J1941" s="1"/>
      <c r="P1941" s="6"/>
      <c r="S1941" s="1"/>
      <c r="U1941" s="5"/>
    </row>
    <row r="1942" spans="10:21" x14ac:dyDescent="0.2">
      <c r="J1942" s="1"/>
      <c r="P1942" s="6"/>
      <c r="S1942" s="1"/>
      <c r="U1942" s="5"/>
    </row>
    <row r="1943" spans="10:21" x14ac:dyDescent="0.2">
      <c r="J1943" s="1"/>
      <c r="P1943" s="6"/>
      <c r="S1943" s="1"/>
      <c r="U1943" s="5"/>
    </row>
    <row r="1944" spans="10:21" x14ac:dyDescent="0.2">
      <c r="J1944" s="1"/>
      <c r="P1944" s="6"/>
      <c r="S1944" s="1"/>
      <c r="U1944" s="5"/>
    </row>
    <row r="1945" spans="10:21" x14ac:dyDescent="0.2">
      <c r="J1945" s="1"/>
      <c r="P1945" s="6"/>
      <c r="S1945" s="1"/>
      <c r="U1945" s="5"/>
    </row>
    <row r="1946" spans="10:21" x14ac:dyDescent="0.2">
      <c r="J1946" s="1"/>
      <c r="P1946" s="6"/>
      <c r="S1946" s="1"/>
      <c r="U1946" s="5"/>
    </row>
    <row r="1947" spans="10:21" x14ac:dyDescent="0.2">
      <c r="J1947" s="1"/>
      <c r="P1947" s="6"/>
      <c r="S1947" s="1"/>
      <c r="U1947" s="5"/>
    </row>
    <row r="1948" spans="10:21" x14ac:dyDescent="0.2">
      <c r="J1948" s="1"/>
      <c r="P1948" s="6"/>
      <c r="S1948" s="1"/>
      <c r="U1948" s="5"/>
    </row>
    <row r="1949" spans="10:21" x14ac:dyDescent="0.2">
      <c r="J1949" s="1"/>
      <c r="P1949" s="6"/>
      <c r="S1949" s="1"/>
      <c r="U1949" s="5"/>
    </row>
    <row r="1950" spans="10:21" x14ac:dyDescent="0.2">
      <c r="J1950" s="1"/>
      <c r="P1950" s="6"/>
      <c r="S1950" s="1"/>
      <c r="U1950" s="5"/>
    </row>
    <row r="1951" spans="10:21" x14ac:dyDescent="0.2">
      <c r="J1951" s="1"/>
      <c r="P1951" s="6"/>
      <c r="S1951" s="1"/>
      <c r="U1951" s="5"/>
    </row>
    <row r="1952" spans="10:21" x14ac:dyDescent="0.2">
      <c r="J1952" s="1"/>
      <c r="P1952" s="6"/>
      <c r="S1952" s="1"/>
      <c r="U1952" s="5"/>
    </row>
    <row r="1953" spans="10:21" x14ac:dyDescent="0.2">
      <c r="J1953" s="1"/>
      <c r="P1953" s="6"/>
      <c r="S1953" s="1"/>
      <c r="U1953" s="5"/>
    </row>
    <row r="1954" spans="10:21" x14ac:dyDescent="0.2">
      <c r="J1954" s="1"/>
      <c r="P1954" s="6"/>
      <c r="S1954" s="1"/>
      <c r="U1954" s="5"/>
    </row>
    <row r="1955" spans="10:21" x14ac:dyDescent="0.2">
      <c r="J1955" s="1"/>
      <c r="P1955" s="6"/>
      <c r="S1955" s="1"/>
      <c r="U1955" s="5"/>
    </row>
    <row r="1956" spans="10:21" x14ac:dyDescent="0.2">
      <c r="J1956" s="1"/>
      <c r="P1956" s="6"/>
      <c r="S1956" s="1"/>
      <c r="U1956" s="5"/>
    </row>
    <row r="1957" spans="10:21" x14ac:dyDescent="0.2">
      <c r="J1957" s="1"/>
      <c r="P1957" s="6"/>
      <c r="S1957" s="1"/>
      <c r="U1957" s="5"/>
    </row>
    <row r="1958" spans="10:21" x14ac:dyDescent="0.2">
      <c r="J1958" s="1"/>
      <c r="P1958" s="6"/>
      <c r="S1958" s="1"/>
      <c r="U1958" s="5"/>
    </row>
    <row r="1959" spans="10:21" x14ac:dyDescent="0.2">
      <c r="J1959" s="1"/>
      <c r="P1959" s="6"/>
      <c r="S1959" s="1"/>
      <c r="U1959" s="5"/>
    </row>
    <row r="1960" spans="10:21" x14ac:dyDescent="0.2">
      <c r="J1960" s="1"/>
      <c r="P1960" s="6"/>
      <c r="S1960" s="1"/>
      <c r="U1960" s="5"/>
    </row>
    <row r="1961" spans="10:21" x14ac:dyDescent="0.2">
      <c r="J1961" s="1"/>
      <c r="P1961" s="6"/>
      <c r="S1961" s="1"/>
      <c r="U1961" s="5"/>
    </row>
    <row r="1962" spans="10:21" x14ac:dyDescent="0.2">
      <c r="J1962" s="1"/>
      <c r="P1962" s="6"/>
      <c r="S1962" s="1"/>
      <c r="U1962" s="5"/>
    </row>
    <row r="1963" spans="10:21" x14ac:dyDescent="0.2">
      <c r="J1963" s="1"/>
      <c r="P1963" s="6"/>
      <c r="S1963" s="1"/>
      <c r="U1963" s="5"/>
    </row>
    <row r="1964" spans="10:21" x14ac:dyDescent="0.2">
      <c r="J1964" s="1"/>
      <c r="P1964" s="6"/>
      <c r="S1964" s="1"/>
      <c r="U1964" s="5"/>
    </row>
    <row r="1965" spans="10:21" x14ac:dyDescent="0.2">
      <c r="J1965" s="1"/>
      <c r="P1965" s="6"/>
      <c r="S1965" s="1"/>
      <c r="U1965" s="5"/>
    </row>
    <row r="1966" spans="10:21" x14ac:dyDescent="0.2">
      <c r="J1966" s="1"/>
      <c r="P1966" s="6"/>
      <c r="S1966" s="1"/>
      <c r="U1966" s="5"/>
    </row>
    <row r="1967" spans="10:21" x14ac:dyDescent="0.2">
      <c r="J1967" s="1"/>
      <c r="P1967" s="6"/>
      <c r="S1967" s="1"/>
      <c r="U1967" s="5"/>
    </row>
    <row r="1968" spans="10:21" x14ac:dyDescent="0.2">
      <c r="J1968" s="1"/>
      <c r="P1968" s="6"/>
      <c r="S1968" s="1"/>
      <c r="U1968" s="5"/>
    </row>
    <row r="1969" spans="10:21" x14ac:dyDescent="0.2">
      <c r="J1969" s="1"/>
      <c r="P1969" s="6"/>
      <c r="S1969" s="1"/>
      <c r="U1969" s="5"/>
    </row>
    <row r="1970" spans="10:21" x14ac:dyDescent="0.2">
      <c r="J1970" s="1"/>
      <c r="P1970" s="6"/>
      <c r="S1970" s="1"/>
      <c r="U1970" s="5"/>
    </row>
    <row r="1971" spans="10:21" x14ac:dyDescent="0.2">
      <c r="J1971" s="1"/>
      <c r="P1971" s="6"/>
      <c r="S1971" s="1"/>
      <c r="U1971" s="5"/>
    </row>
    <row r="1972" spans="10:21" x14ac:dyDescent="0.2">
      <c r="J1972" s="1"/>
      <c r="P1972" s="6"/>
      <c r="S1972" s="1"/>
      <c r="U1972" s="5"/>
    </row>
    <row r="1973" spans="10:21" x14ac:dyDescent="0.2">
      <c r="J1973" s="1"/>
      <c r="P1973" s="6"/>
      <c r="S1973" s="1"/>
      <c r="U1973" s="5"/>
    </row>
    <row r="1974" spans="10:21" x14ac:dyDescent="0.2">
      <c r="J1974" s="1"/>
      <c r="P1974" s="6"/>
      <c r="S1974" s="1"/>
      <c r="U1974" s="5"/>
    </row>
    <row r="1975" spans="10:21" x14ac:dyDescent="0.2">
      <c r="J1975" s="1"/>
      <c r="P1975" s="6"/>
      <c r="S1975" s="1"/>
      <c r="U1975" s="5"/>
    </row>
    <row r="1976" spans="10:21" x14ac:dyDescent="0.2">
      <c r="J1976" s="1"/>
      <c r="P1976" s="6"/>
      <c r="S1976" s="1"/>
      <c r="U1976" s="5"/>
    </row>
    <row r="1977" spans="10:21" x14ac:dyDescent="0.2">
      <c r="J1977" s="1"/>
      <c r="P1977" s="6"/>
      <c r="S1977" s="1"/>
      <c r="U1977" s="5"/>
    </row>
    <row r="1978" spans="10:21" x14ac:dyDescent="0.2">
      <c r="J1978" s="1"/>
      <c r="P1978" s="6"/>
      <c r="S1978" s="1"/>
      <c r="U1978" s="5"/>
    </row>
    <row r="1979" spans="10:21" x14ac:dyDescent="0.2">
      <c r="J1979" s="1"/>
      <c r="P1979" s="6"/>
      <c r="S1979" s="1"/>
      <c r="U1979" s="5"/>
    </row>
    <row r="1980" spans="10:21" x14ac:dyDescent="0.2">
      <c r="J1980" s="1"/>
      <c r="P1980" s="6"/>
      <c r="S1980" s="1"/>
      <c r="U1980" s="5"/>
    </row>
    <row r="1981" spans="10:21" x14ac:dyDescent="0.2">
      <c r="J1981" s="1"/>
      <c r="P1981" s="6"/>
      <c r="S1981" s="1"/>
      <c r="U1981" s="5"/>
    </row>
    <row r="1982" spans="10:21" x14ac:dyDescent="0.2">
      <c r="J1982" s="1"/>
      <c r="P1982" s="6"/>
      <c r="S1982" s="1"/>
      <c r="U1982" s="5"/>
    </row>
    <row r="1983" spans="10:21" x14ac:dyDescent="0.2">
      <c r="J1983" s="1"/>
      <c r="P1983" s="6"/>
      <c r="S1983" s="1"/>
      <c r="U1983" s="5"/>
    </row>
    <row r="1984" spans="10:21" x14ac:dyDescent="0.2">
      <c r="J1984" s="1"/>
      <c r="P1984" s="6"/>
      <c r="S1984" s="1"/>
      <c r="U1984" s="5"/>
    </row>
    <row r="1985" spans="10:21" x14ac:dyDescent="0.2">
      <c r="J1985" s="1"/>
      <c r="P1985" s="6"/>
      <c r="S1985" s="1"/>
      <c r="U1985" s="5"/>
    </row>
    <row r="1986" spans="10:21" x14ac:dyDescent="0.2">
      <c r="J1986" s="1"/>
      <c r="P1986" s="6"/>
      <c r="S1986" s="1"/>
      <c r="U1986" s="5"/>
    </row>
    <row r="1987" spans="10:21" x14ac:dyDescent="0.2">
      <c r="J1987" s="1"/>
      <c r="P1987" s="6"/>
      <c r="S1987" s="1"/>
      <c r="U1987" s="5"/>
    </row>
    <row r="1988" spans="10:21" x14ac:dyDescent="0.2">
      <c r="J1988" s="1"/>
      <c r="P1988" s="6"/>
      <c r="S1988" s="1"/>
      <c r="U1988" s="5"/>
    </row>
    <row r="1989" spans="10:21" x14ac:dyDescent="0.2">
      <c r="J1989" s="1"/>
      <c r="P1989" s="6"/>
      <c r="S1989" s="1"/>
      <c r="U1989" s="5"/>
    </row>
    <row r="1990" spans="10:21" x14ac:dyDescent="0.2">
      <c r="J1990" s="1"/>
      <c r="P1990" s="6"/>
      <c r="S1990" s="1"/>
      <c r="U1990" s="5"/>
    </row>
    <row r="1991" spans="10:21" x14ac:dyDescent="0.2">
      <c r="J1991" s="1"/>
      <c r="P1991" s="6"/>
      <c r="S1991" s="1"/>
      <c r="U1991" s="5"/>
    </row>
    <row r="1992" spans="10:21" x14ac:dyDescent="0.2">
      <c r="J1992" s="1"/>
      <c r="P1992" s="6"/>
      <c r="S1992" s="1"/>
      <c r="U1992" s="5"/>
    </row>
    <row r="1993" spans="10:21" x14ac:dyDescent="0.2">
      <c r="J1993" s="1"/>
      <c r="P1993" s="6"/>
      <c r="S1993" s="1"/>
      <c r="U1993" s="5"/>
    </row>
    <row r="1994" spans="10:21" x14ac:dyDescent="0.2">
      <c r="J1994" s="1"/>
      <c r="P1994" s="6"/>
      <c r="S1994" s="1"/>
      <c r="U1994" s="5"/>
    </row>
    <row r="1995" spans="10:21" x14ac:dyDescent="0.2">
      <c r="J1995" s="1"/>
      <c r="P1995" s="6"/>
      <c r="S1995" s="1"/>
      <c r="U1995" s="5"/>
    </row>
    <row r="1996" spans="10:21" x14ac:dyDescent="0.2">
      <c r="J1996" s="1"/>
      <c r="P1996" s="6"/>
      <c r="S1996" s="1"/>
      <c r="U1996" s="5"/>
    </row>
    <row r="1997" spans="10:21" x14ac:dyDescent="0.2">
      <c r="J1997" s="1"/>
      <c r="P1997" s="6"/>
      <c r="S1997" s="1"/>
      <c r="U1997" s="5"/>
    </row>
    <row r="1998" spans="10:21" x14ac:dyDescent="0.2">
      <c r="J1998" s="1"/>
      <c r="P1998" s="6"/>
      <c r="S1998" s="1"/>
      <c r="U1998" s="5"/>
    </row>
    <row r="1999" spans="10:21" x14ac:dyDescent="0.2">
      <c r="J1999" s="1"/>
      <c r="P1999" s="6"/>
      <c r="S1999" s="1"/>
      <c r="U1999" s="5"/>
    </row>
    <row r="2000" spans="10:21" x14ac:dyDescent="0.2">
      <c r="J2000" s="1"/>
      <c r="P2000" s="6"/>
      <c r="S2000" s="1"/>
      <c r="U2000" s="5"/>
    </row>
    <row r="2001" spans="10:21" x14ac:dyDescent="0.2">
      <c r="J2001" s="1"/>
      <c r="P2001" s="6"/>
      <c r="S2001" s="1"/>
      <c r="U2001" s="5"/>
    </row>
    <row r="2002" spans="10:21" x14ac:dyDescent="0.2">
      <c r="J2002" s="1"/>
      <c r="P2002" s="6"/>
      <c r="S2002" s="1"/>
      <c r="U2002" s="5"/>
    </row>
    <row r="2003" spans="10:21" x14ac:dyDescent="0.2">
      <c r="J2003" s="1"/>
      <c r="P2003" s="6"/>
      <c r="S2003" s="1"/>
      <c r="U2003" s="5"/>
    </row>
    <row r="2004" spans="10:21" x14ac:dyDescent="0.2">
      <c r="J2004" s="1"/>
      <c r="P2004" s="6"/>
      <c r="S2004" s="1"/>
      <c r="U2004" s="5"/>
    </row>
    <row r="2005" spans="10:21" x14ac:dyDescent="0.2">
      <c r="J2005" s="1"/>
      <c r="P2005" s="6"/>
      <c r="S2005" s="1"/>
      <c r="U2005" s="5"/>
    </row>
    <row r="2006" spans="10:21" x14ac:dyDescent="0.2">
      <c r="J2006" s="1"/>
      <c r="P2006" s="6"/>
      <c r="S2006" s="1"/>
      <c r="U2006" s="5"/>
    </row>
    <row r="2007" spans="10:21" x14ac:dyDescent="0.2">
      <c r="J2007" s="1"/>
      <c r="P2007" s="6"/>
      <c r="S2007" s="1"/>
      <c r="U2007" s="5"/>
    </row>
    <row r="2008" spans="10:21" x14ac:dyDescent="0.2">
      <c r="J2008" s="1"/>
      <c r="P2008" s="6"/>
      <c r="S2008" s="1"/>
      <c r="U2008" s="5"/>
    </row>
    <row r="2009" spans="10:21" x14ac:dyDescent="0.2">
      <c r="J2009" s="1"/>
      <c r="P2009" s="6"/>
      <c r="S2009" s="1"/>
      <c r="U2009" s="5"/>
    </row>
    <row r="2010" spans="10:21" x14ac:dyDescent="0.2">
      <c r="J2010" s="1"/>
      <c r="P2010" s="6"/>
      <c r="S2010" s="1"/>
      <c r="U2010" s="5"/>
    </row>
    <row r="2011" spans="10:21" x14ac:dyDescent="0.2">
      <c r="J2011" s="1"/>
      <c r="P2011" s="6"/>
      <c r="S2011" s="1"/>
      <c r="U2011" s="5"/>
    </row>
    <row r="2012" spans="10:21" x14ac:dyDescent="0.2">
      <c r="J2012" s="1"/>
      <c r="P2012" s="6"/>
      <c r="S2012" s="1"/>
      <c r="U2012" s="5"/>
    </row>
    <row r="2013" spans="10:21" x14ac:dyDescent="0.2">
      <c r="J2013" s="1"/>
      <c r="P2013" s="6"/>
      <c r="S2013" s="1"/>
      <c r="U2013" s="5"/>
    </row>
    <row r="2014" spans="10:21" x14ac:dyDescent="0.2">
      <c r="J2014" s="1"/>
      <c r="P2014" s="6"/>
      <c r="S2014" s="1"/>
      <c r="U2014" s="5"/>
    </row>
    <row r="2015" spans="10:21" x14ac:dyDescent="0.2">
      <c r="J2015" s="1"/>
      <c r="P2015" s="6"/>
      <c r="S2015" s="1"/>
      <c r="U2015" s="5"/>
    </row>
    <row r="2016" spans="10:21" x14ac:dyDescent="0.2">
      <c r="J2016" s="1"/>
      <c r="P2016" s="6"/>
      <c r="S2016" s="1"/>
      <c r="U2016" s="5"/>
    </row>
    <row r="2017" spans="10:21" x14ac:dyDescent="0.2">
      <c r="J2017" s="1"/>
      <c r="P2017" s="6"/>
      <c r="S2017" s="1"/>
      <c r="U2017" s="5"/>
    </row>
    <row r="2018" spans="10:21" x14ac:dyDescent="0.2">
      <c r="J2018" s="1"/>
      <c r="P2018" s="6"/>
      <c r="S2018" s="1"/>
      <c r="U2018" s="5"/>
    </row>
    <row r="2019" spans="10:21" x14ac:dyDescent="0.2">
      <c r="J2019" s="1"/>
      <c r="P2019" s="6"/>
      <c r="S2019" s="1"/>
      <c r="U2019" s="5"/>
    </row>
    <row r="2020" spans="10:21" x14ac:dyDescent="0.2">
      <c r="J2020" s="1"/>
      <c r="P2020" s="6"/>
      <c r="S2020" s="1"/>
      <c r="U2020" s="5"/>
    </row>
    <row r="2021" spans="10:21" x14ac:dyDescent="0.2">
      <c r="J2021" s="1"/>
      <c r="P2021" s="6"/>
      <c r="S2021" s="1"/>
      <c r="U2021" s="5"/>
    </row>
    <row r="2022" spans="10:21" x14ac:dyDescent="0.2">
      <c r="J2022" s="1"/>
      <c r="P2022" s="6"/>
      <c r="S2022" s="1"/>
      <c r="U2022" s="5"/>
    </row>
    <row r="2023" spans="10:21" x14ac:dyDescent="0.2">
      <c r="J2023" s="1"/>
      <c r="P2023" s="6"/>
      <c r="S2023" s="1"/>
      <c r="U2023" s="5"/>
    </row>
    <row r="2024" spans="10:21" x14ac:dyDescent="0.2">
      <c r="J2024" s="1"/>
      <c r="P2024" s="6"/>
      <c r="S2024" s="1"/>
      <c r="U2024" s="5"/>
    </row>
    <row r="2025" spans="10:21" x14ac:dyDescent="0.2">
      <c r="J2025" s="1"/>
      <c r="P2025" s="6"/>
      <c r="S2025" s="1"/>
      <c r="U2025" s="5"/>
    </row>
    <row r="2026" spans="10:21" x14ac:dyDescent="0.2">
      <c r="J2026" s="1"/>
      <c r="P2026" s="6"/>
      <c r="S2026" s="1"/>
      <c r="U2026" s="5"/>
    </row>
    <row r="2027" spans="10:21" x14ac:dyDescent="0.2">
      <c r="J2027" s="1"/>
      <c r="P2027" s="6"/>
      <c r="S2027" s="1"/>
      <c r="U2027" s="5"/>
    </row>
    <row r="2028" spans="10:21" x14ac:dyDescent="0.2">
      <c r="J2028" s="1"/>
      <c r="P2028" s="6"/>
      <c r="S2028" s="1"/>
      <c r="U2028" s="5"/>
    </row>
    <row r="2029" spans="10:21" x14ac:dyDescent="0.2">
      <c r="J2029" s="1"/>
      <c r="P2029" s="6"/>
      <c r="S2029" s="1"/>
      <c r="U2029" s="5"/>
    </row>
    <row r="2030" spans="10:21" x14ac:dyDescent="0.2">
      <c r="J2030" s="1"/>
      <c r="P2030" s="6"/>
      <c r="S2030" s="1"/>
      <c r="U2030" s="5"/>
    </row>
    <row r="2031" spans="10:21" x14ac:dyDescent="0.2">
      <c r="J2031" s="1"/>
      <c r="P2031" s="6"/>
      <c r="S2031" s="1"/>
      <c r="U2031" s="5"/>
    </row>
    <row r="2032" spans="10:21" x14ac:dyDescent="0.2">
      <c r="J2032" s="1"/>
      <c r="P2032" s="6"/>
      <c r="S2032" s="1"/>
      <c r="U2032" s="5"/>
    </row>
    <row r="2033" spans="10:21" x14ac:dyDescent="0.2">
      <c r="J2033" s="1"/>
      <c r="P2033" s="6"/>
      <c r="S2033" s="1"/>
      <c r="U2033" s="5"/>
    </row>
    <row r="2034" spans="10:21" x14ac:dyDescent="0.2">
      <c r="J2034" s="1"/>
      <c r="P2034" s="6"/>
      <c r="S2034" s="1"/>
      <c r="U2034" s="5"/>
    </row>
    <row r="2035" spans="10:21" x14ac:dyDescent="0.2">
      <c r="J2035" s="1"/>
      <c r="P2035" s="6"/>
      <c r="S2035" s="1"/>
      <c r="U2035" s="5"/>
    </row>
    <row r="2036" spans="10:21" x14ac:dyDescent="0.2">
      <c r="J2036" s="1"/>
      <c r="P2036" s="6"/>
      <c r="S2036" s="1"/>
      <c r="U2036" s="5"/>
    </row>
    <row r="2037" spans="10:21" x14ac:dyDescent="0.2">
      <c r="J2037" s="1"/>
      <c r="P2037" s="6"/>
      <c r="S2037" s="1"/>
      <c r="U2037" s="5"/>
    </row>
    <row r="2038" spans="10:21" x14ac:dyDescent="0.2">
      <c r="J2038" s="1"/>
      <c r="P2038" s="6"/>
      <c r="S2038" s="1"/>
      <c r="U2038" s="5"/>
    </row>
    <row r="2039" spans="10:21" x14ac:dyDescent="0.2">
      <c r="J2039" s="1"/>
      <c r="P2039" s="6"/>
      <c r="S2039" s="1"/>
      <c r="U2039" s="5"/>
    </row>
    <row r="2040" spans="10:21" x14ac:dyDescent="0.2">
      <c r="J2040" s="1"/>
      <c r="P2040" s="6"/>
      <c r="S2040" s="1"/>
      <c r="U2040" s="5"/>
    </row>
    <row r="2041" spans="10:21" x14ac:dyDescent="0.2">
      <c r="J2041" s="1"/>
      <c r="P2041" s="6"/>
      <c r="S2041" s="1"/>
      <c r="U2041" s="5"/>
    </row>
    <row r="2042" spans="10:21" x14ac:dyDescent="0.2">
      <c r="J2042" s="1"/>
      <c r="P2042" s="6"/>
      <c r="S2042" s="1"/>
      <c r="U2042" s="5"/>
    </row>
    <row r="2043" spans="10:21" x14ac:dyDescent="0.2">
      <c r="J2043" s="1"/>
      <c r="P2043" s="6"/>
      <c r="S2043" s="1"/>
      <c r="U2043" s="5"/>
    </row>
    <row r="2044" spans="10:21" x14ac:dyDescent="0.2">
      <c r="J2044" s="1"/>
      <c r="P2044" s="6"/>
      <c r="S2044" s="1"/>
      <c r="U2044" s="5"/>
    </row>
    <row r="2045" spans="10:21" x14ac:dyDescent="0.2">
      <c r="J2045" s="1"/>
      <c r="P2045" s="6"/>
      <c r="S2045" s="1"/>
      <c r="U2045" s="5"/>
    </row>
    <row r="2046" spans="10:21" x14ac:dyDescent="0.2">
      <c r="J2046" s="1"/>
      <c r="P2046" s="6"/>
      <c r="S2046" s="1"/>
      <c r="U2046" s="5"/>
    </row>
    <row r="2047" spans="10:21" x14ac:dyDescent="0.2">
      <c r="J2047" s="1"/>
      <c r="P2047" s="6"/>
      <c r="S2047" s="1"/>
      <c r="U2047" s="5"/>
    </row>
    <row r="2048" spans="10:21" x14ac:dyDescent="0.2">
      <c r="J2048" s="1"/>
      <c r="P2048" s="6"/>
      <c r="S2048" s="1"/>
      <c r="U2048" s="5"/>
    </row>
    <row r="2049" spans="10:21" x14ac:dyDescent="0.2">
      <c r="J2049" s="1"/>
      <c r="P2049" s="6"/>
      <c r="S2049" s="1"/>
      <c r="U2049" s="5"/>
    </row>
    <row r="2050" spans="10:21" x14ac:dyDescent="0.2">
      <c r="J2050" s="1"/>
      <c r="P2050" s="6"/>
      <c r="S2050" s="1"/>
      <c r="U2050" s="5"/>
    </row>
    <row r="2051" spans="10:21" x14ac:dyDescent="0.2">
      <c r="J2051" s="1"/>
      <c r="P2051" s="6"/>
      <c r="S2051" s="1"/>
      <c r="U2051" s="5"/>
    </row>
    <row r="2052" spans="10:21" x14ac:dyDescent="0.2">
      <c r="J2052" s="1"/>
      <c r="P2052" s="6"/>
      <c r="S2052" s="1"/>
      <c r="U2052" s="5"/>
    </row>
    <row r="2053" spans="10:21" x14ac:dyDescent="0.2">
      <c r="J2053" s="1"/>
      <c r="P2053" s="6"/>
      <c r="S2053" s="1"/>
      <c r="U2053" s="5"/>
    </row>
    <row r="2054" spans="10:21" x14ac:dyDescent="0.2">
      <c r="J2054" s="1"/>
      <c r="P2054" s="6"/>
      <c r="S2054" s="1"/>
      <c r="U2054" s="5"/>
    </row>
    <row r="2055" spans="10:21" x14ac:dyDescent="0.2">
      <c r="J2055" s="1"/>
      <c r="P2055" s="6"/>
      <c r="S2055" s="1"/>
      <c r="U2055" s="5"/>
    </row>
    <row r="2056" spans="10:21" x14ac:dyDescent="0.2">
      <c r="J2056" s="1"/>
      <c r="P2056" s="6"/>
      <c r="S2056" s="1"/>
      <c r="U2056" s="5"/>
    </row>
    <row r="2057" spans="10:21" x14ac:dyDescent="0.2">
      <c r="J2057" s="1"/>
      <c r="P2057" s="6"/>
      <c r="S2057" s="1"/>
      <c r="U2057" s="5"/>
    </row>
    <row r="2058" spans="10:21" x14ac:dyDescent="0.2">
      <c r="J2058" s="1"/>
      <c r="P2058" s="6"/>
      <c r="S2058" s="1"/>
      <c r="U2058" s="5"/>
    </row>
    <row r="2059" spans="10:21" x14ac:dyDescent="0.2">
      <c r="J2059" s="1"/>
      <c r="P2059" s="6"/>
      <c r="S2059" s="1"/>
      <c r="U2059" s="5"/>
    </row>
    <row r="2060" spans="10:21" x14ac:dyDescent="0.2">
      <c r="J2060" s="1"/>
      <c r="P2060" s="6"/>
      <c r="S2060" s="1"/>
      <c r="U2060" s="5"/>
    </row>
    <row r="2061" spans="10:21" x14ac:dyDescent="0.2">
      <c r="J2061" s="1"/>
      <c r="P2061" s="6"/>
      <c r="S2061" s="1"/>
      <c r="U2061" s="5"/>
    </row>
    <row r="2062" spans="10:21" x14ac:dyDescent="0.2">
      <c r="J2062" s="1"/>
      <c r="P2062" s="6"/>
      <c r="S2062" s="1"/>
      <c r="U2062" s="5"/>
    </row>
    <row r="2063" spans="10:21" x14ac:dyDescent="0.2">
      <c r="J2063" s="1"/>
      <c r="P2063" s="6"/>
      <c r="S2063" s="1"/>
      <c r="U2063" s="5"/>
    </row>
    <row r="2064" spans="10:21" x14ac:dyDescent="0.2">
      <c r="J2064" s="1"/>
      <c r="P2064" s="6"/>
      <c r="S2064" s="1"/>
      <c r="U2064" s="5"/>
    </row>
    <row r="2065" spans="10:21" x14ac:dyDescent="0.2">
      <c r="J2065" s="1"/>
      <c r="P2065" s="6"/>
      <c r="S2065" s="1"/>
      <c r="U2065" s="5"/>
    </row>
    <row r="2066" spans="10:21" x14ac:dyDescent="0.2">
      <c r="J2066" s="1"/>
      <c r="P2066" s="6"/>
      <c r="S2066" s="1"/>
      <c r="U2066" s="5"/>
    </row>
    <row r="2067" spans="10:21" x14ac:dyDescent="0.2">
      <c r="J2067" s="1"/>
      <c r="P2067" s="6"/>
      <c r="S2067" s="1"/>
      <c r="U2067" s="5"/>
    </row>
    <row r="2068" spans="10:21" x14ac:dyDescent="0.2">
      <c r="J2068" s="1"/>
      <c r="P2068" s="6"/>
      <c r="S2068" s="1"/>
      <c r="U2068" s="5"/>
    </row>
    <row r="2069" spans="10:21" x14ac:dyDescent="0.2">
      <c r="J2069" s="1"/>
      <c r="P2069" s="6"/>
      <c r="S2069" s="1"/>
      <c r="U2069" s="5"/>
    </row>
    <row r="2070" spans="10:21" x14ac:dyDescent="0.2">
      <c r="J2070" s="1"/>
      <c r="P2070" s="6"/>
      <c r="S2070" s="1"/>
      <c r="U2070" s="5"/>
    </row>
    <row r="2071" spans="10:21" x14ac:dyDescent="0.2">
      <c r="J2071" s="1"/>
      <c r="P2071" s="6"/>
      <c r="S2071" s="1"/>
      <c r="U2071" s="5"/>
    </row>
    <row r="2072" spans="10:21" x14ac:dyDescent="0.2">
      <c r="J2072" s="1"/>
      <c r="P2072" s="6"/>
      <c r="S2072" s="1"/>
      <c r="U2072" s="5"/>
    </row>
    <row r="2073" spans="10:21" x14ac:dyDescent="0.2">
      <c r="J2073" s="1"/>
      <c r="P2073" s="6"/>
      <c r="S2073" s="1"/>
      <c r="U2073" s="5"/>
    </row>
    <row r="2074" spans="10:21" x14ac:dyDescent="0.2">
      <c r="J2074" s="1"/>
      <c r="P2074" s="6"/>
      <c r="S2074" s="1"/>
      <c r="U2074" s="5"/>
    </row>
    <row r="2075" spans="10:21" x14ac:dyDescent="0.2">
      <c r="J2075" s="1"/>
      <c r="P2075" s="6"/>
      <c r="S2075" s="1"/>
      <c r="U2075" s="5"/>
    </row>
    <row r="2076" spans="10:21" x14ac:dyDescent="0.2">
      <c r="J2076" s="1"/>
      <c r="P2076" s="6"/>
      <c r="S2076" s="1"/>
      <c r="U2076" s="5"/>
    </row>
    <row r="2077" spans="10:21" x14ac:dyDescent="0.2">
      <c r="J2077" s="1"/>
      <c r="P2077" s="6"/>
      <c r="S2077" s="1"/>
      <c r="U2077" s="5"/>
    </row>
    <row r="2078" spans="10:21" x14ac:dyDescent="0.2">
      <c r="J2078" s="1"/>
      <c r="P2078" s="6"/>
      <c r="S2078" s="1"/>
      <c r="U2078" s="5"/>
    </row>
    <row r="2079" spans="10:21" x14ac:dyDescent="0.2">
      <c r="J2079" s="1"/>
      <c r="P2079" s="6"/>
      <c r="S2079" s="1"/>
      <c r="U2079" s="5"/>
    </row>
    <row r="2080" spans="10:21" x14ac:dyDescent="0.2">
      <c r="J2080" s="1"/>
      <c r="P2080" s="6"/>
      <c r="S2080" s="1"/>
      <c r="U2080" s="5"/>
    </row>
    <row r="2081" spans="10:21" x14ac:dyDescent="0.2">
      <c r="J2081" s="1"/>
      <c r="P2081" s="6"/>
      <c r="S2081" s="1"/>
      <c r="U2081" s="5"/>
    </row>
    <row r="2082" spans="10:21" x14ac:dyDescent="0.2">
      <c r="J2082" s="1"/>
      <c r="P2082" s="6"/>
      <c r="S2082" s="1"/>
      <c r="U2082" s="5"/>
    </row>
    <row r="2083" spans="10:21" x14ac:dyDescent="0.2">
      <c r="J2083" s="1"/>
      <c r="P2083" s="6"/>
      <c r="S2083" s="1"/>
      <c r="U2083" s="5"/>
    </row>
    <row r="2084" spans="10:21" x14ac:dyDescent="0.2">
      <c r="J2084" s="1"/>
      <c r="P2084" s="6"/>
      <c r="S2084" s="1"/>
      <c r="U2084" s="5"/>
    </row>
    <row r="2085" spans="10:21" x14ac:dyDescent="0.2">
      <c r="J2085" s="1"/>
      <c r="P2085" s="6"/>
      <c r="S2085" s="1"/>
      <c r="U2085" s="5"/>
    </row>
    <row r="2086" spans="10:21" x14ac:dyDescent="0.2">
      <c r="J2086" s="1"/>
      <c r="P2086" s="6"/>
      <c r="S2086" s="1"/>
      <c r="U2086" s="5"/>
    </row>
    <row r="2087" spans="10:21" x14ac:dyDescent="0.2">
      <c r="J2087" s="1"/>
      <c r="P2087" s="6"/>
      <c r="S2087" s="1"/>
      <c r="U2087" s="5"/>
    </row>
    <row r="2088" spans="10:21" x14ac:dyDescent="0.2">
      <c r="J2088" s="1"/>
      <c r="P2088" s="6"/>
      <c r="S2088" s="1"/>
      <c r="U2088" s="5"/>
    </row>
    <row r="2089" spans="10:21" x14ac:dyDescent="0.2">
      <c r="J2089" s="1"/>
      <c r="P2089" s="6"/>
      <c r="S2089" s="1"/>
      <c r="U2089" s="5"/>
    </row>
    <row r="2090" spans="10:21" x14ac:dyDescent="0.2">
      <c r="J2090" s="1"/>
      <c r="P2090" s="6"/>
      <c r="S2090" s="1"/>
      <c r="U2090" s="5"/>
    </row>
    <row r="2091" spans="10:21" x14ac:dyDescent="0.2">
      <c r="J2091" s="1"/>
      <c r="P2091" s="6"/>
      <c r="S2091" s="1"/>
      <c r="U2091" s="5"/>
    </row>
    <row r="2092" spans="10:21" x14ac:dyDescent="0.2">
      <c r="J2092" s="1"/>
      <c r="P2092" s="6"/>
      <c r="S2092" s="1"/>
      <c r="U2092" s="5"/>
    </row>
    <row r="2093" spans="10:21" x14ac:dyDescent="0.2">
      <c r="J2093" s="1"/>
      <c r="P2093" s="6"/>
      <c r="S2093" s="1"/>
      <c r="U2093" s="5"/>
    </row>
    <row r="2094" spans="10:21" x14ac:dyDescent="0.2">
      <c r="J2094" s="1"/>
      <c r="P2094" s="6"/>
      <c r="S2094" s="1"/>
      <c r="U2094" s="5"/>
    </row>
    <row r="2095" spans="10:21" x14ac:dyDescent="0.2">
      <c r="J2095" s="1"/>
      <c r="P2095" s="6"/>
      <c r="S2095" s="1"/>
      <c r="U2095" s="5"/>
    </row>
    <row r="2096" spans="10:21" x14ac:dyDescent="0.2">
      <c r="J2096" s="1"/>
      <c r="P2096" s="6"/>
      <c r="S2096" s="1"/>
      <c r="U2096" s="5"/>
    </row>
    <row r="2097" spans="10:21" x14ac:dyDescent="0.2">
      <c r="J2097" s="1"/>
      <c r="P2097" s="6"/>
      <c r="S2097" s="1"/>
      <c r="U2097" s="5"/>
    </row>
    <row r="2098" spans="10:21" x14ac:dyDescent="0.2">
      <c r="J2098" s="1"/>
      <c r="P2098" s="6"/>
      <c r="S2098" s="1"/>
      <c r="U2098" s="5"/>
    </row>
    <row r="2099" spans="10:21" x14ac:dyDescent="0.2">
      <c r="J2099" s="1"/>
      <c r="P2099" s="6"/>
      <c r="S2099" s="1"/>
      <c r="U2099" s="5"/>
    </row>
    <row r="2100" spans="10:21" x14ac:dyDescent="0.2">
      <c r="J2100" s="1"/>
      <c r="P2100" s="6"/>
      <c r="S2100" s="1"/>
      <c r="U2100" s="5"/>
    </row>
    <row r="2101" spans="10:21" x14ac:dyDescent="0.2">
      <c r="J2101" s="1"/>
      <c r="P2101" s="6"/>
      <c r="S2101" s="1"/>
      <c r="U2101" s="5"/>
    </row>
    <row r="2102" spans="10:21" x14ac:dyDescent="0.2">
      <c r="J2102" s="1"/>
      <c r="P2102" s="6"/>
      <c r="S2102" s="1"/>
      <c r="U2102" s="5"/>
    </row>
    <row r="2103" spans="10:21" x14ac:dyDescent="0.2">
      <c r="J2103" s="1"/>
      <c r="P2103" s="6"/>
      <c r="S2103" s="1"/>
      <c r="U2103" s="5"/>
    </row>
    <row r="2104" spans="10:21" x14ac:dyDescent="0.2">
      <c r="J2104" s="1"/>
      <c r="P2104" s="6"/>
      <c r="S2104" s="1"/>
      <c r="U2104" s="5"/>
    </row>
    <row r="2105" spans="10:21" x14ac:dyDescent="0.2">
      <c r="J2105" s="1"/>
      <c r="P2105" s="6"/>
      <c r="S2105" s="1"/>
      <c r="U2105" s="5"/>
    </row>
    <row r="2106" spans="10:21" x14ac:dyDescent="0.2">
      <c r="J2106" s="1"/>
      <c r="P2106" s="6"/>
      <c r="S2106" s="1"/>
      <c r="U2106" s="5"/>
    </row>
    <row r="2107" spans="10:21" x14ac:dyDescent="0.2">
      <c r="J2107" s="1"/>
      <c r="P2107" s="6"/>
      <c r="S2107" s="1"/>
      <c r="U2107" s="5"/>
    </row>
    <row r="2108" spans="10:21" x14ac:dyDescent="0.2">
      <c r="J2108" s="1"/>
      <c r="P2108" s="6"/>
      <c r="S2108" s="1"/>
      <c r="U2108" s="5"/>
    </row>
    <row r="2109" spans="10:21" x14ac:dyDescent="0.2">
      <c r="J2109" s="1"/>
      <c r="P2109" s="6"/>
      <c r="S2109" s="1"/>
      <c r="U2109" s="5"/>
    </row>
    <row r="2110" spans="10:21" x14ac:dyDescent="0.2">
      <c r="J2110" s="1"/>
      <c r="P2110" s="6"/>
      <c r="S2110" s="1"/>
      <c r="U2110" s="5"/>
    </row>
    <row r="2111" spans="10:21" x14ac:dyDescent="0.2">
      <c r="J2111" s="1"/>
      <c r="P2111" s="6"/>
      <c r="S2111" s="1"/>
      <c r="U2111" s="5"/>
    </row>
    <row r="2112" spans="10:21" x14ac:dyDescent="0.2">
      <c r="J2112" s="1"/>
      <c r="P2112" s="6"/>
      <c r="S2112" s="1"/>
      <c r="U2112" s="5"/>
    </row>
    <row r="2113" spans="10:21" x14ac:dyDescent="0.2">
      <c r="J2113" s="1"/>
      <c r="P2113" s="6"/>
      <c r="S2113" s="1"/>
      <c r="U2113" s="5"/>
    </row>
    <row r="2114" spans="10:21" x14ac:dyDescent="0.2">
      <c r="J2114" s="1"/>
      <c r="P2114" s="6"/>
      <c r="S2114" s="1"/>
      <c r="U2114" s="5"/>
    </row>
    <row r="2115" spans="10:21" x14ac:dyDescent="0.2">
      <c r="J2115" s="1"/>
      <c r="P2115" s="6"/>
      <c r="S2115" s="1"/>
      <c r="U2115" s="5"/>
    </row>
    <row r="2116" spans="10:21" x14ac:dyDescent="0.2">
      <c r="J2116" s="1"/>
      <c r="P2116" s="6"/>
      <c r="S2116" s="1"/>
      <c r="U2116" s="5"/>
    </row>
    <row r="2117" spans="10:21" x14ac:dyDescent="0.2">
      <c r="J2117" s="1"/>
      <c r="P2117" s="6"/>
      <c r="S2117" s="1"/>
      <c r="U2117" s="5"/>
    </row>
    <row r="2118" spans="10:21" x14ac:dyDescent="0.2">
      <c r="J2118" s="1"/>
      <c r="P2118" s="6"/>
      <c r="S2118" s="1"/>
      <c r="U2118" s="5"/>
    </row>
    <row r="2119" spans="10:21" x14ac:dyDescent="0.2">
      <c r="J2119" s="1"/>
      <c r="P2119" s="6"/>
      <c r="S2119" s="1"/>
      <c r="U2119" s="5"/>
    </row>
    <row r="2120" spans="10:21" x14ac:dyDescent="0.2">
      <c r="J2120" s="1"/>
      <c r="P2120" s="6"/>
      <c r="S2120" s="1"/>
      <c r="U2120" s="5"/>
    </row>
    <row r="2121" spans="10:21" x14ac:dyDescent="0.2">
      <c r="J2121" s="1"/>
      <c r="P2121" s="6"/>
      <c r="S2121" s="1"/>
      <c r="U2121" s="5"/>
    </row>
    <row r="2122" spans="10:21" x14ac:dyDescent="0.2">
      <c r="J2122" s="1"/>
      <c r="P2122" s="6"/>
      <c r="S2122" s="1"/>
      <c r="U2122" s="5"/>
    </row>
    <row r="2123" spans="10:21" x14ac:dyDescent="0.2">
      <c r="J2123" s="1"/>
      <c r="P2123" s="6"/>
      <c r="S2123" s="1"/>
      <c r="U2123" s="5"/>
    </row>
    <row r="2124" spans="10:21" x14ac:dyDescent="0.2">
      <c r="J2124" s="1"/>
      <c r="P2124" s="6"/>
      <c r="S2124" s="1"/>
      <c r="U2124" s="5"/>
    </row>
    <row r="2125" spans="10:21" x14ac:dyDescent="0.2">
      <c r="J2125" s="1"/>
      <c r="P2125" s="6"/>
      <c r="S2125" s="1"/>
      <c r="U2125" s="5"/>
    </row>
    <row r="2126" spans="10:21" x14ac:dyDescent="0.2">
      <c r="J2126" s="1"/>
      <c r="P2126" s="6"/>
      <c r="S2126" s="1"/>
      <c r="U2126" s="5"/>
    </row>
    <row r="2127" spans="10:21" x14ac:dyDescent="0.2">
      <c r="J2127" s="1"/>
      <c r="P2127" s="6"/>
      <c r="S2127" s="1"/>
      <c r="U2127" s="5"/>
    </row>
    <row r="2128" spans="10:21" x14ac:dyDescent="0.2">
      <c r="J2128" s="1"/>
      <c r="P2128" s="6"/>
      <c r="S2128" s="1"/>
      <c r="U2128" s="5"/>
    </row>
    <row r="2129" spans="10:21" x14ac:dyDescent="0.2">
      <c r="J2129" s="1"/>
      <c r="P2129" s="6"/>
      <c r="S2129" s="1"/>
      <c r="U2129" s="5"/>
    </row>
    <row r="2130" spans="10:21" x14ac:dyDescent="0.2">
      <c r="J2130" s="1"/>
      <c r="P2130" s="6"/>
      <c r="S2130" s="1"/>
      <c r="U2130" s="5"/>
    </row>
    <row r="2131" spans="10:21" x14ac:dyDescent="0.2">
      <c r="J2131" s="1"/>
      <c r="P2131" s="6"/>
      <c r="S2131" s="1"/>
      <c r="U2131" s="5"/>
    </row>
    <row r="2132" spans="10:21" x14ac:dyDescent="0.2">
      <c r="J2132" s="1"/>
      <c r="P2132" s="6"/>
      <c r="S2132" s="1"/>
      <c r="U2132" s="5"/>
    </row>
    <row r="2133" spans="10:21" x14ac:dyDescent="0.2">
      <c r="J2133" s="1"/>
      <c r="P2133" s="6"/>
      <c r="S2133" s="1"/>
      <c r="U2133" s="5"/>
    </row>
    <row r="2134" spans="10:21" x14ac:dyDescent="0.2">
      <c r="J2134" s="1"/>
      <c r="P2134" s="6"/>
      <c r="S2134" s="1"/>
      <c r="U2134" s="5"/>
    </row>
    <row r="2135" spans="10:21" x14ac:dyDescent="0.2">
      <c r="J2135" s="1"/>
      <c r="P2135" s="6"/>
      <c r="S2135" s="1"/>
      <c r="U2135" s="5"/>
    </row>
    <row r="2136" spans="10:21" x14ac:dyDescent="0.2">
      <c r="J2136" s="1"/>
      <c r="P2136" s="6"/>
      <c r="S2136" s="1"/>
      <c r="U2136" s="5"/>
    </row>
    <row r="2137" spans="10:21" x14ac:dyDescent="0.2">
      <c r="J2137" s="1"/>
      <c r="P2137" s="6"/>
      <c r="S2137" s="1"/>
      <c r="U2137" s="5"/>
    </row>
    <row r="2138" spans="10:21" x14ac:dyDescent="0.2">
      <c r="J2138" s="1"/>
      <c r="P2138" s="6"/>
      <c r="S2138" s="1"/>
      <c r="U2138" s="5"/>
    </row>
    <row r="2139" spans="10:21" x14ac:dyDescent="0.2">
      <c r="J2139" s="1"/>
      <c r="P2139" s="6"/>
      <c r="S2139" s="1"/>
      <c r="U2139" s="5"/>
    </row>
    <row r="2140" spans="10:21" x14ac:dyDescent="0.2">
      <c r="J2140" s="1"/>
      <c r="P2140" s="6"/>
      <c r="S2140" s="1"/>
      <c r="U2140" s="5"/>
    </row>
    <row r="2141" spans="10:21" x14ac:dyDescent="0.2">
      <c r="J2141" s="1"/>
      <c r="P2141" s="6"/>
      <c r="S2141" s="1"/>
      <c r="U2141" s="5"/>
    </row>
    <row r="2142" spans="10:21" x14ac:dyDescent="0.2">
      <c r="J2142" s="1"/>
      <c r="P2142" s="6"/>
      <c r="S2142" s="1"/>
      <c r="U2142" s="5"/>
    </row>
    <row r="2143" spans="10:21" x14ac:dyDescent="0.2">
      <c r="J2143" s="1"/>
      <c r="P2143" s="6"/>
      <c r="S2143" s="1"/>
      <c r="U2143" s="5"/>
    </row>
    <row r="2144" spans="10:21" x14ac:dyDescent="0.2">
      <c r="J2144" s="1"/>
      <c r="P2144" s="6"/>
      <c r="S2144" s="1"/>
      <c r="U2144" s="5"/>
    </row>
    <row r="2145" spans="10:21" x14ac:dyDescent="0.2">
      <c r="J2145" s="1"/>
      <c r="P2145" s="6"/>
      <c r="S2145" s="1"/>
      <c r="U2145" s="5"/>
    </row>
    <row r="2146" spans="10:21" x14ac:dyDescent="0.2">
      <c r="J2146" s="1"/>
      <c r="P2146" s="6"/>
      <c r="S2146" s="1"/>
      <c r="U2146" s="5"/>
    </row>
    <row r="2147" spans="10:21" x14ac:dyDescent="0.2">
      <c r="J2147" s="1"/>
      <c r="P2147" s="6"/>
      <c r="S2147" s="1"/>
      <c r="U2147" s="5"/>
    </row>
    <row r="2148" spans="10:21" x14ac:dyDescent="0.2">
      <c r="J2148" s="1"/>
      <c r="P2148" s="6"/>
      <c r="S2148" s="1"/>
      <c r="U2148" s="5"/>
    </row>
    <row r="2149" spans="10:21" x14ac:dyDescent="0.2">
      <c r="J2149" s="1"/>
      <c r="P2149" s="6"/>
      <c r="S2149" s="1"/>
      <c r="U2149" s="5"/>
    </row>
    <row r="2150" spans="10:21" x14ac:dyDescent="0.2">
      <c r="J2150" s="1"/>
      <c r="P2150" s="6"/>
      <c r="S2150" s="1"/>
      <c r="U2150" s="5"/>
    </row>
    <row r="2151" spans="10:21" x14ac:dyDescent="0.2">
      <c r="J2151" s="1"/>
      <c r="P2151" s="6"/>
      <c r="S2151" s="1"/>
      <c r="U2151" s="5"/>
    </row>
    <row r="2152" spans="10:21" x14ac:dyDescent="0.2">
      <c r="J2152" s="1"/>
      <c r="P2152" s="6"/>
      <c r="S2152" s="1"/>
      <c r="U2152" s="5"/>
    </row>
    <row r="2153" spans="10:21" x14ac:dyDescent="0.2">
      <c r="J2153" s="1"/>
      <c r="P2153" s="6"/>
      <c r="S2153" s="1"/>
      <c r="U2153" s="5"/>
    </row>
    <row r="2154" spans="10:21" x14ac:dyDescent="0.2">
      <c r="J2154" s="1"/>
      <c r="P2154" s="6"/>
      <c r="S2154" s="1"/>
      <c r="U2154" s="5"/>
    </row>
    <row r="2155" spans="10:21" x14ac:dyDescent="0.2">
      <c r="J2155" s="1"/>
      <c r="P2155" s="6"/>
      <c r="S2155" s="1"/>
      <c r="U2155" s="5"/>
    </row>
    <row r="2156" spans="10:21" x14ac:dyDescent="0.2">
      <c r="J2156" s="1"/>
      <c r="P2156" s="6"/>
      <c r="S2156" s="1"/>
      <c r="U2156" s="5"/>
    </row>
    <row r="2157" spans="10:21" x14ac:dyDescent="0.2">
      <c r="J2157" s="1"/>
      <c r="P2157" s="6"/>
      <c r="S2157" s="1"/>
      <c r="U2157" s="5"/>
    </row>
    <row r="2158" spans="10:21" x14ac:dyDescent="0.2">
      <c r="J2158" s="1"/>
      <c r="P2158" s="6"/>
      <c r="S2158" s="1"/>
      <c r="U2158" s="5"/>
    </row>
    <row r="2159" spans="10:21" x14ac:dyDescent="0.2">
      <c r="J2159" s="1"/>
      <c r="P2159" s="6"/>
      <c r="S2159" s="1"/>
      <c r="U2159" s="5"/>
    </row>
    <row r="2160" spans="10:21" x14ac:dyDescent="0.2">
      <c r="J2160" s="1"/>
      <c r="P2160" s="6"/>
      <c r="S2160" s="1"/>
      <c r="U2160" s="5"/>
    </row>
    <row r="2161" spans="10:21" x14ac:dyDescent="0.2">
      <c r="J2161" s="1"/>
      <c r="P2161" s="6"/>
      <c r="S2161" s="1"/>
      <c r="U2161" s="5"/>
    </row>
    <row r="2162" spans="10:21" x14ac:dyDescent="0.2">
      <c r="J2162" s="1"/>
      <c r="P2162" s="6"/>
      <c r="S2162" s="1"/>
      <c r="U2162" s="5"/>
    </row>
    <row r="2163" spans="10:21" x14ac:dyDescent="0.2">
      <c r="J2163" s="1"/>
      <c r="P2163" s="6"/>
      <c r="S2163" s="1"/>
      <c r="U2163" s="5"/>
    </row>
    <row r="2164" spans="10:21" x14ac:dyDescent="0.2">
      <c r="J2164" s="1"/>
      <c r="P2164" s="6"/>
      <c r="S2164" s="1"/>
      <c r="U2164" s="5"/>
    </row>
    <row r="2165" spans="10:21" x14ac:dyDescent="0.2">
      <c r="J2165" s="1"/>
      <c r="P2165" s="6"/>
      <c r="S2165" s="1"/>
      <c r="U2165" s="5"/>
    </row>
    <row r="2166" spans="10:21" x14ac:dyDescent="0.2">
      <c r="J2166" s="1"/>
      <c r="P2166" s="6"/>
      <c r="S2166" s="1"/>
      <c r="U2166" s="5"/>
    </row>
    <row r="2167" spans="10:21" x14ac:dyDescent="0.2">
      <c r="J2167" s="1"/>
      <c r="P2167" s="6"/>
      <c r="S2167" s="1"/>
      <c r="U2167" s="5"/>
    </row>
    <row r="2168" spans="10:21" x14ac:dyDescent="0.2">
      <c r="J2168" s="1"/>
      <c r="P2168" s="6"/>
      <c r="S2168" s="1"/>
      <c r="U2168" s="5"/>
    </row>
    <row r="2169" spans="10:21" x14ac:dyDescent="0.2">
      <c r="J2169" s="1"/>
      <c r="P2169" s="6"/>
      <c r="S2169" s="1"/>
      <c r="U2169" s="5"/>
    </row>
    <row r="2170" spans="10:21" x14ac:dyDescent="0.2">
      <c r="J2170" s="1"/>
      <c r="P2170" s="6"/>
      <c r="S2170" s="1"/>
      <c r="U2170" s="5"/>
    </row>
    <row r="2171" spans="10:21" x14ac:dyDescent="0.2">
      <c r="J2171" s="1"/>
      <c r="P2171" s="6"/>
      <c r="S2171" s="1"/>
      <c r="U2171" s="5"/>
    </row>
    <row r="2172" spans="10:21" x14ac:dyDescent="0.2">
      <c r="J2172" s="1"/>
      <c r="P2172" s="6"/>
      <c r="S2172" s="1"/>
      <c r="U2172" s="5"/>
    </row>
    <row r="2173" spans="10:21" x14ac:dyDescent="0.2">
      <c r="J2173" s="1"/>
      <c r="P2173" s="6"/>
      <c r="S2173" s="1"/>
      <c r="U2173" s="5"/>
    </row>
    <row r="2174" spans="10:21" x14ac:dyDescent="0.2">
      <c r="J2174" s="1"/>
      <c r="P2174" s="6"/>
      <c r="S2174" s="1"/>
      <c r="U2174" s="5"/>
    </row>
    <row r="2175" spans="10:21" x14ac:dyDescent="0.2">
      <c r="J2175" s="1"/>
      <c r="P2175" s="6"/>
      <c r="S2175" s="1"/>
      <c r="U2175" s="5"/>
    </row>
    <row r="2176" spans="10:21" x14ac:dyDescent="0.2">
      <c r="J2176" s="1"/>
      <c r="P2176" s="6"/>
      <c r="S2176" s="1"/>
      <c r="U2176" s="5"/>
    </row>
    <row r="2177" spans="10:21" x14ac:dyDescent="0.2">
      <c r="J2177" s="1"/>
      <c r="P2177" s="6"/>
      <c r="S2177" s="1"/>
      <c r="U2177" s="5"/>
    </row>
    <row r="2178" spans="10:21" x14ac:dyDescent="0.2">
      <c r="J2178" s="1"/>
      <c r="P2178" s="6"/>
      <c r="S2178" s="1"/>
      <c r="U2178" s="5"/>
    </row>
    <row r="2179" spans="10:21" x14ac:dyDescent="0.2">
      <c r="J2179" s="1"/>
      <c r="P2179" s="6"/>
      <c r="S2179" s="1"/>
      <c r="U2179" s="5"/>
    </row>
    <row r="2180" spans="10:21" x14ac:dyDescent="0.2">
      <c r="J2180" s="1"/>
      <c r="P2180" s="6"/>
      <c r="S2180" s="1"/>
      <c r="U2180" s="5"/>
    </row>
    <row r="2181" spans="10:21" x14ac:dyDescent="0.2">
      <c r="J2181" s="1"/>
      <c r="P2181" s="6"/>
      <c r="S2181" s="1"/>
      <c r="U2181" s="5"/>
    </row>
    <row r="2182" spans="10:21" x14ac:dyDescent="0.2">
      <c r="J2182" s="1"/>
      <c r="P2182" s="6"/>
      <c r="S2182" s="1"/>
      <c r="U2182" s="5"/>
    </row>
    <row r="2183" spans="10:21" x14ac:dyDescent="0.2">
      <c r="J2183" s="1"/>
      <c r="P2183" s="6"/>
      <c r="S2183" s="1"/>
      <c r="U2183" s="5"/>
    </row>
    <row r="2184" spans="10:21" x14ac:dyDescent="0.2">
      <c r="J2184" s="1"/>
      <c r="P2184" s="6"/>
      <c r="S2184" s="1"/>
      <c r="U2184" s="5"/>
    </row>
    <row r="2185" spans="10:21" x14ac:dyDescent="0.2">
      <c r="J2185" s="1"/>
      <c r="P2185" s="6"/>
      <c r="S2185" s="1"/>
      <c r="U2185" s="5"/>
    </row>
    <row r="2186" spans="10:21" x14ac:dyDescent="0.2">
      <c r="J2186" s="1"/>
      <c r="P2186" s="6"/>
      <c r="S2186" s="1"/>
      <c r="U2186" s="5"/>
    </row>
    <row r="2187" spans="10:21" x14ac:dyDescent="0.2">
      <c r="J2187" s="1"/>
      <c r="P2187" s="6"/>
      <c r="S2187" s="1"/>
      <c r="U2187" s="5"/>
    </row>
    <row r="2188" spans="10:21" x14ac:dyDescent="0.2">
      <c r="J2188" s="1"/>
      <c r="P2188" s="6"/>
      <c r="S2188" s="1"/>
      <c r="U2188" s="5"/>
    </row>
    <row r="2189" spans="10:21" x14ac:dyDescent="0.2">
      <c r="J2189" s="1"/>
      <c r="P2189" s="6"/>
      <c r="S2189" s="1"/>
      <c r="U2189" s="5"/>
    </row>
    <row r="2190" spans="10:21" x14ac:dyDescent="0.2">
      <c r="J2190" s="1"/>
      <c r="P2190" s="6"/>
      <c r="S2190" s="1"/>
      <c r="U2190" s="5"/>
    </row>
    <row r="2191" spans="10:21" x14ac:dyDescent="0.2">
      <c r="J2191" s="1"/>
      <c r="P2191" s="6"/>
      <c r="S2191" s="1"/>
      <c r="U2191" s="5"/>
    </row>
    <row r="2192" spans="10:21" x14ac:dyDescent="0.2">
      <c r="J2192" s="1"/>
      <c r="P2192" s="6"/>
      <c r="S2192" s="1"/>
      <c r="U2192" s="5"/>
    </row>
    <row r="2193" spans="10:21" x14ac:dyDescent="0.2">
      <c r="J2193" s="1"/>
      <c r="P2193" s="6"/>
      <c r="S2193" s="1"/>
      <c r="U2193" s="5"/>
    </row>
    <row r="2194" spans="10:21" x14ac:dyDescent="0.2">
      <c r="J2194" s="1"/>
      <c r="P2194" s="6"/>
      <c r="S2194" s="1"/>
      <c r="U2194" s="5"/>
    </row>
    <row r="2195" spans="10:21" x14ac:dyDescent="0.2">
      <c r="J2195" s="1"/>
      <c r="P2195" s="6"/>
      <c r="S2195" s="1"/>
      <c r="U2195" s="5"/>
    </row>
    <row r="2196" spans="10:21" x14ac:dyDescent="0.2">
      <c r="J2196" s="1"/>
      <c r="P2196" s="6"/>
      <c r="S2196" s="1"/>
      <c r="U2196" s="5"/>
    </row>
    <row r="2197" spans="10:21" x14ac:dyDescent="0.2">
      <c r="J2197" s="1"/>
      <c r="P2197" s="6"/>
      <c r="S2197" s="1"/>
      <c r="U2197" s="5"/>
    </row>
    <row r="2198" spans="10:21" x14ac:dyDescent="0.2">
      <c r="J2198" s="1"/>
      <c r="P2198" s="6"/>
      <c r="S2198" s="1"/>
      <c r="U2198" s="5"/>
    </row>
    <row r="2199" spans="10:21" x14ac:dyDescent="0.2">
      <c r="J2199" s="1"/>
      <c r="P2199" s="6"/>
      <c r="S2199" s="1"/>
      <c r="U2199" s="5"/>
    </row>
    <row r="2200" spans="10:21" x14ac:dyDescent="0.2">
      <c r="J2200" s="1"/>
      <c r="P2200" s="6"/>
      <c r="S2200" s="1"/>
      <c r="U2200" s="5"/>
    </row>
    <row r="2201" spans="10:21" x14ac:dyDescent="0.2">
      <c r="J2201" s="1"/>
      <c r="P2201" s="6"/>
      <c r="S2201" s="1"/>
      <c r="U2201" s="5"/>
    </row>
    <row r="2202" spans="10:21" x14ac:dyDescent="0.2">
      <c r="J2202" s="1"/>
      <c r="P2202" s="6"/>
      <c r="S2202" s="1"/>
      <c r="U2202" s="5"/>
    </row>
    <row r="2203" spans="10:21" x14ac:dyDescent="0.2">
      <c r="J2203" s="1"/>
      <c r="P2203" s="6"/>
      <c r="S2203" s="1"/>
      <c r="U2203" s="5"/>
    </row>
    <row r="2204" spans="10:21" x14ac:dyDescent="0.2">
      <c r="J2204" s="1"/>
      <c r="P2204" s="6"/>
      <c r="S2204" s="1"/>
      <c r="U2204" s="5"/>
    </row>
    <row r="2205" spans="10:21" x14ac:dyDescent="0.2">
      <c r="J2205" s="1"/>
      <c r="P2205" s="6"/>
      <c r="S2205" s="1"/>
      <c r="U2205" s="5"/>
    </row>
    <row r="2206" spans="10:21" x14ac:dyDescent="0.2">
      <c r="J2206" s="1"/>
      <c r="P2206" s="6"/>
      <c r="S2206" s="1"/>
      <c r="U2206" s="5"/>
    </row>
    <row r="2207" spans="10:21" x14ac:dyDescent="0.2">
      <c r="J2207" s="1"/>
      <c r="P2207" s="6"/>
      <c r="S2207" s="1"/>
      <c r="U2207" s="5"/>
    </row>
    <row r="2208" spans="10:21" x14ac:dyDescent="0.2">
      <c r="J2208" s="1"/>
      <c r="P2208" s="6"/>
      <c r="S2208" s="1"/>
      <c r="U2208" s="5"/>
    </row>
    <row r="2209" spans="10:21" x14ac:dyDescent="0.2">
      <c r="J2209" s="1"/>
      <c r="P2209" s="6"/>
      <c r="S2209" s="1"/>
      <c r="U2209" s="5"/>
    </row>
    <row r="2210" spans="10:21" x14ac:dyDescent="0.2">
      <c r="J2210" s="1"/>
      <c r="P2210" s="6"/>
      <c r="S2210" s="1"/>
      <c r="U2210" s="5"/>
    </row>
    <row r="2211" spans="10:21" x14ac:dyDescent="0.2">
      <c r="J2211" s="1"/>
      <c r="P2211" s="6"/>
      <c r="S2211" s="1"/>
      <c r="U2211" s="5"/>
    </row>
    <row r="2212" spans="10:21" x14ac:dyDescent="0.2">
      <c r="J2212" s="1"/>
      <c r="P2212" s="6"/>
      <c r="S2212" s="1"/>
      <c r="U2212" s="5"/>
    </row>
    <row r="2213" spans="10:21" x14ac:dyDescent="0.2">
      <c r="J2213" s="1"/>
      <c r="P2213" s="6"/>
      <c r="S2213" s="1"/>
      <c r="U2213" s="5"/>
    </row>
    <row r="2214" spans="10:21" x14ac:dyDescent="0.2">
      <c r="J2214" s="1"/>
      <c r="P2214" s="6"/>
      <c r="S2214" s="1"/>
      <c r="U2214" s="5"/>
    </row>
    <row r="2215" spans="10:21" x14ac:dyDescent="0.2">
      <c r="J2215" s="1"/>
      <c r="P2215" s="6"/>
      <c r="S2215" s="1"/>
      <c r="U2215" s="5"/>
    </row>
    <row r="2216" spans="10:21" x14ac:dyDescent="0.2">
      <c r="J2216" s="1"/>
      <c r="P2216" s="6"/>
      <c r="S2216" s="1"/>
      <c r="U2216" s="5"/>
    </row>
    <row r="2217" spans="10:21" x14ac:dyDescent="0.2">
      <c r="J2217" s="1"/>
      <c r="P2217" s="6"/>
      <c r="S2217" s="1"/>
      <c r="U2217" s="5"/>
    </row>
    <row r="2218" spans="10:21" x14ac:dyDescent="0.2">
      <c r="J2218" s="1"/>
      <c r="P2218" s="6"/>
      <c r="S2218" s="1"/>
      <c r="U2218" s="5"/>
    </row>
    <row r="2219" spans="10:21" x14ac:dyDescent="0.2">
      <c r="J2219" s="1"/>
      <c r="P2219" s="6"/>
      <c r="S2219" s="1"/>
      <c r="U2219" s="5"/>
    </row>
    <row r="2220" spans="10:21" x14ac:dyDescent="0.2">
      <c r="J2220" s="1"/>
      <c r="P2220" s="6"/>
      <c r="S2220" s="1"/>
      <c r="U2220" s="5"/>
    </row>
    <row r="2221" spans="10:21" x14ac:dyDescent="0.2">
      <c r="J2221" s="1"/>
      <c r="P2221" s="6"/>
      <c r="S2221" s="1"/>
      <c r="U2221" s="5"/>
    </row>
    <row r="2222" spans="10:21" x14ac:dyDescent="0.2">
      <c r="J2222" s="1"/>
      <c r="P2222" s="6"/>
      <c r="S2222" s="1"/>
      <c r="U2222" s="5"/>
    </row>
    <row r="2223" spans="10:21" x14ac:dyDescent="0.2">
      <c r="J2223" s="1"/>
      <c r="P2223" s="6"/>
      <c r="S2223" s="1"/>
      <c r="U2223" s="5"/>
    </row>
    <row r="2224" spans="10:21" x14ac:dyDescent="0.2">
      <c r="J2224" s="1"/>
      <c r="P2224" s="6"/>
      <c r="S2224" s="1"/>
      <c r="U2224" s="5"/>
    </row>
    <row r="2225" spans="10:21" x14ac:dyDescent="0.2">
      <c r="J2225" s="1"/>
      <c r="P2225" s="6"/>
      <c r="S2225" s="1"/>
      <c r="U2225" s="5"/>
    </row>
    <row r="2226" spans="10:21" x14ac:dyDescent="0.2">
      <c r="J2226" s="1"/>
      <c r="P2226" s="6"/>
      <c r="S2226" s="1"/>
      <c r="U2226" s="5"/>
    </row>
    <row r="2227" spans="10:21" x14ac:dyDescent="0.2">
      <c r="J2227" s="1"/>
      <c r="P2227" s="6"/>
      <c r="S2227" s="1"/>
      <c r="U2227" s="5"/>
    </row>
    <row r="2228" spans="10:21" x14ac:dyDescent="0.2">
      <c r="J2228" s="1"/>
      <c r="P2228" s="6"/>
      <c r="S2228" s="1"/>
      <c r="U2228" s="5"/>
    </row>
    <row r="2229" spans="10:21" x14ac:dyDescent="0.2">
      <c r="J2229" s="1"/>
      <c r="P2229" s="6"/>
      <c r="S2229" s="1"/>
      <c r="U2229" s="5"/>
    </row>
    <row r="2230" spans="10:21" x14ac:dyDescent="0.2">
      <c r="J2230" s="1"/>
      <c r="P2230" s="6"/>
      <c r="S2230" s="1"/>
      <c r="U2230" s="5"/>
    </row>
    <row r="2231" spans="10:21" x14ac:dyDescent="0.2">
      <c r="J2231" s="1"/>
      <c r="P2231" s="6"/>
      <c r="S2231" s="1"/>
      <c r="U2231" s="5"/>
    </row>
    <row r="2232" spans="10:21" x14ac:dyDescent="0.2">
      <c r="J2232" s="1"/>
      <c r="P2232" s="6"/>
      <c r="S2232" s="1"/>
      <c r="U2232" s="5"/>
    </row>
    <row r="2233" spans="10:21" x14ac:dyDescent="0.2">
      <c r="J2233" s="1"/>
      <c r="P2233" s="6"/>
      <c r="S2233" s="1"/>
      <c r="U2233" s="5"/>
    </row>
    <row r="2234" spans="10:21" x14ac:dyDescent="0.2">
      <c r="J2234" s="1"/>
      <c r="P2234" s="6"/>
      <c r="S2234" s="1"/>
      <c r="U2234" s="5"/>
    </row>
    <row r="2235" spans="10:21" x14ac:dyDescent="0.2">
      <c r="J2235" s="1"/>
      <c r="P2235" s="6"/>
      <c r="S2235" s="1"/>
      <c r="U2235" s="5"/>
    </row>
    <row r="2236" spans="10:21" x14ac:dyDescent="0.2">
      <c r="J2236" s="1"/>
      <c r="P2236" s="6"/>
      <c r="S2236" s="1"/>
      <c r="U2236" s="5"/>
    </row>
    <row r="2237" spans="10:21" x14ac:dyDescent="0.2">
      <c r="J2237" s="1"/>
      <c r="P2237" s="6"/>
      <c r="S2237" s="1"/>
      <c r="U2237" s="5"/>
    </row>
    <row r="2238" spans="10:21" x14ac:dyDescent="0.2">
      <c r="J2238" s="1"/>
      <c r="P2238" s="6"/>
      <c r="S2238" s="1"/>
      <c r="U2238" s="5"/>
    </row>
    <row r="2239" spans="10:21" x14ac:dyDescent="0.2">
      <c r="J2239" s="1"/>
      <c r="P2239" s="6"/>
      <c r="S2239" s="1"/>
      <c r="U2239" s="5"/>
    </row>
    <row r="2240" spans="10:21" x14ac:dyDescent="0.2">
      <c r="J2240" s="1"/>
      <c r="P2240" s="6"/>
      <c r="S2240" s="1"/>
      <c r="U2240" s="5"/>
    </row>
    <row r="2241" spans="10:21" x14ac:dyDescent="0.2">
      <c r="J2241" s="1"/>
      <c r="P2241" s="6"/>
      <c r="S2241" s="1"/>
      <c r="U2241" s="5"/>
    </row>
    <row r="2242" spans="10:21" x14ac:dyDescent="0.2">
      <c r="J2242" s="1"/>
      <c r="P2242" s="6"/>
      <c r="S2242" s="1"/>
      <c r="U2242" s="5"/>
    </row>
    <row r="2243" spans="10:21" x14ac:dyDescent="0.2">
      <c r="J2243" s="1"/>
      <c r="P2243" s="6"/>
      <c r="S2243" s="1"/>
      <c r="U2243" s="5"/>
    </row>
    <row r="2244" spans="10:21" x14ac:dyDescent="0.2">
      <c r="J2244" s="1"/>
      <c r="P2244" s="6"/>
      <c r="S2244" s="1"/>
      <c r="U2244" s="5"/>
    </row>
    <row r="2245" spans="10:21" x14ac:dyDescent="0.2">
      <c r="J2245" s="1"/>
      <c r="P2245" s="6"/>
      <c r="S2245" s="1"/>
      <c r="U2245" s="5"/>
    </row>
    <row r="2246" spans="10:21" x14ac:dyDescent="0.2">
      <c r="J2246" s="1"/>
      <c r="P2246" s="6"/>
      <c r="S2246" s="1"/>
      <c r="U2246" s="5"/>
    </row>
    <row r="2247" spans="10:21" x14ac:dyDescent="0.2">
      <c r="J2247" s="1"/>
      <c r="P2247" s="6"/>
      <c r="S2247" s="1"/>
      <c r="U2247" s="5"/>
    </row>
    <row r="2248" spans="10:21" x14ac:dyDescent="0.2">
      <c r="J2248" s="1"/>
      <c r="P2248" s="6"/>
      <c r="S2248" s="1"/>
      <c r="U2248" s="5"/>
    </row>
    <row r="2249" spans="10:21" x14ac:dyDescent="0.2">
      <c r="J2249" s="1"/>
      <c r="P2249" s="6"/>
      <c r="S2249" s="1"/>
      <c r="U2249" s="5"/>
    </row>
    <row r="2250" spans="10:21" x14ac:dyDescent="0.2">
      <c r="J2250" s="1"/>
      <c r="P2250" s="6"/>
      <c r="S2250" s="1"/>
      <c r="U2250" s="5"/>
    </row>
    <row r="2251" spans="10:21" x14ac:dyDescent="0.2">
      <c r="J2251" s="1"/>
      <c r="P2251" s="6"/>
      <c r="S2251" s="1"/>
      <c r="U2251" s="5"/>
    </row>
    <row r="2252" spans="10:21" x14ac:dyDescent="0.2">
      <c r="J2252" s="1"/>
      <c r="P2252" s="6"/>
      <c r="S2252" s="1"/>
      <c r="U2252" s="5"/>
    </row>
    <row r="2253" spans="10:21" x14ac:dyDescent="0.2">
      <c r="J2253" s="1"/>
      <c r="P2253" s="6"/>
      <c r="S2253" s="1"/>
      <c r="U2253" s="5"/>
    </row>
    <row r="2254" spans="10:21" x14ac:dyDescent="0.2">
      <c r="J2254" s="1"/>
      <c r="P2254" s="6"/>
      <c r="S2254" s="1"/>
      <c r="U2254" s="5"/>
    </row>
    <row r="2255" spans="10:21" x14ac:dyDescent="0.2">
      <c r="J2255" s="1"/>
      <c r="P2255" s="6"/>
      <c r="S2255" s="1"/>
      <c r="U2255" s="5"/>
    </row>
    <row r="2256" spans="10:21" x14ac:dyDescent="0.2">
      <c r="J2256" s="1"/>
      <c r="P2256" s="6"/>
      <c r="S2256" s="1"/>
      <c r="U2256" s="5"/>
    </row>
    <row r="2257" spans="10:21" x14ac:dyDescent="0.2">
      <c r="J2257" s="1"/>
      <c r="P2257" s="6"/>
      <c r="S2257" s="1"/>
      <c r="U2257" s="5"/>
    </row>
    <row r="2258" spans="10:21" x14ac:dyDescent="0.2">
      <c r="J2258" s="1"/>
      <c r="P2258" s="6"/>
      <c r="S2258" s="1"/>
      <c r="U2258" s="5"/>
    </row>
    <row r="2259" spans="10:21" x14ac:dyDescent="0.2">
      <c r="J2259" s="1"/>
      <c r="P2259" s="6"/>
      <c r="S2259" s="1"/>
      <c r="U2259" s="5"/>
    </row>
    <row r="2260" spans="10:21" x14ac:dyDescent="0.2">
      <c r="J2260" s="1"/>
      <c r="P2260" s="6"/>
      <c r="S2260" s="1"/>
      <c r="U2260" s="5"/>
    </row>
    <row r="2261" spans="10:21" x14ac:dyDescent="0.2">
      <c r="J2261" s="1"/>
      <c r="P2261" s="6"/>
      <c r="S2261" s="1"/>
      <c r="U2261" s="5"/>
    </row>
    <row r="2262" spans="10:21" x14ac:dyDescent="0.2">
      <c r="J2262" s="1"/>
      <c r="P2262" s="6"/>
      <c r="S2262" s="1"/>
      <c r="U2262" s="5"/>
    </row>
    <row r="2263" spans="10:21" x14ac:dyDescent="0.2">
      <c r="J2263" s="1"/>
      <c r="P2263" s="6"/>
      <c r="S2263" s="1"/>
      <c r="U2263" s="5"/>
    </row>
    <row r="2264" spans="10:21" x14ac:dyDescent="0.2">
      <c r="J2264" s="1"/>
      <c r="P2264" s="6"/>
      <c r="S2264" s="1"/>
      <c r="U2264" s="5"/>
    </row>
    <row r="2265" spans="10:21" x14ac:dyDescent="0.2">
      <c r="J2265" s="1"/>
      <c r="P2265" s="6"/>
      <c r="S2265" s="1"/>
      <c r="U2265" s="5"/>
    </row>
    <row r="2266" spans="10:21" x14ac:dyDescent="0.2">
      <c r="J2266" s="1"/>
      <c r="P2266" s="6"/>
      <c r="S2266" s="1"/>
      <c r="U2266" s="5"/>
    </row>
    <row r="2267" spans="10:21" x14ac:dyDescent="0.2">
      <c r="J2267" s="1"/>
      <c r="P2267" s="6"/>
      <c r="S2267" s="1"/>
      <c r="U2267" s="5"/>
    </row>
    <row r="2268" spans="10:21" x14ac:dyDescent="0.2">
      <c r="J2268" s="1"/>
      <c r="P2268" s="6"/>
      <c r="S2268" s="1"/>
      <c r="U2268" s="5"/>
    </row>
    <row r="2269" spans="10:21" x14ac:dyDescent="0.2">
      <c r="J2269" s="1"/>
      <c r="P2269" s="6"/>
      <c r="S2269" s="1"/>
      <c r="U2269" s="5"/>
    </row>
    <row r="2270" spans="10:21" x14ac:dyDescent="0.2">
      <c r="J2270" s="1"/>
      <c r="P2270" s="6"/>
      <c r="S2270" s="1"/>
      <c r="U2270" s="5"/>
    </row>
    <row r="2271" spans="10:21" x14ac:dyDescent="0.2">
      <c r="J2271" s="1"/>
      <c r="P2271" s="6"/>
      <c r="S2271" s="1"/>
      <c r="U2271" s="5"/>
    </row>
    <row r="2272" spans="10:21" x14ac:dyDescent="0.2">
      <c r="J2272" s="1"/>
      <c r="P2272" s="6"/>
      <c r="S2272" s="1"/>
      <c r="U2272" s="5"/>
    </row>
    <row r="2273" spans="10:21" x14ac:dyDescent="0.2">
      <c r="J2273" s="1"/>
      <c r="P2273" s="6"/>
      <c r="S2273" s="1"/>
      <c r="U2273" s="5"/>
    </row>
    <row r="2274" spans="10:21" x14ac:dyDescent="0.2">
      <c r="J2274" s="1"/>
      <c r="P2274" s="6"/>
      <c r="S2274" s="1"/>
      <c r="U2274" s="5"/>
    </row>
    <row r="2275" spans="10:21" x14ac:dyDescent="0.2">
      <c r="J2275" s="1"/>
      <c r="P2275" s="6"/>
      <c r="S2275" s="1"/>
      <c r="U2275" s="5"/>
    </row>
    <row r="2276" spans="10:21" x14ac:dyDescent="0.2">
      <c r="J2276" s="1"/>
      <c r="P2276" s="6"/>
      <c r="S2276" s="1"/>
      <c r="U2276" s="5"/>
    </row>
    <row r="2277" spans="10:21" x14ac:dyDescent="0.2">
      <c r="J2277" s="1"/>
      <c r="P2277" s="6"/>
      <c r="S2277" s="1"/>
      <c r="U2277" s="5"/>
    </row>
    <row r="2278" spans="10:21" x14ac:dyDescent="0.2">
      <c r="J2278" s="1"/>
      <c r="P2278" s="6"/>
      <c r="S2278" s="1"/>
      <c r="U2278" s="5"/>
    </row>
    <row r="2279" spans="10:21" x14ac:dyDescent="0.2">
      <c r="J2279" s="1"/>
      <c r="P2279" s="6"/>
      <c r="S2279" s="1"/>
      <c r="U2279" s="5"/>
    </row>
    <row r="2280" spans="10:21" x14ac:dyDescent="0.2">
      <c r="J2280" s="1"/>
      <c r="P2280" s="6"/>
      <c r="S2280" s="1"/>
      <c r="U2280" s="5"/>
    </row>
    <row r="2281" spans="10:21" x14ac:dyDescent="0.2">
      <c r="J2281" s="1"/>
      <c r="P2281" s="6"/>
      <c r="S2281" s="1"/>
      <c r="U2281" s="5"/>
    </row>
    <row r="2282" spans="10:21" x14ac:dyDescent="0.2">
      <c r="J2282" s="1"/>
      <c r="P2282" s="6"/>
      <c r="S2282" s="1"/>
      <c r="U2282" s="5"/>
    </row>
    <row r="2283" spans="10:21" x14ac:dyDescent="0.2">
      <c r="J2283" s="1"/>
      <c r="P2283" s="6"/>
      <c r="S2283" s="1"/>
      <c r="U2283" s="5"/>
    </row>
    <row r="2284" spans="10:21" x14ac:dyDescent="0.2">
      <c r="J2284" s="1"/>
      <c r="P2284" s="6"/>
      <c r="S2284" s="1"/>
      <c r="U2284" s="5"/>
    </row>
    <row r="2285" spans="10:21" x14ac:dyDescent="0.2">
      <c r="J2285" s="1"/>
      <c r="P2285" s="6"/>
      <c r="S2285" s="1"/>
      <c r="U2285" s="5"/>
    </row>
    <row r="2286" spans="10:21" x14ac:dyDescent="0.2">
      <c r="J2286" s="1"/>
      <c r="P2286" s="6"/>
      <c r="S2286" s="1"/>
      <c r="U2286" s="5"/>
    </row>
    <row r="2287" spans="10:21" x14ac:dyDescent="0.2">
      <c r="J2287" s="1"/>
      <c r="P2287" s="6"/>
      <c r="S2287" s="1"/>
      <c r="U2287" s="5"/>
    </row>
    <row r="2288" spans="10:21" x14ac:dyDescent="0.2">
      <c r="J2288" s="1"/>
      <c r="P2288" s="6"/>
      <c r="S2288" s="1"/>
      <c r="U2288" s="5"/>
    </row>
    <row r="2289" spans="10:21" x14ac:dyDescent="0.2">
      <c r="J2289" s="1"/>
      <c r="P2289" s="6"/>
      <c r="S2289" s="1"/>
      <c r="U2289" s="5"/>
    </row>
    <row r="2290" spans="10:21" x14ac:dyDescent="0.2">
      <c r="J2290" s="1"/>
      <c r="P2290" s="6"/>
      <c r="S2290" s="1"/>
      <c r="U2290" s="5"/>
    </row>
    <row r="2291" spans="10:21" x14ac:dyDescent="0.2">
      <c r="J2291" s="1"/>
      <c r="P2291" s="6"/>
      <c r="S2291" s="1"/>
      <c r="U2291" s="5"/>
    </row>
    <row r="2292" spans="10:21" x14ac:dyDescent="0.2">
      <c r="J2292" s="1"/>
      <c r="P2292" s="6"/>
      <c r="S2292" s="1"/>
      <c r="U2292" s="5"/>
    </row>
    <row r="2293" spans="10:21" x14ac:dyDescent="0.2">
      <c r="J2293" s="1"/>
      <c r="P2293" s="6"/>
      <c r="S2293" s="1"/>
      <c r="U2293" s="5"/>
    </row>
    <row r="2294" spans="10:21" x14ac:dyDescent="0.2">
      <c r="J2294" s="1"/>
      <c r="P2294" s="6"/>
      <c r="S2294" s="1"/>
      <c r="U2294" s="5"/>
    </row>
    <row r="2295" spans="10:21" x14ac:dyDescent="0.2">
      <c r="J2295" s="1"/>
      <c r="P2295" s="6"/>
      <c r="S2295" s="1"/>
      <c r="U2295" s="5"/>
    </row>
    <row r="2296" spans="10:21" x14ac:dyDescent="0.2">
      <c r="J2296" s="1"/>
      <c r="P2296" s="6"/>
      <c r="S2296" s="1"/>
      <c r="U2296" s="5"/>
    </row>
    <row r="2297" spans="10:21" x14ac:dyDescent="0.2">
      <c r="J2297" s="1"/>
      <c r="P2297" s="6"/>
      <c r="S2297" s="1"/>
      <c r="U2297" s="5"/>
    </row>
    <row r="2298" spans="10:21" x14ac:dyDescent="0.2">
      <c r="J2298" s="1"/>
      <c r="P2298" s="6"/>
      <c r="S2298" s="1"/>
      <c r="U2298" s="5"/>
    </row>
    <row r="2299" spans="10:21" x14ac:dyDescent="0.2">
      <c r="J2299" s="1"/>
      <c r="P2299" s="6"/>
      <c r="S2299" s="1"/>
      <c r="U2299" s="5"/>
    </row>
    <row r="2300" spans="10:21" x14ac:dyDescent="0.2">
      <c r="J2300" s="1"/>
      <c r="P2300" s="6"/>
      <c r="S2300" s="1"/>
      <c r="U2300" s="5"/>
    </row>
    <row r="2301" spans="10:21" x14ac:dyDescent="0.2">
      <c r="J2301" s="1"/>
      <c r="P2301" s="6"/>
      <c r="S2301" s="1"/>
      <c r="U2301" s="5"/>
    </row>
    <row r="2302" spans="10:21" x14ac:dyDescent="0.2">
      <c r="J2302" s="1"/>
      <c r="P2302" s="6"/>
      <c r="S2302" s="1"/>
      <c r="U2302" s="5"/>
    </row>
    <row r="2303" spans="10:21" x14ac:dyDescent="0.2">
      <c r="J2303" s="1"/>
      <c r="P2303" s="6"/>
      <c r="S2303" s="1"/>
      <c r="U2303" s="5"/>
    </row>
    <row r="2304" spans="10:21" x14ac:dyDescent="0.2">
      <c r="J2304" s="1"/>
      <c r="P2304" s="6"/>
      <c r="S2304" s="1"/>
      <c r="U2304" s="5"/>
    </row>
    <row r="2305" spans="10:21" x14ac:dyDescent="0.2">
      <c r="J2305" s="1"/>
      <c r="P2305" s="6"/>
      <c r="S2305" s="1"/>
      <c r="U2305" s="5"/>
    </row>
    <row r="2306" spans="10:21" x14ac:dyDescent="0.2">
      <c r="J2306" s="1"/>
      <c r="P2306" s="6"/>
      <c r="S2306" s="1"/>
      <c r="U2306" s="5"/>
    </row>
    <row r="2307" spans="10:21" x14ac:dyDescent="0.2">
      <c r="J2307" s="1"/>
      <c r="P2307" s="6"/>
      <c r="S2307" s="1"/>
      <c r="U2307" s="5"/>
    </row>
    <row r="2308" spans="10:21" x14ac:dyDescent="0.2">
      <c r="J2308" s="1"/>
      <c r="P2308" s="6"/>
      <c r="S2308" s="1"/>
      <c r="U2308" s="5"/>
    </row>
    <row r="2309" spans="10:21" x14ac:dyDescent="0.2">
      <c r="J2309" s="1"/>
      <c r="P2309" s="6"/>
      <c r="S2309" s="1"/>
      <c r="U2309" s="5"/>
    </row>
    <row r="2310" spans="10:21" x14ac:dyDescent="0.2">
      <c r="J2310" s="1"/>
      <c r="P2310" s="6"/>
      <c r="S2310" s="1"/>
      <c r="U2310" s="5"/>
    </row>
    <row r="2311" spans="10:21" x14ac:dyDescent="0.2">
      <c r="J2311" s="1"/>
      <c r="P2311" s="6"/>
      <c r="S2311" s="1"/>
      <c r="U2311" s="5"/>
    </row>
    <row r="2312" spans="10:21" x14ac:dyDescent="0.2">
      <c r="J2312" s="1"/>
      <c r="P2312" s="6"/>
      <c r="S2312" s="1"/>
      <c r="U2312" s="5"/>
    </row>
    <row r="2313" spans="10:21" x14ac:dyDescent="0.2">
      <c r="J2313" s="1"/>
      <c r="P2313" s="6"/>
      <c r="S2313" s="1"/>
      <c r="U2313" s="5"/>
    </row>
    <row r="2314" spans="10:21" x14ac:dyDescent="0.2">
      <c r="J2314" s="1"/>
      <c r="P2314" s="6"/>
      <c r="S2314" s="1"/>
      <c r="U2314" s="5"/>
    </row>
    <row r="2315" spans="10:21" x14ac:dyDescent="0.2">
      <c r="J2315" s="1"/>
      <c r="P2315" s="6"/>
      <c r="S2315" s="1"/>
      <c r="U2315" s="5"/>
    </row>
    <row r="2316" spans="10:21" x14ac:dyDescent="0.2">
      <c r="J2316" s="1"/>
      <c r="P2316" s="6"/>
      <c r="S2316" s="1"/>
      <c r="U2316" s="5"/>
    </row>
    <row r="2317" spans="10:21" x14ac:dyDescent="0.2">
      <c r="J2317" s="1"/>
      <c r="P2317" s="6"/>
      <c r="S2317" s="1"/>
      <c r="U2317" s="5"/>
    </row>
    <row r="2318" spans="10:21" x14ac:dyDescent="0.2">
      <c r="J2318" s="1"/>
      <c r="P2318" s="6"/>
      <c r="S2318" s="1"/>
      <c r="U2318" s="5"/>
    </row>
    <row r="2319" spans="10:21" x14ac:dyDescent="0.2">
      <c r="J2319" s="1"/>
      <c r="P2319" s="6"/>
      <c r="S2319" s="1"/>
      <c r="U2319" s="5"/>
    </row>
    <row r="2320" spans="10:21" x14ac:dyDescent="0.2">
      <c r="J2320" s="1"/>
      <c r="P2320" s="6"/>
      <c r="S2320" s="1"/>
      <c r="U2320" s="5"/>
    </row>
    <row r="2321" spans="10:21" x14ac:dyDescent="0.2">
      <c r="J2321" s="1"/>
      <c r="P2321" s="6"/>
      <c r="S2321" s="1"/>
      <c r="U2321" s="5"/>
    </row>
    <row r="2322" spans="10:21" x14ac:dyDescent="0.2">
      <c r="J2322" s="1"/>
      <c r="P2322" s="6"/>
      <c r="S2322" s="1"/>
      <c r="U2322" s="5"/>
    </row>
    <row r="2323" spans="10:21" x14ac:dyDescent="0.2">
      <c r="J2323" s="1"/>
      <c r="P2323" s="6"/>
      <c r="S2323" s="1"/>
      <c r="U2323" s="5"/>
    </row>
    <row r="2324" spans="10:21" x14ac:dyDescent="0.2">
      <c r="J2324" s="1"/>
      <c r="P2324" s="6"/>
      <c r="S2324" s="1"/>
      <c r="U2324" s="5"/>
    </row>
    <row r="2325" spans="10:21" x14ac:dyDescent="0.2">
      <c r="J2325" s="1"/>
      <c r="P2325" s="6"/>
      <c r="S2325" s="1"/>
      <c r="U2325" s="5"/>
    </row>
    <row r="2326" spans="10:21" x14ac:dyDescent="0.2">
      <c r="J2326" s="1"/>
      <c r="P2326" s="6"/>
      <c r="S2326" s="1"/>
      <c r="U2326" s="5"/>
    </row>
    <row r="2327" spans="10:21" x14ac:dyDescent="0.2">
      <c r="J2327" s="1"/>
      <c r="P2327" s="6"/>
      <c r="S2327" s="1"/>
      <c r="U2327" s="5"/>
    </row>
    <row r="2328" spans="10:21" x14ac:dyDescent="0.2">
      <c r="J2328" s="1"/>
      <c r="P2328" s="6"/>
      <c r="S2328" s="1"/>
      <c r="U2328" s="5"/>
    </row>
    <row r="2329" spans="10:21" x14ac:dyDescent="0.2">
      <c r="J2329" s="1"/>
      <c r="P2329" s="6"/>
      <c r="S2329" s="1"/>
      <c r="U2329" s="5"/>
    </row>
    <row r="2330" spans="10:21" x14ac:dyDescent="0.2">
      <c r="J2330" s="1"/>
      <c r="P2330" s="6"/>
      <c r="S2330" s="1"/>
      <c r="U2330" s="5"/>
    </row>
    <row r="2331" spans="10:21" x14ac:dyDescent="0.2">
      <c r="J2331" s="1"/>
      <c r="P2331" s="6"/>
      <c r="S2331" s="1"/>
      <c r="U2331" s="5"/>
    </row>
    <row r="2332" spans="10:21" x14ac:dyDescent="0.2">
      <c r="J2332" s="1"/>
      <c r="P2332" s="6"/>
      <c r="S2332" s="1"/>
      <c r="U2332" s="5"/>
    </row>
    <row r="2333" spans="10:21" x14ac:dyDescent="0.2">
      <c r="J2333" s="1"/>
      <c r="P2333" s="6"/>
      <c r="S2333" s="1"/>
      <c r="U2333" s="5"/>
    </row>
    <row r="2334" spans="10:21" x14ac:dyDescent="0.2">
      <c r="J2334" s="1"/>
      <c r="P2334" s="6"/>
      <c r="S2334" s="1"/>
      <c r="U2334" s="5"/>
    </row>
    <row r="2335" spans="10:21" x14ac:dyDescent="0.2">
      <c r="J2335" s="1"/>
      <c r="P2335" s="6"/>
      <c r="S2335" s="1"/>
      <c r="U2335" s="5"/>
    </row>
    <row r="2336" spans="10:21" x14ac:dyDescent="0.2">
      <c r="J2336" s="1"/>
      <c r="P2336" s="6"/>
      <c r="S2336" s="1"/>
      <c r="U2336" s="5"/>
    </row>
    <row r="2337" spans="10:21" x14ac:dyDescent="0.2">
      <c r="J2337" s="1"/>
      <c r="P2337" s="6"/>
      <c r="S2337" s="1"/>
      <c r="U2337" s="5"/>
    </row>
    <row r="2338" spans="10:21" x14ac:dyDescent="0.2">
      <c r="J2338" s="1"/>
      <c r="P2338" s="6"/>
      <c r="S2338" s="1"/>
      <c r="U2338" s="5"/>
    </row>
    <row r="2339" spans="10:21" x14ac:dyDescent="0.2">
      <c r="J2339" s="1"/>
      <c r="P2339" s="6"/>
      <c r="S2339" s="1"/>
      <c r="U2339" s="5"/>
    </row>
    <row r="2340" spans="10:21" x14ac:dyDescent="0.2">
      <c r="J2340" s="1"/>
      <c r="P2340" s="6"/>
      <c r="S2340" s="1"/>
      <c r="U2340" s="5"/>
    </row>
    <row r="2341" spans="10:21" x14ac:dyDescent="0.2">
      <c r="J2341" s="1"/>
      <c r="P2341" s="6"/>
      <c r="S2341" s="1"/>
      <c r="U2341" s="5"/>
    </row>
    <row r="2342" spans="10:21" x14ac:dyDescent="0.2">
      <c r="J2342" s="1"/>
      <c r="P2342" s="6"/>
      <c r="S2342" s="1"/>
      <c r="U2342" s="5"/>
    </row>
    <row r="2343" spans="10:21" x14ac:dyDescent="0.2">
      <c r="J2343" s="1"/>
      <c r="P2343" s="6"/>
      <c r="S2343" s="1"/>
      <c r="U2343" s="5"/>
    </row>
    <row r="2344" spans="10:21" x14ac:dyDescent="0.2">
      <c r="J2344" s="1"/>
      <c r="P2344" s="6"/>
      <c r="S2344" s="1"/>
      <c r="U2344" s="5"/>
    </row>
    <row r="2345" spans="10:21" x14ac:dyDescent="0.2">
      <c r="J2345" s="1"/>
      <c r="P2345" s="6"/>
      <c r="S2345" s="1"/>
      <c r="U2345" s="5"/>
    </row>
    <row r="2346" spans="10:21" x14ac:dyDescent="0.2">
      <c r="J2346" s="1"/>
      <c r="P2346" s="6"/>
      <c r="S2346" s="1"/>
      <c r="U2346" s="5"/>
    </row>
    <row r="2347" spans="10:21" x14ac:dyDescent="0.2">
      <c r="J2347" s="1"/>
      <c r="P2347" s="6"/>
      <c r="S2347" s="1"/>
      <c r="U2347" s="5"/>
    </row>
    <row r="2348" spans="10:21" x14ac:dyDescent="0.2">
      <c r="J2348" s="1"/>
      <c r="P2348" s="6"/>
      <c r="S2348" s="1"/>
      <c r="U2348" s="5"/>
    </row>
    <row r="2349" spans="10:21" x14ac:dyDescent="0.2">
      <c r="J2349" s="1"/>
      <c r="P2349" s="6"/>
      <c r="S2349" s="1"/>
      <c r="U2349" s="5"/>
    </row>
    <row r="2350" spans="10:21" x14ac:dyDescent="0.2">
      <c r="J2350" s="1"/>
      <c r="P2350" s="6"/>
      <c r="S2350" s="1"/>
      <c r="U2350" s="5"/>
    </row>
    <row r="2351" spans="10:21" x14ac:dyDescent="0.2">
      <c r="J2351" s="1"/>
      <c r="P2351" s="6"/>
      <c r="S2351" s="1"/>
      <c r="U2351" s="5"/>
    </row>
    <row r="2352" spans="10:21" x14ac:dyDescent="0.2">
      <c r="J2352" s="1"/>
      <c r="P2352" s="6"/>
      <c r="S2352" s="1"/>
      <c r="U2352" s="5"/>
    </row>
    <row r="2353" spans="10:21" x14ac:dyDescent="0.2">
      <c r="J2353" s="1"/>
      <c r="P2353" s="6"/>
      <c r="S2353" s="1"/>
      <c r="U2353" s="5"/>
    </row>
    <row r="2354" spans="10:21" x14ac:dyDescent="0.2">
      <c r="J2354" s="1"/>
      <c r="P2354" s="6"/>
      <c r="S2354" s="1"/>
      <c r="U2354" s="5"/>
    </row>
    <row r="2355" spans="10:21" x14ac:dyDescent="0.2">
      <c r="J2355" s="1"/>
      <c r="P2355" s="6"/>
      <c r="S2355" s="1"/>
      <c r="U2355" s="5"/>
    </row>
    <row r="2356" spans="10:21" x14ac:dyDescent="0.2">
      <c r="J2356" s="1"/>
      <c r="P2356" s="6"/>
      <c r="S2356" s="1"/>
      <c r="U2356" s="5"/>
    </row>
    <row r="2357" spans="10:21" x14ac:dyDescent="0.2">
      <c r="J2357" s="1"/>
      <c r="P2357" s="6"/>
      <c r="S2357" s="1"/>
      <c r="U2357" s="5"/>
    </row>
    <row r="2358" spans="10:21" x14ac:dyDescent="0.2">
      <c r="J2358" s="1"/>
      <c r="P2358" s="6"/>
      <c r="S2358" s="1"/>
      <c r="U2358" s="5"/>
    </row>
    <row r="2359" spans="10:21" x14ac:dyDescent="0.2">
      <c r="J2359" s="1"/>
      <c r="P2359" s="6"/>
      <c r="S2359" s="1"/>
      <c r="U2359" s="5"/>
    </row>
    <row r="2360" spans="10:21" x14ac:dyDescent="0.2">
      <c r="J2360" s="1"/>
      <c r="P2360" s="6"/>
      <c r="S2360" s="1"/>
      <c r="U2360" s="5"/>
    </row>
    <row r="2361" spans="10:21" x14ac:dyDescent="0.2">
      <c r="J2361" s="1"/>
      <c r="P2361" s="6"/>
      <c r="S2361" s="1"/>
      <c r="U2361" s="5"/>
    </row>
    <row r="2362" spans="10:21" x14ac:dyDescent="0.2">
      <c r="J2362" s="1"/>
      <c r="P2362" s="6"/>
      <c r="S2362" s="1"/>
      <c r="U2362" s="5"/>
    </row>
    <row r="2363" spans="10:21" x14ac:dyDescent="0.2">
      <c r="J2363" s="1"/>
      <c r="P2363" s="6"/>
      <c r="S2363" s="1"/>
      <c r="U2363" s="5"/>
    </row>
    <row r="2364" spans="10:21" x14ac:dyDescent="0.2">
      <c r="J2364" s="1"/>
      <c r="P2364" s="6"/>
      <c r="S2364" s="1"/>
      <c r="U2364" s="5"/>
    </row>
    <row r="2365" spans="10:21" x14ac:dyDescent="0.2">
      <c r="J2365" s="1"/>
      <c r="P2365" s="6"/>
      <c r="S2365" s="1"/>
      <c r="U2365" s="5"/>
    </row>
    <row r="2366" spans="10:21" x14ac:dyDescent="0.2">
      <c r="J2366" s="1"/>
      <c r="P2366" s="6"/>
      <c r="S2366" s="1"/>
      <c r="U2366" s="5"/>
    </row>
    <row r="2367" spans="10:21" x14ac:dyDescent="0.2">
      <c r="J2367" s="1"/>
      <c r="P2367" s="6"/>
      <c r="S2367" s="1"/>
      <c r="U2367" s="5"/>
    </row>
    <row r="2368" spans="10:21" x14ac:dyDescent="0.2">
      <c r="J2368" s="1"/>
      <c r="P2368" s="6"/>
      <c r="S2368" s="1"/>
      <c r="U2368" s="5"/>
    </row>
    <row r="2369" spans="10:21" x14ac:dyDescent="0.2">
      <c r="J2369" s="1"/>
      <c r="P2369" s="6"/>
      <c r="S2369" s="1"/>
      <c r="U2369" s="5"/>
    </row>
    <row r="2370" spans="10:21" x14ac:dyDescent="0.2">
      <c r="J2370" s="1"/>
      <c r="P2370" s="6"/>
      <c r="S2370" s="1"/>
      <c r="U2370" s="5"/>
    </row>
    <row r="2371" spans="10:21" x14ac:dyDescent="0.2">
      <c r="J2371" s="1"/>
      <c r="P2371" s="6"/>
      <c r="S2371" s="1"/>
      <c r="U2371" s="5"/>
    </row>
    <row r="2372" spans="10:21" x14ac:dyDescent="0.2">
      <c r="J2372" s="1"/>
      <c r="P2372" s="6"/>
      <c r="S2372" s="1"/>
      <c r="U2372" s="5"/>
    </row>
    <row r="2373" spans="10:21" x14ac:dyDescent="0.2">
      <c r="J2373" s="1"/>
      <c r="P2373" s="6"/>
      <c r="S2373" s="1"/>
      <c r="U2373" s="5"/>
    </row>
    <row r="2374" spans="10:21" x14ac:dyDescent="0.2">
      <c r="J2374" s="1"/>
      <c r="P2374" s="6"/>
      <c r="S2374" s="1"/>
      <c r="U2374" s="5"/>
    </row>
    <row r="2375" spans="10:21" x14ac:dyDescent="0.2">
      <c r="J2375" s="1"/>
      <c r="P2375" s="6"/>
      <c r="S2375" s="1"/>
      <c r="U2375" s="5"/>
    </row>
    <row r="2376" spans="10:21" x14ac:dyDescent="0.2">
      <c r="J2376" s="1"/>
      <c r="P2376" s="6"/>
      <c r="S2376" s="1"/>
      <c r="U2376" s="5"/>
    </row>
    <row r="2377" spans="10:21" x14ac:dyDescent="0.2">
      <c r="J2377" s="1"/>
      <c r="P2377" s="6"/>
      <c r="S2377" s="1"/>
      <c r="U2377" s="5"/>
    </row>
    <row r="2378" spans="10:21" x14ac:dyDescent="0.2">
      <c r="J2378" s="1"/>
      <c r="P2378" s="6"/>
      <c r="S2378" s="1"/>
      <c r="U2378" s="5"/>
    </row>
    <row r="2379" spans="10:21" x14ac:dyDescent="0.2">
      <c r="J2379" s="1"/>
      <c r="P2379" s="6"/>
      <c r="S2379" s="1"/>
      <c r="U2379" s="5"/>
    </row>
    <row r="2380" spans="10:21" x14ac:dyDescent="0.2">
      <c r="J2380" s="1"/>
      <c r="P2380" s="6"/>
      <c r="S2380" s="1"/>
      <c r="U2380" s="5"/>
    </row>
    <row r="2381" spans="10:21" x14ac:dyDescent="0.2">
      <c r="J2381" s="1"/>
      <c r="P2381" s="6"/>
      <c r="S2381" s="1"/>
      <c r="U2381" s="5"/>
    </row>
    <row r="2382" spans="10:21" x14ac:dyDescent="0.2">
      <c r="J2382" s="1"/>
      <c r="P2382" s="6"/>
      <c r="S2382" s="1"/>
      <c r="U2382" s="5"/>
    </row>
    <row r="2383" spans="10:21" x14ac:dyDescent="0.2">
      <c r="J2383" s="1"/>
      <c r="P2383" s="6"/>
      <c r="S2383" s="1"/>
      <c r="U2383" s="5"/>
    </row>
    <row r="2384" spans="10:21" x14ac:dyDescent="0.2">
      <c r="J2384" s="1"/>
      <c r="P2384" s="6"/>
      <c r="S2384" s="1"/>
      <c r="U2384" s="5"/>
    </row>
    <row r="2385" spans="10:21" x14ac:dyDescent="0.2">
      <c r="J2385" s="1"/>
      <c r="P2385" s="6"/>
      <c r="S2385" s="1"/>
      <c r="U2385" s="5"/>
    </row>
    <row r="2386" spans="10:21" x14ac:dyDescent="0.2">
      <c r="J2386" s="1"/>
      <c r="P2386" s="6"/>
      <c r="S2386" s="1"/>
      <c r="U2386" s="5"/>
    </row>
    <row r="2387" spans="10:21" x14ac:dyDescent="0.2">
      <c r="J2387" s="1"/>
      <c r="P2387" s="6"/>
      <c r="S2387" s="1"/>
      <c r="U2387" s="5"/>
    </row>
    <row r="2388" spans="10:21" x14ac:dyDescent="0.2">
      <c r="J2388" s="1"/>
      <c r="P2388" s="6"/>
      <c r="S2388" s="1"/>
      <c r="U2388" s="5"/>
    </row>
    <row r="2389" spans="10:21" x14ac:dyDescent="0.2">
      <c r="J2389" s="1"/>
      <c r="P2389" s="6"/>
      <c r="S2389" s="1"/>
      <c r="U2389" s="5"/>
    </row>
    <row r="2390" spans="10:21" x14ac:dyDescent="0.2">
      <c r="J2390" s="1"/>
      <c r="P2390" s="6"/>
      <c r="S2390" s="1"/>
      <c r="U2390" s="5"/>
    </row>
    <row r="2391" spans="10:21" x14ac:dyDescent="0.2">
      <c r="J2391" s="1"/>
      <c r="P2391" s="6"/>
      <c r="S2391" s="1"/>
      <c r="U2391" s="5"/>
    </row>
    <row r="2392" spans="10:21" x14ac:dyDescent="0.2">
      <c r="J2392" s="1"/>
      <c r="P2392" s="6"/>
      <c r="S2392" s="1"/>
      <c r="U2392" s="5"/>
    </row>
    <row r="2393" spans="10:21" x14ac:dyDescent="0.2">
      <c r="J2393" s="1"/>
      <c r="P2393" s="6"/>
      <c r="S2393" s="1"/>
      <c r="U2393" s="5"/>
    </row>
    <row r="2394" spans="10:21" x14ac:dyDescent="0.2">
      <c r="J2394" s="1"/>
      <c r="P2394" s="6"/>
      <c r="S2394" s="1"/>
      <c r="U2394" s="5"/>
    </row>
    <row r="2395" spans="10:21" x14ac:dyDescent="0.2">
      <c r="J2395" s="1"/>
      <c r="P2395" s="6"/>
      <c r="S2395" s="1"/>
      <c r="U2395" s="5"/>
    </row>
    <row r="2396" spans="10:21" x14ac:dyDescent="0.2">
      <c r="J2396" s="1"/>
      <c r="P2396" s="6"/>
      <c r="S2396" s="1"/>
      <c r="U2396" s="5"/>
    </row>
    <row r="2397" spans="10:21" x14ac:dyDescent="0.2">
      <c r="J2397" s="1"/>
      <c r="P2397" s="6"/>
      <c r="S2397" s="1"/>
      <c r="U2397" s="5"/>
    </row>
    <row r="2398" spans="10:21" x14ac:dyDescent="0.2">
      <c r="J2398" s="1"/>
      <c r="P2398" s="6"/>
      <c r="S2398" s="1"/>
      <c r="U2398" s="5"/>
    </row>
    <row r="2399" spans="10:21" x14ac:dyDescent="0.2">
      <c r="J2399" s="1"/>
      <c r="P2399" s="6"/>
      <c r="S2399" s="1"/>
      <c r="U2399" s="5"/>
    </row>
    <row r="2400" spans="10:21" x14ac:dyDescent="0.2">
      <c r="J2400" s="1"/>
      <c r="P2400" s="6"/>
      <c r="S2400" s="1"/>
      <c r="U2400" s="5"/>
    </row>
    <row r="2401" spans="10:21" x14ac:dyDescent="0.2">
      <c r="J2401" s="1"/>
      <c r="P2401" s="6"/>
      <c r="S2401" s="1"/>
      <c r="U2401" s="5"/>
    </row>
    <row r="2402" spans="10:21" x14ac:dyDescent="0.2">
      <c r="J2402" s="1"/>
      <c r="P2402" s="6"/>
      <c r="S2402" s="1"/>
      <c r="U2402" s="5"/>
    </row>
    <row r="2403" spans="10:21" x14ac:dyDescent="0.2">
      <c r="J2403" s="1"/>
      <c r="P2403" s="6"/>
      <c r="S2403" s="1"/>
      <c r="U2403" s="5"/>
    </row>
    <row r="2404" spans="10:21" x14ac:dyDescent="0.2">
      <c r="J2404" s="1"/>
      <c r="P2404" s="6"/>
      <c r="S2404" s="1"/>
      <c r="U2404" s="5"/>
    </row>
    <row r="2405" spans="10:21" x14ac:dyDescent="0.2">
      <c r="J2405" s="1"/>
      <c r="P2405" s="6"/>
      <c r="S2405" s="1"/>
      <c r="U2405" s="5"/>
    </row>
    <row r="2406" spans="10:21" x14ac:dyDescent="0.2">
      <c r="J2406" s="1"/>
      <c r="P2406" s="6"/>
      <c r="S2406" s="1"/>
      <c r="U2406" s="5"/>
    </row>
    <row r="2407" spans="10:21" x14ac:dyDescent="0.2">
      <c r="J2407" s="1"/>
      <c r="P2407" s="6"/>
      <c r="S2407" s="1"/>
      <c r="U2407" s="5"/>
    </row>
    <row r="2408" spans="10:21" x14ac:dyDescent="0.2">
      <c r="J2408" s="1"/>
      <c r="P2408" s="6"/>
      <c r="S2408" s="1"/>
      <c r="U2408" s="5"/>
    </row>
    <row r="2409" spans="10:21" x14ac:dyDescent="0.2">
      <c r="J2409" s="1"/>
      <c r="P2409" s="6"/>
      <c r="S2409" s="1"/>
      <c r="U2409" s="5"/>
    </row>
    <row r="2410" spans="10:21" x14ac:dyDescent="0.2">
      <c r="J2410" s="1"/>
      <c r="P2410" s="6"/>
      <c r="S2410" s="1"/>
      <c r="U2410" s="5"/>
    </row>
    <row r="2411" spans="10:21" x14ac:dyDescent="0.2">
      <c r="J2411" s="1"/>
      <c r="P2411" s="6"/>
      <c r="S2411" s="1"/>
      <c r="U2411" s="5"/>
    </row>
    <row r="2412" spans="10:21" x14ac:dyDescent="0.2">
      <c r="J2412" s="1"/>
      <c r="P2412" s="6"/>
      <c r="S2412" s="1"/>
      <c r="U2412" s="5"/>
    </row>
    <row r="2413" spans="10:21" x14ac:dyDescent="0.2">
      <c r="J2413" s="1"/>
      <c r="P2413" s="6"/>
      <c r="S2413" s="1"/>
      <c r="U2413" s="5"/>
    </row>
    <row r="2414" spans="10:21" x14ac:dyDescent="0.2">
      <c r="J2414" s="1"/>
      <c r="P2414" s="6"/>
      <c r="S2414" s="1"/>
      <c r="U2414" s="5"/>
    </row>
    <row r="2415" spans="10:21" x14ac:dyDescent="0.2">
      <c r="J2415" s="1"/>
      <c r="P2415" s="6"/>
      <c r="S2415" s="1"/>
      <c r="U2415" s="5"/>
    </row>
    <row r="2416" spans="10:21" x14ac:dyDescent="0.2">
      <c r="J2416" s="1"/>
      <c r="P2416" s="6"/>
      <c r="S2416" s="1"/>
      <c r="U2416" s="5"/>
    </row>
    <row r="2417" spans="10:21" x14ac:dyDescent="0.2">
      <c r="J2417" s="1"/>
      <c r="P2417" s="6"/>
      <c r="S2417" s="1"/>
      <c r="U2417" s="5"/>
    </row>
    <row r="2418" spans="10:21" x14ac:dyDescent="0.2">
      <c r="J2418" s="1"/>
      <c r="P2418" s="6"/>
      <c r="S2418" s="1"/>
      <c r="U2418" s="5"/>
    </row>
    <row r="2419" spans="10:21" x14ac:dyDescent="0.2">
      <c r="J2419" s="1"/>
      <c r="P2419" s="6"/>
      <c r="S2419" s="1"/>
      <c r="U2419" s="5"/>
    </row>
    <row r="2420" spans="10:21" x14ac:dyDescent="0.2">
      <c r="J2420" s="1"/>
      <c r="P2420" s="6"/>
      <c r="S2420" s="1"/>
      <c r="U2420" s="5"/>
    </row>
    <row r="2421" spans="10:21" x14ac:dyDescent="0.2">
      <c r="J2421" s="1"/>
      <c r="P2421" s="6"/>
      <c r="S2421" s="1"/>
      <c r="U2421" s="5"/>
    </row>
    <row r="2422" spans="10:21" x14ac:dyDescent="0.2">
      <c r="J2422" s="1"/>
      <c r="P2422" s="6"/>
      <c r="S2422" s="1"/>
      <c r="U2422" s="5"/>
    </row>
    <row r="2423" spans="10:21" x14ac:dyDescent="0.2">
      <c r="J2423" s="1"/>
      <c r="P2423" s="6"/>
      <c r="S2423" s="1"/>
      <c r="U2423" s="5"/>
    </row>
    <row r="2424" spans="10:21" x14ac:dyDescent="0.2">
      <c r="J2424" s="1"/>
      <c r="P2424" s="6"/>
      <c r="S2424" s="1"/>
      <c r="U2424" s="5"/>
    </row>
    <row r="2425" spans="10:21" x14ac:dyDescent="0.2">
      <c r="J2425" s="1"/>
      <c r="P2425" s="6"/>
      <c r="S2425" s="1"/>
      <c r="U2425" s="5"/>
    </row>
    <row r="2426" spans="10:21" x14ac:dyDescent="0.2">
      <c r="J2426" s="1"/>
      <c r="P2426" s="6"/>
      <c r="S2426" s="1"/>
      <c r="U2426" s="5"/>
    </row>
    <row r="2427" spans="10:21" x14ac:dyDescent="0.2">
      <c r="J2427" s="1"/>
      <c r="P2427" s="6"/>
      <c r="S2427" s="1"/>
      <c r="U2427" s="5"/>
    </row>
    <row r="2428" spans="10:21" x14ac:dyDescent="0.2">
      <c r="J2428" s="1"/>
      <c r="P2428" s="6"/>
      <c r="S2428" s="1"/>
      <c r="U2428" s="5"/>
    </row>
    <row r="2429" spans="10:21" x14ac:dyDescent="0.2">
      <c r="J2429" s="1"/>
      <c r="P2429" s="6"/>
      <c r="S2429" s="1"/>
      <c r="U2429" s="5"/>
    </row>
    <row r="2430" spans="10:21" x14ac:dyDescent="0.2">
      <c r="J2430" s="1"/>
      <c r="P2430" s="6"/>
      <c r="S2430" s="1"/>
      <c r="U2430" s="5"/>
    </row>
    <row r="2431" spans="10:21" x14ac:dyDescent="0.2">
      <c r="J2431" s="1"/>
      <c r="P2431" s="6"/>
      <c r="S2431" s="1"/>
      <c r="U2431" s="5"/>
    </row>
    <row r="2432" spans="10:21" x14ac:dyDescent="0.2">
      <c r="J2432" s="1"/>
      <c r="P2432" s="6"/>
      <c r="S2432" s="1"/>
      <c r="U2432" s="5"/>
    </row>
    <row r="2433" spans="10:21" x14ac:dyDescent="0.2">
      <c r="J2433" s="1"/>
      <c r="P2433" s="6"/>
      <c r="S2433" s="1"/>
      <c r="U2433" s="5"/>
    </row>
    <row r="2434" spans="10:21" x14ac:dyDescent="0.2">
      <c r="J2434" s="1"/>
      <c r="P2434" s="6"/>
      <c r="S2434" s="1"/>
      <c r="U2434" s="5"/>
    </row>
    <row r="2435" spans="10:21" x14ac:dyDescent="0.2">
      <c r="J2435" s="1"/>
      <c r="P2435" s="6"/>
      <c r="S2435" s="1"/>
      <c r="U2435" s="5"/>
    </row>
    <row r="2436" spans="10:21" x14ac:dyDescent="0.2">
      <c r="J2436" s="1"/>
      <c r="P2436" s="6"/>
      <c r="S2436" s="1"/>
      <c r="U2436" s="5"/>
    </row>
    <row r="2437" spans="10:21" x14ac:dyDescent="0.2">
      <c r="J2437" s="1"/>
      <c r="P2437" s="6"/>
      <c r="S2437" s="1"/>
      <c r="U2437" s="5"/>
    </row>
    <row r="2438" spans="10:21" x14ac:dyDescent="0.2">
      <c r="J2438" s="1"/>
      <c r="P2438" s="6"/>
      <c r="S2438" s="1"/>
      <c r="U2438" s="5"/>
    </row>
    <row r="2439" spans="10:21" x14ac:dyDescent="0.2">
      <c r="J2439" s="1"/>
      <c r="P2439" s="6"/>
      <c r="S2439" s="1"/>
      <c r="U2439" s="5"/>
    </row>
    <row r="2440" spans="10:21" x14ac:dyDescent="0.2">
      <c r="J2440" s="1"/>
      <c r="P2440" s="6"/>
      <c r="S2440" s="1"/>
      <c r="U2440" s="5"/>
    </row>
    <row r="2441" spans="10:21" x14ac:dyDescent="0.2">
      <c r="J2441" s="1"/>
      <c r="P2441" s="6"/>
      <c r="S2441" s="1"/>
      <c r="U2441" s="5"/>
    </row>
    <row r="2442" spans="10:21" x14ac:dyDescent="0.2">
      <c r="J2442" s="1"/>
      <c r="P2442" s="6"/>
      <c r="S2442" s="1"/>
      <c r="U2442" s="5"/>
    </row>
    <row r="2443" spans="10:21" x14ac:dyDescent="0.2">
      <c r="J2443" s="1"/>
      <c r="P2443" s="6"/>
      <c r="S2443" s="1"/>
      <c r="U2443" s="5"/>
    </row>
    <row r="2444" spans="10:21" x14ac:dyDescent="0.2">
      <c r="J2444" s="1"/>
      <c r="P2444" s="6"/>
      <c r="S2444" s="1"/>
      <c r="U2444" s="5"/>
    </row>
    <row r="2445" spans="10:21" x14ac:dyDescent="0.2">
      <c r="J2445" s="1"/>
      <c r="P2445" s="6"/>
      <c r="S2445" s="1"/>
      <c r="U2445" s="5"/>
    </row>
    <row r="2446" spans="10:21" x14ac:dyDescent="0.2">
      <c r="J2446" s="1"/>
      <c r="P2446" s="6"/>
      <c r="S2446" s="1"/>
      <c r="U2446" s="5"/>
    </row>
    <row r="2447" spans="10:21" x14ac:dyDescent="0.2">
      <c r="J2447" s="1"/>
      <c r="P2447" s="6"/>
      <c r="S2447" s="1"/>
      <c r="U2447" s="5"/>
    </row>
    <row r="2448" spans="10:21" x14ac:dyDescent="0.2">
      <c r="J2448" s="1"/>
      <c r="P2448" s="6"/>
      <c r="S2448" s="1"/>
      <c r="U2448" s="5"/>
    </row>
    <row r="2449" spans="10:21" x14ac:dyDescent="0.2">
      <c r="J2449" s="1"/>
      <c r="P2449" s="6"/>
      <c r="S2449" s="1"/>
      <c r="U2449" s="5"/>
    </row>
    <row r="2450" spans="10:21" x14ac:dyDescent="0.2">
      <c r="J2450" s="1"/>
      <c r="P2450" s="6"/>
      <c r="S2450" s="1"/>
      <c r="U2450" s="5"/>
    </row>
    <row r="2451" spans="10:21" x14ac:dyDescent="0.2">
      <c r="J2451" s="1"/>
      <c r="P2451" s="6"/>
      <c r="S2451" s="1"/>
      <c r="U2451" s="5"/>
    </row>
    <row r="2452" spans="10:21" x14ac:dyDescent="0.2">
      <c r="J2452" s="1"/>
      <c r="P2452" s="6"/>
      <c r="S2452" s="1"/>
      <c r="U2452" s="5"/>
    </row>
    <row r="2453" spans="10:21" x14ac:dyDescent="0.2">
      <c r="J2453" s="1"/>
      <c r="P2453" s="6"/>
      <c r="S2453" s="1"/>
      <c r="U2453" s="5"/>
    </row>
    <row r="2454" spans="10:21" x14ac:dyDescent="0.2">
      <c r="J2454" s="1"/>
      <c r="P2454" s="6"/>
      <c r="S2454" s="1"/>
      <c r="U2454" s="5"/>
    </row>
    <row r="2455" spans="10:21" x14ac:dyDescent="0.2">
      <c r="J2455" s="1"/>
      <c r="P2455" s="6"/>
      <c r="S2455" s="1"/>
      <c r="U2455" s="5"/>
    </row>
    <row r="2456" spans="10:21" x14ac:dyDescent="0.2">
      <c r="J2456" s="1"/>
      <c r="P2456" s="6"/>
      <c r="S2456" s="1"/>
      <c r="U2456" s="5"/>
    </row>
    <row r="2457" spans="10:21" x14ac:dyDescent="0.2">
      <c r="J2457" s="1"/>
      <c r="P2457" s="6"/>
      <c r="S2457" s="1"/>
      <c r="U2457" s="5"/>
    </row>
    <row r="2458" spans="10:21" x14ac:dyDescent="0.2">
      <c r="J2458" s="1"/>
      <c r="P2458" s="6"/>
      <c r="S2458" s="1"/>
      <c r="U2458" s="5"/>
    </row>
    <row r="2459" spans="10:21" x14ac:dyDescent="0.2">
      <c r="J2459" s="1"/>
      <c r="P2459" s="6"/>
      <c r="S2459" s="1"/>
      <c r="U2459" s="5"/>
    </row>
    <row r="2460" spans="10:21" x14ac:dyDescent="0.2">
      <c r="J2460" s="1"/>
      <c r="P2460" s="6"/>
      <c r="S2460" s="1"/>
      <c r="U2460" s="5"/>
    </row>
    <row r="2461" spans="10:21" x14ac:dyDescent="0.2">
      <c r="J2461" s="1"/>
      <c r="P2461" s="6"/>
      <c r="S2461" s="1"/>
      <c r="U2461" s="5"/>
    </row>
    <row r="2462" spans="10:21" x14ac:dyDescent="0.2">
      <c r="J2462" s="1"/>
      <c r="P2462" s="6"/>
      <c r="S2462" s="1"/>
      <c r="U2462" s="5"/>
    </row>
    <row r="2463" spans="10:21" x14ac:dyDescent="0.2">
      <c r="J2463" s="1"/>
      <c r="P2463" s="6"/>
      <c r="S2463" s="1"/>
      <c r="U2463" s="5"/>
    </row>
    <row r="2464" spans="10:21" x14ac:dyDescent="0.2">
      <c r="J2464" s="1"/>
      <c r="P2464" s="6"/>
      <c r="S2464" s="1"/>
      <c r="U2464" s="5"/>
    </row>
    <row r="2465" spans="10:21" x14ac:dyDescent="0.2">
      <c r="J2465" s="1"/>
      <c r="P2465" s="6"/>
      <c r="S2465" s="1"/>
      <c r="U2465" s="5"/>
    </row>
    <row r="2466" spans="10:21" x14ac:dyDescent="0.2">
      <c r="J2466" s="1"/>
      <c r="P2466" s="6"/>
      <c r="S2466" s="1"/>
      <c r="U2466" s="5"/>
    </row>
    <row r="2467" spans="10:21" x14ac:dyDescent="0.2">
      <c r="J2467" s="1"/>
      <c r="P2467" s="6"/>
      <c r="S2467" s="1"/>
      <c r="U2467" s="5"/>
    </row>
    <row r="2468" spans="10:21" x14ac:dyDescent="0.2">
      <c r="J2468" s="1"/>
      <c r="P2468" s="6"/>
      <c r="S2468" s="1"/>
      <c r="U2468" s="5"/>
    </row>
    <row r="2469" spans="10:21" x14ac:dyDescent="0.2">
      <c r="J2469" s="1"/>
      <c r="P2469" s="6"/>
      <c r="S2469" s="1"/>
      <c r="U2469" s="5"/>
    </row>
    <row r="2470" spans="10:21" x14ac:dyDescent="0.2">
      <c r="J2470" s="1"/>
      <c r="P2470" s="6"/>
      <c r="S2470" s="1"/>
      <c r="U2470" s="5"/>
    </row>
    <row r="2471" spans="10:21" x14ac:dyDescent="0.2">
      <c r="J2471" s="1"/>
      <c r="P2471" s="6"/>
      <c r="S2471" s="1"/>
      <c r="U2471" s="5"/>
    </row>
    <row r="2472" spans="10:21" x14ac:dyDescent="0.2">
      <c r="J2472" s="1"/>
      <c r="P2472" s="6"/>
      <c r="S2472" s="1"/>
      <c r="U2472" s="5"/>
    </row>
    <row r="2473" spans="10:21" x14ac:dyDescent="0.2">
      <c r="J2473" s="1"/>
      <c r="P2473" s="6"/>
      <c r="S2473" s="1"/>
      <c r="U2473" s="5"/>
    </row>
    <row r="2474" spans="10:21" x14ac:dyDescent="0.2">
      <c r="J2474" s="1"/>
      <c r="P2474" s="6"/>
      <c r="S2474" s="1"/>
      <c r="U2474" s="5"/>
    </row>
    <row r="2475" spans="10:21" x14ac:dyDescent="0.2">
      <c r="J2475" s="1"/>
      <c r="P2475" s="6"/>
      <c r="S2475" s="1"/>
      <c r="U2475" s="5"/>
    </row>
    <row r="2476" spans="10:21" x14ac:dyDescent="0.2">
      <c r="J2476" s="1"/>
      <c r="P2476" s="6"/>
      <c r="S2476" s="1"/>
      <c r="U2476" s="5"/>
    </row>
    <row r="2477" spans="10:21" x14ac:dyDescent="0.2">
      <c r="J2477" s="1"/>
      <c r="P2477" s="6"/>
      <c r="S2477" s="1"/>
      <c r="U2477" s="5"/>
    </row>
    <row r="2478" spans="10:21" x14ac:dyDescent="0.2">
      <c r="J2478" s="1"/>
      <c r="P2478" s="6"/>
      <c r="S2478" s="1"/>
      <c r="U2478" s="5"/>
    </row>
    <row r="2479" spans="10:21" x14ac:dyDescent="0.2">
      <c r="J2479" s="1"/>
      <c r="P2479" s="6"/>
      <c r="S2479" s="1"/>
      <c r="U2479" s="5"/>
    </row>
    <row r="2480" spans="10:21" x14ac:dyDescent="0.2">
      <c r="J2480" s="1"/>
      <c r="P2480" s="6"/>
      <c r="S2480" s="1"/>
      <c r="U2480" s="5"/>
    </row>
    <row r="2481" spans="10:21" x14ac:dyDescent="0.2">
      <c r="J2481" s="1"/>
      <c r="P2481" s="6"/>
      <c r="S2481" s="1"/>
      <c r="U2481" s="5"/>
    </row>
    <row r="2482" spans="10:21" x14ac:dyDescent="0.2">
      <c r="J2482" s="1"/>
      <c r="P2482" s="6"/>
      <c r="S2482" s="1"/>
      <c r="U2482" s="5"/>
    </row>
    <row r="2483" spans="10:21" x14ac:dyDescent="0.2">
      <c r="J2483" s="1"/>
      <c r="P2483" s="6"/>
      <c r="S2483" s="1"/>
      <c r="U2483" s="5"/>
    </row>
    <row r="2484" spans="10:21" x14ac:dyDescent="0.2">
      <c r="J2484" s="1"/>
      <c r="P2484" s="6"/>
      <c r="S2484" s="1"/>
      <c r="U2484" s="5"/>
    </row>
    <row r="2485" spans="10:21" x14ac:dyDescent="0.2">
      <c r="J2485" s="1"/>
      <c r="P2485" s="6"/>
      <c r="S2485" s="1"/>
      <c r="U2485" s="5"/>
    </row>
    <row r="2486" spans="10:21" x14ac:dyDescent="0.2">
      <c r="J2486" s="1"/>
      <c r="P2486" s="6"/>
      <c r="S2486" s="1"/>
      <c r="U2486" s="5"/>
    </row>
    <row r="2487" spans="10:21" x14ac:dyDescent="0.2">
      <c r="J2487" s="1"/>
      <c r="P2487" s="6"/>
      <c r="S2487" s="1"/>
      <c r="U2487" s="5"/>
    </row>
    <row r="2488" spans="10:21" x14ac:dyDescent="0.2">
      <c r="J2488" s="1"/>
      <c r="P2488" s="6"/>
      <c r="S2488" s="1"/>
      <c r="U2488" s="5"/>
    </row>
    <row r="2489" spans="10:21" x14ac:dyDescent="0.2">
      <c r="J2489" s="1"/>
      <c r="P2489" s="6"/>
      <c r="S2489" s="1"/>
      <c r="U2489" s="5"/>
    </row>
    <row r="2490" spans="10:21" x14ac:dyDescent="0.2">
      <c r="J2490" s="1"/>
      <c r="P2490" s="6"/>
      <c r="S2490" s="1"/>
      <c r="U2490" s="5"/>
    </row>
    <row r="2491" spans="10:21" x14ac:dyDescent="0.2">
      <c r="J2491" s="1"/>
      <c r="P2491" s="6"/>
      <c r="S2491" s="1"/>
      <c r="U2491" s="5"/>
    </row>
    <row r="2492" spans="10:21" x14ac:dyDescent="0.2">
      <c r="J2492" s="1"/>
      <c r="P2492" s="6"/>
      <c r="S2492" s="1"/>
      <c r="U2492" s="5"/>
    </row>
    <row r="2493" spans="10:21" x14ac:dyDescent="0.2">
      <c r="J2493" s="1"/>
      <c r="P2493" s="6"/>
      <c r="S2493" s="1"/>
      <c r="U2493" s="5"/>
    </row>
    <row r="2494" spans="10:21" x14ac:dyDescent="0.2">
      <c r="J2494" s="1"/>
      <c r="P2494" s="6"/>
      <c r="S2494" s="1"/>
      <c r="U2494" s="5"/>
    </row>
    <row r="2495" spans="10:21" x14ac:dyDescent="0.2">
      <c r="J2495" s="1"/>
      <c r="P2495" s="6"/>
      <c r="S2495" s="1"/>
      <c r="U2495" s="5"/>
    </row>
    <row r="2496" spans="10:21" x14ac:dyDescent="0.2">
      <c r="J2496" s="1"/>
      <c r="P2496" s="6"/>
      <c r="S2496" s="1"/>
      <c r="U2496" s="5"/>
    </row>
    <row r="2497" spans="10:21" x14ac:dyDescent="0.2">
      <c r="J2497" s="1"/>
      <c r="P2497" s="6"/>
      <c r="S2497" s="1"/>
      <c r="U2497" s="5"/>
    </row>
    <row r="2498" spans="10:21" x14ac:dyDescent="0.2">
      <c r="J2498" s="1"/>
      <c r="P2498" s="6"/>
      <c r="S2498" s="1"/>
      <c r="U2498" s="5"/>
    </row>
    <row r="2499" spans="10:21" x14ac:dyDescent="0.2">
      <c r="J2499" s="1"/>
      <c r="P2499" s="6"/>
      <c r="S2499" s="1"/>
      <c r="U2499" s="5"/>
    </row>
    <row r="2500" spans="10:21" x14ac:dyDescent="0.2">
      <c r="J2500" s="1"/>
      <c r="P2500" s="6"/>
      <c r="S2500" s="1"/>
      <c r="U2500" s="5"/>
    </row>
    <row r="2501" spans="10:21" x14ac:dyDescent="0.2">
      <c r="J2501" s="1"/>
      <c r="P2501" s="6"/>
      <c r="S2501" s="1"/>
      <c r="U2501" s="5"/>
    </row>
    <row r="2502" spans="10:21" x14ac:dyDescent="0.2">
      <c r="J2502" s="1"/>
      <c r="P2502" s="6"/>
      <c r="S2502" s="1"/>
      <c r="U2502" s="5"/>
    </row>
    <row r="2503" spans="10:21" x14ac:dyDescent="0.2">
      <c r="J2503" s="1"/>
      <c r="P2503" s="6"/>
      <c r="S2503" s="1"/>
      <c r="U2503" s="5"/>
    </row>
    <row r="2504" spans="10:21" x14ac:dyDescent="0.2">
      <c r="J2504" s="1"/>
      <c r="P2504" s="6"/>
      <c r="S2504" s="1"/>
      <c r="U2504" s="5"/>
    </row>
    <row r="2505" spans="10:21" x14ac:dyDescent="0.2">
      <c r="J2505" s="1"/>
      <c r="P2505" s="6"/>
      <c r="S2505" s="1"/>
      <c r="U2505" s="5"/>
    </row>
    <row r="2506" spans="10:21" x14ac:dyDescent="0.2">
      <c r="J2506" s="1"/>
      <c r="P2506" s="6"/>
      <c r="S2506" s="1"/>
      <c r="U2506" s="5"/>
    </row>
    <row r="2507" spans="10:21" x14ac:dyDescent="0.2">
      <c r="J2507" s="1"/>
      <c r="P2507" s="6"/>
      <c r="S2507" s="1"/>
      <c r="U2507" s="5"/>
    </row>
    <row r="2508" spans="10:21" x14ac:dyDescent="0.2">
      <c r="J2508" s="1"/>
      <c r="P2508" s="6"/>
      <c r="S2508" s="1"/>
      <c r="U2508" s="5"/>
    </row>
    <row r="2509" spans="10:21" x14ac:dyDescent="0.2">
      <c r="J2509" s="1"/>
      <c r="P2509" s="6"/>
      <c r="S2509" s="1"/>
      <c r="U2509" s="5"/>
    </row>
    <row r="2510" spans="10:21" x14ac:dyDescent="0.2">
      <c r="J2510" s="1"/>
      <c r="P2510" s="6"/>
      <c r="S2510" s="1"/>
      <c r="U2510" s="5"/>
    </row>
    <row r="2511" spans="10:21" x14ac:dyDescent="0.2">
      <c r="J2511" s="1"/>
      <c r="P2511" s="6"/>
      <c r="S2511" s="1"/>
      <c r="U2511" s="5"/>
    </row>
    <row r="2512" spans="10:21" x14ac:dyDescent="0.2">
      <c r="J2512" s="1"/>
      <c r="P2512" s="6"/>
      <c r="S2512" s="1"/>
      <c r="U2512" s="5"/>
    </row>
    <row r="2513" spans="10:21" x14ac:dyDescent="0.2">
      <c r="J2513" s="1"/>
      <c r="P2513" s="6"/>
      <c r="S2513" s="1"/>
      <c r="U2513" s="5"/>
    </row>
    <row r="2514" spans="10:21" x14ac:dyDescent="0.2">
      <c r="J2514" s="1"/>
      <c r="P2514" s="6"/>
      <c r="S2514" s="1"/>
      <c r="U2514" s="5"/>
    </row>
    <row r="2515" spans="10:21" x14ac:dyDescent="0.2">
      <c r="J2515" s="1"/>
      <c r="P2515" s="6"/>
      <c r="S2515" s="1"/>
      <c r="U2515" s="5"/>
    </row>
    <row r="2516" spans="10:21" x14ac:dyDescent="0.2">
      <c r="J2516" s="1"/>
      <c r="P2516" s="6"/>
      <c r="S2516" s="1"/>
      <c r="U2516" s="5"/>
    </row>
    <row r="2517" spans="10:21" x14ac:dyDescent="0.2">
      <c r="J2517" s="1"/>
      <c r="P2517" s="6"/>
      <c r="S2517" s="1"/>
      <c r="U2517" s="5"/>
    </row>
    <row r="2518" spans="10:21" x14ac:dyDescent="0.2">
      <c r="J2518" s="1"/>
      <c r="P2518" s="6"/>
      <c r="S2518" s="1"/>
      <c r="U2518" s="5"/>
    </row>
    <row r="2519" spans="10:21" x14ac:dyDescent="0.2">
      <c r="J2519" s="1"/>
      <c r="P2519" s="6"/>
      <c r="S2519" s="1"/>
      <c r="U2519" s="5"/>
    </row>
    <row r="2520" spans="10:21" x14ac:dyDescent="0.2">
      <c r="J2520" s="1"/>
      <c r="P2520" s="6"/>
      <c r="S2520" s="1"/>
      <c r="U2520" s="5"/>
    </row>
    <row r="2521" spans="10:21" x14ac:dyDescent="0.2">
      <c r="J2521" s="1"/>
      <c r="P2521" s="6"/>
      <c r="S2521" s="1"/>
      <c r="U2521" s="5"/>
    </row>
    <row r="2522" spans="10:21" x14ac:dyDescent="0.2">
      <c r="J2522" s="1"/>
      <c r="P2522" s="6"/>
      <c r="S2522" s="1"/>
      <c r="U2522" s="5"/>
    </row>
    <row r="2523" spans="10:21" x14ac:dyDescent="0.2">
      <c r="J2523" s="1"/>
      <c r="P2523" s="6"/>
      <c r="S2523" s="1"/>
      <c r="U2523" s="5"/>
    </row>
    <row r="2524" spans="10:21" x14ac:dyDescent="0.2">
      <c r="J2524" s="1"/>
      <c r="P2524" s="6"/>
      <c r="S2524" s="1"/>
      <c r="U2524" s="5"/>
    </row>
    <row r="2525" spans="10:21" x14ac:dyDescent="0.2">
      <c r="J2525" s="1"/>
      <c r="P2525" s="6"/>
      <c r="S2525" s="1"/>
      <c r="U2525" s="5"/>
    </row>
    <row r="2526" spans="10:21" x14ac:dyDescent="0.2">
      <c r="J2526" s="1"/>
      <c r="P2526" s="6"/>
      <c r="S2526" s="1"/>
      <c r="U2526" s="5"/>
    </row>
    <row r="2527" spans="10:21" x14ac:dyDescent="0.2">
      <c r="J2527" s="1"/>
      <c r="P2527" s="6"/>
      <c r="S2527" s="1"/>
      <c r="U2527" s="5"/>
    </row>
    <row r="2528" spans="10:21" x14ac:dyDescent="0.2">
      <c r="J2528" s="1"/>
      <c r="P2528" s="6"/>
      <c r="S2528" s="1"/>
      <c r="U2528" s="5"/>
    </row>
    <row r="2529" spans="10:21" x14ac:dyDescent="0.2">
      <c r="J2529" s="1"/>
      <c r="P2529" s="6"/>
      <c r="S2529" s="1"/>
      <c r="U2529" s="5"/>
    </row>
    <row r="2530" spans="10:21" x14ac:dyDescent="0.2">
      <c r="J2530" s="1"/>
      <c r="P2530" s="6"/>
      <c r="S2530" s="1"/>
      <c r="U2530" s="5"/>
    </row>
    <row r="2531" spans="10:21" x14ac:dyDescent="0.2">
      <c r="J2531" s="1"/>
      <c r="P2531" s="6"/>
      <c r="S2531" s="1"/>
      <c r="U2531" s="5"/>
    </row>
    <row r="2532" spans="10:21" x14ac:dyDescent="0.2">
      <c r="J2532" s="1"/>
      <c r="P2532" s="6"/>
      <c r="S2532" s="1"/>
      <c r="U2532" s="5"/>
    </row>
    <row r="2533" spans="10:21" x14ac:dyDescent="0.2">
      <c r="J2533" s="1"/>
      <c r="P2533" s="6"/>
      <c r="S2533" s="1"/>
      <c r="U2533" s="5"/>
    </row>
    <row r="2534" spans="10:21" x14ac:dyDescent="0.2">
      <c r="J2534" s="1"/>
      <c r="P2534" s="6"/>
      <c r="S2534" s="1"/>
      <c r="U2534" s="5"/>
    </row>
    <row r="2535" spans="10:21" x14ac:dyDescent="0.2">
      <c r="J2535" s="1"/>
      <c r="P2535" s="6"/>
      <c r="S2535" s="1"/>
      <c r="U2535" s="5"/>
    </row>
    <row r="2536" spans="10:21" x14ac:dyDescent="0.2">
      <c r="J2536" s="1"/>
      <c r="P2536" s="6"/>
      <c r="S2536" s="1"/>
      <c r="U2536" s="5"/>
    </row>
    <row r="2537" spans="10:21" x14ac:dyDescent="0.2">
      <c r="J2537" s="1"/>
      <c r="P2537" s="6"/>
      <c r="S2537" s="1"/>
      <c r="U2537" s="5"/>
    </row>
    <row r="2538" spans="10:21" x14ac:dyDescent="0.2">
      <c r="J2538" s="1"/>
      <c r="P2538" s="6"/>
      <c r="S2538" s="1"/>
      <c r="U2538" s="5"/>
    </row>
    <row r="2539" spans="10:21" x14ac:dyDescent="0.2">
      <c r="J2539" s="1"/>
      <c r="P2539" s="6"/>
      <c r="S2539" s="1"/>
      <c r="U2539" s="5"/>
    </row>
    <row r="2540" spans="10:21" x14ac:dyDescent="0.2">
      <c r="J2540" s="1"/>
      <c r="P2540" s="6"/>
      <c r="S2540" s="1"/>
      <c r="U2540" s="5"/>
    </row>
    <row r="2541" spans="10:21" x14ac:dyDescent="0.2">
      <c r="J2541" s="1"/>
      <c r="P2541" s="6"/>
      <c r="S2541" s="1"/>
      <c r="U2541" s="5"/>
    </row>
    <row r="2542" spans="10:21" x14ac:dyDescent="0.2">
      <c r="J2542" s="1"/>
      <c r="P2542" s="6"/>
      <c r="S2542" s="1"/>
      <c r="U2542" s="5"/>
    </row>
    <row r="2543" spans="10:21" x14ac:dyDescent="0.2">
      <c r="J2543" s="1"/>
      <c r="P2543" s="6"/>
      <c r="S2543" s="1"/>
      <c r="U2543" s="5"/>
    </row>
    <row r="2544" spans="10:21" x14ac:dyDescent="0.2">
      <c r="J2544" s="1"/>
      <c r="P2544" s="6"/>
      <c r="S2544" s="1"/>
      <c r="U2544" s="5"/>
    </row>
    <row r="2545" spans="10:21" x14ac:dyDescent="0.2">
      <c r="J2545" s="1"/>
      <c r="P2545" s="6"/>
      <c r="S2545" s="1"/>
      <c r="U2545" s="5"/>
    </row>
    <row r="2546" spans="10:21" x14ac:dyDescent="0.2">
      <c r="J2546" s="1"/>
      <c r="P2546" s="6"/>
      <c r="S2546" s="1"/>
      <c r="U2546" s="5"/>
    </row>
    <row r="2547" spans="10:21" x14ac:dyDescent="0.2">
      <c r="J2547" s="1"/>
      <c r="P2547" s="6"/>
      <c r="S2547" s="1"/>
      <c r="U2547" s="5"/>
    </row>
    <row r="2548" spans="10:21" x14ac:dyDescent="0.2">
      <c r="J2548" s="1"/>
      <c r="P2548" s="6"/>
      <c r="S2548" s="1"/>
      <c r="U2548" s="5"/>
    </row>
    <row r="2549" spans="10:21" x14ac:dyDescent="0.2">
      <c r="J2549" s="1"/>
      <c r="P2549" s="6"/>
      <c r="S2549" s="1"/>
      <c r="U2549" s="5"/>
    </row>
    <row r="2550" spans="10:21" x14ac:dyDescent="0.2">
      <c r="J2550" s="1"/>
      <c r="P2550" s="6"/>
      <c r="S2550" s="1"/>
      <c r="U2550" s="5"/>
    </row>
    <row r="2551" spans="10:21" x14ac:dyDescent="0.2">
      <c r="J2551" s="1"/>
      <c r="P2551" s="6"/>
      <c r="S2551" s="1"/>
      <c r="U2551" s="5"/>
    </row>
    <row r="2552" spans="10:21" x14ac:dyDescent="0.2">
      <c r="J2552" s="1"/>
      <c r="P2552" s="6"/>
      <c r="S2552" s="1"/>
      <c r="U2552" s="5"/>
    </row>
    <row r="2553" spans="10:21" x14ac:dyDescent="0.2">
      <c r="J2553" s="1"/>
      <c r="P2553" s="6"/>
      <c r="S2553" s="1"/>
      <c r="U2553" s="5"/>
    </row>
    <row r="2554" spans="10:21" x14ac:dyDescent="0.2">
      <c r="J2554" s="1"/>
      <c r="P2554" s="6"/>
      <c r="S2554" s="1"/>
      <c r="U2554" s="5"/>
    </row>
    <row r="2555" spans="10:21" x14ac:dyDescent="0.2">
      <c r="J2555" s="1"/>
      <c r="P2555" s="6"/>
      <c r="S2555" s="1"/>
      <c r="U2555" s="5"/>
    </row>
    <row r="2556" spans="10:21" x14ac:dyDescent="0.2">
      <c r="J2556" s="1"/>
      <c r="P2556" s="6"/>
      <c r="S2556" s="1"/>
      <c r="U2556" s="5"/>
    </row>
    <row r="2557" spans="10:21" x14ac:dyDescent="0.2">
      <c r="J2557" s="1"/>
      <c r="P2557" s="6"/>
      <c r="S2557" s="1"/>
      <c r="U2557" s="5"/>
    </row>
    <row r="2558" spans="10:21" x14ac:dyDescent="0.2">
      <c r="J2558" s="1"/>
      <c r="P2558" s="6"/>
      <c r="S2558" s="1"/>
      <c r="U2558" s="5"/>
    </row>
    <row r="2559" spans="10:21" x14ac:dyDescent="0.2">
      <c r="J2559" s="1"/>
      <c r="P2559" s="6"/>
      <c r="S2559" s="1"/>
      <c r="U2559" s="5"/>
    </row>
    <row r="2560" spans="10:21" x14ac:dyDescent="0.2">
      <c r="J2560" s="1"/>
      <c r="P2560" s="6"/>
      <c r="S2560" s="1"/>
      <c r="U2560" s="5"/>
    </row>
    <row r="2561" spans="10:21" x14ac:dyDescent="0.2">
      <c r="J2561" s="1"/>
      <c r="P2561" s="6"/>
      <c r="S2561" s="1"/>
      <c r="U2561" s="5"/>
    </row>
    <row r="2562" spans="10:21" x14ac:dyDescent="0.2">
      <c r="J2562" s="1"/>
      <c r="P2562" s="6"/>
      <c r="S2562" s="1"/>
      <c r="U2562" s="5"/>
    </row>
    <row r="2563" spans="10:21" x14ac:dyDescent="0.2">
      <c r="J2563" s="1"/>
      <c r="P2563" s="6"/>
      <c r="S2563" s="1"/>
      <c r="U2563" s="5"/>
    </row>
    <row r="2564" spans="10:21" x14ac:dyDescent="0.2">
      <c r="J2564" s="1"/>
      <c r="P2564" s="6"/>
      <c r="S2564" s="1"/>
      <c r="U2564" s="5"/>
    </row>
    <row r="2565" spans="10:21" x14ac:dyDescent="0.2">
      <c r="J2565" s="1"/>
      <c r="P2565" s="6"/>
      <c r="S2565" s="1"/>
      <c r="U2565" s="5"/>
    </row>
    <row r="2566" spans="10:21" x14ac:dyDescent="0.2">
      <c r="J2566" s="1"/>
      <c r="P2566" s="6"/>
      <c r="S2566" s="1"/>
      <c r="U2566" s="5"/>
    </row>
    <row r="2567" spans="10:21" x14ac:dyDescent="0.2">
      <c r="J2567" s="1"/>
      <c r="P2567" s="6"/>
      <c r="S2567" s="1"/>
      <c r="U2567" s="5"/>
    </row>
    <row r="2568" spans="10:21" x14ac:dyDescent="0.2">
      <c r="J2568" s="1"/>
      <c r="P2568" s="6"/>
      <c r="S2568" s="1"/>
      <c r="U2568" s="5"/>
    </row>
    <row r="2569" spans="10:21" x14ac:dyDescent="0.2">
      <c r="J2569" s="1"/>
      <c r="P2569" s="6"/>
      <c r="S2569" s="1"/>
      <c r="U2569" s="5"/>
    </row>
    <row r="2570" spans="10:21" x14ac:dyDescent="0.2">
      <c r="J2570" s="1"/>
      <c r="P2570" s="6"/>
      <c r="S2570" s="1"/>
      <c r="U2570" s="5"/>
    </row>
    <row r="2571" spans="10:21" x14ac:dyDescent="0.2">
      <c r="J2571" s="1"/>
      <c r="P2571" s="6"/>
      <c r="S2571" s="1"/>
      <c r="U2571" s="5"/>
    </row>
    <row r="2572" spans="10:21" x14ac:dyDescent="0.2">
      <c r="J2572" s="1"/>
      <c r="P2572" s="6"/>
      <c r="S2572" s="1"/>
      <c r="U2572" s="5"/>
    </row>
    <row r="2573" spans="10:21" x14ac:dyDescent="0.2">
      <c r="J2573" s="1"/>
      <c r="P2573" s="6"/>
      <c r="S2573" s="1"/>
      <c r="U2573" s="5"/>
    </row>
    <row r="2574" spans="10:21" x14ac:dyDescent="0.2">
      <c r="J2574" s="1"/>
      <c r="P2574" s="6"/>
      <c r="S2574" s="1"/>
      <c r="U2574" s="5"/>
    </row>
    <row r="2575" spans="10:21" x14ac:dyDescent="0.2">
      <c r="J2575" s="1"/>
      <c r="P2575" s="6"/>
      <c r="S2575" s="1"/>
      <c r="U2575" s="5"/>
    </row>
    <row r="2576" spans="10:21" x14ac:dyDescent="0.2">
      <c r="J2576" s="1"/>
      <c r="P2576" s="6"/>
      <c r="S2576" s="1"/>
      <c r="U2576" s="5"/>
    </row>
    <row r="2577" spans="10:21" x14ac:dyDescent="0.2">
      <c r="J2577" s="1"/>
      <c r="P2577" s="6"/>
      <c r="S2577" s="1"/>
      <c r="U2577" s="5"/>
    </row>
    <row r="2578" spans="10:21" x14ac:dyDescent="0.2">
      <c r="J2578" s="1"/>
      <c r="P2578" s="6"/>
      <c r="S2578" s="1"/>
      <c r="U2578" s="5"/>
    </row>
    <row r="2579" spans="10:21" x14ac:dyDescent="0.2">
      <c r="J2579" s="1"/>
      <c r="P2579" s="6"/>
      <c r="S2579" s="1"/>
      <c r="U2579" s="5"/>
    </row>
    <row r="2580" spans="10:21" x14ac:dyDescent="0.2">
      <c r="J2580" s="1"/>
      <c r="P2580" s="6"/>
      <c r="S2580" s="1"/>
      <c r="U2580" s="5"/>
    </row>
    <row r="2581" spans="10:21" x14ac:dyDescent="0.2">
      <c r="J2581" s="1"/>
      <c r="P2581" s="6"/>
      <c r="S2581" s="1"/>
      <c r="U2581" s="5"/>
    </row>
    <row r="2582" spans="10:21" x14ac:dyDescent="0.2">
      <c r="J2582" s="1"/>
      <c r="P2582" s="6"/>
      <c r="S2582" s="1"/>
      <c r="U2582" s="5"/>
    </row>
    <row r="2583" spans="10:21" x14ac:dyDescent="0.2">
      <c r="J2583" s="1"/>
      <c r="P2583" s="6"/>
      <c r="S2583" s="1"/>
      <c r="U2583" s="5"/>
    </row>
    <row r="2584" spans="10:21" x14ac:dyDescent="0.2">
      <c r="J2584" s="1"/>
      <c r="P2584" s="6"/>
      <c r="S2584" s="1"/>
      <c r="U2584" s="5"/>
    </row>
    <row r="2585" spans="10:21" x14ac:dyDescent="0.2">
      <c r="J2585" s="1"/>
      <c r="P2585" s="6"/>
      <c r="S2585" s="1"/>
      <c r="U2585" s="5"/>
    </row>
    <row r="2586" spans="10:21" x14ac:dyDescent="0.2">
      <c r="J2586" s="1"/>
      <c r="P2586" s="6"/>
      <c r="S2586" s="1"/>
      <c r="U2586" s="5"/>
    </row>
    <row r="2587" spans="10:21" x14ac:dyDescent="0.2">
      <c r="J2587" s="1"/>
      <c r="P2587" s="6"/>
      <c r="S2587" s="1"/>
      <c r="U2587" s="5"/>
    </row>
    <row r="2588" spans="10:21" x14ac:dyDescent="0.2">
      <c r="J2588" s="1"/>
      <c r="P2588" s="6"/>
      <c r="S2588" s="1"/>
      <c r="U2588" s="5"/>
    </row>
    <row r="2589" spans="10:21" x14ac:dyDescent="0.2">
      <c r="J2589" s="1"/>
      <c r="P2589" s="6"/>
      <c r="S2589" s="1"/>
      <c r="U2589" s="5"/>
    </row>
    <row r="2590" spans="10:21" x14ac:dyDescent="0.2">
      <c r="J2590" s="1"/>
      <c r="P2590" s="6"/>
      <c r="S2590" s="1"/>
      <c r="U2590" s="5"/>
    </row>
    <row r="2591" spans="10:21" x14ac:dyDescent="0.2">
      <c r="J2591" s="1"/>
      <c r="P2591" s="6"/>
      <c r="S2591" s="1"/>
      <c r="U2591" s="5"/>
    </row>
    <row r="2592" spans="10:21" x14ac:dyDescent="0.2">
      <c r="J2592" s="1"/>
      <c r="P2592" s="6"/>
      <c r="S2592" s="1"/>
      <c r="U2592" s="5"/>
    </row>
    <row r="2593" spans="10:21" x14ac:dyDescent="0.2">
      <c r="J2593" s="1"/>
      <c r="P2593" s="6"/>
      <c r="S2593" s="1"/>
      <c r="U2593" s="5"/>
    </row>
    <row r="2594" spans="10:21" x14ac:dyDescent="0.2">
      <c r="J2594" s="1"/>
      <c r="P2594" s="6"/>
      <c r="S2594" s="1"/>
      <c r="U2594" s="5"/>
    </row>
    <row r="2595" spans="10:21" x14ac:dyDescent="0.2">
      <c r="J2595" s="1"/>
      <c r="P2595" s="6"/>
      <c r="S2595" s="1"/>
      <c r="U2595" s="5"/>
    </row>
    <row r="2596" spans="10:21" x14ac:dyDescent="0.2">
      <c r="J2596" s="1"/>
      <c r="P2596" s="6"/>
      <c r="S2596" s="1"/>
      <c r="U2596" s="5"/>
    </row>
    <row r="2597" spans="10:21" x14ac:dyDescent="0.2">
      <c r="J2597" s="1"/>
      <c r="P2597" s="6"/>
      <c r="S2597" s="1"/>
      <c r="U2597" s="5"/>
    </row>
    <row r="2598" spans="10:21" x14ac:dyDescent="0.2">
      <c r="J2598" s="1"/>
      <c r="P2598" s="6"/>
      <c r="S2598" s="1"/>
      <c r="U2598" s="5"/>
    </row>
    <row r="2599" spans="10:21" x14ac:dyDescent="0.2">
      <c r="J2599" s="1"/>
      <c r="P2599" s="6"/>
      <c r="S2599" s="1"/>
      <c r="U2599" s="5"/>
    </row>
    <row r="2600" spans="10:21" x14ac:dyDescent="0.2">
      <c r="J2600" s="1"/>
      <c r="P2600" s="6"/>
      <c r="S2600" s="1"/>
      <c r="U2600" s="5"/>
    </row>
    <row r="2601" spans="10:21" x14ac:dyDescent="0.2">
      <c r="J2601" s="1"/>
      <c r="P2601" s="6"/>
      <c r="S2601" s="1"/>
      <c r="U2601" s="5"/>
    </row>
    <row r="2602" spans="10:21" x14ac:dyDescent="0.2">
      <c r="J2602" s="1"/>
      <c r="P2602" s="6"/>
      <c r="S2602" s="1"/>
      <c r="U2602" s="5"/>
    </row>
    <row r="2603" spans="10:21" x14ac:dyDescent="0.2">
      <c r="J2603" s="1"/>
      <c r="P2603" s="6"/>
      <c r="S2603" s="1"/>
      <c r="U2603" s="5"/>
    </row>
    <row r="2604" spans="10:21" x14ac:dyDescent="0.2">
      <c r="J2604" s="1"/>
      <c r="P2604" s="6"/>
      <c r="S2604" s="1"/>
      <c r="U2604" s="5"/>
    </row>
    <row r="2605" spans="10:21" x14ac:dyDescent="0.2">
      <c r="J2605" s="1"/>
      <c r="P2605" s="6"/>
      <c r="S2605" s="1"/>
      <c r="U2605" s="5"/>
    </row>
    <row r="2606" spans="10:21" x14ac:dyDescent="0.2">
      <c r="J2606" s="1"/>
      <c r="P2606" s="6"/>
      <c r="S2606" s="1"/>
      <c r="U2606" s="5"/>
    </row>
    <row r="2607" spans="10:21" x14ac:dyDescent="0.2">
      <c r="J2607" s="1"/>
      <c r="P2607" s="6"/>
      <c r="S2607" s="1"/>
      <c r="U2607" s="5"/>
    </row>
    <row r="2608" spans="10:21" x14ac:dyDescent="0.2">
      <c r="J2608" s="1"/>
      <c r="P2608" s="6"/>
      <c r="S2608" s="1"/>
      <c r="U2608" s="5"/>
    </row>
    <row r="2609" spans="10:21" x14ac:dyDescent="0.2">
      <c r="J2609" s="1"/>
      <c r="P2609" s="6"/>
      <c r="S2609" s="1"/>
      <c r="U2609" s="5"/>
    </row>
    <row r="2610" spans="10:21" x14ac:dyDescent="0.2">
      <c r="J2610" s="1"/>
      <c r="P2610" s="6"/>
      <c r="S2610" s="1"/>
      <c r="U2610" s="5"/>
    </row>
    <row r="2611" spans="10:21" x14ac:dyDescent="0.2">
      <c r="J2611" s="1"/>
      <c r="P2611" s="6"/>
      <c r="S2611" s="1"/>
      <c r="U2611" s="5"/>
    </row>
    <row r="2612" spans="10:21" x14ac:dyDescent="0.2">
      <c r="J2612" s="1"/>
      <c r="P2612" s="6"/>
      <c r="S2612" s="1"/>
      <c r="U2612" s="5"/>
    </row>
    <row r="2613" spans="10:21" x14ac:dyDescent="0.2">
      <c r="J2613" s="1"/>
      <c r="P2613" s="6"/>
      <c r="S2613" s="1"/>
      <c r="U2613" s="5"/>
    </row>
    <row r="2614" spans="10:21" x14ac:dyDescent="0.2">
      <c r="J2614" s="1"/>
      <c r="P2614" s="6"/>
      <c r="S2614" s="1"/>
      <c r="U2614" s="5"/>
    </row>
    <row r="2615" spans="10:21" x14ac:dyDescent="0.2">
      <c r="J2615" s="1"/>
      <c r="P2615" s="6"/>
      <c r="S2615" s="1"/>
      <c r="U2615" s="5"/>
    </row>
    <row r="2616" spans="10:21" x14ac:dyDescent="0.2">
      <c r="J2616" s="1"/>
      <c r="P2616" s="6"/>
      <c r="S2616" s="1"/>
      <c r="U2616" s="5"/>
    </row>
    <row r="2617" spans="10:21" x14ac:dyDescent="0.2">
      <c r="J2617" s="1"/>
      <c r="P2617" s="6"/>
      <c r="S2617" s="1"/>
      <c r="U2617" s="5"/>
    </row>
    <row r="2618" spans="10:21" x14ac:dyDescent="0.2">
      <c r="J2618" s="1"/>
      <c r="P2618" s="6"/>
      <c r="S2618" s="1"/>
      <c r="U2618" s="5"/>
    </row>
    <row r="2619" spans="10:21" x14ac:dyDescent="0.2">
      <c r="J2619" s="1"/>
      <c r="P2619" s="6"/>
      <c r="S2619" s="1"/>
      <c r="U2619" s="5"/>
    </row>
    <row r="2620" spans="10:21" x14ac:dyDescent="0.2">
      <c r="J2620" s="1"/>
      <c r="P2620" s="6"/>
      <c r="S2620" s="1"/>
      <c r="U2620" s="5"/>
    </row>
    <row r="2621" spans="10:21" x14ac:dyDescent="0.2">
      <c r="J2621" s="1"/>
      <c r="P2621" s="6"/>
      <c r="S2621" s="1"/>
      <c r="U2621" s="5"/>
    </row>
    <row r="2622" spans="10:21" x14ac:dyDescent="0.2">
      <c r="J2622" s="1"/>
      <c r="P2622" s="6"/>
      <c r="S2622" s="1"/>
      <c r="U2622" s="5"/>
    </row>
    <row r="2623" spans="10:21" x14ac:dyDescent="0.2">
      <c r="J2623" s="1"/>
      <c r="P2623" s="6"/>
      <c r="S2623" s="1"/>
      <c r="U2623" s="5"/>
    </row>
    <row r="2624" spans="10:21" x14ac:dyDescent="0.2">
      <c r="J2624" s="1"/>
      <c r="P2624" s="6"/>
      <c r="S2624" s="1"/>
      <c r="U2624" s="5"/>
    </row>
    <row r="2625" spans="10:21" x14ac:dyDescent="0.2">
      <c r="J2625" s="1"/>
      <c r="P2625" s="6"/>
      <c r="S2625" s="1"/>
      <c r="U2625" s="5"/>
    </row>
    <row r="2626" spans="10:21" x14ac:dyDescent="0.2">
      <c r="J2626" s="1"/>
      <c r="P2626" s="6"/>
      <c r="S2626" s="1"/>
      <c r="U2626" s="5"/>
    </row>
    <row r="2627" spans="10:21" x14ac:dyDescent="0.2">
      <c r="J2627" s="1"/>
      <c r="P2627" s="6"/>
      <c r="S2627" s="1"/>
      <c r="U2627" s="5"/>
    </row>
    <row r="2628" spans="10:21" x14ac:dyDescent="0.2">
      <c r="J2628" s="1"/>
      <c r="P2628" s="6"/>
      <c r="S2628" s="1"/>
      <c r="U2628" s="5"/>
    </row>
    <row r="2629" spans="10:21" x14ac:dyDescent="0.2">
      <c r="J2629" s="1"/>
      <c r="P2629" s="6"/>
      <c r="S2629" s="1"/>
      <c r="U2629" s="5"/>
    </row>
    <row r="2630" spans="10:21" x14ac:dyDescent="0.2">
      <c r="J2630" s="1"/>
      <c r="P2630" s="6"/>
      <c r="S2630" s="1"/>
      <c r="U2630" s="5"/>
    </row>
    <row r="2631" spans="10:21" x14ac:dyDescent="0.2">
      <c r="J2631" s="1"/>
      <c r="P2631" s="6"/>
      <c r="S2631" s="1"/>
      <c r="U2631" s="5"/>
    </row>
    <row r="2632" spans="10:21" x14ac:dyDescent="0.2">
      <c r="J2632" s="1"/>
      <c r="P2632" s="6"/>
      <c r="S2632" s="1"/>
      <c r="U2632" s="5"/>
    </row>
    <row r="2633" spans="10:21" x14ac:dyDescent="0.2">
      <c r="J2633" s="1"/>
      <c r="P2633" s="6"/>
      <c r="S2633" s="1"/>
      <c r="U2633" s="5"/>
    </row>
    <row r="2634" spans="10:21" x14ac:dyDescent="0.2">
      <c r="J2634" s="1"/>
      <c r="P2634" s="6"/>
      <c r="S2634" s="1"/>
      <c r="U2634" s="5"/>
    </row>
    <row r="2635" spans="10:21" x14ac:dyDescent="0.2">
      <c r="J2635" s="1"/>
      <c r="P2635" s="6"/>
      <c r="S2635" s="1"/>
      <c r="U2635" s="5"/>
    </row>
    <row r="2636" spans="10:21" x14ac:dyDescent="0.2">
      <c r="J2636" s="1"/>
      <c r="P2636" s="6"/>
      <c r="S2636" s="1"/>
      <c r="U2636" s="5"/>
    </row>
    <row r="2637" spans="10:21" x14ac:dyDescent="0.2">
      <c r="J2637" s="1"/>
      <c r="P2637" s="6"/>
      <c r="S2637" s="1"/>
      <c r="U2637" s="5"/>
    </row>
    <row r="2638" spans="10:21" x14ac:dyDescent="0.2">
      <c r="J2638" s="1"/>
      <c r="P2638" s="6"/>
      <c r="S2638" s="1"/>
      <c r="U2638" s="5"/>
    </row>
    <row r="2639" spans="10:21" x14ac:dyDescent="0.2">
      <c r="J2639" s="1"/>
      <c r="P2639" s="6"/>
      <c r="S2639" s="1"/>
      <c r="U2639" s="5"/>
    </row>
    <row r="2640" spans="10:21" x14ac:dyDescent="0.2">
      <c r="J2640" s="1"/>
      <c r="P2640" s="6"/>
      <c r="S2640" s="1"/>
      <c r="U2640" s="5"/>
    </row>
    <row r="2641" spans="10:21" x14ac:dyDescent="0.2">
      <c r="J2641" s="1"/>
      <c r="P2641" s="6"/>
      <c r="S2641" s="1"/>
      <c r="U2641" s="5"/>
    </row>
    <row r="2642" spans="10:21" x14ac:dyDescent="0.2">
      <c r="J2642" s="1"/>
      <c r="P2642" s="6"/>
      <c r="S2642" s="1"/>
      <c r="U2642" s="5"/>
    </row>
    <row r="2643" spans="10:21" x14ac:dyDescent="0.2">
      <c r="J2643" s="1"/>
      <c r="P2643" s="6"/>
      <c r="S2643" s="1"/>
      <c r="U2643" s="5"/>
    </row>
    <row r="2644" spans="10:21" x14ac:dyDescent="0.2">
      <c r="J2644" s="1"/>
      <c r="P2644" s="6"/>
      <c r="S2644" s="1"/>
      <c r="U2644" s="5"/>
    </row>
    <row r="2645" spans="10:21" x14ac:dyDescent="0.2">
      <c r="J2645" s="1"/>
      <c r="P2645" s="6"/>
      <c r="S2645" s="1"/>
      <c r="U2645" s="5"/>
    </row>
    <row r="2646" spans="10:21" x14ac:dyDescent="0.2">
      <c r="J2646" s="1"/>
      <c r="P2646" s="6"/>
      <c r="S2646" s="1"/>
      <c r="U2646" s="5"/>
    </row>
    <row r="2647" spans="10:21" x14ac:dyDescent="0.2">
      <c r="J2647" s="1"/>
      <c r="P2647" s="6"/>
      <c r="S2647" s="1"/>
      <c r="U2647" s="5"/>
    </row>
    <row r="2648" spans="10:21" x14ac:dyDescent="0.2">
      <c r="J2648" s="1"/>
      <c r="P2648" s="6"/>
      <c r="S2648" s="1"/>
      <c r="U2648" s="5"/>
    </row>
    <row r="2649" spans="10:21" x14ac:dyDescent="0.2">
      <c r="J2649" s="1"/>
      <c r="P2649" s="6"/>
      <c r="S2649" s="1"/>
      <c r="U2649" s="5"/>
    </row>
    <row r="2650" spans="10:21" x14ac:dyDescent="0.2">
      <c r="J2650" s="1"/>
      <c r="P2650" s="6"/>
      <c r="S2650" s="1"/>
      <c r="U2650" s="5"/>
    </row>
    <row r="2651" spans="10:21" x14ac:dyDescent="0.2">
      <c r="J2651" s="1"/>
      <c r="P2651" s="6"/>
      <c r="S2651" s="1"/>
      <c r="U2651" s="5"/>
    </row>
    <row r="2652" spans="10:21" x14ac:dyDescent="0.2">
      <c r="J2652" s="1"/>
      <c r="P2652" s="6"/>
      <c r="S2652" s="1"/>
      <c r="U2652" s="5"/>
    </row>
    <row r="2653" spans="10:21" x14ac:dyDescent="0.2">
      <c r="J2653" s="1"/>
      <c r="P2653" s="6"/>
      <c r="S2653" s="1"/>
      <c r="U2653" s="5"/>
    </row>
    <row r="2654" spans="10:21" x14ac:dyDescent="0.2">
      <c r="J2654" s="1"/>
      <c r="P2654" s="6"/>
      <c r="S2654" s="1"/>
      <c r="U2654" s="5"/>
    </row>
    <row r="2655" spans="10:21" x14ac:dyDescent="0.2">
      <c r="J2655" s="1"/>
      <c r="P2655" s="6"/>
      <c r="S2655" s="1"/>
      <c r="U2655" s="5"/>
    </row>
    <row r="2656" spans="10:21" x14ac:dyDescent="0.2">
      <c r="J2656" s="1"/>
      <c r="P2656" s="6"/>
      <c r="S2656" s="1"/>
      <c r="U2656" s="5"/>
    </row>
    <row r="2657" spans="10:21" x14ac:dyDescent="0.2">
      <c r="J2657" s="1"/>
      <c r="P2657" s="6"/>
      <c r="S2657" s="1"/>
      <c r="U2657" s="5"/>
    </row>
    <row r="2658" spans="10:21" x14ac:dyDescent="0.2">
      <c r="J2658" s="1"/>
      <c r="P2658" s="6"/>
      <c r="S2658" s="1"/>
      <c r="U2658" s="5"/>
    </row>
    <row r="2659" spans="10:21" x14ac:dyDescent="0.2">
      <c r="J2659" s="1"/>
      <c r="P2659" s="6"/>
      <c r="S2659" s="1"/>
      <c r="U2659" s="5"/>
    </row>
    <row r="2660" spans="10:21" x14ac:dyDescent="0.2">
      <c r="J2660" s="1"/>
      <c r="P2660" s="6"/>
      <c r="S2660" s="1"/>
      <c r="U2660" s="5"/>
    </row>
    <row r="2661" spans="10:21" x14ac:dyDescent="0.2">
      <c r="J2661" s="1"/>
      <c r="P2661" s="6"/>
      <c r="S2661" s="1"/>
      <c r="U2661" s="5"/>
    </row>
    <row r="2662" spans="10:21" x14ac:dyDescent="0.2">
      <c r="J2662" s="1"/>
      <c r="P2662" s="6"/>
      <c r="S2662" s="1"/>
      <c r="U2662" s="5"/>
    </row>
    <row r="2663" spans="10:21" x14ac:dyDescent="0.2">
      <c r="J2663" s="1"/>
      <c r="P2663" s="6"/>
      <c r="S2663" s="1"/>
      <c r="U2663" s="5"/>
    </row>
    <row r="2664" spans="10:21" x14ac:dyDescent="0.2">
      <c r="J2664" s="1"/>
      <c r="P2664" s="6"/>
      <c r="S2664" s="1"/>
      <c r="U2664" s="5"/>
    </row>
    <row r="2665" spans="10:21" x14ac:dyDescent="0.2">
      <c r="J2665" s="1"/>
      <c r="P2665" s="6"/>
      <c r="S2665" s="1"/>
      <c r="U2665" s="5"/>
    </row>
    <row r="2666" spans="10:21" x14ac:dyDescent="0.2">
      <c r="J2666" s="1"/>
      <c r="P2666" s="6"/>
      <c r="S2666" s="1"/>
      <c r="U2666" s="5"/>
    </row>
    <row r="2667" spans="10:21" x14ac:dyDescent="0.2">
      <c r="J2667" s="1"/>
      <c r="P2667" s="6"/>
      <c r="S2667" s="1"/>
      <c r="U2667" s="5"/>
    </row>
    <row r="2668" spans="10:21" x14ac:dyDescent="0.2">
      <c r="J2668" s="1"/>
      <c r="P2668" s="6"/>
      <c r="S2668" s="1"/>
      <c r="U2668" s="5"/>
    </row>
    <row r="2669" spans="10:21" x14ac:dyDescent="0.2">
      <c r="J2669" s="1"/>
      <c r="P2669" s="6"/>
      <c r="S2669" s="1"/>
      <c r="U2669" s="5"/>
    </row>
    <row r="2670" spans="10:21" x14ac:dyDescent="0.2">
      <c r="J2670" s="1"/>
      <c r="P2670" s="6"/>
      <c r="S2670" s="1"/>
      <c r="U2670" s="5"/>
    </row>
    <row r="2671" spans="10:21" x14ac:dyDescent="0.2">
      <c r="J2671" s="1"/>
      <c r="P2671" s="6"/>
      <c r="S2671" s="1"/>
      <c r="U2671" s="5"/>
    </row>
    <row r="2672" spans="10:21" x14ac:dyDescent="0.2">
      <c r="J2672" s="1"/>
      <c r="P2672" s="6"/>
      <c r="S2672" s="1"/>
      <c r="U2672" s="5"/>
    </row>
    <row r="2673" spans="10:21" x14ac:dyDescent="0.2">
      <c r="J2673" s="1"/>
      <c r="P2673" s="6"/>
      <c r="S2673" s="1"/>
      <c r="U2673" s="5"/>
    </row>
    <row r="2674" spans="10:21" x14ac:dyDescent="0.2">
      <c r="J2674" s="1"/>
      <c r="P2674" s="6"/>
      <c r="S2674" s="1"/>
      <c r="U2674" s="5"/>
    </row>
    <row r="2675" spans="10:21" x14ac:dyDescent="0.2">
      <c r="J2675" s="1"/>
      <c r="P2675" s="6"/>
      <c r="S2675" s="1"/>
      <c r="U2675" s="5"/>
    </row>
    <row r="2676" spans="10:21" x14ac:dyDescent="0.2">
      <c r="J2676" s="1"/>
      <c r="P2676" s="6"/>
      <c r="S2676" s="1"/>
      <c r="U2676" s="5"/>
    </row>
    <row r="2677" spans="10:21" x14ac:dyDescent="0.2">
      <c r="J2677" s="1"/>
      <c r="P2677" s="6"/>
      <c r="S2677" s="1"/>
      <c r="U2677" s="5"/>
    </row>
    <row r="2678" spans="10:21" x14ac:dyDescent="0.2">
      <c r="J2678" s="1"/>
      <c r="P2678" s="6"/>
      <c r="S2678" s="1"/>
      <c r="U2678" s="5"/>
    </row>
    <row r="2679" spans="10:21" x14ac:dyDescent="0.2">
      <c r="J2679" s="1"/>
      <c r="P2679" s="6"/>
      <c r="S2679" s="1"/>
      <c r="U2679" s="5"/>
    </row>
    <row r="2680" spans="10:21" x14ac:dyDescent="0.2">
      <c r="J2680" s="1"/>
      <c r="P2680" s="6"/>
      <c r="S2680" s="1"/>
      <c r="U2680" s="5"/>
    </row>
    <row r="2681" spans="10:21" x14ac:dyDescent="0.2">
      <c r="J2681" s="1"/>
      <c r="P2681" s="6"/>
      <c r="S2681" s="1"/>
      <c r="U2681" s="5"/>
    </row>
    <row r="2682" spans="10:21" x14ac:dyDescent="0.2">
      <c r="J2682" s="1"/>
      <c r="P2682" s="6"/>
      <c r="S2682" s="1"/>
      <c r="U2682" s="5"/>
    </row>
    <row r="2683" spans="10:21" x14ac:dyDescent="0.2">
      <c r="J2683" s="1"/>
      <c r="P2683" s="6"/>
      <c r="S2683" s="1"/>
      <c r="U2683" s="5"/>
    </row>
    <row r="2684" spans="10:21" x14ac:dyDescent="0.2">
      <c r="J2684" s="1"/>
      <c r="P2684" s="6"/>
      <c r="S2684" s="1"/>
      <c r="U2684" s="5"/>
    </row>
    <row r="2685" spans="10:21" x14ac:dyDescent="0.2">
      <c r="J2685" s="1"/>
      <c r="P2685" s="6"/>
      <c r="S2685" s="1"/>
      <c r="U2685" s="5"/>
    </row>
    <row r="2686" spans="10:21" x14ac:dyDescent="0.2">
      <c r="J2686" s="1"/>
      <c r="P2686" s="6"/>
      <c r="S2686" s="1"/>
      <c r="U2686" s="5"/>
    </row>
    <row r="2687" spans="10:21" x14ac:dyDescent="0.2">
      <c r="J2687" s="1"/>
      <c r="P2687" s="6"/>
      <c r="S2687" s="1"/>
      <c r="U2687" s="5"/>
    </row>
    <row r="2688" spans="10:21" x14ac:dyDescent="0.2">
      <c r="J2688" s="1"/>
      <c r="P2688" s="6"/>
      <c r="S2688" s="1"/>
      <c r="U2688" s="5"/>
    </row>
    <row r="2689" spans="10:21" x14ac:dyDescent="0.2">
      <c r="J2689" s="1"/>
      <c r="P2689" s="6"/>
      <c r="S2689" s="1"/>
      <c r="U2689" s="5"/>
    </row>
    <row r="2690" spans="10:21" x14ac:dyDescent="0.2">
      <c r="J2690" s="1"/>
      <c r="P2690" s="6"/>
      <c r="S2690" s="1"/>
      <c r="U2690" s="5"/>
    </row>
    <row r="2691" spans="10:21" x14ac:dyDescent="0.2">
      <c r="J2691" s="1"/>
      <c r="P2691" s="6"/>
      <c r="S2691" s="1"/>
      <c r="U2691" s="5"/>
    </row>
    <row r="2692" spans="10:21" x14ac:dyDescent="0.2">
      <c r="J2692" s="1"/>
      <c r="P2692" s="6"/>
      <c r="S2692" s="1"/>
      <c r="U2692" s="5"/>
    </row>
    <row r="2693" spans="10:21" x14ac:dyDescent="0.2">
      <c r="J2693" s="1"/>
      <c r="P2693" s="6"/>
      <c r="S2693" s="1"/>
      <c r="U2693" s="5"/>
    </row>
    <row r="2694" spans="10:21" x14ac:dyDescent="0.2">
      <c r="J2694" s="1"/>
      <c r="P2694" s="6"/>
      <c r="S2694" s="1"/>
      <c r="U2694" s="5"/>
    </row>
    <row r="2695" spans="10:21" x14ac:dyDescent="0.2">
      <c r="J2695" s="1"/>
      <c r="P2695" s="6"/>
      <c r="S2695" s="1"/>
      <c r="U2695" s="5"/>
    </row>
    <row r="2696" spans="10:21" x14ac:dyDescent="0.2">
      <c r="J2696" s="1"/>
      <c r="P2696" s="6"/>
      <c r="S2696" s="1"/>
      <c r="U2696" s="5"/>
    </row>
    <row r="2697" spans="10:21" x14ac:dyDescent="0.2">
      <c r="J2697" s="1"/>
      <c r="P2697" s="6"/>
      <c r="S2697" s="1"/>
      <c r="U2697" s="5"/>
    </row>
    <row r="2698" spans="10:21" x14ac:dyDescent="0.2">
      <c r="J2698" s="1"/>
      <c r="P2698" s="6"/>
      <c r="S2698" s="1"/>
      <c r="U2698" s="5"/>
    </row>
    <row r="2699" spans="10:21" x14ac:dyDescent="0.2">
      <c r="J2699" s="1"/>
      <c r="P2699" s="6"/>
      <c r="S2699" s="1"/>
      <c r="U2699" s="5"/>
    </row>
    <row r="2700" spans="10:21" x14ac:dyDescent="0.2">
      <c r="J2700" s="1"/>
      <c r="P2700" s="6"/>
      <c r="S2700" s="1"/>
      <c r="U2700" s="5"/>
    </row>
    <row r="2701" spans="10:21" x14ac:dyDescent="0.2">
      <c r="J2701" s="1"/>
      <c r="P2701" s="6"/>
      <c r="S2701" s="1"/>
      <c r="U2701" s="5"/>
    </row>
    <row r="2702" spans="10:21" x14ac:dyDescent="0.2">
      <c r="J2702" s="1"/>
      <c r="P2702" s="6"/>
      <c r="S2702" s="1"/>
      <c r="U2702" s="5"/>
    </row>
    <row r="2703" spans="10:21" x14ac:dyDescent="0.2">
      <c r="J2703" s="1"/>
      <c r="P2703" s="6"/>
      <c r="S2703" s="1"/>
      <c r="U2703" s="5"/>
    </row>
    <row r="2704" spans="10:21" x14ac:dyDescent="0.2">
      <c r="J2704" s="1"/>
      <c r="P2704" s="6"/>
      <c r="S2704" s="1"/>
      <c r="U2704" s="5"/>
    </row>
    <row r="2705" spans="10:21" x14ac:dyDescent="0.2">
      <c r="J2705" s="1"/>
      <c r="P2705" s="6"/>
      <c r="S2705" s="1"/>
      <c r="U2705" s="5"/>
    </row>
    <row r="2706" spans="10:21" x14ac:dyDescent="0.2">
      <c r="J2706" s="1"/>
      <c r="P2706" s="6"/>
      <c r="S2706" s="1"/>
      <c r="U2706" s="5"/>
    </row>
    <row r="2707" spans="10:21" x14ac:dyDescent="0.2">
      <c r="J2707" s="1"/>
      <c r="P2707" s="6"/>
      <c r="S2707" s="1"/>
      <c r="U2707" s="5"/>
    </row>
    <row r="2708" spans="10:21" x14ac:dyDescent="0.2">
      <c r="J2708" s="1"/>
      <c r="P2708" s="6"/>
      <c r="S2708" s="1"/>
      <c r="U2708" s="5"/>
    </row>
    <row r="2709" spans="10:21" x14ac:dyDescent="0.2">
      <c r="J2709" s="1"/>
      <c r="P2709" s="6"/>
      <c r="S2709" s="1"/>
      <c r="U2709" s="5"/>
    </row>
    <row r="2710" spans="10:21" x14ac:dyDescent="0.2">
      <c r="J2710" s="1"/>
      <c r="P2710" s="6"/>
      <c r="S2710" s="1"/>
      <c r="U2710" s="5"/>
    </row>
    <row r="2711" spans="10:21" x14ac:dyDescent="0.2">
      <c r="J2711" s="1"/>
      <c r="P2711" s="6"/>
      <c r="S2711" s="1"/>
      <c r="U2711" s="5"/>
    </row>
    <row r="2712" spans="10:21" x14ac:dyDescent="0.2">
      <c r="J2712" s="1"/>
      <c r="P2712" s="6"/>
      <c r="S2712" s="1"/>
      <c r="U2712" s="5"/>
    </row>
    <row r="2713" spans="10:21" x14ac:dyDescent="0.2">
      <c r="J2713" s="1"/>
      <c r="P2713" s="6"/>
      <c r="S2713" s="1"/>
      <c r="U2713" s="5"/>
    </row>
    <row r="2714" spans="10:21" x14ac:dyDescent="0.2">
      <c r="J2714" s="1"/>
      <c r="P2714" s="6"/>
      <c r="S2714" s="1"/>
      <c r="U2714" s="5"/>
    </row>
    <row r="2715" spans="10:21" x14ac:dyDescent="0.2">
      <c r="J2715" s="1"/>
      <c r="P2715" s="6"/>
      <c r="S2715" s="1"/>
      <c r="U2715" s="5"/>
    </row>
    <row r="2716" spans="10:21" x14ac:dyDescent="0.2">
      <c r="J2716" s="1"/>
      <c r="P2716" s="6"/>
      <c r="S2716" s="1"/>
      <c r="U2716" s="5"/>
    </row>
    <row r="2717" spans="10:21" x14ac:dyDescent="0.2">
      <c r="J2717" s="1"/>
      <c r="P2717" s="6"/>
      <c r="S2717" s="1"/>
      <c r="U2717" s="5"/>
    </row>
    <row r="2718" spans="10:21" x14ac:dyDescent="0.2">
      <c r="J2718" s="1"/>
      <c r="P2718" s="6"/>
      <c r="S2718" s="1"/>
      <c r="U2718" s="5"/>
    </row>
    <row r="2719" spans="10:21" x14ac:dyDescent="0.2">
      <c r="J2719" s="1"/>
      <c r="P2719" s="6"/>
      <c r="S2719" s="1"/>
      <c r="U2719" s="5"/>
    </row>
    <row r="2720" spans="10:21" x14ac:dyDescent="0.2">
      <c r="J2720" s="1"/>
      <c r="P2720" s="6"/>
      <c r="S2720" s="1"/>
      <c r="U2720" s="5"/>
    </row>
    <row r="2721" spans="10:21" x14ac:dyDescent="0.2">
      <c r="J2721" s="1"/>
      <c r="P2721" s="6"/>
      <c r="S2721" s="1"/>
      <c r="U2721" s="5"/>
    </row>
    <row r="2722" spans="10:21" x14ac:dyDescent="0.2">
      <c r="J2722" s="1"/>
      <c r="P2722" s="6"/>
      <c r="S2722" s="1"/>
      <c r="U2722" s="5"/>
    </row>
    <row r="2723" spans="10:21" x14ac:dyDescent="0.2">
      <c r="J2723" s="1"/>
      <c r="P2723" s="6"/>
      <c r="S2723" s="1"/>
      <c r="U2723" s="5"/>
    </row>
    <row r="2724" spans="10:21" x14ac:dyDescent="0.2">
      <c r="J2724" s="1"/>
      <c r="P2724" s="6"/>
      <c r="S2724" s="1"/>
      <c r="U2724" s="5"/>
    </row>
    <row r="2725" spans="10:21" x14ac:dyDescent="0.2">
      <c r="J2725" s="1"/>
      <c r="P2725" s="6"/>
      <c r="S2725" s="1"/>
      <c r="U2725" s="5"/>
    </row>
    <row r="2726" spans="10:21" x14ac:dyDescent="0.2">
      <c r="J2726" s="1"/>
      <c r="P2726" s="6"/>
      <c r="S2726" s="1"/>
      <c r="U2726" s="5"/>
    </row>
    <row r="2727" spans="10:21" x14ac:dyDescent="0.2">
      <c r="J2727" s="1"/>
      <c r="P2727" s="6"/>
      <c r="S2727" s="1"/>
      <c r="U2727" s="5"/>
    </row>
    <row r="2728" spans="10:21" x14ac:dyDescent="0.2">
      <c r="J2728" s="1"/>
      <c r="P2728" s="6"/>
      <c r="S2728" s="1"/>
      <c r="U2728" s="5"/>
    </row>
    <row r="2729" spans="10:21" x14ac:dyDescent="0.2">
      <c r="J2729" s="1"/>
      <c r="P2729" s="6"/>
      <c r="S2729" s="1"/>
      <c r="U2729" s="5"/>
    </row>
    <row r="2730" spans="10:21" x14ac:dyDescent="0.2">
      <c r="J2730" s="1"/>
      <c r="P2730" s="6"/>
      <c r="S2730" s="1"/>
      <c r="U2730" s="5"/>
    </row>
    <row r="2731" spans="10:21" x14ac:dyDescent="0.2">
      <c r="J2731" s="1"/>
      <c r="P2731" s="6"/>
      <c r="S2731" s="1"/>
      <c r="U2731" s="5"/>
    </row>
    <row r="2732" spans="10:21" x14ac:dyDescent="0.2">
      <c r="J2732" s="1"/>
      <c r="P2732" s="6"/>
      <c r="S2732" s="1"/>
      <c r="U2732" s="5"/>
    </row>
    <row r="2733" spans="10:21" x14ac:dyDescent="0.2">
      <c r="J2733" s="1"/>
      <c r="P2733" s="6"/>
      <c r="S2733" s="1"/>
      <c r="U2733" s="5"/>
    </row>
    <row r="2734" spans="10:21" x14ac:dyDescent="0.2">
      <c r="J2734" s="1"/>
      <c r="P2734" s="6"/>
      <c r="S2734" s="1"/>
      <c r="U2734" s="5"/>
    </row>
    <row r="2735" spans="10:21" x14ac:dyDescent="0.2">
      <c r="J2735" s="1"/>
      <c r="P2735" s="6"/>
      <c r="S2735" s="1"/>
      <c r="U2735" s="5"/>
    </row>
    <row r="2736" spans="10:21" x14ac:dyDescent="0.2">
      <c r="J2736" s="1"/>
      <c r="P2736" s="6"/>
      <c r="S2736" s="1"/>
      <c r="U2736" s="5"/>
    </row>
    <row r="2737" spans="10:21" x14ac:dyDescent="0.2">
      <c r="J2737" s="1"/>
      <c r="P2737" s="6"/>
      <c r="S2737" s="1"/>
      <c r="U2737" s="5"/>
    </row>
    <row r="2738" spans="10:21" x14ac:dyDescent="0.2">
      <c r="J2738" s="1"/>
      <c r="P2738" s="6"/>
      <c r="S2738" s="1"/>
      <c r="U2738" s="5"/>
    </row>
    <row r="2739" spans="10:21" x14ac:dyDescent="0.2">
      <c r="J2739" s="1"/>
      <c r="P2739" s="6"/>
      <c r="S2739" s="1"/>
      <c r="U2739" s="5"/>
    </row>
    <row r="2740" spans="10:21" x14ac:dyDescent="0.2">
      <c r="J2740" s="1"/>
      <c r="P2740" s="6"/>
      <c r="S2740" s="1"/>
      <c r="U2740" s="5"/>
    </row>
    <row r="2741" spans="10:21" x14ac:dyDescent="0.2">
      <c r="J2741" s="1"/>
      <c r="P2741" s="6"/>
      <c r="S2741" s="1"/>
      <c r="U2741" s="5"/>
    </row>
    <row r="2742" spans="10:21" x14ac:dyDescent="0.2">
      <c r="J2742" s="1"/>
      <c r="P2742" s="6"/>
      <c r="S2742" s="1"/>
      <c r="U2742" s="5"/>
    </row>
    <row r="2743" spans="10:21" x14ac:dyDescent="0.2">
      <c r="J2743" s="1"/>
      <c r="P2743" s="6"/>
      <c r="S2743" s="1"/>
      <c r="U2743" s="5"/>
    </row>
    <row r="2744" spans="10:21" x14ac:dyDescent="0.2">
      <c r="J2744" s="1"/>
      <c r="P2744" s="6"/>
      <c r="S2744" s="1"/>
      <c r="U2744" s="5"/>
    </row>
    <row r="2745" spans="10:21" x14ac:dyDescent="0.2">
      <c r="J2745" s="1"/>
      <c r="P2745" s="6"/>
      <c r="S2745" s="1"/>
      <c r="U2745" s="5"/>
    </row>
    <row r="2746" spans="10:21" x14ac:dyDescent="0.2">
      <c r="J2746" s="1"/>
      <c r="P2746" s="6"/>
      <c r="S2746" s="1"/>
      <c r="U2746" s="5"/>
    </row>
    <row r="2747" spans="10:21" x14ac:dyDescent="0.2">
      <c r="J2747" s="1"/>
      <c r="P2747" s="6"/>
      <c r="S2747" s="1"/>
      <c r="U2747" s="5"/>
    </row>
    <row r="2748" spans="10:21" x14ac:dyDescent="0.2">
      <c r="J2748" s="1"/>
      <c r="P2748" s="6"/>
      <c r="S2748" s="1"/>
      <c r="U2748" s="5"/>
    </row>
    <row r="2749" spans="10:21" x14ac:dyDescent="0.2">
      <c r="J2749" s="1"/>
      <c r="P2749" s="6"/>
      <c r="S2749" s="1"/>
      <c r="U2749" s="5"/>
    </row>
    <row r="2750" spans="10:21" x14ac:dyDescent="0.2">
      <c r="J2750" s="1"/>
      <c r="P2750" s="6"/>
      <c r="S2750" s="1"/>
      <c r="U2750" s="5"/>
    </row>
    <row r="2751" spans="10:21" x14ac:dyDescent="0.2">
      <c r="J2751" s="1"/>
      <c r="P2751" s="6"/>
      <c r="S2751" s="1"/>
      <c r="U2751" s="5"/>
    </row>
    <row r="2752" spans="10:21" x14ac:dyDescent="0.2">
      <c r="J2752" s="1"/>
      <c r="P2752" s="6"/>
      <c r="S2752" s="1"/>
      <c r="U2752" s="5"/>
    </row>
    <row r="2753" spans="10:21" x14ac:dyDescent="0.2">
      <c r="J2753" s="1"/>
      <c r="P2753" s="6"/>
      <c r="S2753" s="1"/>
      <c r="U2753" s="5"/>
    </row>
    <row r="2754" spans="10:21" x14ac:dyDescent="0.2">
      <c r="J2754" s="1"/>
      <c r="P2754" s="6"/>
      <c r="S2754" s="1"/>
      <c r="U2754" s="5"/>
    </row>
    <row r="2755" spans="10:21" x14ac:dyDescent="0.2">
      <c r="J2755" s="1"/>
      <c r="P2755" s="6"/>
      <c r="S2755" s="1"/>
      <c r="U2755" s="5"/>
    </row>
    <row r="2756" spans="10:21" x14ac:dyDescent="0.2">
      <c r="J2756" s="1"/>
      <c r="P2756" s="6"/>
      <c r="S2756" s="1"/>
      <c r="U2756" s="5"/>
    </row>
    <row r="2757" spans="10:21" x14ac:dyDescent="0.2">
      <c r="J2757" s="1"/>
      <c r="P2757" s="6"/>
      <c r="S2757" s="1"/>
      <c r="U2757" s="5"/>
    </row>
    <row r="2758" spans="10:21" x14ac:dyDescent="0.2">
      <c r="J2758" s="1"/>
      <c r="P2758" s="6"/>
      <c r="S2758" s="1"/>
      <c r="U2758" s="5"/>
    </row>
    <row r="2759" spans="10:21" x14ac:dyDescent="0.2">
      <c r="J2759" s="1"/>
      <c r="P2759" s="6"/>
      <c r="S2759" s="1"/>
      <c r="U2759" s="5"/>
    </row>
    <row r="2760" spans="10:21" x14ac:dyDescent="0.2">
      <c r="J2760" s="1"/>
      <c r="P2760" s="6"/>
      <c r="S2760" s="1"/>
      <c r="U2760" s="5"/>
    </row>
    <row r="2761" spans="10:21" x14ac:dyDescent="0.2">
      <c r="J2761" s="1"/>
      <c r="P2761" s="6"/>
      <c r="S2761" s="1"/>
      <c r="U2761" s="5"/>
    </row>
    <row r="2762" spans="10:21" x14ac:dyDescent="0.2">
      <c r="J2762" s="1"/>
      <c r="P2762" s="6"/>
      <c r="S2762" s="1"/>
      <c r="U2762" s="5"/>
    </row>
    <row r="2763" spans="10:21" x14ac:dyDescent="0.2">
      <c r="J2763" s="1"/>
      <c r="P2763" s="6"/>
      <c r="S2763" s="1"/>
      <c r="U2763" s="5"/>
    </row>
    <row r="2764" spans="10:21" x14ac:dyDescent="0.2">
      <c r="J2764" s="1"/>
      <c r="P2764" s="6"/>
      <c r="S2764" s="1"/>
      <c r="U2764" s="5"/>
    </row>
    <row r="2765" spans="10:21" x14ac:dyDescent="0.2">
      <c r="J2765" s="1"/>
      <c r="P2765" s="6"/>
      <c r="S2765" s="1"/>
      <c r="U2765" s="5"/>
    </row>
    <row r="2766" spans="10:21" x14ac:dyDescent="0.2">
      <c r="J2766" s="1"/>
      <c r="P2766" s="6"/>
      <c r="S2766" s="1"/>
      <c r="U2766" s="5"/>
    </row>
    <row r="2767" spans="10:21" x14ac:dyDescent="0.2">
      <c r="J2767" s="1"/>
      <c r="P2767" s="6"/>
      <c r="S2767" s="1"/>
      <c r="U2767" s="5"/>
    </row>
    <row r="2768" spans="10:21" x14ac:dyDescent="0.2">
      <c r="J2768" s="1"/>
      <c r="P2768" s="6"/>
      <c r="S2768" s="1"/>
      <c r="U2768" s="5"/>
    </row>
    <row r="2769" spans="10:21" x14ac:dyDescent="0.2">
      <c r="J2769" s="1"/>
      <c r="P2769" s="6"/>
      <c r="S2769" s="1"/>
      <c r="U2769" s="5"/>
    </row>
    <row r="2770" spans="10:21" x14ac:dyDescent="0.2">
      <c r="J2770" s="1"/>
      <c r="P2770" s="6"/>
      <c r="S2770" s="1"/>
      <c r="U2770" s="5"/>
    </row>
    <row r="2771" spans="10:21" x14ac:dyDescent="0.2">
      <c r="J2771" s="1"/>
      <c r="P2771" s="6"/>
      <c r="S2771" s="1"/>
      <c r="U2771" s="5"/>
    </row>
    <row r="2772" spans="10:21" x14ac:dyDescent="0.2">
      <c r="J2772" s="1"/>
      <c r="P2772" s="6"/>
      <c r="S2772" s="1"/>
      <c r="U2772" s="5"/>
    </row>
    <row r="2773" spans="10:21" x14ac:dyDescent="0.2">
      <c r="J2773" s="1"/>
      <c r="P2773" s="6"/>
      <c r="S2773" s="1"/>
      <c r="U2773" s="5"/>
    </row>
    <row r="2774" spans="10:21" x14ac:dyDescent="0.2">
      <c r="J2774" s="1"/>
      <c r="P2774" s="6"/>
      <c r="S2774" s="1"/>
      <c r="U2774" s="5"/>
    </row>
    <row r="2775" spans="10:21" x14ac:dyDescent="0.2">
      <c r="J2775" s="1"/>
      <c r="P2775" s="6"/>
      <c r="S2775" s="1"/>
      <c r="U2775" s="5"/>
    </row>
    <row r="2776" spans="10:21" x14ac:dyDescent="0.2">
      <c r="J2776" s="1"/>
      <c r="P2776" s="6"/>
      <c r="S2776" s="1"/>
      <c r="U2776" s="5"/>
    </row>
    <row r="2777" spans="10:21" x14ac:dyDescent="0.2">
      <c r="J2777" s="1"/>
      <c r="P2777" s="6"/>
      <c r="S2777" s="1"/>
      <c r="U2777" s="5"/>
    </row>
    <row r="2778" spans="10:21" x14ac:dyDescent="0.2">
      <c r="J2778" s="1"/>
      <c r="P2778" s="6"/>
      <c r="S2778" s="1"/>
      <c r="U2778" s="5"/>
    </row>
    <row r="2779" spans="10:21" x14ac:dyDescent="0.2">
      <c r="J2779" s="1"/>
      <c r="P2779" s="6"/>
      <c r="S2779" s="1"/>
      <c r="U2779" s="5"/>
    </row>
    <row r="2780" spans="10:21" x14ac:dyDescent="0.2">
      <c r="J2780" s="1"/>
      <c r="P2780" s="6"/>
      <c r="S2780" s="1"/>
      <c r="U2780" s="5"/>
    </row>
    <row r="2781" spans="10:21" x14ac:dyDescent="0.2">
      <c r="J2781" s="1"/>
      <c r="P2781" s="6"/>
      <c r="S2781" s="1"/>
      <c r="U2781" s="5"/>
    </row>
    <row r="2782" spans="10:21" x14ac:dyDescent="0.2">
      <c r="J2782" s="1"/>
      <c r="P2782" s="6"/>
      <c r="S2782" s="1"/>
      <c r="U2782" s="5"/>
    </row>
    <row r="2783" spans="10:21" x14ac:dyDescent="0.2">
      <c r="J2783" s="1"/>
      <c r="P2783" s="6"/>
      <c r="S2783" s="1"/>
      <c r="U2783" s="5"/>
    </row>
    <row r="2784" spans="10:21" x14ac:dyDescent="0.2">
      <c r="J2784" s="1"/>
      <c r="P2784" s="6"/>
      <c r="S2784" s="1"/>
      <c r="U2784" s="5"/>
    </row>
    <row r="2785" spans="10:21" x14ac:dyDescent="0.2">
      <c r="J2785" s="1"/>
      <c r="P2785" s="6"/>
      <c r="S2785" s="1"/>
      <c r="U2785" s="5"/>
    </row>
    <row r="2786" spans="10:21" x14ac:dyDescent="0.2">
      <c r="J2786" s="1"/>
      <c r="P2786" s="6"/>
      <c r="S2786" s="1"/>
      <c r="U2786" s="5"/>
    </row>
    <row r="2787" spans="10:21" x14ac:dyDescent="0.2">
      <c r="J2787" s="1"/>
      <c r="P2787" s="6"/>
      <c r="S2787" s="1"/>
      <c r="U2787" s="5"/>
    </row>
    <row r="2788" spans="10:21" x14ac:dyDescent="0.2">
      <c r="J2788" s="1"/>
      <c r="P2788" s="6"/>
      <c r="S2788" s="1"/>
      <c r="U2788" s="5"/>
    </row>
    <row r="2789" spans="10:21" x14ac:dyDescent="0.2">
      <c r="J2789" s="1"/>
      <c r="P2789" s="6"/>
      <c r="S2789" s="1"/>
      <c r="U2789" s="5"/>
    </row>
    <row r="2790" spans="10:21" x14ac:dyDescent="0.2">
      <c r="J2790" s="1"/>
      <c r="P2790" s="6"/>
      <c r="S2790" s="1"/>
      <c r="U2790" s="5"/>
    </row>
    <row r="2791" spans="10:21" x14ac:dyDescent="0.2">
      <c r="J2791" s="1"/>
      <c r="P2791" s="6"/>
      <c r="S2791" s="1"/>
      <c r="U2791" s="5"/>
    </row>
    <row r="2792" spans="10:21" x14ac:dyDescent="0.2">
      <c r="J2792" s="1"/>
      <c r="P2792" s="6"/>
      <c r="S2792" s="1"/>
      <c r="U2792" s="5"/>
    </row>
    <row r="2793" spans="10:21" x14ac:dyDescent="0.2">
      <c r="J2793" s="1"/>
      <c r="P2793" s="6"/>
      <c r="S2793" s="1"/>
      <c r="U2793" s="5"/>
    </row>
    <row r="2794" spans="10:21" x14ac:dyDescent="0.2">
      <c r="J2794" s="1"/>
      <c r="P2794" s="6"/>
      <c r="S2794" s="1"/>
      <c r="U2794" s="5"/>
    </row>
    <row r="2795" spans="10:21" x14ac:dyDescent="0.2">
      <c r="J2795" s="1"/>
      <c r="P2795" s="6"/>
      <c r="S2795" s="1"/>
      <c r="U2795" s="5"/>
    </row>
    <row r="2796" spans="10:21" x14ac:dyDescent="0.2">
      <c r="J2796" s="1"/>
      <c r="P2796" s="6"/>
      <c r="S2796" s="1"/>
      <c r="U2796" s="5"/>
    </row>
    <row r="2797" spans="10:21" x14ac:dyDescent="0.2">
      <c r="J2797" s="1"/>
      <c r="P2797" s="6"/>
      <c r="S2797" s="1"/>
      <c r="U2797" s="5"/>
    </row>
    <row r="2798" spans="10:21" x14ac:dyDescent="0.2">
      <c r="J2798" s="1"/>
      <c r="P2798" s="6"/>
      <c r="S2798" s="1"/>
      <c r="U2798" s="5"/>
    </row>
    <row r="2799" spans="10:21" x14ac:dyDescent="0.2">
      <c r="J2799" s="1"/>
      <c r="P2799" s="6"/>
      <c r="S2799" s="1"/>
      <c r="U2799" s="5"/>
    </row>
    <row r="2800" spans="10:21" x14ac:dyDescent="0.2">
      <c r="J2800" s="1"/>
      <c r="P2800" s="6"/>
      <c r="S2800" s="1"/>
      <c r="U2800" s="5"/>
    </row>
    <row r="2801" spans="10:21" x14ac:dyDescent="0.2">
      <c r="J2801" s="1"/>
      <c r="P2801" s="6"/>
      <c r="S2801" s="1"/>
      <c r="U2801" s="5"/>
    </row>
    <row r="2802" spans="10:21" x14ac:dyDescent="0.2">
      <c r="J2802" s="1"/>
      <c r="P2802" s="6"/>
      <c r="S2802" s="1"/>
      <c r="U2802" s="5"/>
    </row>
    <row r="2803" spans="10:21" x14ac:dyDescent="0.2">
      <c r="J2803" s="1"/>
      <c r="P2803" s="6"/>
      <c r="S2803" s="1"/>
      <c r="U2803" s="5"/>
    </row>
    <row r="2804" spans="10:21" x14ac:dyDescent="0.2">
      <c r="J2804" s="1"/>
      <c r="P2804" s="6"/>
      <c r="S2804" s="1"/>
      <c r="U2804" s="5"/>
    </row>
    <row r="2805" spans="10:21" x14ac:dyDescent="0.2">
      <c r="J2805" s="1"/>
      <c r="P2805" s="6"/>
      <c r="S2805" s="1"/>
      <c r="U2805" s="5"/>
    </row>
    <row r="2806" spans="10:21" x14ac:dyDescent="0.2">
      <c r="J2806" s="1"/>
      <c r="P2806" s="6"/>
      <c r="S2806" s="1"/>
      <c r="U2806" s="5"/>
    </row>
    <row r="2807" spans="10:21" x14ac:dyDescent="0.2">
      <c r="J2807" s="1"/>
      <c r="P2807" s="6"/>
      <c r="S2807" s="1"/>
      <c r="U2807" s="5"/>
    </row>
    <row r="2808" spans="10:21" x14ac:dyDescent="0.2">
      <c r="J2808" s="1"/>
      <c r="P2808" s="6"/>
      <c r="S2808" s="1"/>
      <c r="U2808" s="5"/>
    </row>
    <row r="2809" spans="10:21" x14ac:dyDescent="0.2">
      <c r="J2809" s="1"/>
      <c r="P2809" s="6"/>
      <c r="S2809" s="1"/>
      <c r="U2809" s="5"/>
    </row>
    <row r="2810" spans="10:21" x14ac:dyDescent="0.2">
      <c r="J2810" s="1"/>
      <c r="P2810" s="6"/>
      <c r="S2810" s="1"/>
      <c r="U2810" s="5"/>
    </row>
    <row r="2811" spans="10:21" x14ac:dyDescent="0.2">
      <c r="J2811" s="1"/>
      <c r="P2811" s="6"/>
      <c r="S2811" s="1"/>
      <c r="U2811" s="5"/>
    </row>
    <row r="2812" spans="10:21" x14ac:dyDescent="0.2">
      <c r="J2812" s="1"/>
      <c r="P2812" s="6"/>
      <c r="S2812" s="1"/>
      <c r="U2812" s="5"/>
    </row>
    <row r="2813" spans="10:21" x14ac:dyDescent="0.2">
      <c r="J2813" s="1"/>
      <c r="P2813" s="6"/>
      <c r="S2813" s="1"/>
      <c r="U2813" s="5"/>
    </row>
    <row r="2814" spans="10:21" x14ac:dyDescent="0.2">
      <c r="J2814" s="1"/>
      <c r="P2814" s="6"/>
      <c r="S2814" s="1"/>
      <c r="U2814" s="5"/>
    </row>
    <row r="2815" spans="10:21" x14ac:dyDescent="0.2">
      <c r="J2815" s="1"/>
      <c r="P2815" s="6"/>
      <c r="S2815" s="1"/>
      <c r="U2815" s="5"/>
    </row>
    <row r="2816" spans="10:21" x14ac:dyDescent="0.2">
      <c r="J2816" s="1"/>
      <c r="P2816" s="6"/>
      <c r="S2816" s="1"/>
      <c r="U2816" s="5"/>
    </row>
    <row r="2817" spans="10:21" x14ac:dyDescent="0.2">
      <c r="J2817" s="1"/>
      <c r="P2817" s="6"/>
      <c r="S2817" s="1"/>
      <c r="U2817" s="5"/>
    </row>
    <row r="2818" spans="10:21" x14ac:dyDescent="0.2">
      <c r="J2818" s="1"/>
      <c r="P2818" s="6"/>
      <c r="S2818" s="1"/>
      <c r="U2818" s="5"/>
    </row>
    <row r="2819" spans="10:21" x14ac:dyDescent="0.2">
      <c r="J2819" s="1"/>
      <c r="P2819" s="6"/>
      <c r="S2819" s="1"/>
      <c r="U2819" s="5"/>
    </row>
    <row r="2820" spans="10:21" x14ac:dyDescent="0.2">
      <c r="J2820" s="1"/>
      <c r="P2820" s="6"/>
      <c r="S2820" s="1"/>
      <c r="U2820" s="5"/>
    </row>
    <row r="2821" spans="10:21" x14ac:dyDescent="0.2">
      <c r="J2821" s="1"/>
      <c r="P2821" s="6"/>
      <c r="S2821" s="1"/>
      <c r="U2821" s="5"/>
    </row>
    <row r="2822" spans="10:21" x14ac:dyDescent="0.2">
      <c r="J2822" s="1"/>
      <c r="P2822" s="6"/>
      <c r="S2822" s="1"/>
      <c r="U2822" s="5"/>
    </row>
    <row r="2823" spans="10:21" x14ac:dyDescent="0.2">
      <c r="J2823" s="1"/>
      <c r="P2823" s="6"/>
      <c r="S2823" s="1"/>
      <c r="U2823" s="5"/>
    </row>
    <row r="2824" spans="10:21" x14ac:dyDescent="0.2">
      <c r="J2824" s="1"/>
      <c r="P2824" s="6"/>
      <c r="S2824" s="1"/>
      <c r="U2824" s="5"/>
    </row>
    <row r="2825" spans="10:21" x14ac:dyDescent="0.2">
      <c r="J2825" s="1"/>
      <c r="P2825" s="6"/>
      <c r="S2825" s="1"/>
      <c r="U2825" s="5"/>
    </row>
    <row r="2826" spans="10:21" x14ac:dyDescent="0.2">
      <c r="J2826" s="1"/>
      <c r="P2826" s="6"/>
      <c r="S2826" s="1"/>
      <c r="U2826" s="5"/>
    </row>
    <row r="2827" spans="10:21" x14ac:dyDescent="0.2">
      <c r="J2827" s="1"/>
      <c r="P2827" s="6"/>
      <c r="S2827" s="1"/>
      <c r="U2827" s="5"/>
    </row>
    <row r="2828" spans="10:21" x14ac:dyDescent="0.2">
      <c r="J2828" s="1"/>
      <c r="P2828" s="6"/>
      <c r="S2828" s="1"/>
      <c r="U2828" s="5"/>
    </row>
    <row r="2829" spans="10:21" x14ac:dyDescent="0.2">
      <c r="J2829" s="1"/>
      <c r="P2829" s="6"/>
      <c r="S2829" s="1"/>
      <c r="U2829" s="5"/>
    </row>
    <row r="2830" spans="10:21" x14ac:dyDescent="0.2">
      <c r="J2830" s="1"/>
      <c r="P2830" s="6"/>
      <c r="S2830" s="1"/>
      <c r="U2830" s="5"/>
    </row>
    <row r="2831" spans="10:21" x14ac:dyDescent="0.2">
      <c r="J2831" s="1"/>
      <c r="P2831" s="6"/>
      <c r="S2831" s="1"/>
      <c r="U2831" s="5"/>
    </row>
    <row r="2832" spans="10:21" x14ac:dyDescent="0.2">
      <c r="J2832" s="1"/>
      <c r="P2832" s="6"/>
      <c r="S2832" s="1"/>
      <c r="U2832" s="5"/>
    </row>
    <row r="2833" spans="10:21" x14ac:dyDescent="0.2">
      <c r="J2833" s="1"/>
      <c r="P2833" s="6"/>
      <c r="S2833" s="1"/>
      <c r="U2833" s="5"/>
    </row>
    <row r="2834" spans="10:21" x14ac:dyDescent="0.2">
      <c r="J2834" s="1"/>
      <c r="P2834" s="6"/>
      <c r="S2834" s="1"/>
      <c r="U2834" s="5"/>
    </row>
    <row r="2835" spans="10:21" x14ac:dyDescent="0.2">
      <c r="J2835" s="1"/>
      <c r="P2835" s="6"/>
      <c r="S2835" s="1"/>
      <c r="U2835" s="5"/>
    </row>
    <row r="2836" spans="10:21" x14ac:dyDescent="0.2">
      <c r="J2836" s="1"/>
      <c r="P2836" s="6"/>
      <c r="S2836" s="1"/>
      <c r="U2836" s="5"/>
    </row>
    <row r="2837" spans="10:21" x14ac:dyDescent="0.2">
      <c r="J2837" s="1"/>
      <c r="P2837" s="6"/>
      <c r="S2837" s="1"/>
      <c r="U2837" s="5"/>
    </row>
    <row r="2838" spans="10:21" x14ac:dyDescent="0.2">
      <c r="J2838" s="1"/>
      <c r="P2838" s="6"/>
      <c r="S2838" s="1"/>
      <c r="U2838" s="5"/>
    </row>
    <row r="2839" spans="10:21" x14ac:dyDescent="0.2">
      <c r="J2839" s="1"/>
      <c r="P2839" s="6"/>
      <c r="S2839" s="1"/>
      <c r="U2839" s="5"/>
    </row>
    <row r="2840" spans="10:21" x14ac:dyDescent="0.2">
      <c r="J2840" s="1"/>
      <c r="P2840" s="6"/>
      <c r="S2840" s="1"/>
      <c r="U2840" s="5"/>
    </row>
    <row r="2841" spans="10:21" x14ac:dyDescent="0.2">
      <c r="J2841" s="1"/>
      <c r="P2841" s="6"/>
      <c r="S2841" s="1"/>
      <c r="U2841" s="5"/>
    </row>
    <row r="2842" spans="10:21" x14ac:dyDescent="0.2">
      <c r="J2842" s="1"/>
      <c r="P2842" s="6"/>
      <c r="S2842" s="1"/>
      <c r="U2842" s="5"/>
    </row>
    <row r="2843" spans="10:21" x14ac:dyDescent="0.2">
      <c r="J2843" s="1"/>
      <c r="P2843" s="6"/>
      <c r="S2843" s="1"/>
      <c r="U2843" s="5"/>
    </row>
    <row r="2844" spans="10:21" x14ac:dyDescent="0.2">
      <c r="J2844" s="1"/>
      <c r="P2844" s="6"/>
      <c r="S2844" s="1"/>
      <c r="U2844" s="5"/>
    </row>
    <row r="2845" spans="10:21" x14ac:dyDescent="0.2">
      <c r="J2845" s="1"/>
      <c r="P2845" s="6"/>
      <c r="S2845" s="1"/>
      <c r="U2845" s="5"/>
    </row>
    <row r="2846" spans="10:21" x14ac:dyDescent="0.2">
      <c r="J2846" s="1"/>
      <c r="P2846" s="6"/>
      <c r="S2846" s="1"/>
      <c r="U2846" s="5"/>
    </row>
    <row r="2847" spans="10:21" x14ac:dyDescent="0.2">
      <c r="J2847" s="1"/>
      <c r="P2847" s="6"/>
      <c r="S2847" s="1"/>
      <c r="U2847" s="5"/>
    </row>
    <row r="2848" spans="10:21" x14ac:dyDescent="0.2">
      <c r="J2848" s="1"/>
      <c r="P2848" s="6"/>
      <c r="S2848" s="1"/>
      <c r="U2848" s="5"/>
    </row>
    <row r="2849" spans="10:21" x14ac:dyDescent="0.2">
      <c r="J2849" s="1"/>
      <c r="P2849" s="6"/>
      <c r="S2849" s="1"/>
      <c r="U2849" s="5"/>
    </row>
    <row r="2850" spans="10:21" x14ac:dyDescent="0.2">
      <c r="J2850" s="1"/>
      <c r="P2850" s="6"/>
      <c r="S2850" s="1"/>
      <c r="U2850" s="5"/>
    </row>
    <row r="2851" spans="10:21" x14ac:dyDescent="0.2">
      <c r="J2851" s="1"/>
      <c r="P2851" s="6"/>
      <c r="S2851" s="1"/>
      <c r="U2851" s="5"/>
    </row>
    <row r="2852" spans="10:21" x14ac:dyDescent="0.2">
      <c r="J2852" s="1"/>
      <c r="P2852" s="6"/>
      <c r="S2852" s="1"/>
      <c r="U2852" s="5"/>
    </row>
    <row r="2853" spans="10:21" x14ac:dyDescent="0.2">
      <c r="J2853" s="1"/>
      <c r="P2853" s="6"/>
      <c r="S2853" s="1"/>
      <c r="U2853" s="5"/>
    </row>
    <row r="2854" spans="10:21" x14ac:dyDescent="0.2">
      <c r="J2854" s="1"/>
      <c r="P2854" s="6"/>
      <c r="S2854" s="1"/>
      <c r="U2854" s="5"/>
    </row>
    <row r="2855" spans="10:21" x14ac:dyDescent="0.2">
      <c r="J2855" s="1"/>
      <c r="P2855" s="6"/>
      <c r="S2855" s="1"/>
      <c r="U2855" s="5"/>
    </row>
    <row r="2856" spans="10:21" x14ac:dyDescent="0.2">
      <c r="J2856" s="1"/>
      <c r="P2856" s="6"/>
      <c r="S2856" s="1"/>
      <c r="U2856" s="5"/>
    </row>
    <row r="2857" spans="10:21" x14ac:dyDescent="0.2">
      <c r="J2857" s="1"/>
      <c r="P2857" s="6"/>
      <c r="S2857" s="1"/>
      <c r="U2857" s="5"/>
    </row>
    <row r="2858" spans="10:21" x14ac:dyDescent="0.2">
      <c r="J2858" s="1"/>
      <c r="P2858" s="6"/>
      <c r="S2858" s="1"/>
      <c r="U2858" s="5"/>
    </row>
    <row r="2859" spans="10:21" x14ac:dyDescent="0.2">
      <c r="J2859" s="1"/>
      <c r="P2859" s="6"/>
      <c r="S2859" s="1"/>
      <c r="U2859" s="5"/>
    </row>
    <row r="2860" spans="10:21" x14ac:dyDescent="0.2">
      <c r="J2860" s="1"/>
      <c r="P2860" s="6"/>
      <c r="S2860" s="1"/>
      <c r="U2860" s="5"/>
    </row>
    <row r="2861" spans="10:21" x14ac:dyDescent="0.2">
      <c r="J2861" s="1"/>
      <c r="P2861" s="6"/>
      <c r="S2861" s="1"/>
      <c r="U2861" s="5"/>
    </row>
    <row r="2862" spans="10:21" x14ac:dyDescent="0.2">
      <c r="J2862" s="1"/>
      <c r="P2862" s="6"/>
      <c r="S2862" s="1"/>
      <c r="U2862" s="5"/>
    </row>
    <row r="2863" spans="10:21" x14ac:dyDescent="0.2">
      <c r="J2863" s="1"/>
      <c r="P2863" s="6"/>
      <c r="S2863" s="1"/>
      <c r="U2863" s="5"/>
    </row>
    <row r="2864" spans="10:21" x14ac:dyDescent="0.2">
      <c r="J2864" s="1"/>
      <c r="P2864" s="6"/>
      <c r="S2864" s="1"/>
      <c r="U2864" s="5"/>
    </row>
    <row r="2865" spans="10:21" x14ac:dyDescent="0.2">
      <c r="J2865" s="1"/>
      <c r="P2865" s="6"/>
      <c r="S2865" s="1"/>
      <c r="U2865" s="5"/>
    </row>
    <row r="2866" spans="10:21" x14ac:dyDescent="0.2">
      <c r="J2866" s="1"/>
      <c r="P2866" s="6"/>
      <c r="S2866" s="1"/>
      <c r="U2866" s="5"/>
    </row>
    <row r="2867" spans="10:21" x14ac:dyDescent="0.2">
      <c r="J2867" s="1"/>
      <c r="P2867" s="6"/>
      <c r="S2867" s="1"/>
      <c r="U2867" s="5"/>
    </row>
    <row r="2868" spans="10:21" x14ac:dyDescent="0.2">
      <c r="J2868" s="1"/>
      <c r="P2868" s="6"/>
      <c r="S2868" s="1"/>
      <c r="U2868" s="5"/>
    </row>
    <row r="2869" spans="10:21" x14ac:dyDescent="0.2">
      <c r="J2869" s="1"/>
      <c r="P2869" s="6"/>
      <c r="S2869" s="1"/>
      <c r="U2869" s="5"/>
    </row>
    <row r="2870" spans="10:21" x14ac:dyDescent="0.2">
      <c r="J2870" s="1"/>
      <c r="P2870" s="6"/>
      <c r="S2870" s="1"/>
      <c r="U2870" s="5"/>
    </row>
    <row r="2871" spans="10:21" x14ac:dyDescent="0.2">
      <c r="J2871" s="1"/>
      <c r="P2871" s="6"/>
      <c r="S2871" s="1"/>
      <c r="U2871" s="5"/>
    </row>
    <row r="2872" spans="10:21" x14ac:dyDescent="0.2">
      <c r="J2872" s="1"/>
      <c r="P2872" s="6"/>
      <c r="S2872" s="1"/>
      <c r="U2872" s="5"/>
    </row>
    <row r="2873" spans="10:21" x14ac:dyDescent="0.2">
      <c r="J2873" s="1"/>
      <c r="P2873" s="6"/>
      <c r="S2873" s="1"/>
      <c r="U2873" s="5"/>
    </row>
    <row r="2874" spans="10:21" x14ac:dyDescent="0.2">
      <c r="J2874" s="1"/>
      <c r="P2874" s="6"/>
      <c r="S2874" s="1"/>
      <c r="U2874" s="5"/>
    </row>
    <row r="2875" spans="10:21" x14ac:dyDescent="0.2">
      <c r="J2875" s="1"/>
      <c r="P2875" s="6"/>
      <c r="S2875" s="1"/>
      <c r="U2875" s="5"/>
    </row>
    <row r="2876" spans="10:21" x14ac:dyDescent="0.2">
      <c r="J2876" s="1"/>
      <c r="P2876" s="6"/>
      <c r="S2876" s="1"/>
      <c r="U2876" s="5"/>
    </row>
    <row r="2877" spans="10:21" x14ac:dyDescent="0.2">
      <c r="J2877" s="1"/>
      <c r="P2877" s="6"/>
      <c r="S2877" s="1"/>
      <c r="U2877" s="5"/>
    </row>
    <row r="2878" spans="10:21" x14ac:dyDescent="0.2">
      <c r="J2878" s="1"/>
      <c r="P2878" s="6"/>
      <c r="S2878" s="1"/>
      <c r="U2878" s="5"/>
    </row>
    <row r="2879" spans="10:21" x14ac:dyDescent="0.2">
      <c r="J2879" s="1"/>
      <c r="P2879" s="6"/>
      <c r="S2879" s="1"/>
      <c r="U2879" s="5"/>
    </row>
    <row r="2880" spans="10:21" x14ac:dyDescent="0.2">
      <c r="J2880" s="1"/>
      <c r="P2880" s="6"/>
      <c r="S2880" s="1"/>
      <c r="U2880" s="5"/>
    </row>
    <row r="2881" spans="10:21" x14ac:dyDescent="0.2">
      <c r="J2881" s="1"/>
      <c r="P2881" s="6"/>
      <c r="S2881" s="1"/>
      <c r="U2881" s="5"/>
    </row>
    <row r="2882" spans="10:21" x14ac:dyDescent="0.2">
      <c r="J2882" s="1"/>
      <c r="P2882" s="6"/>
      <c r="S2882" s="1"/>
      <c r="U2882" s="5"/>
    </row>
    <row r="2883" spans="10:21" x14ac:dyDescent="0.2">
      <c r="J2883" s="1"/>
      <c r="P2883" s="6"/>
      <c r="S2883" s="1"/>
      <c r="U2883" s="5"/>
    </row>
    <row r="2884" spans="10:21" x14ac:dyDescent="0.2">
      <c r="J2884" s="1"/>
      <c r="P2884" s="6"/>
      <c r="S2884" s="1"/>
      <c r="U2884" s="5"/>
    </row>
    <row r="2885" spans="10:21" x14ac:dyDescent="0.2">
      <c r="J2885" s="1"/>
      <c r="P2885" s="6"/>
      <c r="S2885" s="1"/>
      <c r="U2885" s="5"/>
    </row>
    <row r="2886" spans="10:21" x14ac:dyDescent="0.2">
      <c r="J2886" s="1"/>
      <c r="P2886" s="6"/>
      <c r="S2886" s="1"/>
      <c r="U2886" s="5"/>
    </row>
    <row r="2887" spans="10:21" x14ac:dyDescent="0.2">
      <c r="J2887" s="1"/>
      <c r="P2887" s="6"/>
      <c r="S2887" s="1"/>
      <c r="U2887" s="5"/>
    </row>
    <row r="2888" spans="10:21" x14ac:dyDescent="0.2">
      <c r="J2888" s="1"/>
      <c r="P2888" s="6"/>
      <c r="S2888" s="1"/>
      <c r="U2888" s="5"/>
    </row>
    <row r="2889" spans="10:21" x14ac:dyDescent="0.2">
      <c r="J2889" s="1"/>
      <c r="P2889" s="6"/>
      <c r="S2889" s="1"/>
      <c r="U2889" s="5"/>
    </row>
    <row r="2890" spans="10:21" x14ac:dyDescent="0.2">
      <c r="J2890" s="1"/>
      <c r="P2890" s="6"/>
      <c r="S2890" s="1"/>
      <c r="U2890" s="5"/>
    </row>
    <row r="2891" spans="10:21" x14ac:dyDescent="0.2">
      <c r="J2891" s="1"/>
      <c r="P2891" s="6"/>
      <c r="S2891" s="1"/>
      <c r="U2891" s="5"/>
    </row>
    <row r="2892" spans="10:21" x14ac:dyDescent="0.2">
      <c r="J2892" s="1"/>
      <c r="P2892" s="6"/>
      <c r="S2892" s="1"/>
      <c r="U2892" s="5"/>
    </row>
    <row r="2893" spans="10:21" x14ac:dyDescent="0.2">
      <c r="J2893" s="1"/>
      <c r="P2893" s="6"/>
      <c r="S2893" s="1"/>
      <c r="U2893" s="5"/>
    </row>
    <row r="2894" spans="10:21" x14ac:dyDescent="0.2">
      <c r="J2894" s="1"/>
      <c r="P2894" s="6"/>
      <c r="S2894" s="1"/>
      <c r="U2894" s="5"/>
    </row>
    <row r="2895" spans="10:21" x14ac:dyDescent="0.2">
      <c r="J2895" s="1"/>
      <c r="P2895" s="6"/>
      <c r="S2895" s="1"/>
      <c r="U2895" s="5"/>
    </row>
    <row r="2896" spans="10:21" x14ac:dyDescent="0.2">
      <c r="J2896" s="1"/>
      <c r="P2896" s="6"/>
      <c r="S2896" s="1"/>
      <c r="U2896" s="5"/>
    </row>
    <row r="2897" spans="10:21" x14ac:dyDescent="0.2">
      <c r="J2897" s="1"/>
      <c r="P2897" s="6"/>
      <c r="S2897" s="1"/>
      <c r="U2897" s="5"/>
    </row>
    <row r="2898" spans="10:21" x14ac:dyDescent="0.2">
      <c r="J2898" s="1"/>
      <c r="P2898" s="6"/>
      <c r="S2898" s="1"/>
      <c r="U2898" s="5"/>
    </row>
    <row r="2899" spans="10:21" x14ac:dyDescent="0.2">
      <c r="J2899" s="1"/>
      <c r="P2899" s="6"/>
      <c r="S2899" s="1"/>
      <c r="U2899" s="5"/>
    </row>
    <row r="2900" spans="10:21" x14ac:dyDescent="0.2">
      <c r="J2900" s="1"/>
      <c r="P2900" s="6"/>
      <c r="S2900" s="1"/>
      <c r="U2900" s="5"/>
    </row>
    <row r="2901" spans="10:21" x14ac:dyDescent="0.2">
      <c r="J2901" s="1"/>
      <c r="P2901" s="6"/>
      <c r="S2901" s="1"/>
      <c r="U2901" s="5"/>
    </row>
    <row r="2902" spans="10:21" x14ac:dyDescent="0.2">
      <c r="J2902" s="1"/>
      <c r="P2902" s="6"/>
      <c r="S2902" s="1"/>
      <c r="U2902" s="5"/>
    </row>
    <row r="2903" spans="10:21" x14ac:dyDescent="0.2">
      <c r="J2903" s="1"/>
      <c r="P2903" s="6"/>
      <c r="S2903" s="1"/>
      <c r="U2903" s="5"/>
    </row>
    <row r="2904" spans="10:21" x14ac:dyDescent="0.2">
      <c r="J2904" s="1"/>
      <c r="P2904" s="6"/>
      <c r="S2904" s="1"/>
      <c r="U2904" s="5"/>
    </row>
    <row r="2905" spans="10:21" x14ac:dyDescent="0.2">
      <c r="J2905" s="1"/>
      <c r="P2905" s="6"/>
      <c r="S2905" s="1"/>
      <c r="U2905" s="5"/>
    </row>
    <row r="2906" spans="10:21" x14ac:dyDescent="0.2">
      <c r="J2906" s="1"/>
      <c r="P2906" s="6"/>
      <c r="S2906" s="1"/>
      <c r="U2906" s="5"/>
    </row>
    <row r="2907" spans="10:21" x14ac:dyDescent="0.2">
      <c r="J2907" s="1"/>
      <c r="P2907" s="6"/>
      <c r="S2907" s="1"/>
      <c r="U2907" s="5"/>
    </row>
    <row r="2908" spans="10:21" x14ac:dyDescent="0.2">
      <c r="J2908" s="1"/>
      <c r="P2908" s="6"/>
      <c r="S2908" s="1"/>
      <c r="U2908" s="5"/>
    </row>
    <row r="2909" spans="10:21" x14ac:dyDescent="0.2">
      <c r="J2909" s="1"/>
      <c r="P2909" s="6"/>
      <c r="S2909" s="1"/>
      <c r="U2909" s="5"/>
    </row>
    <row r="2910" spans="10:21" x14ac:dyDescent="0.2">
      <c r="J2910" s="1"/>
      <c r="P2910" s="6"/>
      <c r="S2910" s="1"/>
      <c r="U2910" s="5"/>
    </row>
    <row r="2911" spans="10:21" x14ac:dyDescent="0.2">
      <c r="J2911" s="1"/>
      <c r="P2911" s="6"/>
      <c r="S2911" s="1"/>
      <c r="U2911" s="5"/>
    </row>
    <row r="2912" spans="10:21" x14ac:dyDescent="0.2">
      <c r="J2912" s="1"/>
      <c r="P2912" s="6"/>
      <c r="S2912" s="1"/>
      <c r="U2912" s="5"/>
    </row>
    <row r="2913" spans="10:21" x14ac:dyDescent="0.2">
      <c r="J2913" s="1"/>
      <c r="P2913" s="6"/>
      <c r="S2913" s="1"/>
      <c r="U2913" s="5"/>
    </row>
    <row r="2914" spans="10:21" x14ac:dyDescent="0.2">
      <c r="J2914" s="1"/>
      <c r="P2914" s="6"/>
      <c r="S2914" s="1"/>
      <c r="U2914" s="5"/>
    </row>
    <row r="2915" spans="10:21" x14ac:dyDescent="0.2">
      <c r="J2915" s="1"/>
      <c r="P2915" s="6"/>
      <c r="S2915" s="1"/>
      <c r="U2915" s="5"/>
    </row>
    <row r="2916" spans="10:21" x14ac:dyDescent="0.2">
      <c r="J2916" s="1"/>
      <c r="P2916" s="6"/>
      <c r="S2916" s="1"/>
      <c r="U2916" s="5"/>
    </row>
    <row r="2917" spans="10:21" x14ac:dyDescent="0.2">
      <c r="J2917" s="1"/>
      <c r="P2917" s="6"/>
      <c r="S2917" s="1"/>
      <c r="U2917" s="5"/>
    </row>
    <row r="2918" spans="10:21" x14ac:dyDescent="0.2">
      <c r="J2918" s="1"/>
      <c r="P2918" s="6"/>
      <c r="S2918" s="1"/>
      <c r="U2918" s="5"/>
    </row>
    <row r="2919" spans="10:21" x14ac:dyDescent="0.2">
      <c r="J2919" s="1"/>
      <c r="P2919" s="6"/>
      <c r="S2919" s="1"/>
      <c r="U2919" s="5"/>
    </row>
    <row r="2920" spans="10:21" x14ac:dyDescent="0.2">
      <c r="J2920" s="1"/>
      <c r="P2920" s="6"/>
      <c r="S2920" s="1"/>
      <c r="U2920" s="5"/>
    </row>
    <row r="2921" spans="10:21" x14ac:dyDescent="0.2">
      <c r="J2921" s="1"/>
      <c r="P2921" s="6"/>
      <c r="S2921" s="1"/>
      <c r="U2921" s="5"/>
    </row>
    <row r="2922" spans="10:21" x14ac:dyDescent="0.2">
      <c r="J2922" s="1"/>
      <c r="P2922" s="6"/>
      <c r="S2922" s="1"/>
      <c r="U2922" s="5"/>
    </row>
    <row r="2923" spans="10:21" x14ac:dyDescent="0.2">
      <c r="J2923" s="1"/>
      <c r="P2923" s="6"/>
      <c r="S2923" s="1"/>
      <c r="U2923" s="5"/>
    </row>
    <row r="2924" spans="10:21" x14ac:dyDescent="0.2">
      <c r="J2924" s="1"/>
      <c r="P2924" s="6"/>
      <c r="S2924" s="1"/>
      <c r="U2924" s="5"/>
    </row>
    <row r="2925" spans="10:21" x14ac:dyDescent="0.2">
      <c r="J2925" s="1"/>
      <c r="P2925" s="6"/>
      <c r="S2925" s="1"/>
      <c r="U2925" s="5"/>
    </row>
    <row r="2926" spans="10:21" x14ac:dyDescent="0.2">
      <c r="J2926" s="1"/>
      <c r="P2926" s="6"/>
      <c r="S2926" s="1"/>
      <c r="U2926" s="5"/>
    </row>
    <row r="2927" spans="10:21" x14ac:dyDescent="0.2">
      <c r="J2927" s="1"/>
      <c r="P2927" s="6"/>
      <c r="S2927" s="1"/>
      <c r="U2927" s="5"/>
    </row>
    <row r="2928" spans="10:21" x14ac:dyDescent="0.2">
      <c r="J2928" s="1"/>
      <c r="P2928" s="6"/>
      <c r="S2928" s="1"/>
      <c r="U2928" s="5"/>
    </row>
    <row r="2929" spans="10:21" x14ac:dyDescent="0.2">
      <c r="J2929" s="1"/>
      <c r="P2929" s="6"/>
      <c r="S2929" s="1"/>
      <c r="U2929" s="5"/>
    </row>
    <row r="2930" spans="10:21" x14ac:dyDescent="0.2">
      <c r="J2930" s="1"/>
      <c r="P2930" s="6"/>
      <c r="S2930" s="1"/>
      <c r="U2930" s="5"/>
    </row>
    <row r="2931" spans="10:21" x14ac:dyDescent="0.2">
      <c r="J2931" s="1"/>
      <c r="P2931" s="6"/>
      <c r="S2931" s="1"/>
      <c r="U2931" s="5"/>
    </row>
    <row r="2932" spans="10:21" x14ac:dyDescent="0.2">
      <c r="J2932" s="1"/>
      <c r="P2932" s="6"/>
      <c r="S2932" s="1"/>
      <c r="U2932" s="5"/>
    </row>
    <row r="2933" spans="10:21" x14ac:dyDescent="0.2">
      <c r="J2933" s="1"/>
      <c r="P2933" s="6"/>
      <c r="S2933" s="1"/>
      <c r="U2933" s="5"/>
    </row>
    <row r="2934" spans="10:21" x14ac:dyDescent="0.2">
      <c r="J2934" s="1"/>
      <c r="P2934" s="6"/>
      <c r="S2934" s="1"/>
      <c r="U2934" s="5"/>
    </row>
    <row r="2935" spans="10:21" x14ac:dyDescent="0.2">
      <c r="J2935" s="1"/>
      <c r="P2935" s="6"/>
      <c r="S2935" s="1"/>
      <c r="U2935" s="5"/>
    </row>
    <row r="2936" spans="10:21" x14ac:dyDescent="0.2">
      <c r="J2936" s="1"/>
      <c r="P2936" s="6"/>
      <c r="S2936" s="1"/>
      <c r="U2936" s="5"/>
    </row>
    <row r="2937" spans="10:21" x14ac:dyDescent="0.2">
      <c r="J2937" s="1"/>
      <c r="P2937" s="6"/>
      <c r="S2937" s="1"/>
      <c r="U2937" s="5"/>
    </row>
    <row r="2938" spans="10:21" x14ac:dyDescent="0.2">
      <c r="J2938" s="1"/>
      <c r="P2938" s="6"/>
      <c r="S2938" s="1"/>
      <c r="U2938" s="5"/>
    </row>
    <row r="2939" spans="10:21" x14ac:dyDescent="0.2">
      <c r="J2939" s="1"/>
      <c r="P2939" s="6"/>
      <c r="S2939" s="1"/>
      <c r="U2939" s="5"/>
    </row>
    <row r="2940" spans="10:21" x14ac:dyDescent="0.2">
      <c r="J2940" s="1"/>
      <c r="P2940" s="6"/>
      <c r="S2940" s="1"/>
      <c r="U2940" s="5"/>
    </row>
    <row r="2941" spans="10:21" x14ac:dyDescent="0.2">
      <c r="J2941" s="1"/>
      <c r="P2941" s="6"/>
      <c r="S2941" s="1"/>
      <c r="U2941" s="5"/>
    </row>
    <row r="2942" spans="10:21" x14ac:dyDescent="0.2">
      <c r="J2942" s="1"/>
      <c r="P2942" s="6"/>
      <c r="S2942" s="1"/>
      <c r="U2942" s="5"/>
    </row>
    <row r="2943" spans="10:21" x14ac:dyDescent="0.2">
      <c r="J2943" s="1"/>
      <c r="P2943" s="6"/>
      <c r="S2943" s="1"/>
      <c r="U2943" s="5"/>
    </row>
    <row r="2944" spans="10:21" x14ac:dyDescent="0.2">
      <c r="J2944" s="1"/>
      <c r="P2944" s="6"/>
      <c r="S2944" s="1"/>
      <c r="U2944" s="5"/>
    </row>
    <row r="2945" spans="10:21" x14ac:dyDescent="0.2">
      <c r="J2945" s="1"/>
      <c r="P2945" s="6"/>
      <c r="S2945" s="1"/>
      <c r="U2945" s="5"/>
    </row>
    <row r="2946" spans="10:21" x14ac:dyDescent="0.2">
      <c r="J2946" s="1"/>
      <c r="P2946" s="6"/>
      <c r="S2946" s="1"/>
      <c r="U2946" s="5"/>
    </row>
    <row r="2947" spans="10:21" x14ac:dyDescent="0.2">
      <c r="J2947" s="1"/>
      <c r="P2947" s="6"/>
      <c r="S2947" s="1"/>
      <c r="U2947" s="5"/>
    </row>
    <row r="2948" spans="10:21" x14ac:dyDescent="0.2">
      <c r="J2948" s="1"/>
      <c r="P2948" s="6"/>
      <c r="S2948" s="1"/>
      <c r="U2948" s="5"/>
    </row>
    <row r="2949" spans="10:21" x14ac:dyDescent="0.2">
      <c r="J2949" s="1"/>
      <c r="P2949" s="6"/>
      <c r="S2949" s="1"/>
      <c r="U2949" s="5"/>
    </row>
    <row r="2950" spans="10:21" x14ac:dyDescent="0.2">
      <c r="J2950" s="1"/>
      <c r="P2950" s="6"/>
      <c r="S2950" s="1"/>
      <c r="U2950" s="5"/>
    </row>
    <row r="2951" spans="10:21" x14ac:dyDescent="0.2">
      <c r="J2951" s="1"/>
      <c r="P2951" s="6"/>
      <c r="S2951" s="1"/>
      <c r="U2951" s="5"/>
    </row>
    <row r="2952" spans="10:21" x14ac:dyDescent="0.2">
      <c r="J2952" s="1"/>
      <c r="P2952" s="6"/>
      <c r="S2952" s="1"/>
      <c r="U2952" s="5"/>
    </row>
    <row r="2953" spans="10:21" x14ac:dyDescent="0.2">
      <c r="J2953" s="1"/>
      <c r="P2953" s="6"/>
      <c r="S2953" s="1"/>
      <c r="U2953" s="5"/>
    </row>
    <row r="2954" spans="10:21" x14ac:dyDescent="0.2">
      <c r="J2954" s="1"/>
      <c r="P2954" s="6"/>
      <c r="S2954" s="1"/>
      <c r="U2954" s="5"/>
    </row>
    <row r="2955" spans="10:21" x14ac:dyDescent="0.2">
      <c r="J2955" s="1"/>
      <c r="P2955" s="6"/>
      <c r="S2955" s="1"/>
      <c r="U2955" s="5"/>
    </row>
    <row r="2956" spans="10:21" x14ac:dyDescent="0.2">
      <c r="J2956" s="1"/>
      <c r="P2956" s="6"/>
      <c r="S2956" s="1"/>
      <c r="U2956" s="5"/>
    </row>
    <row r="2957" spans="10:21" x14ac:dyDescent="0.2">
      <c r="J2957" s="1"/>
      <c r="P2957" s="6"/>
      <c r="S2957" s="1"/>
      <c r="U2957" s="5"/>
    </row>
    <row r="2958" spans="10:21" x14ac:dyDescent="0.2">
      <c r="J2958" s="1"/>
      <c r="P2958" s="6"/>
      <c r="S2958" s="1"/>
      <c r="U2958" s="5"/>
    </row>
    <row r="2959" spans="10:21" x14ac:dyDescent="0.2">
      <c r="J2959" s="1"/>
      <c r="P2959" s="6"/>
      <c r="S2959" s="1"/>
      <c r="U2959" s="5"/>
    </row>
    <row r="2960" spans="10:21" x14ac:dyDescent="0.2">
      <c r="J2960" s="1"/>
      <c r="P2960" s="6"/>
      <c r="S2960" s="1"/>
      <c r="U2960" s="5"/>
    </row>
    <row r="2961" spans="10:21" x14ac:dyDescent="0.2">
      <c r="J2961" s="1"/>
      <c r="P2961" s="6"/>
      <c r="S2961" s="1"/>
      <c r="U2961" s="5"/>
    </row>
    <row r="2962" spans="10:21" x14ac:dyDescent="0.2">
      <c r="J2962" s="1"/>
      <c r="P2962" s="6"/>
      <c r="S2962" s="1"/>
      <c r="U2962" s="5"/>
    </row>
    <row r="2963" spans="10:21" x14ac:dyDescent="0.2">
      <c r="J2963" s="1"/>
      <c r="P2963" s="6"/>
      <c r="S2963" s="1"/>
      <c r="U2963" s="5"/>
    </row>
    <row r="2964" spans="10:21" x14ac:dyDescent="0.2">
      <c r="J2964" s="1"/>
      <c r="P2964" s="6"/>
      <c r="S2964" s="1"/>
      <c r="U2964" s="5"/>
    </row>
    <row r="2965" spans="10:21" x14ac:dyDescent="0.2">
      <c r="J2965" s="1"/>
      <c r="P2965" s="6"/>
      <c r="S2965" s="1"/>
      <c r="U2965" s="5"/>
    </row>
    <row r="2966" spans="10:21" x14ac:dyDescent="0.2">
      <c r="J2966" s="1"/>
      <c r="P2966" s="6"/>
      <c r="S2966" s="1"/>
      <c r="U2966" s="5"/>
    </row>
    <row r="2967" spans="10:21" x14ac:dyDescent="0.2">
      <c r="J2967" s="1"/>
      <c r="P2967" s="6"/>
      <c r="S2967" s="1"/>
      <c r="U2967" s="5"/>
    </row>
    <row r="2968" spans="10:21" x14ac:dyDescent="0.2">
      <c r="J2968" s="1"/>
      <c r="P2968" s="6"/>
      <c r="S2968" s="1"/>
      <c r="U2968" s="5"/>
    </row>
    <row r="2969" spans="10:21" x14ac:dyDescent="0.2">
      <c r="J2969" s="1"/>
      <c r="P2969" s="6"/>
      <c r="S2969" s="1"/>
      <c r="U2969" s="5"/>
    </row>
    <row r="2970" spans="10:21" x14ac:dyDescent="0.2">
      <c r="J2970" s="1"/>
      <c r="P2970" s="6"/>
      <c r="S2970" s="1"/>
      <c r="U2970" s="5"/>
    </row>
    <row r="2971" spans="10:21" x14ac:dyDescent="0.2">
      <c r="J2971" s="1"/>
      <c r="P2971" s="6"/>
      <c r="S2971" s="1"/>
      <c r="U2971" s="5"/>
    </row>
    <row r="2972" spans="10:21" x14ac:dyDescent="0.2">
      <c r="J2972" s="1"/>
      <c r="P2972" s="6"/>
      <c r="S2972" s="1"/>
      <c r="U2972" s="5"/>
    </row>
    <row r="2973" spans="10:21" x14ac:dyDescent="0.2">
      <c r="J2973" s="1"/>
      <c r="P2973" s="6"/>
      <c r="S2973" s="1"/>
      <c r="U2973" s="5"/>
    </row>
    <row r="2974" spans="10:21" x14ac:dyDescent="0.2">
      <c r="J2974" s="1"/>
      <c r="P2974" s="6"/>
      <c r="S2974" s="1"/>
      <c r="U2974" s="5"/>
    </row>
    <row r="2975" spans="10:21" x14ac:dyDescent="0.2">
      <c r="J2975" s="1"/>
      <c r="P2975" s="6"/>
      <c r="S2975" s="1"/>
      <c r="U2975" s="5"/>
    </row>
    <row r="2976" spans="10:21" x14ac:dyDescent="0.2">
      <c r="J2976" s="1"/>
      <c r="P2976" s="6"/>
      <c r="S2976" s="1"/>
      <c r="U2976" s="5"/>
    </row>
    <row r="2977" spans="10:21" x14ac:dyDescent="0.2">
      <c r="J2977" s="1"/>
      <c r="P2977" s="6"/>
      <c r="S2977" s="1"/>
      <c r="U2977" s="5"/>
    </row>
    <row r="2978" spans="10:21" x14ac:dyDescent="0.2">
      <c r="J2978" s="1"/>
      <c r="P2978" s="6"/>
      <c r="S2978" s="1"/>
      <c r="U2978" s="5"/>
    </row>
    <row r="2979" spans="10:21" x14ac:dyDescent="0.2">
      <c r="J2979" s="1"/>
      <c r="P2979" s="6"/>
      <c r="S2979" s="1"/>
      <c r="U2979" s="5"/>
    </row>
    <row r="2980" spans="10:21" x14ac:dyDescent="0.2">
      <c r="J2980" s="1"/>
      <c r="P2980" s="6"/>
      <c r="S2980" s="1"/>
      <c r="U2980" s="5"/>
    </row>
    <row r="2981" spans="10:21" x14ac:dyDescent="0.2">
      <c r="J2981" s="1"/>
      <c r="P2981" s="6"/>
      <c r="S2981" s="1"/>
      <c r="U2981" s="5"/>
    </row>
    <row r="2982" spans="10:21" x14ac:dyDescent="0.2">
      <c r="J2982" s="1"/>
      <c r="P2982" s="6"/>
      <c r="S2982" s="1"/>
      <c r="U2982" s="5"/>
    </row>
    <row r="2983" spans="10:21" x14ac:dyDescent="0.2">
      <c r="J2983" s="1"/>
      <c r="P2983" s="6"/>
      <c r="S2983" s="1"/>
      <c r="U2983" s="5"/>
    </row>
    <row r="2984" spans="10:21" x14ac:dyDescent="0.2">
      <c r="J2984" s="1"/>
      <c r="P2984" s="6"/>
      <c r="S2984" s="1"/>
      <c r="U2984" s="5"/>
    </row>
    <row r="2985" spans="10:21" x14ac:dyDescent="0.2">
      <c r="J2985" s="1"/>
      <c r="P2985" s="6"/>
      <c r="S2985" s="1"/>
      <c r="U2985" s="5"/>
    </row>
    <row r="2986" spans="10:21" x14ac:dyDescent="0.2">
      <c r="J2986" s="1"/>
      <c r="P2986" s="6"/>
      <c r="S2986" s="1"/>
      <c r="U2986" s="5"/>
    </row>
    <row r="2987" spans="10:21" x14ac:dyDescent="0.2">
      <c r="J2987" s="1"/>
      <c r="P2987" s="6"/>
      <c r="S2987" s="1"/>
      <c r="U2987" s="5"/>
    </row>
    <row r="2988" spans="10:21" x14ac:dyDescent="0.2">
      <c r="J2988" s="1"/>
      <c r="P2988" s="6"/>
      <c r="S2988" s="1"/>
      <c r="U2988" s="5"/>
    </row>
    <row r="2989" spans="10:21" x14ac:dyDescent="0.2">
      <c r="J2989" s="1"/>
      <c r="P2989" s="6"/>
      <c r="S2989" s="1"/>
      <c r="U2989" s="5"/>
    </row>
    <row r="2990" spans="10:21" x14ac:dyDescent="0.2">
      <c r="J2990" s="1"/>
      <c r="P2990" s="6"/>
      <c r="S2990" s="1"/>
      <c r="U2990" s="5"/>
    </row>
    <row r="2991" spans="10:21" x14ac:dyDescent="0.2">
      <c r="J2991" s="1"/>
      <c r="P2991" s="6"/>
      <c r="S2991" s="1"/>
      <c r="U2991" s="5"/>
    </row>
    <row r="2992" spans="10:21" x14ac:dyDescent="0.2">
      <c r="J2992" s="1"/>
      <c r="P2992" s="6"/>
      <c r="S2992" s="1"/>
      <c r="U2992" s="5"/>
    </row>
    <row r="2993" spans="10:21" x14ac:dyDescent="0.2">
      <c r="J2993" s="1"/>
      <c r="P2993" s="6"/>
      <c r="S2993" s="1"/>
      <c r="U2993" s="5"/>
    </row>
    <row r="2994" spans="10:21" x14ac:dyDescent="0.2">
      <c r="J2994" s="1"/>
      <c r="P2994" s="6"/>
      <c r="S2994" s="1"/>
      <c r="U2994" s="5"/>
    </row>
    <row r="2995" spans="10:21" x14ac:dyDescent="0.2">
      <c r="J2995" s="1"/>
      <c r="P2995" s="6"/>
      <c r="S2995" s="1"/>
      <c r="U2995" s="5"/>
    </row>
    <row r="2996" spans="10:21" x14ac:dyDescent="0.2">
      <c r="J2996" s="1"/>
      <c r="P2996" s="6"/>
      <c r="S2996" s="1"/>
      <c r="U2996" s="5"/>
    </row>
    <row r="2997" spans="10:21" x14ac:dyDescent="0.2">
      <c r="J2997" s="1"/>
      <c r="P2997" s="6"/>
      <c r="S2997" s="1"/>
      <c r="U2997" s="5"/>
    </row>
    <row r="2998" spans="10:21" x14ac:dyDescent="0.2">
      <c r="J2998" s="1"/>
      <c r="P2998" s="6"/>
      <c r="S2998" s="1"/>
      <c r="U2998" s="5"/>
    </row>
    <row r="2999" spans="10:21" x14ac:dyDescent="0.2">
      <c r="J2999" s="1"/>
      <c r="P2999" s="6"/>
      <c r="S2999" s="1"/>
      <c r="U2999" s="5"/>
    </row>
    <row r="3000" spans="10:21" x14ac:dyDescent="0.2">
      <c r="J3000" s="1"/>
      <c r="P3000" s="6"/>
      <c r="S3000" s="1"/>
      <c r="U3000" s="5"/>
    </row>
    <row r="3001" spans="10:21" x14ac:dyDescent="0.2">
      <c r="J3001" s="1"/>
      <c r="P3001" s="6"/>
      <c r="S3001" s="1"/>
      <c r="U3001" s="5"/>
    </row>
    <row r="3002" spans="10:21" x14ac:dyDescent="0.2">
      <c r="J3002" s="1"/>
      <c r="P3002" s="6"/>
      <c r="S3002" s="1"/>
      <c r="U3002" s="5"/>
    </row>
    <row r="3003" spans="10:21" x14ac:dyDescent="0.2">
      <c r="J3003" s="1"/>
      <c r="P3003" s="6"/>
      <c r="S3003" s="1"/>
      <c r="U3003" s="5"/>
    </row>
    <row r="3004" spans="10:21" x14ac:dyDescent="0.2">
      <c r="J3004" s="1"/>
      <c r="P3004" s="6"/>
      <c r="S3004" s="1"/>
      <c r="U3004" s="5"/>
    </row>
    <row r="3005" spans="10:21" x14ac:dyDescent="0.2">
      <c r="J3005" s="1"/>
      <c r="P3005" s="6"/>
      <c r="S3005" s="1"/>
      <c r="U3005" s="5"/>
    </row>
    <row r="3006" spans="10:21" x14ac:dyDescent="0.2">
      <c r="J3006" s="1"/>
      <c r="P3006" s="6"/>
      <c r="S3006" s="1"/>
      <c r="U3006" s="5"/>
    </row>
    <row r="3007" spans="10:21" x14ac:dyDescent="0.2">
      <c r="J3007" s="1"/>
      <c r="P3007" s="6"/>
      <c r="S3007" s="1"/>
      <c r="U3007" s="5"/>
    </row>
    <row r="3008" spans="10:21" x14ac:dyDescent="0.2">
      <c r="J3008" s="1"/>
      <c r="P3008" s="6"/>
      <c r="S3008" s="1"/>
      <c r="U3008" s="5"/>
    </row>
    <row r="3009" spans="10:21" x14ac:dyDescent="0.2">
      <c r="J3009" s="1"/>
      <c r="P3009" s="6"/>
      <c r="S3009" s="1"/>
      <c r="U3009" s="5"/>
    </row>
    <row r="3010" spans="10:21" x14ac:dyDescent="0.2">
      <c r="J3010" s="1"/>
      <c r="P3010" s="6"/>
      <c r="S3010" s="1"/>
      <c r="U3010" s="5"/>
    </row>
    <row r="3011" spans="10:21" x14ac:dyDescent="0.2">
      <c r="J3011" s="1"/>
      <c r="P3011" s="6"/>
      <c r="S3011" s="1"/>
      <c r="U3011" s="5"/>
    </row>
    <row r="3012" spans="10:21" x14ac:dyDescent="0.2">
      <c r="J3012" s="1"/>
      <c r="P3012" s="6"/>
      <c r="S3012" s="1"/>
      <c r="U3012" s="5"/>
    </row>
    <row r="3013" spans="10:21" x14ac:dyDescent="0.2">
      <c r="J3013" s="1"/>
      <c r="P3013" s="6"/>
      <c r="S3013" s="1"/>
      <c r="U3013" s="5"/>
    </row>
    <row r="3014" spans="10:21" x14ac:dyDescent="0.2">
      <c r="J3014" s="1"/>
      <c r="P3014" s="6"/>
      <c r="S3014" s="1"/>
      <c r="U3014" s="5"/>
    </row>
    <row r="3015" spans="10:21" x14ac:dyDescent="0.2">
      <c r="J3015" s="1"/>
      <c r="P3015" s="6"/>
      <c r="S3015" s="1"/>
      <c r="U3015" s="5"/>
    </row>
    <row r="3016" spans="10:21" x14ac:dyDescent="0.2">
      <c r="J3016" s="1"/>
      <c r="P3016" s="6"/>
      <c r="S3016" s="1"/>
      <c r="U3016" s="5"/>
    </row>
    <row r="3017" spans="10:21" x14ac:dyDescent="0.2">
      <c r="J3017" s="1"/>
      <c r="P3017" s="6"/>
      <c r="S3017" s="1"/>
      <c r="U3017" s="5"/>
    </row>
    <row r="3018" spans="10:21" x14ac:dyDescent="0.2">
      <c r="J3018" s="1"/>
      <c r="P3018" s="6"/>
      <c r="S3018" s="1"/>
      <c r="U3018" s="5"/>
    </row>
    <row r="3019" spans="10:21" x14ac:dyDescent="0.2">
      <c r="J3019" s="1"/>
      <c r="P3019" s="6"/>
      <c r="S3019" s="1"/>
      <c r="U3019" s="5"/>
    </row>
    <row r="3020" spans="10:21" x14ac:dyDescent="0.2">
      <c r="J3020" s="1"/>
      <c r="P3020" s="6"/>
      <c r="S3020" s="1"/>
      <c r="U3020" s="5"/>
    </row>
    <row r="3021" spans="10:21" x14ac:dyDescent="0.2">
      <c r="J3021" s="1"/>
      <c r="P3021" s="6"/>
      <c r="S3021" s="1"/>
      <c r="U3021" s="5"/>
    </row>
    <row r="3022" spans="10:21" x14ac:dyDescent="0.2">
      <c r="J3022" s="1"/>
      <c r="P3022" s="6"/>
      <c r="S3022" s="1"/>
      <c r="U3022" s="5"/>
    </row>
    <row r="3023" spans="10:21" x14ac:dyDescent="0.2">
      <c r="J3023" s="1"/>
      <c r="P3023" s="6"/>
      <c r="S3023" s="1"/>
      <c r="U3023" s="5"/>
    </row>
    <row r="3024" spans="10:21" x14ac:dyDescent="0.2">
      <c r="J3024" s="1"/>
      <c r="P3024" s="6"/>
      <c r="S3024" s="1"/>
      <c r="U3024" s="5"/>
    </row>
    <row r="3025" spans="10:21" x14ac:dyDescent="0.2">
      <c r="J3025" s="1"/>
      <c r="P3025" s="6"/>
      <c r="S3025" s="1"/>
      <c r="U3025" s="5"/>
    </row>
    <row r="3026" spans="10:21" x14ac:dyDescent="0.2">
      <c r="J3026" s="1"/>
      <c r="P3026" s="6"/>
      <c r="S3026" s="1"/>
      <c r="U3026" s="5"/>
    </row>
    <row r="3027" spans="10:21" x14ac:dyDescent="0.2">
      <c r="J3027" s="1"/>
      <c r="P3027" s="6"/>
      <c r="S3027" s="1"/>
      <c r="U3027" s="5"/>
    </row>
    <row r="3028" spans="10:21" x14ac:dyDescent="0.2">
      <c r="J3028" s="1"/>
      <c r="P3028" s="6"/>
      <c r="S3028" s="1"/>
      <c r="U3028" s="5"/>
    </row>
    <row r="3029" spans="10:21" x14ac:dyDescent="0.2">
      <c r="J3029" s="1"/>
      <c r="P3029" s="6"/>
      <c r="S3029" s="1"/>
      <c r="U3029" s="5"/>
    </row>
    <row r="3030" spans="10:21" x14ac:dyDescent="0.2">
      <c r="J3030" s="1"/>
      <c r="P3030" s="6"/>
      <c r="S3030" s="1"/>
      <c r="U3030" s="5"/>
    </row>
    <row r="3031" spans="10:21" x14ac:dyDescent="0.2">
      <c r="J3031" s="1"/>
      <c r="P3031" s="6"/>
      <c r="S3031" s="1"/>
      <c r="U3031" s="5"/>
    </row>
    <row r="3032" spans="10:21" x14ac:dyDescent="0.2">
      <c r="J3032" s="1"/>
      <c r="P3032" s="6"/>
      <c r="S3032" s="1"/>
      <c r="U3032" s="5"/>
    </row>
    <row r="3033" spans="10:21" x14ac:dyDescent="0.2">
      <c r="J3033" s="1"/>
      <c r="P3033" s="6"/>
      <c r="S3033" s="1"/>
      <c r="U3033" s="5"/>
    </row>
    <row r="3034" spans="10:21" x14ac:dyDescent="0.2">
      <c r="J3034" s="1"/>
      <c r="P3034" s="6"/>
      <c r="S3034" s="1"/>
      <c r="U3034" s="5"/>
    </row>
    <row r="3035" spans="10:21" x14ac:dyDescent="0.2">
      <c r="J3035" s="1"/>
      <c r="P3035" s="6"/>
      <c r="S3035" s="1"/>
      <c r="U3035" s="5"/>
    </row>
    <row r="3036" spans="10:21" x14ac:dyDescent="0.2">
      <c r="J3036" s="1"/>
      <c r="P3036" s="6"/>
      <c r="S3036" s="1"/>
      <c r="U3036" s="5"/>
    </row>
    <row r="3037" spans="10:21" x14ac:dyDescent="0.2">
      <c r="J3037" s="1"/>
      <c r="P3037" s="6"/>
      <c r="S3037" s="1"/>
      <c r="U3037" s="5"/>
    </row>
    <row r="3038" spans="10:21" x14ac:dyDescent="0.2">
      <c r="J3038" s="1"/>
      <c r="P3038" s="6"/>
      <c r="S3038" s="1"/>
      <c r="U3038" s="5"/>
    </row>
    <row r="3039" spans="10:21" x14ac:dyDescent="0.2">
      <c r="J3039" s="1"/>
      <c r="P3039" s="6"/>
      <c r="S3039" s="1"/>
      <c r="U3039" s="5"/>
    </row>
    <row r="3040" spans="10:21" x14ac:dyDescent="0.2">
      <c r="J3040" s="1"/>
      <c r="P3040" s="6"/>
      <c r="S3040" s="1"/>
      <c r="U3040" s="5"/>
    </row>
    <row r="3041" spans="10:21" x14ac:dyDescent="0.2">
      <c r="J3041" s="1"/>
      <c r="P3041" s="6"/>
      <c r="S3041" s="1"/>
      <c r="U3041" s="5"/>
    </row>
    <row r="3042" spans="10:21" x14ac:dyDescent="0.2">
      <c r="J3042" s="1"/>
      <c r="P3042" s="6"/>
      <c r="S3042" s="1"/>
      <c r="U3042" s="5"/>
    </row>
    <row r="3043" spans="10:21" x14ac:dyDescent="0.2">
      <c r="J3043" s="1"/>
      <c r="P3043" s="6"/>
      <c r="S3043" s="1"/>
      <c r="U3043" s="5"/>
    </row>
    <row r="3044" spans="10:21" x14ac:dyDescent="0.2">
      <c r="J3044" s="1"/>
      <c r="P3044" s="6"/>
      <c r="S3044" s="1"/>
      <c r="U3044" s="5"/>
    </row>
    <row r="3045" spans="10:21" x14ac:dyDescent="0.2">
      <c r="J3045" s="1"/>
      <c r="P3045" s="6"/>
      <c r="S3045" s="1"/>
      <c r="U3045" s="5"/>
    </row>
    <row r="3046" spans="10:21" x14ac:dyDescent="0.2">
      <c r="J3046" s="1"/>
      <c r="P3046" s="6"/>
      <c r="S3046" s="1"/>
      <c r="U3046" s="5"/>
    </row>
    <row r="3047" spans="10:21" x14ac:dyDescent="0.2">
      <c r="J3047" s="1"/>
      <c r="P3047" s="6"/>
      <c r="S3047" s="1"/>
      <c r="U3047" s="5"/>
    </row>
    <row r="3048" spans="10:21" x14ac:dyDescent="0.2">
      <c r="J3048" s="1"/>
      <c r="P3048" s="6"/>
      <c r="S3048" s="1"/>
      <c r="U3048" s="5"/>
    </row>
    <row r="3049" spans="10:21" x14ac:dyDescent="0.2">
      <c r="J3049" s="1"/>
      <c r="P3049" s="6"/>
      <c r="S3049" s="1"/>
      <c r="U3049" s="5"/>
    </row>
    <row r="3050" spans="10:21" x14ac:dyDescent="0.2">
      <c r="J3050" s="1"/>
      <c r="P3050" s="6"/>
      <c r="S3050" s="1"/>
      <c r="U3050" s="5"/>
    </row>
    <row r="3051" spans="10:21" x14ac:dyDescent="0.2">
      <c r="J3051" s="1"/>
      <c r="P3051" s="6"/>
      <c r="S3051" s="1"/>
      <c r="U3051" s="5"/>
    </row>
    <row r="3052" spans="10:21" x14ac:dyDescent="0.2">
      <c r="J3052" s="1"/>
      <c r="P3052" s="6"/>
      <c r="S3052" s="1"/>
      <c r="U3052" s="5"/>
    </row>
    <row r="3053" spans="10:21" x14ac:dyDescent="0.2">
      <c r="J3053" s="1"/>
      <c r="P3053" s="6"/>
      <c r="S3053" s="1"/>
      <c r="U3053" s="5"/>
    </row>
    <row r="3054" spans="10:21" x14ac:dyDescent="0.2">
      <c r="J3054" s="1"/>
      <c r="P3054" s="6"/>
      <c r="S3054" s="1"/>
      <c r="U3054" s="5"/>
    </row>
    <row r="3055" spans="10:21" x14ac:dyDescent="0.2">
      <c r="J3055" s="1"/>
      <c r="P3055" s="6"/>
      <c r="S3055" s="1"/>
      <c r="U3055" s="5"/>
    </row>
    <row r="3056" spans="10:21" x14ac:dyDescent="0.2">
      <c r="J3056" s="1"/>
      <c r="P3056" s="6"/>
      <c r="S3056" s="1"/>
      <c r="U3056" s="5"/>
    </row>
    <row r="3057" spans="10:21" x14ac:dyDescent="0.2">
      <c r="J3057" s="1"/>
      <c r="P3057" s="6"/>
      <c r="S3057" s="1"/>
      <c r="U3057" s="5"/>
    </row>
    <row r="3058" spans="10:21" x14ac:dyDescent="0.2">
      <c r="J3058" s="1"/>
      <c r="P3058" s="6"/>
      <c r="S3058" s="1"/>
      <c r="U3058" s="5"/>
    </row>
    <row r="3059" spans="10:21" x14ac:dyDescent="0.2">
      <c r="J3059" s="1"/>
      <c r="P3059" s="6"/>
      <c r="S3059" s="1"/>
      <c r="U3059" s="5"/>
    </row>
    <row r="3060" spans="10:21" x14ac:dyDescent="0.2">
      <c r="J3060" s="1"/>
      <c r="P3060" s="6"/>
      <c r="S3060" s="1"/>
      <c r="U3060" s="5"/>
    </row>
    <row r="3061" spans="10:21" x14ac:dyDescent="0.2">
      <c r="J3061" s="1"/>
      <c r="P3061" s="6"/>
      <c r="S3061" s="1"/>
      <c r="U3061" s="5"/>
    </row>
    <row r="3062" spans="10:21" x14ac:dyDescent="0.2">
      <c r="J3062" s="1"/>
      <c r="P3062" s="6"/>
      <c r="S3062" s="1"/>
      <c r="U3062" s="5"/>
    </row>
    <row r="3063" spans="10:21" x14ac:dyDescent="0.2">
      <c r="J3063" s="1"/>
      <c r="P3063" s="6"/>
      <c r="S3063" s="1"/>
      <c r="U3063" s="5"/>
    </row>
    <row r="3064" spans="10:21" x14ac:dyDescent="0.2">
      <c r="J3064" s="1"/>
      <c r="P3064" s="6"/>
      <c r="S3064" s="1"/>
      <c r="U3064" s="5"/>
    </row>
    <row r="3065" spans="10:21" x14ac:dyDescent="0.2">
      <c r="J3065" s="1"/>
      <c r="P3065" s="6"/>
      <c r="S3065" s="1"/>
      <c r="U3065" s="5"/>
    </row>
    <row r="3066" spans="10:21" x14ac:dyDescent="0.2">
      <c r="J3066" s="1"/>
      <c r="P3066" s="6"/>
      <c r="S3066" s="1"/>
      <c r="U3066" s="5"/>
    </row>
    <row r="3067" spans="10:21" x14ac:dyDescent="0.2">
      <c r="J3067" s="1"/>
      <c r="P3067" s="6"/>
      <c r="S3067" s="1"/>
      <c r="U3067" s="5"/>
    </row>
    <row r="3068" spans="10:21" x14ac:dyDescent="0.2">
      <c r="J3068" s="1"/>
      <c r="P3068" s="6"/>
      <c r="S3068" s="1"/>
      <c r="U3068" s="5"/>
    </row>
    <row r="3069" spans="10:21" x14ac:dyDescent="0.2">
      <c r="J3069" s="1"/>
      <c r="P3069" s="6"/>
      <c r="S3069" s="1"/>
      <c r="U3069" s="5"/>
    </row>
    <row r="3070" spans="10:21" x14ac:dyDescent="0.2">
      <c r="J3070" s="1"/>
      <c r="P3070" s="6"/>
      <c r="S3070" s="1"/>
      <c r="U3070" s="5"/>
    </row>
    <row r="3071" spans="10:21" x14ac:dyDescent="0.2">
      <c r="J3071" s="1"/>
      <c r="P3071" s="6"/>
      <c r="S3071" s="1"/>
      <c r="U3071" s="5"/>
    </row>
    <row r="3072" spans="10:21" x14ac:dyDescent="0.2">
      <c r="J3072" s="1"/>
      <c r="P3072" s="6"/>
      <c r="S3072" s="1"/>
      <c r="U3072" s="5"/>
    </row>
    <row r="3073" spans="10:21" x14ac:dyDescent="0.2">
      <c r="J3073" s="1"/>
      <c r="P3073" s="6"/>
      <c r="S3073" s="1"/>
      <c r="U3073" s="5"/>
    </row>
    <row r="3074" spans="10:21" x14ac:dyDescent="0.2">
      <c r="J3074" s="1"/>
      <c r="P3074" s="6"/>
      <c r="S3074" s="1"/>
      <c r="U3074" s="5"/>
    </row>
    <row r="3075" spans="10:21" x14ac:dyDescent="0.2">
      <c r="J3075" s="1"/>
      <c r="P3075" s="6"/>
      <c r="S3075" s="1"/>
      <c r="U3075" s="5"/>
    </row>
    <row r="3076" spans="10:21" x14ac:dyDescent="0.2">
      <c r="J3076" s="1"/>
      <c r="P3076" s="6"/>
      <c r="S3076" s="1"/>
      <c r="U3076" s="5"/>
    </row>
    <row r="3077" spans="10:21" x14ac:dyDescent="0.2">
      <c r="J3077" s="1"/>
      <c r="P3077" s="6"/>
      <c r="S3077" s="1"/>
      <c r="U3077" s="5"/>
    </row>
    <row r="3078" spans="10:21" x14ac:dyDescent="0.2">
      <c r="J3078" s="1"/>
      <c r="P3078" s="6"/>
      <c r="S3078" s="1"/>
      <c r="U3078" s="5"/>
    </row>
    <row r="3079" spans="10:21" x14ac:dyDescent="0.2">
      <c r="J3079" s="1"/>
      <c r="P3079" s="6"/>
      <c r="S3079" s="1"/>
      <c r="U3079" s="5"/>
    </row>
    <row r="3080" spans="10:21" x14ac:dyDescent="0.2">
      <c r="J3080" s="1"/>
      <c r="P3080" s="6"/>
      <c r="S3080" s="1"/>
      <c r="U3080" s="5"/>
    </row>
    <row r="3081" spans="10:21" x14ac:dyDescent="0.2">
      <c r="J3081" s="1"/>
      <c r="P3081" s="6"/>
      <c r="S3081" s="1"/>
      <c r="U3081" s="5"/>
    </row>
    <row r="3082" spans="10:21" x14ac:dyDescent="0.2">
      <c r="J3082" s="1"/>
      <c r="P3082" s="6"/>
      <c r="S3082" s="1"/>
      <c r="U3082" s="5"/>
    </row>
    <row r="3083" spans="10:21" x14ac:dyDescent="0.2">
      <c r="J3083" s="1"/>
      <c r="P3083" s="6"/>
      <c r="S3083" s="1"/>
      <c r="U3083" s="5"/>
    </row>
    <row r="3084" spans="10:21" x14ac:dyDescent="0.2">
      <c r="J3084" s="1"/>
      <c r="P3084" s="6"/>
      <c r="S3084" s="1"/>
      <c r="U3084" s="5"/>
    </row>
    <row r="3085" spans="10:21" x14ac:dyDescent="0.2">
      <c r="J3085" s="1"/>
      <c r="P3085" s="6"/>
      <c r="S3085" s="1"/>
      <c r="U3085" s="5"/>
    </row>
    <row r="3086" spans="10:21" x14ac:dyDescent="0.2">
      <c r="J3086" s="1"/>
      <c r="P3086" s="6"/>
      <c r="S3086" s="1"/>
      <c r="U3086" s="5"/>
    </row>
    <row r="3087" spans="10:21" x14ac:dyDescent="0.2">
      <c r="J3087" s="1"/>
      <c r="P3087" s="6"/>
      <c r="S3087" s="1"/>
      <c r="U3087" s="5"/>
    </row>
    <row r="3088" spans="10:21" x14ac:dyDescent="0.2">
      <c r="J3088" s="1"/>
      <c r="P3088" s="6"/>
      <c r="S3088" s="1"/>
      <c r="U3088" s="5"/>
    </row>
    <row r="3089" spans="10:21" x14ac:dyDescent="0.2">
      <c r="J3089" s="1"/>
      <c r="P3089" s="6"/>
      <c r="S3089" s="1"/>
      <c r="U3089" s="5"/>
    </row>
    <row r="3090" spans="10:21" x14ac:dyDescent="0.2">
      <c r="J3090" s="1"/>
      <c r="P3090" s="6"/>
      <c r="S3090" s="1"/>
      <c r="U3090" s="5"/>
    </row>
    <row r="3091" spans="10:21" x14ac:dyDescent="0.2">
      <c r="J3091" s="1"/>
      <c r="P3091" s="6"/>
      <c r="S3091" s="1"/>
      <c r="U3091" s="5"/>
    </row>
    <row r="3092" spans="10:21" x14ac:dyDescent="0.2">
      <c r="J3092" s="1"/>
      <c r="P3092" s="6"/>
      <c r="S3092" s="1"/>
      <c r="U3092" s="5"/>
    </row>
    <row r="3093" spans="10:21" x14ac:dyDescent="0.2">
      <c r="J3093" s="1"/>
      <c r="P3093" s="6"/>
      <c r="S3093" s="1"/>
      <c r="U3093" s="5"/>
    </row>
    <row r="3094" spans="10:21" x14ac:dyDescent="0.2">
      <c r="J3094" s="1"/>
      <c r="P3094" s="6"/>
      <c r="S3094" s="1"/>
      <c r="U3094" s="5"/>
    </row>
    <row r="3095" spans="10:21" x14ac:dyDescent="0.2">
      <c r="J3095" s="1"/>
      <c r="P3095" s="6"/>
      <c r="S3095" s="1"/>
      <c r="U3095" s="5"/>
    </row>
    <row r="3096" spans="10:21" x14ac:dyDescent="0.2">
      <c r="J3096" s="1"/>
      <c r="P3096" s="6"/>
      <c r="S3096" s="1"/>
      <c r="U3096" s="5"/>
    </row>
    <row r="3097" spans="10:21" x14ac:dyDescent="0.2">
      <c r="J3097" s="1"/>
      <c r="P3097" s="6"/>
      <c r="S3097" s="1"/>
      <c r="U3097" s="5"/>
    </row>
    <row r="3098" spans="10:21" x14ac:dyDescent="0.2">
      <c r="J3098" s="1"/>
      <c r="P3098" s="6"/>
      <c r="S3098" s="1"/>
      <c r="U3098" s="5"/>
    </row>
    <row r="3099" spans="10:21" x14ac:dyDescent="0.2">
      <c r="J3099" s="1"/>
      <c r="P3099" s="6"/>
      <c r="S3099" s="1"/>
      <c r="U3099" s="5"/>
    </row>
    <row r="3100" spans="10:21" x14ac:dyDescent="0.2">
      <c r="J3100" s="1"/>
      <c r="P3100" s="6"/>
      <c r="S3100" s="1"/>
      <c r="U3100" s="5"/>
    </row>
    <row r="3101" spans="10:21" x14ac:dyDescent="0.2">
      <c r="J3101" s="1"/>
      <c r="P3101" s="6"/>
      <c r="S3101" s="1"/>
      <c r="U3101" s="5"/>
    </row>
    <row r="3102" spans="10:21" x14ac:dyDescent="0.2">
      <c r="J3102" s="1"/>
      <c r="P3102" s="6"/>
      <c r="S3102" s="1"/>
      <c r="U3102" s="5"/>
    </row>
    <row r="3103" spans="10:21" x14ac:dyDescent="0.2">
      <c r="J3103" s="1"/>
      <c r="P3103" s="6"/>
      <c r="S3103" s="1"/>
      <c r="U3103" s="5"/>
    </row>
    <row r="3104" spans="10:21" x14ac:dyDescent="0.2">
      <c r="J3104" s="1"/>
      <c r="P3104" s="6"/>
      <c r="S3104" s="1"/>
      <c r="U3104" s="5"/>
    </row>
    <row r="3105" spans="10:21" x14ac:dyDescent="0.2">
      <c r="J3105" s="1"/>
      <c r="P3105" s="6"/>
      <c r="S3105" s="1"/>
      <c r="U3105" s="5"/>
    </row>
    <row r="3106" spans="10:21" x14ac:dyDescent="0.2">
      <c r="J3106" s="1"/>
      <c r="P3106" s="6"/>
      <c r="S3106" s="1"/>
      <c r="U3106" s="5"/>
    </row>
    <row r="3107" spans="10:21" x14ac:dyDescent="0.2">
      <c r="J3107" s="1"/>
      <c r="P3107" s="6"/>
      <c r="S3107" s="1"/>
      <c r="U3107" s="5"/>
    </row>
    <row r="3108" spans="10:21" x14ac:dyDescent="0.2">
      <c r="J3108" s="1"/>
      <c r="P3108" s="6"/>
      <c r="S3108" s="1"/>
      <c r="U3108" s="5"/>
    </row>
    <row r="3109" spans="10:21" x14ac:dyDescent="0.2">
      <c r="J3109" s="1"/>
      <c r="P3109" s="6"/>
      <c r="S3109" s="1"/>
      <c r="U3109" s="5"/>
    </row>
    <row r="3110" spans="10:21" x14ac:dyDescent="0.2">
      <c r="J3110" s="1"/>
      <c r="P3110" s="6"/>
      <c r="S3110" s="1"/>
      <c r="U3110" s="5"/>
    </row>
    <row r="3111" spans="10:21" x14ac:dyDescent="0.2">
      <c r="J3111" s="1"/>
      <c r="P3111" s="6"/>
      <c r="S3111" s="1"/>
      <c r="U3111" s="5"/>
    </row>
    <row r="3112" spans="10:21" x14ac:dyDescent="0.2">
      <c r="J3112" s="1"/>
      <c r="P3112" s="6"/>
      <c r="S3112" s="1"/>
      <c r="U3112" s="5"/>
    </row>
    <row r="3113" spans="10:21" x14ac:dyDescent="0.2">
      <c r="J3113" s="1"/>
      <c r="P3113" s="6"/>
      <c r="S3113" s="1"/>
      <c r="U3113" s="5"/>
    </row>
    <row r="3114" spans="10:21" x14ac:dyDescent="0.2">
      <c r="J3114" s="1"/>
      <c r="P3114" s="6"/>
      <c r="S3114" s="1"/>
      <c r="U3114" s="5"/>
    </row>
    <row r="3115" spans="10:21" x14ac:dyDescent="0.2">
      <c r="J3115" s="1"/>
      <c r="P3115" s="6"/>
      <c r="S3115" s="1"/>
      <c r="U3115" s="5"/>
    </row>
    <row r="3116" spans="10:21" x14ac:dyDescent="0.2">
      <c r="J3116" s="1"/>
      <c r="P3116" s="6"/>
      <c r="S3116" s="1"/>
      <c r="U3116" s="5"/>
    </row>
    <row r="3117" spans="10:21" x14ac:dyDescent="0.2">
      <c r="J3117" s="1"/>
      <c r="P3117" s="6"/>
      <c r="S3117" s="1"/>
      <c r="U3117" s="5"/>
    </row>
    <row r="3118" spans="10:21" x14ac:dyDescent="0.2">
      <c r="J3118" s="1"/>
      <c r="P3118" s="6"/>
      <c r="S3118" s="1"/>
      <c r="U3118" s="5"/>
    </row>
    <row r="3119" spans="10:21" x14ac:dyDescent="0.2">
      <c r="J3119" s="1"/>
      <c r="P3119" s="6"/>
      <c r="S3119" s="1"/>
      <c r="U3119" s="5"/>
    </row>
    <row r="3120" spans="10:21" x14ac:dyDescent="0.2">
      <c r="J3120" s="1"/>
      <c r="P3120" s="6"/>
      <c r="S3120" s="1"/>
      <c r="U3120" s="5"/>
    </row>
    <row r="3121" spans="10:21" x14ac:dyDescent="0.2">
      <c r="J3121" s="1"/>
      <c r="P3121" s="6"/>
      <c r="S3121" s="1"/>
      <c r="U3121" s="5"/>
    </row>
    <row r="3122" spans="10:21" x14ac:dyDescent="0.2">
      <c r="J3122" s="1"/>
      <c r="P3122" s="6"/>
      <c r="S3122" s="1"/>
      <c r="U3122" s="5"/>
    </row>
    <row r="3123" spans="10:21" x14ac:dyDescent="0.2">
      <c r="J3123" s="1"/>
      <c r="P3123" s="6"/>
      <c r="S3123" s="1"/>
      <c r="U3123" s="5"/>
    </row>
    <row r="3124" spans="10:21" x14ac:dyDescent="0.2">
      <c r="J3124" s="1"/>
      <c r="P3124" s="6"/>
      <c r="S3124" s="1"/>
      <c r="U3124" s="5"/>
    </row>
    <row r="3125" spans="10:21" x14ac:dyDescent="0.2">
      <c r="J3125" s="1"/>
      <c r="P3125" s="6"/>
      <c r="S3125" s="1"/>
      <c r="U3125" s="5"/>
    </row>
    <row r="3126" spans="10:21" x14ac:dyDescent="0.2">
      <c r="J3126" s="1"/>
      <c r="P3126" s="6"/>
      <c r="S3126" s="1"/>
      <c r="U3126" s="5"/>
    </row>
    <row r="3127" spans="10:21" x14ac:dyDescent="0.2">
      <c r="J3127" s="1"/>
      <c r="P3127" s="6"/>
      <c r="S3127" s="1"/>
      <c r="U3127" s="5"/>
    </row>
    <row r="3128" spans="10:21" x14ac:dyDescent="0.2">
      <c r="J3128" s="1"/>
      <c r="P3128" s="6"/>
      <c r="S3128" s="1"/>
      <c r="U3128" s="5"/>
    </row>
    <row r="3129" spans="10:21" x14ac:dyDescent="0.2">
      <c r="J3129" s="1"/>
      <c r="P3129" s="6"/>
      <c r="S3129" s="1"/>
      <c r="U3129" s="5"/>
    </row>
    <row r="3130" spans="10:21" x14ac:dyDescent="0.2">
      <c r="J3130" s="1"/>
      <c r="P3130" s="6"/>
      <c r="S3130" s="1"/>
      <c r="U3130" s="5"/>
    </row>
    <row r="3131" spans="10:21" x14ac:dyDescent="0.2">
      <c r="J3131" s="1"/>
      <c r="P3131" s="6"/>
      <c r="S3131" s="1"/>
      <c r="U3131" s="5"/>
    </row>
    <row r="3132" spans="10:21" x14ac:dyDescent="0.2">
      <c r="J3132" s="1"/>
      <c r="P3132" s="6"/>
      <c r="S3132" s="1"/>
      <c r="U3132" s="5"/>
    </row>
    <row r="3133" spans="10:21" x14ac:dyDescent="0.2">
      <c r="J3133" s="1"/>
      <c r="P3133" s="6"/>
      <c r="S3133" s="1"/>
      <c r="U3133" s="5"/>
    </row>
    <row r="3134" spans="10:21" x14ac:dyDescent="0.2">
      <c r="J3134" s="1"/>
      <c r="P3134" s="6"/>
      <c r="S3134" s="1"/>
      <c r="U3134" s="5"/>
    </row>
    <row r="3135" spans="10:21" x14ac:dyDescent="0.2">
      <c r="J3135" s="1"/>
      <c r="P3135" s="6"/>
      <c r="S3135" s="1"/>
      <c r="U3135" s="5"/>
    </row>
    <row r="3136" spans="10:21" x14ac:dyDescent="0.2">
      <c r="J3136" s="1"/>
      <c r="P3136" s="6"/>
      <c r="S3136" s="1"/>
      <c r="U3136" s="5"/>
    </row>
    <row r="3137" spans="10:21" x14ac:dyDescent="0.2">
      <c r="J3137" s="1"/>
      <c r="P3137" s="6"/>
      <c r="S3137" s="1"/>
      <c r="U3137" s="5"/>
    </row>
    <row r="3138" spans="10:21" x14ac:dyDescent="0.2">
      <c r="J3138" s="1"/>
      <c r="P3138" s="6"/>
      <c r="S3138" s="1"/>
      <c r="U3138" s="5"/>
    </row>
    <row r="3139" spans="10:21" x14ac:dyDescent="0.2">
      <c r="J3139" s="1"/>
      <c r="P3139" s="6"/>
      <c r="S3139" s="1"/>
      <c r="U3139" s="5"/>
    </row>
    <row r="3140" spans="10:21" x14ac:dyDescent="0.2">
      <c r="J3140" s="1"/>
      <c r="P3140" s="6"/>
      <c r="S3140" s="1"/>
      <c r="U3140" s="5"/>
    </row>
    <row r="3141" spans="10:21" x14ac:dyDescent="0.2">
      <c r="J3141" s="1"/>
      <c r="P3141" s="6"/>
      <c r="S3141" s="1"/>
      <c r="U3141" s="5"/>
    </row>
    <row r="3142" spans="10:21" x14ac:dyDescent="0.2">
      <c r="J3142" s="1"/>
      <c r="P3142" s="6"/>
      <c r="S3142" s="1"/>
      <c r="U3142" s="5"/>
    </row>
    <row r="3143" spans="10:21" x14ac:dyDescent="0.2">
      <c r="J3143" s="1"/>
      <c r="P3143" s="6"/>
      <c r="S3143" s="1"/>
      <c r="U3143" s="5"/>
    </row>
    <row r="3144" spans="10:21" x14ac:dyDescent="0.2">
      <c r="J3144" s="1"/>
      <c r="P3144" s="6"/>
      <c r="S3144" s="1"/>
      <c r="U3144" s="5"/>
    </row>
    <row r="3145" spans="10:21" x14ac:dyDescent="0.2">
      <c r="J3145" s="1"/>
      <c r="P3145" s="6"/>
      <c r="S3145" s="1"/>
      <c r="U3145" s="5"/>
    </row>
    <row r="3146" spans="10:21" x14ac:dyDescent="0.2">
      <c r="J3146" s="1"/>
      <c r="P3146" s="6"/>
      <c r="S3146" s="1"/>
      <c r="U3146" s="5"/>
    </row>
    <row r="3147" spans="10:21" x14ac:dyDescent="0.2">
      <c r="J3147" s="1"/>
      <c r="P3147" s="6"/>
      <c r="S3147" s="1"/>
      <c r="U3147" s="5"/>
    </row>
    <row r="3148" spans="10:21" x14ac:dyDescent="0.2">
      <c r="J3148" s="1"/>
      <c r="P3148" s="6"/>
      <c r="S3148" s="1"/>
      <c r="U3148" s="5"/>
    </row>
    <row r="3149" spans="10:21" x14ac:dyDescent="0.2">
      <c r="J3149" s="1"/>
      <c r="P3149" s="6"/>
      <c r="S3149" s="1"/>
      <c r="U3149" s="5"/>
    </row>
    <row r="3150" spans="10:21" x14ac:dyDescent="0.2">
      <c r="J3150" s="1"/>
      <c r="P3150" s="6"/>
      <c r="S3150" s="1"/>
      <c r="U3150" s="5"/>
    </row>
    <row r="3151" spans="10:21" x14ac:dyDescent="0.2">
      <c r="J3151" s="1"/>
      <c r="P3151" s="6"/>
      <c r="S3151" s="1"/>
      <c r="U3151" s="5"/>
    </row>
    <row r="3152" spans="10:21" x14ac:dyDescent="0.2">
      <c r="J3152" s="1"/>
      <c r="P3152" s="6"/>
      <c r="S3152" s="1"/>
      <c r="U3152" s="5"/>
    </row>
    <row r="3153" spans="10:21" x14ac:dyDescent="0.2">
      <c r="J3153" s="1"/>
      <c r="P3153" s="6"/>
      <c r="S3153" s="1"/>
      <c r="U3153" s="5"/>
    </row>
    <row r="3154" spans="10:21" x14ac:dyDescent="0.2">
      <c r="J3154" s="1"/>
      <c r="P3154" s="6"/>
      <c r="S3154" s="1"/>
      <c r="U3154" s="5"/>
    </row>
    <row r="3155" spans="10:21" x14ac:dyDescent="0.2">
      <c r="J3155" s="1"/>
      <c r="P3155" s="6"/>
      <c r="S3155" s="1"/>
      <c r="U3155" s="5"/>
    </row>
    <row r="3156" spans="10:21" x14ac:dyDescent="0.2">
      <c r="J3156" s="1"/>
      <c r="P3156" s="6"/>
      <c r="S3156" s="1"/>
      <c r="U3156" s="5"/>
    </row>
    <row r="3157" spans="10:21" x14ac:dyDescent="0.2">
      <c r="J3157" s="1"/>
      <c r="P3157" s="6"/>
      <c r="S3157" s="1"/>
      <c r="U3157" s="5"/>
    </row>
    <row r="3158" spans="10:21" x14ac:dyDescent="0.2">
      <c r="J3158" s="1"/>
      <c r="P3158" s="6"/>
      <c r="S3158" s="1"/>
      <c r="U3158" s="5"/>
    </row>
    <row r="3159" spans="10:21" x14ac:dyDescent="0.2">
      <c r="J3159" s="1"/>
      <c r="P3159" s="6"/>
      <c r="S3159" s="1"/>
      <c r="U3159" s="5"/>
    </row>
    <row r="3160" spans="10:21" x14ac:dyDescent="0.2">
      <c r="J3160" s="1"/>
      <c r="P3160" s="6"/>
      <c r="S3160" s="1"/>
      <c r="U3160" s="5"/>
    </row>
    <row r="3161" spans="10:21" x14ac:dyDescent="0.2">
      <c r="J3161" s="1"/>
      <c r="P3161" s="6"/>
      <c r="S3161" s="1"/>
      <c r="U3161" s="5"/>
    </row>
    <row r="3162" spans="10:21" x14ac:dyDescent="0.2">
      <c r="J3162" s="1"/>
      <c r="P3162" s="6"/>
      <c r="S3162" s="1"/>
      <c r="U3162" s="5"/>
    </row>
    <row r="3163" spans="10:21" x14ac:dyDescent="0.2">
      <c r="J3163" s="1"/>
      <c r="P3163" s="6"/>
      <c r="S3163" s="1"/>
      <c r="U3163" s="5"/>
    </row>
    <row r="3164" spans="10:21" x14ac:dyDescent="0.2">
      <c r="J3164" s="1"/>
      <c r="P3164" s="6"/>
      <c r="S3164" s="1"/>
      <c r="U3164" s="5"/>
    </row>
    <row r="3165" spans="10:21" x14ac:dyDescent="0.2">
      <c r="J3165" s="1"/>
      <c r="P3165" s="6"/>
      <c r="S3165" s="1"/>
      <c r="U3165" s="5"/>
    </row>
    <row r="3166" spans="10:21" x14ac:dyDescent="0.2">
      <c r="J3166" s="1"/>
      <c r="P3166" s="6"/>
      <c r="S3166" s="1"/>
      <c r="U3166" s="5"/>
    </row>
    <row r="3167" spans="10:21" x14ac:dyDescent="0.2">
      <c r="J3167" s="1"/>
      <c r="P3167" s="6"/>
      <c r="S3167" s="1"/>
      <c r="U3167" s="5"/>
    </row>
    <row r="3168" spans="10:21" x14ac:dyDescent="0.2">
      <c r="J3168" s="1"/>
      <c r="P3168" s="6"/>
      <c r="S3168" s="1"/>
      <c r="U3168" s="5"/>
    </row>
    <row r="3169" spans="10:21" x14ac:dyDescent="0.2">
      <c r="J3169" s="1"/>
      <c r="P3169" s="6"/>
      <c r="S3169" s="1"/>
      <c r="U3169" s="5"/>
    </row>
    <row r="3170" spans="10:21" x14ac:dyDescent="0.2">
      <c r="J3170" s="1"/>
      <c r="P3170" s="6"/>
      <c r="S3170" s="1"/>
      <c r="U3170" s="5"/>
    </row>
    <row r="3171" spans="10:21" x14ac:dyDescent="0.2">
      <c r="J3171" s="1"/>
      <c r="P3171" s="6"/>
      <c r="S3171" s="1"/>
      <c r="U3171" s="5"/>
    </row>
    <row r="3172" spans="10:21" x14ac:dyDescent="0.2">
      <c r="J3172" s="1"/>
      <c r="P3172" s="6"/>
      <c r="S3172" s="1"/>
      <c r="U3172" s="5"/>
    </row>
    <row r="3173" spans="10:21" x14ac:dyDescent="0.2">
      <c r="J3173" s="1"/>
      <c r="P3173" s="6"/>
      <c r="S3173" s="1"/>
      <c r="U3173" s="5"/>
    </row>
    <row r="3174" spans="10:21" x14ac:dyDescent="0.2">
      <c r="J3174" s="1"/>
      <c r="P3174" s="6"/>
      <c r="S3174" s="1"/>
      <c r="U3174" s="5"/>
    </row>
    <row r="3175" spans="10:21" x14ac:dyDescent="0.2">
      <c r="J3175" s="1"/>
      <c r="P3175" s="6"/>
      <c r="S3175" s="1"/>
      <c r="U3175" s="5"/>
    </row>
    <row r="3176" spans="10:21" x14ac:dyDescent="0.2">
      <c r="J3176" s="1"/>
      <c r="P3176" s="6"/>
      <c r="S3176" s="1"/>
      <c r="U3176" s="5"/>
    </row>
    <row r="3177" spans="10:21" x14ac:dyDescent="0.2">
      <c r="J3177" s="1"/>
      <c r="P3177" s="6"/>
      <c r="S3177" s="1"/>
      <c r="U3177" s="5"/>
    </row>
    <row r="3178" spans="10:21" x14ac:dyDescent="0.2">
      <c r="J3178" s="1"/>
      <c r="P3178" s="6"/>
      <c r="S3178" s="1"/>
      <c r="U3178" s="5"/>
    </row>
    <row r="3179" spans="10:21" x14ac:dyDescent="0.2">
      <c r="J3179" s="1"/>
      <c r="P3179" s="6"/>
      <c r="S3179" s="1"/>
      <c r="U3179" s="5"/>
    </row>
    <row r="3180" spans="10:21" x14ac:dyDescent="0.2">
      <c r="J3180" s="1"/>
      <c r="P3180" s="6"/>
      <c r="S3180" s="1"/>
      <c r="U3180" s="5"/>
    </row>
    <row r="3181" spans="10:21" x14ac:dyDescent="0.2">
      <c r="J3181" s="1"/>
      <c r="P3181" s="6"/>
      <c r="S3181" s="1"/>
      <c r="U3181" s="5"/>
    </row>
    <row r="3182" spans="10:21" x14ac:dyDescent="0.2">
      <c r="J3182" s="1"/>
      <c r="P3182" s="6"/>
      <c r="S3182" s="1"/>
      <c r="U3182" s="5"/>
    </row>
    <row r="3183" spans="10:21" x14ac:dyDescent="0.2">
      <c r="J3183" s="1"/>
      <c r="P3183" s="6"/>
      <c r="S3183" s="1"/>
      <c r="U3183" s="5"/>
    </row>
    <row r="3184" spans="10:21" x14ac:dyDescent="0.2">
      <c r="J3184" s="1"/>
      <c r="P3184" s="6"/>
      <c r="S3184" s="1"/>
      <c r="U3184" s="5"/>
    </row>
    <row r="3185" spans="10:21" x14ac:dyDescent="0.2">
      <c r="J3185" s="1"/>
      <c r="P3185" s="6"/>
      <c r="S3185" s="1"/>
      <c r="U3185" s="5"/>
    </row>
    <row r="3186" spans="10:21" x14ac:dyDescent="0.2">
      <c r="J3186" s="1"/>
      <c r="P3186" s="6"/>
      <c r="S3186" s="1"/>
      <c r="U3186" s="5"/>
    </row>
    <row r="3187" spans="10:21" x14ac:dyDescent="0.2">
      <c r="J3187" s="1"/>
      <c r="P3187" s="6"/>
      <c r="S3187" s="1"/>
      <c r="U3187" s="5"/>
    </row>
    <row r="3188" spans="10:21" x14ac:dyDescent="0.2">
      <c r="J3188" s="1"/>
      <c r="P3188" s="6"/>
      <c r="S3188" s="1"/>
      <c r="U3188" s="5"/>
    </row>
    <row r="3189" spans="10:21" x14ac:dyDescent="0.2">
      <c r="J3189" s="1"/>
      <c r="P3189" s="6"/>
      <c r="S3189" s="1"/>
      <c r="U3189" s="5"/>
    </row>
    <row r="3190" spans="10:21" x14ac:dyDescent="0.2">
      <c r="J3190" s="1"/>
      <c r="P3190" s="6"/>
      <c r="S3190" s="1"/>
      <c r="U3190" s="5"/>
    </row>
    <row r="3191" spans="10:21" x14ac:dyDescent="0.2">
      <c r="J3191" s="1"/>
      <c r="P3191" s="6"/>
      <c r="S3191" s="1"/>
      <c r="U3191" s="5"/>
    </row>
    <row r="3192" spans="10:21" x14ac:dyDescent="0.2">
      <c r="J3192" s="1"/>
      <c r="P3192" s="6"/>
      <c r="S3192" s="1"/>
      <c r="U3192" s="5"/>
    </row>
    <row r="3193" spans="10:21" x14ac:dyDescent="0.2">
      <c r="J3193" s="1"/>
      <c r="P3193" s="6"/>
      <c r="S3193" s="1"/>
      <c r="U3193" s="5"/>
    </row>
    <row r="3194" spans="10:21" x14ac:dyDescent="0.2">
      <c r="J3194" s="1"/>
      <c r="P3194" s="6"/>
      <c r="S3194" s="1"/>
      <c r="U3194" s="5"/>
    </row>
    <row r="3195" spans="10:21" x14ac:dyDescent="0.2">
      <c r="J3195" s="1"/>
      <c r="P3195" s="6"/>
      <c r="S3195" s="1"/>
      <c r="U3195" s="5"/>
    </row>
    <row r="3196" spans="10:21" x14ac:dyDescent="0.2">
      <c r="J3196" s="1"/>
      <c r="P3196" s="6"/>
      <c r="S3196" s="1"/>
      <c r="U3196" s="5"/>
    </row>
    <row r="3197" spans="10:21" x14ac:dyDescent="0.2">
      <c r="J3197" s="1"/>
      <c r="P3197" s="6"/>
      <c r="S3197" s="1"/>
      <c r="U3197" s="5"/>
    </row>
    <row r="3198" spans="10:21" x14ac:dyDescent="0.2">
      <c r="J3198" s="1"/>
      <c r="P3198" s="6"/>
      <c r="S3198" s="1"/>
      <c r="U3198" s="5"/>
    </row>
    <row r="3199" spans="10:21" x14ac:dyDescent="0.2">
      <c r="J3199" s="1"/>
      <c r="P3199" s="6"/>
      <c r="S3199" s="1"/>
      <c r="U3199" s="5"/>
    </row>
    <row r="3200" spans="10:21" x14ac:dyDescent="0.2">
      <c r="J3200" s="1"/>
      <c r="P3200" s="6"/>
      <c r="S3200" s="1"/>
      <c r="U3200" s="5"/>
    </row>
    <row r="3201" spans="10:21" x14ac:dyDescent="0.2">
      <c r="J3201" s="1"/>
      <c r="P3201" s="6"/>
      <c r="S3201" s="1"/>
      <c r="U3201" s="5"/>
    </row>
    <row r="3202" spans="10:21" x14ac:dyDescent="0.2">
      <c r="J3202" s="1"/>
      <c r="P3202" s="6"/>
      <c r="S3202" s="1"/>
      <c r="U3202" s="5"/>
    </row>
    <row r="3203" spans="10:21" x14ac:dyDescent="0.2">
      <c r="J3203" s="1"/>
      <c r="P3203" s="6"/>
      <c r="S3203" s="1"/>
      <c r="U3203" s="5"/>
    </row>
    <row r="3204" spans="10:21" x14ac:dyDescent="0.2">
      <c r="J3204" s="1"/>
      <c r="P3204" s="6"/>
      <c r="S3204" s="1"/>
      <c r="U3204" s="5"/>
    </row>
    <row r="3205" spans="10:21" x14ac:dyDescent="0.2">
      <c r="J3205" s="1"/>
      <c r="P3205" s="6"/>
      <c r="S3205" s="1"/>
      <c r="U3205" s="5"/>
    </row>
    <row r="3206" spans="10:21" x14ac:dyDescent="0.2">
      <c r="J3206" s="1"/>
      <c r="P3206" s="6"/>
      <c r="S3206" s="1"/>
      <c r="U3206" s="5"/>
    </row>
    <row r="3207" spans="10:21" x14ac:dyDescent="0.2">
      <c r="J3207" s="1"/>
      <c r="P3207" s="6"/>
      <c r="S3207" s="1"/>
      <c r="U3207" s="5"/>
    </row>
    <row r="3208" spans="10:21" x14ac:dyDescent="0.2">
      <c r="J3208" s="1"/>
      <c r="P3208" s="6"/>
      <c r="S3208" s="1"/>
      <c r="U3208" s="5"/>
    </row>
    <row r="3209" spans="10:21" x14ac:dyDescent="0.2">
      <c r="J3209" s="1"/>
      <c r="P3209" s="6"/>
      <c r="S3209" s="1"/>
      <c r="U3209" s="5"/>
    </row>
    <row r="3210" spans="10:21" x14ac:dyDescent="0.2">
      <c r="J3210" s="1"/>
      <c r="P3210" s="6"/>
      <c r="S3210" s="1"/>
      <c r="U3210" s="5"/>
    </row>
    <row r="3211" spans="10:21" x14ac:dyDescent="0.2">
      <c r="J3211" s="1"/>
      <c r="P3211" s="6"/>
      <c r="S3211" s="1"/>
      <c r="U3211" s="5"/>
    </row>
    <row r="3212" spans="10:21" x14ac:dyDescent="0.2">
      <c r="J3212" s="1"/>
      <c r="P3212" s="6"/>
      <c r="S3212" s="1"/>
      <c r="U3212" s="5"/>
    </row>
    <row r="3213" spans="10:21" x14ac:dyDescent="0.2">
      <c r="J3213" s="1"/>
      <c r="P3213" s="6"/>
      <c r="S3213" s="1"/>
      <c r="U3213" s="5"/>
    </row>
    <row r="3214" spans="10:21" x14ac:dyDescent="0.2">
      <c r="J3214" s="1"/>
      <c r="P3214" s="6"/>
      <c r="S3214" s="1"/>
      <c r="U3214" s="5"/>
    </row>
    <row r="3215" spans="10:21" x14ac:dyDescent="0.2">
      <c r="J3215" s="1"/>
      <c r="P3215" s="6"/>
      <c r="S3215" s="1"/>
      <c r="U3215" s="5"/>
    </row>
    <row r="3216" spans="10:21" x14ac:dyDescent="0.2">
      <c r="J3216" s="1"/>
      <c r="P3216" s="6"/>
      <c r="S3216" s="1"/>
      <c r="U3216" s="5"/>
    </row>
    <row r="3217" spans="10:21" x14ac:dyDescent="0.2">
      <c r="J3217" s="1"/>
      <c r="P3217" s="6"/>
      <c r="S3217" s="1"/>
      <c r="U3217" s="5"/>
    </row>
    <row r="3218" spans="10:21" x14ac:dyDescent="0.2">
      <c r="J3218" s="1"/>
      <c r="P3218" s="6"/>
      <c r="S3218" s="1"/>
      <c r="U3218" s="5"/>
    </row>
    <row r="3219" spans="10:21" x14ac:dyDescent="0.2">
      <c r="J3219" s="1"/>
      <c r="P3219" s="6"/>
      <c r="S3219" s="1"/>
      <c r="U3219" s="5"/>
    </row>
    <row r="3220" spans="10:21" x14ac:dyDescent="0.2">
      <c r="J3220" s="1"/>
      <c r="P3220" s="6"/>
      <c r="S3220" s="1"/>
      <c r="U3220" s="5"/>
    </row>
    <row r="3221" spans="10:21" x14ac:dyDescent="0.2">
      <c r="J3221" s="1"/>
      <c r="P3221" s="6"/>
      <c r="S3221" s="1"/>
      <c r="U3221" s="5"/>
    </row>
    <row r="3222" spans="10:21" x14ac:dyDescent="0.2">
      <c r="J3222" s="1"/>
      <c r="P3222" s="6"/>
      <c r="S3222" s="1"/>
      <c r="U3222" s="5"/>
    </row>
    <row r="3223" spans="10:21" x14ac:dyDescent="0.2">
      <c r="J3223" s="1"/>
      <c r="P3223" s="6"/>
      <c r="S3223" s="1"/>
      <c r="U3223" s="5"/>
    </row>
    <row r="3224" spans="10:21" x14ac:dyDescent="0.2">
      <c r="J3224" s="1"/>
      <c r="P3224" s="6"/>
      <c r="S3224" s="1"/>
      <c r="U3224" s="5"/>
    </row>
    <row r="3225" spans="10:21" x14ac:dyDescent="0.2">
      <c r="J3225" s="1"/>
      <c r="P3225" s="6"/>
      <c r="S3225" s="1"/>
      <c r="U3225" s="5"/>
    </row>
    <row r="3226" spans="10:21" x14ac:dyDescent="0.2">
      <c r="J3226" s="1"/>
      <c r="P3226" s="6"/>
      <c r="S3226" s="1"/>
      <c r="U3226" s="5"/>
    </row>
    <row r="3227" spans="10:21" x14ac:dyDescent="0.2">
      <c r="J3227" s="1"/>
      <c r="P3227" s="6"/>
      <c r="S3227" s="1"/>
      <c r="U3227" s="5"/>
    </row>
    <row r="3228" spans="10:21" x14ac:dyDescent="0.2">
      <c r="J3228" s="1"/>
      <c r="P3228" s="6"/>
      <c r="S3228" s="1"/>
      <c r="U3228" s="5"/>
    </row>
    <row r="3229" spans="10:21" x14ac:dyDescent="0.2">
      <c r="J3229" s="1"/>
      <c r="P3229" s="6"/>
      <c r="S3229" s="1"/>
      <c r="U3229" s="5"/>
    </row>
    <row r="3230" spans="10:21" x14ac:dyDescent="0.2">
      <c r="J3230" s="1"/>
      <c r="P3230" s="6"/>
      <c r="S3230" s="1"/>
      <c r="U3230" s="5"/>
    </row>
    <row r="3231" spans="10:21" x14ac:dyDescent="0.2">
      <c r="J3231" s="1"/>
      <c r="P3231" s="6"/>
      <c r="S3231" s="1"/>
      <c r="U3231" s="5"/>
    </row>
    <row r="3232" spans="10:21" x14ac:dyDescent="0.2">
      <c r="J3232" s="1"/>
      <c r="P3232" s="6"/>
      <c r="S3232" s="1"/>
      <c r="U3232" s="5"/>
    </row>
    <row r="3233" spans="10:21" x14ac:dyDescent="0.2">
      <c r="J3233" s="1"/>
      <c r="P3233" s="6"/>
      <c r="S3233" s="1"/>
      <c r="U3233" s="5"/>
    </row>
    <row r="3234" spans="10:21" x14ac:dyDescent="0.2">
      <c r="J3234" s="1"/>
      <c r="P3234" s="6"/>
      <c r="S3234" s="1"/>
      <c r="U3234" s="5"/>
    </row>
    <row r="3235" spans="10:21" x14ac:dyDescent="0.2">
      <c r="J3235" s="1"/>
      <c r="P3235" s="6"/>
      <c r="S3235" s="1"/>
      <c r="U3235" s="5"/>
    </row>
    <row r="3236" spans="10:21" x14ac:dyDescent="0.2">
      <c r="J3236" s="1"/>
      <c r="P3236" s="6"/>
      <c r="S3236" s="1"/>
      <c r="U3236" s="5"/>
    </row>
    <row r="3237" spans="10:21" x14ac:dyDescent="0.2">
      <c r="J3237" s="1"/>
      <c r="P3237" s="6"/>
      <c r="S3237" s="1"/>
      <c r="U3237" s="5"/>
    </row>
    <row r="3238" spans="10:21" x14ac:dyDescent="0.2">
      <c r="J3238" s="1"/>
      <c r="P3238" s="6"/>
      <c r="S3238" s="1"/>
      <c r="U3238" s="5"/>
    </row>
    <row r="3239" spans="10:21" x14ac:dyDescent="0.2">
      <c r="J3239" s="1"/>
      <c r="P3239" s="6"/>
      <c r="S3239" s="1"/>
      <c r="U3239" s="5"/>
    </row>
    <row r="3240" spans="10:21" x14ac:dyDescent="0.2">
      <c r="J3240" s="1"/>
      <c r="P3240" s="6"/>
      <c r="S3240" s="1"/>
      <c r="U3240" s="5"/>
    </row>
    <row r="3241" spans="10:21" x14ac:dyDescent="0.2">
      <c r="J3241" s="1"/>
      <c r="P3241" s="6"/>
      <c r="S3241" s="1"/>
      <c r="U3241" s="5"/>
    </row>
    <row r="3242" spans="10:21" x14ac:dyDescent="0.2">
      <c r="J3242" s="1"/>
      <c r="P3242" s="6"/>
      <c r="S3242" s="1"/>
      <c r="U3242" s="5"/>
    </row>
    <row r="3243" spans="10:21" x14ac:dyDescent="0.2">
      <c r="J3243" s="1"/>
      <c r="P3243" s="6"/>
      <c r="S3243" s="1"/>
      <c r="U3243" s="5"/>
    </row>
    <row r="3244" spans="10:21" x14ac:dyDescent="0.2">
      <c r="J3244" s="1"/>
      <c r="P3244" s="6"/>
      <c r="S3244" s="1"/>
      <c r="U3244" s="5"/>
    </row>
    <row r="3245" spans="10:21" x14ac:dyDescent="0.2">
      <c r="J3245" s="1"/>
      <c r="P3245" s="6"/>
      <c r="S3245" s="1"/>
      <c r="U3245" s="5"/>
    </row>
    <row r="3246" spans="10:21" x14ac:dyDescent="0.2">
      <c r="J3246" s="1"/>
      <c r="P3246" s="6"/>
      <c r="S3246" s="1"/>
      <c r="U3246" s="5"/>
    </row>
    <row r="3247" spans="10:21" x14ac:dyDescent="0.2">
      <c r="J3247" s="1"/>
      <c r="P3247" s="6"/>
      <c r="S3247" s="1"/>
      <c r="U3247" s="5"/>
    </row>
    <row r="3248" spans="10:21" x14ac:dyDescent="0.2">
      <c r="J3248" s="1"/>
      <c r="P3248" s="6"/>
      <c r="S3248" s="1"/>
      <c r="U3248" s="5"/>
    </row>
    <row r="3249" spans="10:21" x14ac:dyDescent="0.2">
      <c r="J3249" s="1"/>
      <c r="P3249" s="6"/>
      <c r="S3249" s="1"/>
      <c r="U3249" s="5"/>
    </row>
    <row r="3250" spans="10:21" x14ac:dyDescent="0.2">
      <c r="J3250" s="1"/>
      <c r="P3250" s="6"/>
      <c r="S3250" s="1"/>
      <c r="U3250" s="5"/>
    </row>
    <row r="3251" spans="10:21" x14ac:dyDescent="0.2">
      <c r="J3251" s="1"/>
      <c r="P3251" s="6"/>
      <c r="S3251" s="1"/>
      <c r="U3251" s="5"/>
    </row>
    <row r="3252" spans="10:21" x14ac:dyDescent="0.2">
      <c r="J3252" s="1"/>
      <c r="P3252" s="6"/>
      <c r="S3252" s="1"/>
      <c r="U3252" s="5"/>
    </row>
    <row r="3253" spans="10:21" x14ac:dyDescent="0.2">
      <c r="J3253" s="1"/>
      <c r="P3253" s="6"/>
      <c r="S3253" s="1"/>
      <c r="U3253" s="5"/>
    </row>
    <row r="3254" spans="10:21" x14ac:dyDescent="0.2">
      <c r="J3254" s="1"/>
      <c r="P3254" s="6"/>
      <c r="S3254" s="1"/>
      <c r="U3254" s="5"/>
    </row>
    <row r="3255" spans="10:21" x14ac:dyDescent="0.2">
      <c r="J3255" s="1"/>
      <c r="P3255" s="6"/>
      <c r="S3255" s="1"/>
      <c r="U3255" s="5"/>
    </row>
    <row r="3256" spans="10:21" x14ac:dyDescent="0.2">
      <c r="J3256" s="1"/>
      <c r="P3256" s="6"/>
      <c r="S3256" s="1"/>
      <c r="U3256" s="5"/>
    </row>
    <row r="3257" spans="10:21" x14ac:dyDescent="0.2">
      <c r="J3257" s="1"/>
      <c r="P3257" s="6"/>
      <c r="S3257" s="1"/>
      <c r="U3257" s="5"/>
    </row>
    <row r="3258" spans="10:21" x14ac:dyDescent="0.2">
      <c r="J3258" s="1"/>
      <c r="P3258" s="6"/>
      <c r="S3258" s="1"/>
      <c r="U3258" s="5"/>
    </row>
    <row r="3259" spans="10:21" x14ac:dyDescent="0.2">
      <c r="J3259" s="1"/>
      <c r="P3259" s="6"/>
      <c r="S3259" s="1"/>
      <c r="U3259" s="5"/>
    </row>
    <row r="3260" spans="10:21" x14ac:dyDescent="0.2">
      <c r="J3260" s="1"/>
      <c r="P3260" s="6"/>
      <c r="S3260" s="1"/>
      <c r="U3260" s="5"/>
    </row>
    <row r="3261" spans="10:21" x14ac:dyDescent="0.2">
      <c r="J3261" s="1"/>
      <c r="P3261" s="6"/>
      <c r="S3261" s="1"/>
      <c r="U3261" s="5"/>
    </row>
    <row r="3262" spans="10:21" x14ac:dyDescent="0.2">
      <c r="J3262" s="1"/>
      <c r="P3262" s="6"/>
      <c r="S3262" s="1"/>
      <c r="U3262" s="5"/>
    </row>
    <row r="3263" spans="10:21" x14ac:dyDescent="0.2">
      <c r="J3263" s="1"/>
      <c r="P3263" s="6"/>
      <c r="S3263" s="1"/>
      <c r="U3263" s="5"/>
    </row>
    <row r="3264" spans="10:21" x14ac:dyDescent="0.2">
      <c r="J3264" s="1"/>
      <c r="P3264" s="6"/>
      <c r="S3264" s="1"/>
      <c r="U3264" s="5"/>
    </row>
    <row r="3265" spans="10:21" x14ac:dyDescent="0.2">
      <c r="J3265" s="1"/>
      <c r="P3265" s="6"/>
      <c r="S3265" s="1"/>
      <c r="U3265" s="5"/>
    </row>
    <row r="3266" spans="10:21" x14ac:dyDescent="0.2">
      <c r="J3266" s="1"/>
      <c r="P3266" s="6"/>
      <c r="S3266" s="1"/>
      <c r="U3266" s="5"/>
    </row>
    <row r="3267" spans="10:21" x14ac:dyDescent="0.2">
      <c r="J3267" s="1"/>
      <c r="P3267" s="6"/>
      <c r="S3267" s="1"/>
      <c r="U3267" s="5"/>
    </row>
    <row r="3268" spans="10:21" x14ac:dyDescent="0.2">
      <c r="J3268" s="1"/>
      <c r="P3268" s="6"/>
      <c r="S3268" s="1"/>
      <c r="U3268" s="5"/>
    </row>
    <row r="3269" spans="10:21" x14ac:dyDescent="0.2">
      <c r="J3269" s="1"/>
      <c r="P3269" s="6"/>
      <c r="S3269" s="1"/>
      <c r="U3269" s="5"/>
    </row>
    <row r="3270" spans="10:21" x14ac:dyDescent="0.2">
      <c r="J3270" s="1"/>
      <c r="P3270" s="6"/>
      <c r="S3270" s="1"/>
      <c r="U3270" s="5"/>
    </row>
    <row r="3271" spans="10:21" x14ac:dyDescent="0.2">
      <c r="J3271" s="1"/>
      <c r="P3271" s="6"/>
      <c r="S3271" s="1"/>
      <c r="U3271" s="5"/>
    </row>
    <row r="3272" spans="10:21" x14ac:dyDescent="0.2">
      <c r="J3272" s="1"/>
      <c r="P3272" s="6"/>
      <c r="S3272" s="1"/>
      <c r="U3272" s="5"/>
    </row>
    <row r="3273" spans="10:21" x14ac:dyDescent="0.2">
      <c r="J3273" s="1"/>
      <c r="P3273" s="6"/>
      <c r="S3273" s="1"/>
      <c r="U3273" s="5"/>
    </row>
    <row r="3274" spans="10:21" x14ac:dyDescent="0.2">
      <c r="J3274" s="1"/>
      <c r="P3274" s="6"/>
      <c r="S3274" s="1"/>
      <c r="U3274" s="5"/>
    </row>
    <row r="3275" spans="10:21" x14ac:dyDescent="0.2">
      <c r="J3275" s="1"/>
      <c r="P3275" s="6"/>
      <c r="S3275" s="1"/>
      <c r="U3275" s="5"/>
    </row>
    <row r="3276" spans="10:21" x14ac:dyDescent="0.2">
      <c r="J3276" s="1"/>
      <c r="P3276" s="6"/>
      <c r="S3276" s="1"/>
      <c r="U3276" s="5"/>
    </row>
    <row r="3277" spans="10:21" x14ac:dyDescent="0.2">
      <c r="J3277" s="1"/>
      <c r="P3277" s="6"/>
      <c r="S3277" s="1"/>
      <c r="U3277" s="5"/>
    </row>
    <row r="3278" spans="10:21" x14ac:dyDescent="0.2">
      <c r="J3278" s="1"/>
      <c r="P3278" s="6"/>
      <c r="S3278" s="1"/>
      <c r="U3278" s="5"/>
    </row>
    <row r="3279" spans="10:21" x14ac:dyDescent="0.2">
      <c r="J3279" s="1"/>
      <c r="P3279" s="6"/>
      <c r="S3279" s="1"/>
      <c r="U3279" s="5"/>
    </row>
    <row r="3280" spans="10:21" x14ac:dyDescent="0.2">
      <c r="J3280" s="1"/>
      <c r="P3280" s="6"/>
      <c r="S3280" s="1"/>
      <c r="U3280" s="5"/>
    </row>
    <row r="3281" spans="10:21" x14ac:dyDescent="0.2">
      <c r="J3281" s="1"/>
      <c r="P3281" s="6"/>
      <c r="S3281" s="1"/>
      <c r="U3281" s="5"/>
    </row>
    <row r="3282" spans="10:21" x14ac:dyDescent="0.2">
      <c r="J3282" s="1"/>
      <c r="P3282" s="6"/>
      <c r="S3282" s="1"/>
      <c r="U3282" s="5"/>
    </row>
    <row r="3283" spans="10:21" x14ac:dyDescent="0.2">
      <c r="J3283" s="1"/>
      <c r="P3283" s="6"/>
      <c r="S3283" s="1"/>
      <c r="U3283" s="5"/>
    </row>
    <row r="3284" spans="10:21" x14ac:dyDescent="0.2">
      <c r="J3284" s="1"/>
      <c r="P3284" s="6"/>
      <c r="S3284" s="1"/>
      <c r="U3284" s="5"/>
    </row>
    <row r="3285" spans="10:21" x14ac:dyDescent="0.2">
      <c r="J3285" s="1"/>
      <c r="P3285" s="6"/>
      <c r="S3285" s="1"/>
      <c r="U3285" s="5"/>
    </row>
    <row r="3286" spans="10:21" x14ac:dyDescent="0.2">
      <c r="J3286" s="1"/>
      <c r="P3286" s="6"/>
      <c r="S3286" s="1"/>
      <c r="U3286" s="5"/>
    </row>
    <row r="3287" spans="10:21" x14ac:dyDescent="0.2">
      <c r="J3287" s="1"/>
      <c r="P3287" s="6"/>
      <c r="S3287" s="1"/>
      <c r="U3287" s="5"/>
    </row>
    <row r="3288" spans="10:21" x14ac:dyDescent="0.2">
      <c r="J3288" s="1"/>
      <c r="P3288" s="6"/>
      <c r="S3288" s="1"/>
      <c r="U3288" s="5"/>
    </row>
    <row r="3289" spans="10:21" x14ac:dyDescent="0.2">
      <c r="J3289" s="1"/>
      <c r="P3289" s="6"/>
      <c r="S3289" s="1"/>
      <c r="U3289" s="5"/>
    </row>
    <row r="3290" spans="10:21" x14ac:dyDescent="0.2">
      <c r="J3290" s="1"/>
      <c r="P3290" s="6"/>
      <c r="S3290" s="1"/>
      <c r="U3290" s="5"/>
    </row>
    <row r="3291" spans="10:21" x14ac:dyDescent="0.2">
      <c r="J3291" s="1"/>
      <c r="P3291" s="6"/>
      <c r="S3291" s="1"/>
      <c r="U3291" s="5"/>
    </row>
    <row r="3292" spans="10:21" x14ac:dyDescent="0.2">
      <c r="J3292" s="1"/>
      <c r="P3292" s="6"/>
      <c r="S3292" s="1"/>
      <c r="U3292" s="5"/>
    </row>
    <row r="3293" spans="10:21" x14ac:dyDescent="0.2">
      <c r="J3293" s="1"/>
      <c r="P3293" s="6"/>
      <c r="S3293" s="1"/>
      <c r="U3293" s="5"/>
    </row>
    <row r="3294" spans="10:21" x14ac:dyDescent="0.2">
      <c r="J3294" s="1"/>
      <c r="P3294" s="6"/>
      <c r="S3294" s="1"/>
      <c r="U3294" s="5"/>
    </row>
    <row r="3295" spans="10:21" x14ac:dyDescent="0.2">
      <c r="J3295" s="1"/>
      <c r="P3295" s="6"/>
      <c r="S3295" s="1"/>
      <c r="U3295" s="5"/>
    </row>
    <row r="3296" spans="10:21" x14ac:dyDescent="0.2">
      <c r="J3296" s="1"/>
      <c r="P3296" s="6"/>
      <c r="S3296" s="1"/>
      <c r="U3296" s="5"/>
    </row>
    <row r="3297" spans="10:21" x14ac:dyDescent="0.2">
      <c r="J3297" s="1"/>
      <c r="P3297" s="6"/>
      <c r="S3297" s="1"/>
      <c r="U3297" s="5"/>
    </row>
    <row r="3298" spans="10:21" x14ac:dyDescent="0.2">
      <c r="J3298" s="1"/>
      <c r="P3298" s="6"/>
      <c r="S3298" s="1"/>
      <c r="U3298" s="5"/>
    </row>
    <row r="3299" spans="10:21" x14ac:dyDescent="0.2">
      <c r="J3299" s="1"/>
      <c r="P3299" s="6"/>
      <c r="S3299" s="1"/>
      <c r="U3299" s="5"/>
    </row>
    <row r="3300" spans="10:21" x14ac:dyDescent="0.2">
      <c r="J3300" s="1"/>
      <c r="P3300" s="6"/>
      <c r="S3300" s="1"/>
      <c r="U3300" s="5"/>
    </row>
    <row r="3301" spans="10:21" x14ac:dyDescent="0.2">
      <c r="J3301" s="1"/>
      <c r="P3301" s="6"/>
      <c r="S3301" s="1"/>
      <c r="U3301" s="5"/>
    </row>
    <row r="3302" spans="10:21" x14ac:dyDescent="0.2">
      <c r="J3302" s="1"/>
      <c r="P3302" s="6"/>
      <c r="S3302" s="1"/>
      <c r="U3302" s="5"/>
    </row>
    <row r="3303" spans="10:21" x14ac:dyDescent="0.2">
      <c r="J3303" s="1"/>
      <c r="P3303" s="6"/>
      <c r="S3303" s="1"/>
      <c r="U3303" s="5"/>
    </row>
    <row r="3304" spans="10:21" x14ac:dyDescent="0.2">
      <c r="J3304" s="1"/>
      <c r="P3304" s="6"/>
      <c r="S3304" s="1"/>
      <c r="U3304" s="5"/>
    </row>
    <row r="3305" spans="10:21" x14ac:dyDescent="0.2">
      <c r="J3305" s="1"/>
      <c r="P3305" s="6"/>
      <c r="S3305" s="1"/>
      <c r="U3305" s="5"/>
    </row>
    <row r="3306" spans="10:21" x14ac:dyDescent="0.2">
      <c r="J3306" s="1"/>
      <c r="P3306" s="6"/>
      <c r="S3306" s="1"/>
      <c r="U3306" s="5"/>
    </row>
    <row r="3307" spans="10:21" x14ac:dyDescent="0.2">
      <c r="J3307" s="1"/>
      <c r="P3307" s="6"/>
      <c r="S3307" s="1"/>
      <c r="U3307" s="5"/>
    </row>
    <row r="3308" spans="10:21" x14ac:dyDescent="0.2">
      <c r="J3308" s="1"/>
      <c r="P3308" s="6"/>
      <c r="S3308" s="1"/>
      <c r="U3308" s="5"/>
    </row>
    <row r="3309" spans="10:21" x14ac:dyDescent="0.2">
      <c r="J3309" s="1"/>
      <c r="P3309" s="6"/>
      <c r="S3309" s="1"/>
      <c r="U3309" s="5"/>
    </row>
    <row r="3310" spans="10:21" x14ac:dyDescent="0.2">
      <c r="J3310" s="1"/>
      <c r="P3310" s="6"/>
      <c r="S3310" s="1"/>
      <c r="U3310" s="5"/>
    </row>
    <row r="3311" spans="10:21" x14ac:dyDescent="0.2">
      <c r="J3311" s="1"/>
      <c r="P3311" s="6"/>
      <c r="S3311" s="1"/>
      <c r="U3311" s="5"/>
    </row>
    <row r="3312" spans="10:21" x14ac:dyDescent="0.2">
      <c r="J3312" s="1"/>
      <c r="P3312" s="6"/>
      <c r="S3312" s="1"/>
      <c r="U3312" s="5"/>
    </row>
    <row r="3313" spans="10:21" x14ac:dyDescent="0.2">
      <c r="J3313" s="1"/>
      <c r="P3313" s="6"/>
      <c r="S3313" s="1"/>
      <c r="U3313" s="5"/>
    </row>
    <row r="3314" spans="10:21" x14ac:dyDescent="0.2">
      <c r="J3314" s="1"/>
      <c r="P3314" s="6"/>
      <c r="S3314" s="1"/>
      <c r="U3314" s="5"/>
    </row>
    <row r="3315" spans="10:21" x14ac:dyDescent="0.2">
      <c r="J3315" s="1"/>
      <c r="P3315" s="6"/>
      <c r="S3315" s="1"/>
      <c r="U3315" s="5"/>
    </row>
    <row r="3316" spans="10:21" x14ac:dyDescent="0.2">
      <c r="J3316" s="1"/>
      <c r="P3316" s="6"/>
      <c r="S3316" s="1"/>
      <c r="U3316" s="5"/>
    </row>
    <row r="3317" spans="10:21" x14ac:dyDescent="0.2">
      <c r="J3317" s="1"/>
      <c r="P3317" s="6"/>
      <c r="S3317" s="1"/>
      <c r="U3317" s="5"/>
    </row>
    <row r="3318" spans="10:21" x14ac:dyDescent="0.2">
      <c r="J3318" s="1"/>
      <c r="P3318" s="6"/>
      <c r="S3318" s="1"/>
      <c r="U3318" s="5"/>
    </row>
    <row r="3319" spans="10:21" x14ac:dyDescent="0.2">
      <c r="J3319" s="1"/>
      <c r="P3319" s="6"/>
      <c r="S3319" s="1"/>
      <c r="U3319" s="5"/>
    </row>
    <row r="3320" spans="10:21" x14ac:dyDescent="0.2">
      <c r="J3320" s="1"/>
      <c r="P3320" s="6"/>
      <c r="S3320" s="1"/>
      <c r="U3320" s="5"/>
    </row>
    <row r="3321" spans="10:21" x14ac:dyDescent="0.2">
      <c r="J3321" s="1"/>
      <c r="P3321" s="6"/>
      <c r="S3321" s="1"/>
      <c r="U3321" s="5"/>
    </row>
    <row r="3322" spans="10:21" x14ac:dyDescent="0.2">
      <c r="J3322" s="1"/>
      <c r="P3322" s="6"/>
      <c r="S3322" s="1"/>
      <c r="U3322" s="5"/>
    </row>
    <row r="3323" spans="10:21" x14ac:dyDescent="0.2">
      <c r="J3323" s="1"/>
      <c r="P3323" s="6"/>
      <c r="S3323" s="1"/>
      <c r="U3323" s="5"/>
    </row>
    <row r="3324" spans="10:21" x14ac:dyDescent="0.2">
      <c r="J3324" s="1"/>
      <c r="P3324" s="6"/>
      <c r="S3324" s="1"/>
      <c r="U3324" s="5"/>
    </row>
    <row r="3325" spans="10:21" x14ac:dyDescent="0.2">
      <c r="J3325" s="1"/>
      <c r="P3325" s="6"/>
      <c r="S3325" s="1"/>
      <c r="U3325" s="5"/>
    </row>
    <row r="3326" spans="10:21" x14ac:dyDescent="0.2">
      <c r="J3326" s="1"/>
      <c r="P3326" s="6"/>
      <c r="S3326" s="1"/>
      <c r="U3326" s="5"/>
    </row>
    <row r="3327" spans="10:21" x14ac:dyDescent="0.2">
      <c r="J3327" s="1"/>
      <c r="P3327" s="6"/>
      <c r="S3327" s="1"/>
      <c r="U3327" s="5"/>
    </row>
    <row r="3328" spans="10:21" x14ac:dyDescent="0.2">
      <c r="J3328" s="1"/>
      <c r="P3328" s="6"/>
      <c r="S3328" s="1"/>
      <c r="U3328" s="5"/>
    </row>
    <row r="3329" spans="10:21" x14ac:dyDescent="0.2">
      <c r="J3329" s="1"/>
      <c r="P3329" s="6"/>
      <c r="S3329" s="1"/>
      <c r="U3329" s="5"/>
    </row>
    <row r="3330" spans="10:21" x14ac:dyDescent="0.2">
      <c r="J3330" s="1"/>
      <c r="P3330" s="6"/>
      <c r="S3330" s="1"/>
      <c r="U3330" s="5"/>
    </row>
    <row r="3331" spans="10:21" x14ac:dyDescent="0.2">
      <c r="J3331" s="1"/>
      <c r="P3331" s="6"/>
      <c r="S3331" s="1"/>
      <c r="U3331" s="5"/>
    </row>
    <row r="3332" spans="10:21" x14ac:dyDescent="0.2">
      <c r="J3332" s="1"/>
      <c r="P3332" s="6"/>
      <c r="S3332" s="1"/>
      <c r="U3332" s="5"/>
    </row>
    <row r="3333" spans="10:21" x14ac:dyDescent="0.2">
      <c r="J3333" s="1"/>
      <c r="P3333" s="6"/>
      <c r="S3333" s="1"/>
      <c r="U3333" s="5"/>
    </row>
    <row r="3334" spans="10:21" x14ac:dyDescent="0.2">
      <c r="J3334" s="1"/>
      <c r="P3334" s="6"/>
      <c r="S3334" s="1"/>
      <c r="U3334" s="5"/>
    </row>
    <row r="3335" spans="10:21" x14ac:dyDescent="0.2">
      <c r="J3335" s="1"/>
      <c r="P3335" s="6"/>
      <c r="S3335" s="1"/>
      <c r="U3335" s="5"/>
    </row>
    <row r="3336" spans="10:21" x14ac:dyDescent="0.2">
      <c r="J3336" s="1"/>
      <c r="P3336" s="6"/>
      <c r="S3336" s="1"/>
      <c r="U3336" s="5"/>
    </row>
    <row r="3337" spans="10:21" x14ac:dyDescent="0.2">
      <c r="J3337" s="1"/>
      <c r="P3337" s="6"/>
      <c r="S3337" s="1"/>
      <c r="U3337" s="5"/>
    </row>
    <row r="3338" spans="10:21" x14ac:dyDescent="0.2">
      <c r="J3338" s="1"/>
      <c r="P3338" s="6"/>
      <c r="S3338" s="1"/>
      <c r="U3338" s="5"/>
    </row>
    <row r="3339" spans="10:21" x14ac:dyDescent="0.2">
      <c r="J3339" s="1"/>
      <c r="P3339" s="6"/>
      <c r="S3339" s="1"/>
      <c r="U3339" s="5"/>
    </row>
    <row r="3340" spans="10:21" x14ac:dyDescent="0.2">
      <c r="J3340" s="1"/>
      <c r="P3340" s="6"/>
      <c r="S3340" s="1"/>
      <c r="U3340" s="5"/>
    </row>
    <row r="3341" spans="10:21" x14ac:dyDescent="0.2">
      <c r="J3341" s="1"/>
      <c r="P3341" s="6"/>
      <c r="S3341" s="1"/>
      <c r="U3341" s="5"/>
    </row>
    <row r="3342" spans="10:21" x14ac:dyDescent="0.2">
      <c r="J3342" s="1"/>
      <c r="P3342" s="6"/>
      <c r="S3342" s="1"/>
      <c r="U3342" s="5"/>
    </row>
    <row r="3343" spans="10:21" x14ac:dyDescent="0.2">
      <c r="J3343" s="1"/>
      <c r="P3343" s="6"/>
      <c r="S3343" s="1"/>
      <c r="U3343" s="5"/>
    </row>
    <row r="3344" spans="10:21" x14ac:dyDescent="0.2">
      <c r="J3344" s="1"/>
      <c r="P3344" s="6"/>
      <c r="S3344" s="1"/>
      <c r="U3344" s="5"/>
    </row>
    <row r="3345" spans="10:21" x14ac:dyDescent="0.2">
      <c r="J3345" s="1"/>
      <c r="P3345" s="6"/>
      <c r="S3345" s="1"/>
      <c r="U3345" s="5"/>
    </row>
    <row r="3346" spans="10:21" x14ac:dyDescent="0.2">
      <c r="J3346" s="1"/>
      <c r="P3346" s="6"/>
      <c r="S3346" s="1"/>
      <c r="U3346" s="5"/>
    </row>
    <row r="3347" spans="10:21" x14ac:dyDescent="0.2">
      <c r="J3347" s="1"/>
      <c r="P3347" s="6"/>
      <c r="S3347" s="1"/>
      <c r="U3347" s="5"/>
    </row>
    <row r="3348" spans="10:21" x14ac:dyDescent="0.2">
      <c r="J3348" s="1"/>
      <c r="P3348" s="6"/>
      <c r="S3348" s="1"/>
      <c r="U3348" s="5"/>
    </row>
    <row r="3349" spans="10:21" x14ac:dyDescent="0.2">
      <c r="J3349" s="1"/>
      <c r="P3349" s="6"/>
      <c r="S3349" s="1"/>
      <c r="U3349" s="5"/>
    </row>
    <row r="3350" spans="10:21" x14ac:dyDescent="0.2">
      <c r="J3350" s="1"/>
      <c r="P3350" s="6"/>
      <c r="S3350" s="1"/>
      <c r="U3350" s="5"/>
    </row>
    <row r="3351" spans="10:21" x14ac:dyDescent="0.2">
      <c r="J3351" s="1"/>
      <c r="P3351" s="6"/>
      <c r="S3351" s="1"/>
      <c r="U3351" s="5"/>
    </row>
    <row r="3352" spans="10:21" x14ac:dyDescent="0.2">
      <c r="J3352" s="1"/>
      <c r="P3352" s="6"/>
      <c r="S3352" s="1"/>
      <c r="U3352" s="5"/>
    </row>
    <row r="3353" spans="10:21" x14ac:dyDescent="0.2">
      <c r="J3353" s="1"/>
      <c r="P3353" s="6"/>
      <c r="S3353" s="1"/>
      <c r="U3353" s="5"/>
    </row>
    <row r="3354" spans="10:21" x14ac:dyDescent="0.2">
      <c r="J3354" s="1"/>
      <c r="P3354" s="6"/>
      <c r="S3354" s="1"/>
      <c r="U3354" s="5"/>
    </row>
    <row r="3355" spans="10:21" x14ac:dyDescent="0.2">
      <c r="J3355" s="1"/>
      <c r="P3355" s="6"/>
      <c r="S3355" s="1"/>
      <c r="U3355" s="5"/>
    </row>
    <row r="3356" spans="10:21" x14ac:dyDescent="0.2">
      <c r="J3356" s="1"/>
      <c r="P3356" s="6"/>
      <c r="S3356" s="1"/>
      <c r="U3356" s="5"/>
    </row>
    <row r="3357" spans="10:21" x14ac:dyDescent="0.2">
      <c r="J3357" s="1"/>
      <c r="P3357" s="6"/>
      <c r="S3357" s="1"/>
      <c r="U3357" s="5"/>
    </row>
    <row r="3358" spans="10:21" x14ac:dyDescent="0.2">
      <c r="J3358" s="1"/>
      <c r="P3358" s="6"/>
      <c r="S3358" s="1"/>
      <c r="U3358" s="5"/>
    </row>
    <row r="3359" spans="10:21" x14ac:dyDescent="0.2">
      <c r="J3359" s="1"/>
      <c r="P3359" s="6"/>
      <c r="S3359" s="1"/>
      <c r="U3359" s="5"/>
    </row>
    <row r="3360" spans="10:21" x14ac:dyDescent="0.2">
      <c r="J3360" s="1"/>
      <c r="P3360" s="6"/>
      <c r="S3360" s="1"/>
      <c r="U3360" s="5"/>
    </row>
    <row r="3361" spans="10:21" x14ac:dyDescent="0.2">
      <c r="J3361" s="1"/>
      <c r="P3361" s="6"/>
      <c r="S3361" s="1"/>
      <c r="U3361" s="5"/>
    </row>
    <row r="3362" spans="10:21" x14ac:dyDescent="0.2">
      <c r="J3362" s="1"/>
      <c r="P3362" s="6"/>
      <c r="S3362" s="1"/>
      <c r="U3362" s="5"/>
    </row>
    <row r="3363" spans="10:21" x14ac:dyDescent="0.2">
      <c r="J3363" s="1"/>
      <c r="P3363" s="6"/>
      <c r="S3363" s="1"/>
      <c r="U3363" s="5"/>
    </row>
    <row r="3364" spans="10:21" x14ac:dyDescent="0.2">
      <c r="J3364" s="1"/>
      <c r="P3364" s="6"/>
      <c r="S3364" s="1"/>
      <c r="U3364" s="5"/>
    </row>
    <row r="3365" spans="10:21" x14ac:dyDescent="0.2">
      <c r="J3365" s="1"/>
      <c r="P3365" s="6"/>
      <c r="S3365" s="1"/>
      <c r="U3365" s="5"/>
    </row>
    <row r="3366" spans="10:21" x14ac:dyDescent="0.2">
      <c r="J3366" s="1"/>
      <c r="P3366" s="6"/>
      <c r="S3366" s="1"/>
      <c r="U3366" s="5"/>
    </row>
    <row r="3367" spans="10:21" x14ac:dyDescent="0.2">
      <c r="J3367" s="1"/>
      <c r="P3367" s="6"/>
      <c r="S3367" s="1"/>
      <c r="U3367" s="5"/>
    </row>
    <row r="3368" spans="10:21" x14ac:dyDescent="0.2">
      <c r="J3368" s="1"/>
      <c r="P3368" s="6"/>
      <c r="S3368" s="1"/>
      <c r="U3368" s="5"/>
    </row>
    <row r="3369" spans="10:21" x14ac:dyDescent="0.2">
      <c r="J3369" s="1"/>
      <c r="P3369" s="6"/>
      <c r="S3369" s="1"/>
      <c r="U3369" s="5"/>
    </row>
    <row r="3370" spans="10:21" x14ac:dyDescent="0.2">
      <c r="J3370" s="1"/>
      <c r="P3370" s="6"/>
      <c r="S3370" s="1"/>
      <c r="U3370" s="5"/>
    </row>
    <row r="3371" spans="10:21" x14ac:dyDescent="0.2">
      <c r="J3371" s="1"/>
      <c r="P3371" s="6"/>
      <c r="S3371" s="1"/>
      <c r="U3371" s="5"/>
    </row>
    <row r="3372" spans="10:21" x14ac:dyDescent="0.2">
      <c r="J3372" s="1"/>
      <c r="P3372" s="6"/>
      <c r="S3372" s="1"/>
      <c r="U3372" s="5"/>
    </row>
    <row r="3373" spans="10:21" x14ac:dyDescent="0.2">
      <c r="J3373" s="1"/>
      <c r="P3373" s="6"/>
      <c r="S3373" s="1"/>
      <c r="U3373" s="5"/>
    </row>
    <row r="3374" spans="10:21" x14ac:dyDescent="0.2">
      <c r="J3374" s="1"/>
      <c r="P3374" s="6"/>
      <c r="S3374" s="1"/>
      <c r="U3374" s="5"/>
    </row>
    <row r="3375" spans="10:21" x14ac:dyDescent="0.2">
      <c r="J3375" s="1"/>
      <c r="P3375" s="6"/>
      <c r="S3375" s="1"/>
      <c r="U3375" s="5"/>
    </row>
    <row r="3376" spans="10:21" x14ac:dyDescent="0.2">
      <c r="J3376" s="1"/>
      <c r="P3376" s="6"/>
      <c r="S3376" s="1"/>
      <c r="U3376" s="5"/>
    </row>
    <row r="3377" spans="10:21" x14ac:dyDescent="0.2">
      <c r="J3377" s="1"/>
      <c r="P3377" s="6"/>
      <c r="S3377" s="1"/>
      <c r="U3377" s="5"/>
    </row>
    <row r="3378" spans="10:21" x14ac:dyDescent="0.2">
      <c r="J3378" s="1"/>
      <c r="P3378" s="6"/>
      <c r="S3378" s="1"/>
      <c r="U3378" s="5"/>
    </row>
    <row r="3379" spans="10:21" x14ac:dyDescent="0.2">
      <c r="J3379" s="1"/>
      <c r="P3379" s="6"/>
      <c r="S3379" s="1"/>
      <c r="U3379" s="5"/>
    </row>
    <row r="3380" spans="10:21" x14ac:dyDescent="0.2">
      <c r="J3380" s="1"/>
      <c r="P3380" s="6"/>
      <c r="S3380" s="1"/>
      <c r="U3380" s="5"/>
    </row>
    <row r="3381" spans="10:21" x14ac:dyDescent="0.2">
      <c r="J3381" s="1"/>
      <c r="P3381" s="6"/>
      <c r="S3381" s="1"/>
      <c r="U3381" s="5"/>
    </row>
    <row r="3382" spans="10:21" x14ac:dyDescent="0.2">
      <c r="J3382" s="1"/>
      <c r="P3382" s="6"/>
      <c r="S3382" s="1"/>
      <c r="U3382" s="5"/>
    </row>
    <row r="3383" spans="10:21" x14ac:dyDescent="0.2">
      <c r="J3383" s="1"/>
      <c r="P3383" s="6"/>
      <c r="S3383" s="1"/>
      <c r="U3383" s="5"/>
    </row>
    <row r="3384" spans="10:21" x14ac:dyDescent="0.2">
      <c r="J3384" s="1"/>
      <c r="P3384" s="6"/>
      <c r="S3384" s="1"/>
      <c r="U3384" s="5"/>
    </row>
    <row r="3385" spans="10:21" x14ac:dyDescent="0.2">
      <c r="J3385" s="1"/>
      <c r="P3385" s="6"/>
      <c r="S3385" s="1"/>
      <c r="U3385" s="5"/>
    </row>
    <row r="3386" spans="10:21" x14ac:dyDescent="0.2">
      <c r="J3386" s="1"/>
      <c r="P3386" s="6"/>
      <c r="S3386" s="1"/>
      <c r="U3386" s="5"/>
    </row>
    <row r="3387" spans="10:21" x14ac:dyDescent="0.2">
      <c r="J3387" s="1"/>
      <c r="P3387" s="6"/>
      <c r="S3387" s="1"/>
      <c r="U3387" s="5"/>
    </row>
    <row r="3388" spans="10:21" x14ac:dyDescent="0.2">
      <c r="J3388" s="1"/>
      <c r="P3388" s="6"/>
      <c r="S3388" s="1"/>
      <c r="U3388" s="5"/>
    </row>
    <row r="3389" spans="10:21" x14ac:dyDescent="0.2">
      <c r="J3389" s="1"/>
      <c r="P3389" s="6"/>
      <c r="S3389" s="1"/>
      <c r="U3389" s="5"/>
    </row>
    <row r="3390" spans="10:21" x14ac:dyDescent="0.2">
      <c r="J3390" s="1"/>
      <c r="P3390" s="6"/>
      <c r="S3390" s="1"/>
      <c r="U3390" s="5"/>
    </row>
    <row r="3391" spans="10:21" x14ac:dyDescent="0.2">
      <c r="J3391" s="1"/>
      <c r="P3391" s="6"/>
      <c r="S3391" s="1"/>
      <c r="U3391" s="5"/>
    </row>
    <row r="3392" spans="10:21" x14ac:dyDescent="0.2">
      <c r="J3392" s="1"/>
      <c r="P3392" s="6"/>
      <c r="S3392" s="1"/>
      <c r="U3392" s="5"/>
    </row>
    <row r="3393" spans="10:21" x14ac:dyDescent="0.2">
      <c r="J3393" s="1"/>
      <c r="P3393" s="6"/>
      <c r="S3393" s="1"/>
      <c r="U3393" s="5"/>
    </row>
    <row r="3394" spans="10:21" x14ac:dyDescent="0.2">
      <c r="J3394" s="1"/>
      <c r="P3394" s="6"/>
      <c r="S3394" s="1"/>
      <c r="U3394" s="5"/>
    </row>
    <row r="3395" spans="10:21" x14ac:dyDescent="0.2">
      <c r="J3395" s="1"/>
      <c r="P3395" s="6"/>
      <c r="S3395" s="1"/>
      <c r="U3395" s="5"/>
    </row>
    <row r="3396" spans="10:21" x14ac:dyDescent="0.2">
      <c r="J3396" s="1"/>
      <c r="P3396" s="6"/>
      <c r="S3396" s="1"/>
      <c r="U3396" s="5"/>
    </row>
    <row r="3397" spans="10:21" x14ac:dyDescent="0.2">
      <c r="J3397" s="1"/>
      <c r="P3397" s="6"/>
      <c r="S3397" s="1"/>
      <c r="U3397" s="5"/>
    </row>
    <row r="3398" spans="10:21" x14ac:dyDescent="0.2">
      <c r="J3398" s="1"/>
      <c r="P3398" s="6"/>
      <c r="S3398" s="1"/>
      <c r="U3398" s="5"/>
    </row>
    <row r="3399" spans="10:21" x14ac:dyDescent="0.2">
      <c r="J3399" s="1"/>
      <c r="P3399" s="6"/>
      <c r="S3399" s="1"/>
      <c r="U3399" s="5"/>
    </row>
    <row r="3400" spans="10:21" x14ac:dyDescent="0.2">
      <c r="J3400" s="1"/>
      <c r="P3400" s="6"/>
      <c r="S3400" s="1"/>
      <c r="U3400" s="5"/>
    </row>
    <row r="3401" spans="10:21" x14ac:dyDescent="0.2">
      <c r="J3401" s="1"/>
      <c r="P3401" s="6"/>
      <c r="S3401" s="1"/>
      <c r="U3401" s="5"/>
    </row>
    <row r="3402" spans="10:21" x14ac:dyDescent="0.2">
      <c r="J3402" s="1"/>
      <c r="P3402" s="6"/>
      <c r="S3402" s="1"/>
      <c r="U3402" s="5"/>
    </row>
    <row r="3403" spans="10:21" x14ac:dyDescent="0.2">
      <c r="J3403" s="1"/>
      <c r="P3403" s="6"/>
      <c r="S3403" s="1"/>
      <c r="U3403" s="5"/>
    </row>
    <row r="3404" spans="10:21" x14ac:dyDescent="0.2">
      <c r="J3404" s="1"/>
      <c r="P3404" s="6"/>
      <c r="S3404" s="1"/>
      <c r="U3404" s="5"/>
    </row>
    <row r="3405" spans="10:21" x14ac:dyDescent="0.2">
      <c r="J3405" s="1"/>
      <c r="P3405" s="6"/>
      <c r="S3405" s="1"/>
      <c r="U3405" s="5"/>
    </row>
    <row r="3406" spans="10:21" x14ac:dyDescent="0.2">
      <c r="J3406" s="1"/>
      <c r="P3406" s="6"/>
      <c r="S3406" s="1"/>
      <c r="U3406" s="5"/>
    </row>
    <row r="3407" spans="10:21" x14ac:dyDescent="0.2">
      <c r="J3407" s="1"/>
      <c r="P3407" s="6"/>
      <c r="S3407" s="1"/>
      <c r="U3407" s="5"/>
    </row>
    <row r="3408" spans="10:21" x14ac:dyDescent="0.2">
      <c r="J3408" s="1"/>
      <c r="P3408" s="6"/>
      <c r="S3408" s="1"/>
      <c r="U3408" s="5"/>
    </row>
    <row r="3409" spans="10:21" x14ac:dyDescent="0.2">
      <c r="J3409" s="1"/>
      <c r="P3409" s="6"/>
      <c r="S3409" s="1"/>
      <c r="U3409" s="5"/>
    </row>
    <row r="3410" spans="10:21" x14ac:dyDescent="0.2">
      <c r="J3410" s="1"/>
      <c r="P3410" s="6"/>
      <c r="S3410" s="1"/>
      <c r="U3410" s="5"/>
    </row>
    <row r="3411" spans="10:21" x14ac:dyDescent="0.2">
      <c r="J3411" s="1"/>
      <c r="P3411" s="6"/>
      <c r="S3411" s="1"/>
      <c r="U3411" s="5"/>
    </row>
    <row r="3412" spans="10:21" x14ac:dyDescent="0.2">
      <c r="J3412" s="1"/>
      <c r="P3412" s="6"/>
      <c r="S3412" s="1"/>
      <c r="U3412" s="5"/>
    </row>
    <row r="3413" spans="10:21" x14ac:dyDescent="0.2">
      <c r="J3413" s="1"/>
      <c r="P3413" s="6"/>
      <c r="S3413" s="1"/>
      <c r="U3413" s="5"/>
    </row>
    <row r="3414" spans="10:21" x14ac:dyDescent="0.2">
      <c r="J3414" s="1"/>
      <c r="P3414" s="6"/>
      <c r="S3414" s="1"/>
      <c r="U3414" s="5"/>
    </row>
    <row r="3415" spans="10:21" x14ac:dyDescent="0.2">
      <c r="J3415" s="1"/>
      <c r="P3415" s="6"/>
      <c r="S3415" s="1"/>
      <c r="U3415" s="5"/>
    </row>
    <row r="3416" spans="10:21" x14ac:dyDescent="0.2">
      <c r="J3416" s="1"/>
      <c r="P3416" s="6"/>
      <c r="S3416" s="1"/>
      <c r="U3416" s="5"/>
    </row>
    <row r="3417" spans="10:21" x14ac:dyDescent="0.2">
      <c r="J3417" s="1"/>
      <c r="P3417" s="6"/>
      <c r="S3417" s="1"/>
      <c r="U3417" s="5"/>
    </row>
    <row r="3418" spans="10:21" x14ac:dyDescent="0.2">
      <c r="J3418" s="1"/>
      <c r="P3418" s="6"/>
      <c r="S3418" s="1"/>
      <c r="U3418" s="5"/>
    </row>
    <row r="3419" spans="10:21" x14ac:dyDescent="0.2">
      <c r="J3419" s="1"/>
      <c r="P3419" s="6"/>
      <c r="S3419" s="1"/>
      <c r="U3419" s="5"/>
    </row>
    <row r="3420" spans="10:21" x14ac:dyDescent="0.2">
      <c r="J3420" s="1"/>
      <c r="P3420" s="6"/>
      <c r="S3420" s="1"/>
      <c r="U3420" s="5"/>
    </row>
    <row r="3421" spans="10:21" x14ac:dyDescent="0.2">
      <c r="J3421" s="1"/>
      <c r="P3421" s="6"/>
      <c r="S3421" s="1"/>
      <c r="U3421" s="5"/>
    </row>
    <row r="3422" spans="10:21" x14ac:dyDescent="0.2">
      <c r="J3422" s="1"/>
      <c r="P3422" s="6"/>
      <c r="S3422" s="1"/>
      <c r="U3422" s="5"/>
    </row>
    <row r="3423" spans="10:21" x14ac:dyDescent="0.2">
      <c r="J3423" s="1"/>
      <c r="P3423" s="6"/>
      <c r="S3423" s="1"/>
      <c r="U3423" s="5"/>
    </row>
    <row r="3424" spans="10:21" x14ac:dyDescent="0.2">
      <c r="J3424" s="1"/>
      <c r="P3424" s="6"/>
      <c r="S3424" s="1"/>
      <c r="U3424" s="5"/>
    </row>
    <row r="3425" spans="10:21" x14ac:dyDescent="0.2">
      <c r="J3425" s="1"/>
      <c r="P3425" s="6"/>
      <c r="S3425" s="1"/>
      <c r="U3425" s="5"/>
    </row>
    <row r="3426" spans="10:21" x14ac:dyDescent="0.2">
      <c r="J3426" s="1"/>
      <c r="P3426" s="6"/>
      <c r="S3426" s="1"/>
      <c r="U3426" s="5"/>
    </row>
    <row r="3427" spans="10:21" x14ac:dyDescent="0.2">
      <c r="J3427" s="1"/>
      <c r="P3427" s="6"/>
      <c r="S3427" s="1"/>
      <c r="U3427" s="5"/>
    </row>
    <row r="3428" spans="10:21" x14ac:dyDescent="0.2">
      <c r="J3428" s="1"/>
      <c r="P3428" s="6"/>
      <c r="S3428" s="1"/>
      <c r="U3428" s="5"/>
    </row>
    <row r="3429" spans="10:21" x14ac:dyDescent="0.2">
      <c r="J3429" s="1"/>
      <c r="P3429" s="6"/>
      <c r="S3429" s="1"/>
      <c r="U3429" s="5"/>
    </row>
    <row r="3430" spans="10:21" x14ac:dyDescent="0.2">
      <c r="J3430" s="1"/>
      <c r="P3430" s="6"/>
      <c r="S3430" s="1"/>
      <c r="U3430" s="5"/>
    </row>
    <row r="3431" spans="10:21" x14ac:dyDescent="0.2">
      <c r="J3431" s="1"/>
      <c r="P3431" s="6"/>
      <c r="S3431" s="1"/>
      <c r="U3431" s="5"/>
    </row>
    <row r="3432" spans="10:21" x14ac:dyDescent="0.2">
      <c r="J3432" s="1"/>
      <c r="P3432" s="6"/>
      <c r="S3432" s="1"/>
      <c r="U3432" s="5"/>
    </row>
    <row r="3433" spans="10:21" x14ac:dyDescent="0.2">
      <c r="J3433" s="1"/>
      <c r="P3433" s="6"/>
      <c r="S3433" s="1"/>
      <c r="U3433" s="5"/>
    </row>
    <row r="3434" spans="10:21" x14ac:dyDescent="0.2">
      <c r="J3434" s="1"/>
      <c r="P3434" s="6"/>
      <c r="S3434" s="1"/>
      <c r="U3434" s="5"/>
    </row>
    <row r="3435" spans="10:21" x14ac:dyDescent="0.2">
      <c r="J3435" s="1"/>
      <c r="P3435" s="6"/>
      <c r="S3435" s="1"/>
      <c r="U3435" s="5"/>
    </row>
    <row r="3436" spans="10:21" x14ac:dyDescent="0.2">
      <c r="J3436" s="1"/>
      <c r="P3436" s="6"/>
      <c r="S3436" s="1"/>
      <c r="U3436" s="5"/>
    </row>
    <row r="3437" spans="10:21" x14ac:dyDescent="0.2">
      <c r="J3437" s="1"/>
      <c r="P3437" s="6"/>
      <c r="S3437" s="1"/>
      <c r="U3437" s="5"/>
    </row>
    <row r="3438" spans="10:21" x14ac:dyDescent="0.2">
      <c r="J3438" s="1"/>
      <c r="P3438" s="6"/>
      <c r="S3438" s="1"/>
      <c r="U3438" s="5"/>
    </row>
    <row r="3439" spans="10:21" x14ac:dyDescent="0.2">
      <c r="J3439" s="1"/>
      <c r="P3439" s="6"/>
      <c r="S3439" s="1"/>
      <c r="U3439" s="5"/>
    </row>
    <row r="3440" spans="10:21" x14ac:dyDescent="0.2">
      <c r="J3440" s="1"/>
      <c r="P3440" s="6"/>
      <c r="S3440" s="1"/>
      <c r="U3440" s="5"/>
    </row>
    <row r="3441" spans="10:21" x14ac:dyDescent="0.2">
      <c r="J3441" s="1"/>
      <c r="P3441" s="6"/>
      <c r="S3441" s="1"/>
      <c r="U3441" s="5"/>
    </row>
    <row r="3442" spans="10:21" x14ac:dyDescent="0.2">
      <c r="J3442" s="1"/>
      <c r="P3442" s="6"/>
      <c r="S3442" s="1"/>
      <c r="U3442" s="5"/>
    </row>
    <row r="3443" spans="10:21" x14ac:dyDescent="0.2">
      <c r="J3443" s="1"/>
      <c r="P3443" s="6"/>
      <c r="S3443" s="1"/>
      <c r="U3443" s="5"/>
    </row>
    <row r="3444" spans="10:21" x14ac:dyDescent="0.2">
      <c r="J3444" s="1"/>
      <c r="P3444" s="6"/>
      <c r="S3444" s="1"/>
      <c r="U3444" s="5"/>
    </row>
    <row r="3445" spans="10:21" x14ac:dyDescent="0.2">
      <c r="J3445" s="1"/>
      <c r="P3445" s="6"/>
      <c r="S3445" s="1"/>
      <c r="U3445" s="5"/>
    </row>
    <row r="3446" spans="10:21" x14ac:dyDescent="0.2">
      <c r="J3446" s="1"/>
      <c r="P3446" s="6"/>
      <c r="S3446" s="1"/>
      <c r="U3446" s="5"/>
    </row>
    <row r="3447" spans="10:21" x14ac:dyDescent="0.2">
      <c r="J3447" s="1"/>
      <c r="P3447" s="6"/>
      <c r="S3447" s="1"/>
      <c r="U3447" s="5"/>
    </row>
    <row r="3448" spans="10:21" x14ac:dyDescent="0.2">
      <c r="J3448" s="1"/>
      <c r="P3448" s="6"/>
      <c r="S3448" s="1"/>
      <c r="U3448" s="5"/>
    </row>
    <row r="3449" spans="10:21" x14ac:dyDescent="0.2">
      <c r="J3449" s="1"/>
      <c r="P3449" s="6"/>
      <c r="S3449" s="1"/>
      <c r="U3449" s="5"/>
    </row>
    <row r="3450" spans="10:21" x14ac:dyDescent="0.2">
      <c r="J3450" s="1"/>
      <c r="P3450" s="6"/>
      <c r="S3450" s="1"/>
      <c r="U3450" s="5"/>
    </row>
    <row r="3451" spans="10:21" x14ac:dyDescent="0.2">
      <c r="J3451" s="1"/>
      <c r="P3451" s="6"/>
      <c r="S3451" s="1"/>
      <c r="U3451" s="5"/>
    </row>
    <row r="3452" spans="10:21" x14ac:dyDescent="0.2">
      <c r="J3452" s="1"/>
      <c r="P3452" s="6"/>
      <c r="S3452" s="1"/>
      <c r="U3452" s="5"/>
    </row>
    <row r="3453" spans="10:21" x14ac:dyDescent="0.2">
      <c r="J3453" s="1"/>
      <c r="P3453" s="6"/>
      <c r="S3453" s="1"/>
      <c r="U3453" s="5"/>
    </row>
    <row r="3454" spans="10:21" x14ac:dyDescent="0.2">
      <c r="J3454" s="1"/>
      <c r="P3454" s="6"/>
      <c r="S3454" s="1"/>
      <c r="U3454" s="5"/>
    </row>
    <row r="3455" spans="10:21" x14ac:dyDescent="0.2">
      <c r="J3455" s="1"/>
      <c r="P3455" s="6"/>
      <c r="S3455" s="1"/>
      <c r="U3455" s="5"/>
    </row>
    <row r="3456" spans="10:21" x14ac:dyDescent="0.2">
      <c r="J3456" s="1"/>
      <c r="P3456" s="6"/>
      <c r="S3456" s="1"/>
      <c r="U3456" s="5"/>
    </row>
    <row r="3457" spans="10:21" x14ac:dyDescent="0.2">
      <c r="J3457" s="1"/>
      <c r="P3457" s="6"/>
      <c r="S3457" s="1"/>
      <c r="U3457" s="5"/>
    </row>
    <row r="3458" spans="10:21" x14ac:dyDescent="0.2">
      <c r="J3458" s="1"/>
      <c r="P3458" s="6"/>
      <c r="S3458" s="1"/>
      <c r="U3458" s="5"/>
    </row>
    <row r="3459" spans="10:21" x14ac:dyDescent="0.2">
      <c r="J3459" s="1"/>
      <c r="P3459" s="6"/>
      <c r="S3459" s="1"/>
      <c r="U3459" s="5"/>
    </row>
    <row r="3460" spans="10:21" x14ac:dyDescent="0.2">
      <c r="J3460" s="1"/>
      <c r="P3460" s="6"/>
      <c r="S3460" s="1"/>
      <c r="U3460" s="5"/>
    </row>
    <row r="3461" spans="10:21" x14ac:dyDescent="0.2">
      <c r="J3461" s="1"/>
      <c r="P3461" s="6"/>
      <c r="S3461" s="1"/>
      <c r="U3461" s="5"/>
    </row>
    <row r="3462" spans="10:21" x14ac:dyDescent="0.2">
      <c r="J3462" s="1"/>
      <c r="P3462" s="6"/>
      <c r="S3462" s="1"/>
      <c r="U3462" s="5"/>
    </row>
    <row r="3463" spans="10:21" x14ac:dyDescent="0.2">
      <c r="J3463" s="1"/>
      <c r="P3463" s="6"/>
      <c r="S3463" s="1"/>
      <c r="U3463" s="5"/>
    </row>
    <row r="3464" spans="10:21" x14ac:dyDescent="0.2">
      <c r="J3464" s="1"/>
      <c r="P3464" s="6"/>
      <c r="S3464" s="1"/>
      <c r="U3464" s="5"/>
    </row>
    <row r="3465" spans="10:21" x14ac:dyDescent="0.2">
      <c r="J3465" s="1"/>
      <c r="P3465" s="6"/>
      <c r="S3465" s="1"/>
      <c r="U3465" s="5"/>
    </row>
    <row r="3466" spans="10:21" x14ac:dyDescent="0.2">
      <c r="J3466" s="1"/>
      <c r="P3466" s="6"/>
      <c r="S3466" s="1"/>
      <c r="U3466" s="5"/>
    </row>
    <row r="3467" spans="10:21" x14ac:dyDescent="0.2">
      <c r="J3467" s="1"/>
      <c r="P3467" s="6"/>
      <c r="S3467" s="1"/>
      <c r="U3467" s="5"/>
    </row>
    <row r="3468" spans="10:21" x14ac:dyDescent="0.2">
      <c r="J3468" s="1"/>
      <c r="P3468" s="6"/>
      <c r="S3468" s="1"/>
      <c r="U3468" s="5"/>
    </row>
    <row r="3469" spans="10:21" x14ac:dyDescent="0.2">
      <c r="J3469" s="1"/>
      <c r="P3469" s="6"/>
      <c r="S3469" s="1"/>
      <c r="U3469" s="5"/>
    </row>
    <row r="3470" spans="10:21" x14ac:dyDescent="0.2">
      <c r="J3470" s="1"/>
      <c r="P3470" s="6"/>
      <c r="S3470" s="1"/>
      <c r="U3470" s="5"/>
    </row>
    <row r="3471" spans="10:21" x14ac:dyDescent="0.2">
      <c r="J3471" s="1"/>
      <c r="P3471" s="6"/>
      <c r="S3471" s="1"/>
      <c r="U3471" s="5"/>
    </row>
    <row r="3472" spans="10:21" x14ac:dyDescent="0.2">
      <c r="J3472" s="1"/>
      <c r="P3472" s="6"/>
      <c r="S3472" s="1"/>
      <c r="U3472" s="5"/>
    </row>
    <row r="3473" spans="10:21" x14ac:dyDescent="0.2">
      <c r="J3473" s="1"/>
      <c r="P3473" s="6"/>
      <c r="S3473" s="1"/>
      <c r="U3473" s="5"/>
    </row>
    <row r="3474" spans="10:21" x14ac:dyDescent="0.2">
      <c r="J3474" s="1"/>
      <c r="P3474" s="6"/>
      <c r="S3474" s="1"/>
      <c r="U3474" s="5"/>
    </row>
    <row r="3475" spans="10:21" x14ac:dyDescent="0.2">
      <c r="J3475" s="1"/>
      <c r="P3475" s="6"/>
      <c r="S3475" s="1"/>
      <c r="U3475" s="5"/>
    </row>
    <row r="3476" spans="10:21" x14ac:dyDescent="0.2">
      <c r="J3476" s="1"/>
      <c r="P3476" s="6"/>
      <c r="S3476" s="1"/>
      <c r="U3476" s="5"/>
    </row>
    <row r="3477" spans="10:21" x14ac:dyDescent="0.2">
      <c r="J3477" s="1"/>
      <c r="P3477" s="6"/>
      <c r="S3477" s="1"/>
      <c r="U3477" s="5"/>
    </row>
    <row r="3478" spans="10:21" x14ac:dyDescent="0.2">
      <c r="J3478" s="1"/>
      <c r="P3478" s="6"/>
      <c r="S3478" s="1"/>
      <c r="U3478" s="5"/>
    </row>
    <row r="3479" spans="10:21" x14ac:dyDescent="0.2">
      <c r="J3479" s="1"/>
      <c r="P3479" s="6"/>
      <c r="S3479" s="1"/>
      <c r="U3479" s="5"/>
    </row>
    <row r="3480" spans="10:21" x14ac:dyDescent="0.2">
      <c r="J3480" s="1"/>
      <c r="P3480" s="6"/>
      <c r="S3480" s="1"/>
      <c r="U3480" s="5"/>
    </row>
    <row r="3481" spans="10:21" x14ac:dyDescent="0.2">
      <c r="J3481" s="1"/>
      <c r="P3481" s="6"/>
      <c r="S3481" s="1"/>
      <c r="U3481" s="5"/>
    </row>
    <row r="3482" spans="10:21" x14ac:dyDescent="0.2">
      <c r="J3482" s="1"/>
      <c r="P3482" s="6"/>
      <c r="S3482" s="1"/>
      <c r="U3482" s="5"/>
    </row>
    <row r="3483" spans="10:21" x14ac:dyDescent="0.2">
      <c r="J3483" s="1"/>
      <c r="P3483" s="6"/>
      <c r="S3483" s="1"/>
      <c r="U3483" s="5"/>
    </row>
    <row r="3484" spans="10:21" x14ac:dyDescent="0.2">
      <c r="J3484" s="1"/>
      <c r="P3484" s="6"/>
      <c r="S3484" s="1"/>
      <c r="U3484" s="5"/>
    </row>
    <row r="3485" spans="10:21" x14ac:dyDescent="0.2">
      <c r="J3485" s="1"/>
      <c r="P3485" s="6"/>
      <c r="S3485" s="1"/>
      <c r="U3485" s="5"/>
    </row>
    <row r="3486" spans="10:21" x14ac:dyDescent="0.2">
      <c r="J3486" s="1"/>
      <c r="P3486" s="6"/>
      <c r="S3486" s="1"/>
      <c r="U3486" s="5"/>
    </row>
    <row r="3487" spans="10:21" x14ac:dyDescent="0.2">
      <c r="J3487" s="1"/>
      <c r="P3487" s="6"/>
      <c r="S3487" s="1"/>
      <c r="U3487" s="5"/>
    </row>
    <row r="3488" spans="10:21" x14ac:dyDescent="0.2">
      <c r="J3488" s="1"/>
      <c r="P3488" s="6"/>
      <c r="S3488" s="1"/>
      <c r="U3488" s="5"/>
    </row>
    <row r="3489" spans="10:21" x14ac:dyDescent="0.2">
      <c r="J3489" s="1"/>
      <c r="P3489" s="6"/>
      <c r="S3489" s="1"/>
      <c r="U3489" s="5"/>
    </row>
    <row r="3490" spans="10:21" x14ac:dyDescent="0.2">
      <c r="J3490" s="1"/>
      <c r="P3490" s="6"/>
      <c r="S3490" s="1"/>
      <c r="U3490" s="5"/>
    </row>
    <row r="3491" spans="10:21" x14ac:dyDescent="0.2">
      <c r="J3491" s="1"/>
      <c r="P3491" s="6"/>
      <c r="S3491" s="1"/>
      <c r="U3491" s="5"/>
    </row>
    <row r="3492" spans="10:21" x14ac:dyDescent="0.2">
      <c r="J3492" s="1"/>
      <c r="P3492" s="6"/>
      <c r="S3492" s="1"/>
      <c r="U3492" s="5"/>
    </row>
    <row r="3493" spans="10:21" x14ac:dyDescent="0.2">
      <c r="J3493" s="1"/>
      <c r="P3493" s="6"/>
      <c r="S3493" s="1"/>
      <c r="U3493" s="5"/>
    </row>
    <row r="3494" spans="10:21" x14ac:dyDescent="0.2">
      <c r="J3494" s="1"/>
      <c r="P3494" s="6"/>
      <c r="S3494" s="1"/>
      <c r="U3494" s="5"/>
    </row>
    <row r="3495" spans="10:21" x14ac:dyDescent="0.2">
      <c r="J3495" s="1"/>
      <c r="P3495" s="6"/>
      <c r="S3495" s="1"/>
      <c r="U3495" s="5"/>
    </row>
    <row r="3496" spans="10:21" x14ac:dyDescent="0.2">
      <c r="J3496" s="1"/>
      <c r="P3496" s="6"/>
      <c r="S3496" s="1"/>
      <c r="U3496" s="5"/>
    </row>
    <row r="3497" spans="10:21" x14ac:dyDescent="0.2">
      <c r="J3497" s="1"/>
      <c r="P3497" s="6"/>
      <c r="S3497" s="1"/>
      <c r="U3497" s="5"/>
    </row>
    <row r="3498" spans="10:21" x14ac:dyDescent="0.2">
      <c r="J3498" s="1"/>
      <c r="P3498" s="6"/>
      <c r="S3498" s="1"/>
      <c r="U3498" s="5"/>
    </row>
    <row r="3499" spans="10:21" x14ac:dyDescent="0.2">
      <c r="J3499" s="1"/>
      <c r="P3499" s="6"/>
      <c r="S3499" s="1"/>
      <c r="U3499" s="5"/>
    </row>
    <row r="3500" spans="10:21" x14ac:dyDescent="0.2">
      <c r="J3500" s="1"/>
      <c r="P3500" s="6"/>
      <c r="S3500" s="1"/>
      <c r="U3500" s="5"/>
    </row>
    <row r="3501" spans="10:21" x14ac:dyDescent="0.2">
      <c r="J3501" s="1"/>
      <c r="P3501" s="6"/>
      <c r="S3501" s="1"/>
      <c r="U3501" s="5"/>
    </row>
    <row r="3502" spans="10:21" x14ac:dyDescent="0.2">
      <c r="J3502" s="1"/>
      <c r="P3502" s="6"/>
      <c r="S3502" s="1"/>
      <c r="U3502" s="5"/>
    </row>
    <row r="3503" spans="10:21" x14ac:dyDescent="0.2">
      <c r="J3503" s="1"/>
      <c r="P3503" s="6"/>
      <c r="S3503" s="1"/>
      <c r="U3503" s="5"/>
    </row>
    <row r="3504" spans="10:21" x14ac:dyDescent="0.2">
      <c r="J3504" s="1"/>
      <c r="P3504" s="6"/>
      <c r="S3504" s="1"/>
      <c r="U3504" s="5"/>
    </row>
    <row r="3505" spans="10:21" x14ac:dyDescent="0.2">
      <c r="J3505" s="1"/>
      <c r="P3505" s="6"/>
      <c r="S3505" s="1"/>
      <c r="U3505" s="5"/>
    </row>
    <row r="3506" spans="10:21" x14ac:dyDescent="0.2">
      <c r="J3506" s="1"/>
      <c r="P3506" s="6"/>
      <c r="S3506" s="1"/>
      <c r="U3506" s="5"/>
    </row>
    <row r="3507" spans="10:21" x14ac:dyDescent="0.2">
      <c r="J3507" s="1"/>
      <c r="P3507" s="6"/>
      <c r="S3507" s="1"/>
      <c r="U3507" s="5"/>
    </row>
    <row r="3508" spans="10:21" x14ac:dyDescent="0.2">
      <c r="J3508" s="1"/>
      <c r="P3508" s="6"/>
      <c r="S3508" s="1"/>
      <c r="U3508" s="5"/>
    </row>
    <row r="3509" spans="10:21" x14ac:dyDescent="0.2">
      <c r="J3509" s="1"/>
      <c r="P3509" s="6"/>
      <c r="S3509" s="1"/>
      <c r="U3509" s="5"/>
    </row>
    <row r="3510" spans="10:21" x14ac:dyDescent="0.2">
      <c r="J3510" s="1"/>
      <c r="P3510" s="6"/>
      <c r="S3510" s="1"/>
      <c r="U3510" s="5"/>
    </row>
    <row r="3511" spans="10:21" x14ac:dyDescent="0.2">
      <c r="J3511" s="1"/>
      <c r="P3511" s="6"/>
      <c r="S3511" s="1"/>
      <c r="U3511" s="5"/>
    </row>
    <row r="3512" spans="10:21" x14ac:dyDescent="0.2">
      <c r="J3512" s="1"/>
      <c r="P3512" s="6"/>
      <c r="S3512" s="1"/>
      <c r="U3512" s="5"/>
    </row>
    <row r="3513" spans="10:21" x14ac:dyDescent="0.2">
      <c r="J3513" s="1"/>
      <c r="P3513" s="6"/>
      <c r="S3513" s="1"/>
      <c r="U3513" s="5"/>
    </row>
    <row r="3514" spans="10:21" x14ac:dyDescent="0.2">
      <c r="J3514" s="1"/>
      <c r="P3514" s="6"/>
      <c r="S3514" s="1"/>
      <c r="U3514" s="5"/>
    </row>
    <row r="3515" spans="10:21" x14ac:dyDescent="0.2">
      <c r="J3515" s="1"/>
      <c r="P3515" s="6"/>
      <c r="S3515" s="1"/>
      <c r="U3515" s="5"/>
    </row>
    <row r="3516" spans="10:21" x14ac:dyDescent="0.2">
      <c r="J3516" s="1"/>
      <c r="P3516" s="6"/>
      <c r="S3516" s="1"/>
      <c r="U3516" s="5"/>
    </row>
    <row r="3517" spans="10:21" x14ac:dyDescent="0.2">
      <c r="J3517" s="1"/>
      <c r="P3517" s="6"/>
      <c r="S3517" s="1"/>
      <c r="U3517" s="5"/>
    </row>
    <row r="3518" spans="10:21" x14ac:dyDescent="0.2">
      <c r="J3518" s="1"/>
      <c r="P3518" s="6"/>
      <c r="S3518" s="1"/>
      <c r="U3518" s="5"/>
    </row>
    <row r="3519" spans="10:21" x14ac:dyDescent="0.2">
      <c r="J3519" s="1"/>
      <c r="P3519" s="6"/>
      <c r="S3519" s="1"/>
      <c r="U3519" s="5"/>
    </row>
    <row r="3520" spans="10:21" x14ac:dyDescent="0.2">
      <c r="J3520" s="1"/>
      <c r="P3520" s="6"/>
      <c r="S3520" s="1"/>
      <c r="U3520" s="5"/>
    </row>
    <row r="3521" spans="10:21" x14ac:dyDescent="0.2">
      <c r="J3521" s="1"/>
      <c r="P3521" s="6"/>
      <c r="S3521" s="1"/>
      <c r="U3521" s="5"/>
    </row>
    <row r="3522" spans="10:21" x14ac:dyDescent="0.2">
      <c r="J3522" s="1"/>
      <c r="P3522" s="6"/>
      <c r="S3522" s="1"/>
      <c r="U3522" s="5"/>
    </row>
    <row r="3523" spans="10:21" x14ac:dyDescent="0.2">
      <c r="J3523" s="1"/>
      <c r="P3523" s="6"/>
      <c r="S3523" s="1"/>
      <c r="U3523" s="5"/>
    </row>
    <row r="3524" spans="10:21" x14ac:dyDescent="0.2">
      <c r="J3524" s="1"/>
      <c r="P3524" s="6"/>
      <c r="S3524" s="1"/>
      <c r="U3524" s="5"/>
    </row>
    <row r="3525" spans="10:21" x14ac:dyDescent="0.2">
      <c r="J3525" s="1"/>
      <c r="P3525" s="6"/>
      <c r="S3525" s="1"/>
      <c r="U3525" s="5"/>
    </row>
    <row r="3526" spans="10:21" x14ac:dyDescent="0.2">
      <c r="J3526" s="1"/>
      <c r="P3526" s="6"/>
      <c r="S3526" s="1"/>
      <c r="U3526" s="5"/>
    </row>
    <row r="3527" spans="10:21" x14ac:dyDescent="0.2">
      <c r="J3527" s="1"/>
      <c r="P3527" s="6"/>
      <c r="S3527" s="1"/>
      <c r="U3527" s="5"/>
    </row>
    <row r="3528" spans="10:21" x14ac:dyDescent="0.2">
      <c r="J3528" s="1"/>
      <c r="P3528" s="6"/>
      <c r="S3528" s="1"/>
      <c r="U3528" s="5"/>
    </row>
    <row r="3529" spans="10:21" x14ac:dyDescent="0.2">
      <c r="J3529" s="1"/>
      <c r="P3529" s="6"/>
      <c r="S3529" s="1"/>
      <c r="U3529" s="5"/>
    </row>
    <row r="3530" spans="10:21" x14ac:dyDescent="0.2">
      <c r="J3530" s="1"/>
      <c r="P3530" s="6"/>
      <c r="S3530" s="1"/>
      <c r="U3530" s="5"/>
    </row>
    <row r="3531" spans="10:21" x14ac:dyDescent="0.2">
      <c r="J3531" s="1"/>
      <c r="P3531" s="6"/>
      <c r="S3531" s="1"/>
      <c r="U3531" s="5"/>
    </row>
    <row r="3532" spans="10:21" x14ac:dyDescent="0.2">
      <c r="J3532" s="1"/>
      <c r="P3532" s="6"/>
      <c r="S3532" s="1"/>
      <c r="U3532" s="5"/>
    </row>
    <row r="3533" spans="10:21" x14ac:dyDescent="0.2">
      <c r="J3533" s="1"/>
      <c r="P3533" s="6"/>
      <c r="S3533" s="1"/>
      <c r="U3533" s="5"/>
    </row>
    <row r="3534" spans="10:21" x14ac:dyDescent="0.2">
      <c r="J3534" s="1"/>
      <c r="P3534" s="6"/>
      <c r="S3534" s="1"/>
      <c r="U3534" s="5"/>
    </row>
    <row r="3535" spans="10:21" x14ac:dyDescent="0.2">
      <c r="J3535" s="1"/>
      <c r="P3535" s="6"/>
      <c r="S3535" s="1"/>
      <c r="U3535" s="5"/>
    </row>
    <row r="3536" spans="10:21" x14ac:dyDescent="0.2">
      <c r="J3536" s="1"/>
      <c r="P3536" s="6"/>
      <c r="S3536" s="1"/>
      <c r="U3536" s="5"/>
    </row>
    <row r="3537" spans="10:21" x14ac:dyDescent="0.2">
      <c r="J3537" s="1"/>
      <c r="P3537" s="6"/>
      <c r="S3537" s="1"/>
      <c r="U3537" s="5"/>
    </row>
    <row r="3538" spans="10:21" x14ac:dyDescent="0.2">
      <c r="J3538" s="1"/>
      <c r="P3538" s="6"/>
      <c r="S3538" s="1"/>
      <c r="U3538" s="5"/>
    </row>
    <row r="3539" spans="10:21" x14ac:dyDescent="0.2">
      <c r="J3539" s="1"/>
      <c r="P3539" s="6"/>
      <c r="S3539" s="1"/>
      <c r="U3539" s="5"/>
    </row>
    <row r="3540" spans="10:21" x14ac:dyDescent="0.2">
      <c r="J3540" s="1"/>
      <c r="P3540" s="6"/>
      <c r="S3540" s="1"/>
      <c r="U3540" s="5"/>
    </row>
    <row r="3541" spans="10:21" x14ac:dyDescent="0.2">
      <c r="J3541" s="1"/>
      <c r="P3541" s="6"/>
      <c r="S3541" s="1"/>
      <c r="U3541" s="5"/>
    </row>
    <row r="3542" spans="10:21" x14ac:dyDescent="0.2">
      <c r="J3542" s="1"/>
      <c r="P3542" s="6"/>
      <c r="S3542" s="1"/>
      <c r="U3542" s="5"/>
    </row>
    <row r="3543" spans="10:21" x14ac:dyDescent="0.2">
      <c r="J3543" s="1"/>
      <c r="P3543" s="6"/>
      <c r="S3543" s="1"/>
      <c r="U3543" s="5"/>
    </row>
    <row r="3544" spans="10:21" x14ac:dyDescent="0.2">
      <c r="J3544" s="1"/>
      <c r="P3544" s="6"/>
      <c r="S3544" s="1"/>
      <c r="U3544" s="5"/>
    </row>
    <row r="3545" spans="10:21" x14ac:dyDescent="0.2">
      <c r="J3545" s="1"/>
      <c r="P3545" s="6"/>
      <c r="S3545" s="1"/>
      <c r="U3545" s="5"/>
    </row>
    <row r="3546" spans="10:21" x14ac:dyDescent="0.2">
      <c r="J3546" s="1"/>
      <c r="P3546" s="6"/>
      <c r="S3546" s="1"/>
      <c r="U3546" s="5"/>
    </row>
    <row r="3547" spans="10:21" x14ac:dyDescent="0.2">
      <c r="J3547" s="1"/>
      <c r="P3547" s="6"/>
      <c r="S3547" s="1"/>
      <c r="U3547" s="5"/>
    </row>
    <row r="3548" spans="10:21" x14ac:dyDescent="0.2">
      <c r="J3548" s="1"/>
      <c r="P3548" s="6"/>
      <c r="S3548" s="1"/>
      <c r="U3548" s="5"/>
    </row>
    <row r="3549" spans="10:21" x14ac:dyDescent="0.2">
      <c r="J3549" s="1"/>
      <c r="P3549" s="6"/>
      <c r="S3549" s="1"/>
      <c r="U3549" s="5"/>
    </row>
    <row r="3550" spans="10:21" x14ac:dyDescent="0.2">
      <c r="J3550" s="1"/>
      <c r="P3550" s="6"/>
      <c r="S3550" s="1"/>
      <c r="U3550" s="5"/>
    </row>
    <row r="3551" spans="10:21" x14ac:dyDescent="0.2">
      <c r="J3551" s="1"/>
      <c r="P3551" s="6"/>
      <c r="S3551" s="1"/>
      <c r="U3551" s="5"/>
    </row>
    <row r="3552" spans="10:21" x14ac:dyDescent="0.2">
      <c r="J3552" s="1"/>
      <c r="P3552" s="6"/>
      <c r="S3552" s="1"/>
      <c r="U3552" s="5"/>
    </row>
    <row r="3553" spans="10:21" x14ac:dyDescent="0.2">
      <c r="J3553" s="1"/>
      <c r="P3553" s="6"/>
      <c r="S3553" s="1"/>
      <c r="U3553" s="5"/>
    </row>
    <row r="3554" spans="10:21" x14ac:dyDescent="0.2">
      <c r="J3554" s="1"/>
      <c r="P3554" s="6"/>
      <c r="S3554" s="1"/>
      <c r="U3554" s="5"/>
    </row>
    <row r="3555" spans="10:21" x14ac:dyDescent="0.2">
      <c r="J3555" s="1"/>
      <c r="P3555" s="6"/>
      <c r="S3555" s="1"/>
      <c r="U3555" s="5"/>
    </row>
    <row r="3556" spans="10:21" x14ac:dyDescent="0.2">
      <c r="J3556" s="1"/>
      <c r="P3556" s="6"/>
      <c r="S3556" s="1"/>
      <c r="U3556" s="5"/>
    </row>
    <row r="3557" spans="10:21" x14ac:dyDescent="0.2">
      <c r="J3557" s="1"/>
      <c r="P3557" s="6"/>
      <c r="S3557" s="1"/>
      <c r="U3557" s="5"/>
    </row>
    <row r="3558" spans="10:21" x14ac:dyDescent="0.2">
      <c r="J3558" s="1"/>
      <c r="P3558" s="6"/>
      <c r="S3558" s="1"/>
      <c r="U3558" s="5"/>
    </row>
    <row r="3559" spans="10:21" x14ac:dyDescent="0.2">
      <c r="J3559" s="1"/>
      <c r="P3559" s="6"/>
      <c r="S3559" s="1"/>
      <c r="U3559" s="5"/>
    </row>
    <row r="3560" spans="10:21" x14ac:dyDescent="0.2">
      <c r="J3560" s="1"/>
      <c r="P3560" s="6"/>
      <c r="S3560" s="1"/>
      <c r="U3560" s="5"/>
    </row>
    <row r="3561" spans="10:21" x14ac:dyDescent="0.2">
      <c r="J3561" s="1"/>
      <c r="P3561" s="6"/>
      <c r="S3561" s="1"/>
      <c r="U3561" s="5"/>
    </row>
    <row r="3562" spans="10:21" x14ac:dyDescent="0.2">
      <c r="J3562" s="1"/>
      <c r="P3562" s="6"/>
      <c r="S3562" s="1"/>
      <c r="U3562" s="5"/>
    </row>
    <row r="3563" spans="10:21" x14ac:dyDescent="0.2">
      <c r="J3563" s="1"/>
      <c r="P3563" s="6"/>
      <c r="S3563" s="1"/>
      <c r="U3563" s="5"/>
    </row>
    <row r="3564" spans="10:21" x14ac:dyDescent="0.2">
      <c r="J3564" s="1"/>
      <c r="P3564" s="6"/>
      <c r="S3564" s="1"/>
      <c r="U3564" s="5"/>
    </row>
    <row r="3565" spans="10:21" x14ac:dyDescent="0.2">
      <c r="J3565" s="1"/>
      <c r="P3565" s="6"/>
      <c r="S3565" s="1"/>
      <c r="U3565" s="5"/>
    </row>
    <row r="3566" spans="10:21" x14ac:dyDescent="0.2">
      <c r="J3566" s="1"/>
      <c r="P3566" s="6"/>
      <c r="S3566" s="1"/>
      <c r="U3566" s="5"/>
    </row>
    <row r="3567" spans="10:21" x14ac:dyDescent="0.2">
      <c r="J3567" s="1"/>
      <c r="P3567" s="6"/>
      <c r="S3567" s="1"/>
      <c r="U3567" s="5"/>
    </row>
    <row r="3568" spans="10:21" x14ac:dyDescent="0.2">
      <c r="J3568" s="1"/>
      <c r="P3568" s="6"/>
      <c r="S3568" s="1"/>
      <c r="U3568" s="5"/>
    </row>
    <row r="3569" spans="10:21" x14ac:dyDescent="0.2">
      <c r="J3569" s="1"/>
      <c r="P3569" s="6"/>
      <c r="S3569" s="1"/>
      <c r="U3569" s="5"/>
    </row>
    <row r="3570" spans="10:21" x14ac:dyDescent="0.2">
      <c r="J3570" s="1"/>
      <c r="P3570" s="6"/>
      <c r="S3570" s="1"/>
      <c r="U3570" s="5"/>
    </row>
    <row r="3571" spans="10:21" x14ac:dyDescent="0.2">
      <c r="J3571" s="1"/>
      <c r="P3571" s="6"/>
      <c r="S3571" s="1"/>
      <c r="U3571" s="5"/>
    </row>
    <row r="3572" spans="10:21" x14ac:dyDescent="0.2">
      <c r="J3572" s="1"/>
      <c r="P3572" s="6"/>
      <c r="S3572" s="1"/>
      <c r="U3572" s="5"/>
    </row>
    <row r="3573" spans="10:21" x14ac:dyDescent="0.2">
      <c r="J3573" s="1"/>
      <c r="P3573" s="6"/>
      <c r="S3573" s="1"/>
      <c r="U3573" s="5"/>
    </row>
    <row r="3574" spans="10:21" x14ac:dyDescent="0.2">
      <c r="J3574" s="1"/>
      <c r="P3574" s="6"/>
      <c r="S3574" s="1"/>
      <c r="U3574" s="5"/>
    </row>
    <row r="3575" spans="10:21" x14ac:dyDescent="0.2">
      <c r="J3575" s="1"/>
      <c r="P3575" s="6"/>
      <c r="S3575" s="1"/>
      <c r="U3575" s="5"/>
    </row>
    <row r="3576" spans="10:21" x14ac:dyDescent="0.2">
      <c r="J3576" s="1"/>
      <c r="P3576" s="6"/>
      <c r="S3576" s="1"/>
      <c r="U3576" s="5"/>
    </row>
    <row r="3577" spans="10:21" x14ac:dyDescent="0.2">
      <c r="J3577" s="1"/>
      <c r="P3577" s="6"/>
      <c r="S3577" s="1"/>
      <c r="U3577" s="5"/>
    </row>
    <row r="3578" spans="10:21" x14ac:dyDescent="0.2">
      <c r="J3578" s="1"/>
      <c r="P3578" s="6"/>
      <c r="S3578" s="1"/>
      <c r="U3578" s="5"/>
    </row>
    <row r="3579" spans="10:21" x14ac:dyDescent="0.2">
      <c r="J3579" s="1"/>
      <c r="P3579" s="6"/>
      <c r="S3579" s="1"/>
      <c r="U3579" s="5"/>
    </row>
    <row r="3580" spans="10:21" x14ac:dyDescent="0.2">
      <c r="J3580" s="1"/>
      <c r="P3580" s="6"/>
      <c r="S3580" s="1"/>
      <c r="U3580" s="5"/>
    </row>
    <row r="3581" spans="10:21" x14ac:dyDescent="0.2">
      <c r="J3581" s="1"/>
      <c r="P3581" s="6"/>
      <c r="S3581" s="1"/>
      <c r="U3581" s="5"/>
    </row>
    <row r="3582" spans="10:21" x14ac:dyDescent="0.2">
      <c r="J3582" s="1"/>
      <c r="P3582" s="6"/>
      <c r="S3582" s="1"/>
      <c r="U3582" s="5"/>
    </row>
    <row r="3583" spans="10:21" x14ac:dyDescent="0.2">
      <c r="J3583" s="1"/>
      <c r="P3583" s="6"/>
      <c r="S3583" s="1"/>
      <c r="U3583" s="5"/>
    </row>
    <row r="3584" spans="10:21" x14ac:dyDescent="0.2">
      <c r="J3584" s="1"/>
      <c r="P3584" s="6"/>
      <c r="S3584" s="1"/>
      <c r="U3584" s="5"/>
    </row>
    <row r="3585" spans="10:21" x14ac:dyDescent="0.2">
      <c r="J3585" s="1"/>
      <c r="P3585" s="6"/>
      <c r="S3585" s="1"/>
      <c r="U3585" s="5"/>
    </row>
    <row r="3586" spans="10:21" x14ac:dyDescent="0.2">
      <c r="J3586" s="1"/>
      <c r="P3586" s="6"/>
      <c r="S3586" s="1"/>
      <c r="U3586" s="5"/>
    </row>
    <row r="3587" spans="10:21" x14ac:dyDescent="0.2">
      <c r="J3587" s="1"/>
      <c r="P3587" s="6"/>
      <c r="S3587" s="1"/>
      <c r="U3587" s="5"/>
    </row>
    <row r="3588" spans="10:21" x14ac:dyDescent="0.2">
      <c r="J3588" s="1"/>
      <c r="P3588" s="6"/>
      <c r="S3588" s="1"/>
      <c r="U3588" s="5"/>
    </row>
    <row r="3589" spans="10:21" x14ac:dyDescent="0.2">
      <c r="J3589" s="1"/>
      <c r="P3589" s="6"/>
      <c r="S3589" s="1"/>
      <c r="U3589" s="5"/>
    </row>
    <row r="3590" spans="10:21" x14ac:dyDescent="0.2">
      <c r="J3590" s="1"/>
      <c r="P3590" s="6"/>
      <c r="S3590" s="1"/>
      <c r="U3590" s="5"/>
    </row>
    <row r="3591" spans="10:21" x14ac:dyDescent="0.2">
      <c r="J3591" s="1"/>
      <c r="P3591" s="6"/>
      <c r="S3591" s="1"/>
      <c r="U3591" s="5"/>
    </row>
    <row r="3592" spans="10:21" x14ac:dyDescent="0.2">
      <c r="J3592" s="1"/>
      <c r="P3592" s="6"/>
      <c r="S3592" s="1"/>
      <c r="U3592" s="5"/>
    </row>
    <row r="3593" spans="10:21" x14ac:dyDescent="0.2">
      <c r="J3593" s="1"/>
      <c r="P3593" s="6"/>
      <c r="S3593" s="1"/>
      <c r="U3593" s="5"/>
    </row>
    <row r="3594" spans="10:21" x14ac:dyDescent="0.2">
      <c r="J3594" s="1"/>
      <c r="P3594" s="6"/>
      <c r="S3594" s="1"/>
      <c r="U3594" s="5"/>
    </row>
    <row r="3595" spans="10:21" x14ac:dyDescent="0.2">
      <c r="J3595" s="1"/>
      <c r="P3595" s="6"/>
      <c r="S3595" s="1"/>
      <c r="U3595" s="5"/>
    </row>
    <row r="3596" spans="10:21" x14ac:dyDescent="0.2">
      <c r="J3596" s="1"/>
      <c r="P3596" s="6"/>
      <c r="S3596" s="1"/>
      <c r="U3596" s="5"/>
    </row>
    <row r="3597" spans="10:21" x14ac:dyDescent="0.2">
      <c r="J3597" s="1"/>
      <c r="P3597" s="6"/>
      <c r="S3597" s="1"/>
      <c r="U3597" s="5"/>
    </row>
    <row r="3598" spans="10:21" x14ac:dyDescent="0.2">
      <c r="J3598" s="1"/>
      <c r="P3598" s="6"/>
      <c r="S3598" s="1"/>
      <c r="U3598" s="5"/>
    </row>
    <row r="3599" spans="10:21" x14ac:dyDescent="0.2">
      <c r="J3599" s="1"/>
      <c r="P3599" s="6"/>
      <c r="S3599" s="1"/>
      <c r="U3599" s="5"/>
    </row>
    <row r="3600" spans="10:21" x14ac:dyDescent="0.2">
      <c r="J3600" s="1"/>
      <c r="P3600" s="6"/>
      <c r="S3600" s="1"/>
      <c r="U3600" s="5"/>
    </row>
    <row r="3601" spans="10:21" x14ac:dyDescent="0.2">
      <c r="J3601" s="1"/>
      <c r="P3601" s="6"/>
      <c r="S3601" s="1"/>
      <c r="U3601" s="5"/>
    </row>
    <row r="3602" spans="10:21" x14ac:dyDescent="0.2">
      <c r="J3602" s="1"/>
      <c r="P3602" s="6"/>
      <c r="S3602" s="1"/>
      <c r="U3602" s="5"/>
    </row>
    <row r="3603" spans="10:21" x14ac:dyDescent="0.2">
      <c r="J3603" s="1"/>
      <c r="P3603" s="6"/>
      <c r="S3603" s="1"/>
      <c r="U3603" s="5"/>
    </row>
    <row r="3604" spans="10:21" x14ac:dyDescent="0.2">
      <c r="J3604" s="1"/>
      <c r="P3604" s="6"/>
      <c r="S3604" s="1"/>
      <c r="U3604" s="5"/>
    </row>
    <row r="3605" spans="10:21" x14ac:dyDescent="0.2">
      <c r="J3605" s="1"/>
      <c r="P3605" s="6"/>
      <c r="S3605" s="1"/>
      <c r="U3605" s="5"/>
    </row>
    <row r="3606" spans="10:21" x14ac:dyDescent="0.2">
      <c r="J3606" s="1"/>
      <c r="P3606" s="6"/>
      <c r="S3606" s="1"/>
      <c r="U3606" s="5"/>
    </row>
    <row r="3607" spans="10:21" x14ac:dyDescent="0.2">
      <c r="J3607" s="1"/>
      <c r="P3607" s="6"/>
      <c r="S3607" s="1"/>
      <c r="U3607" s="5"/>
    </row>
    <row r="3608" spans="10:21" x14ac:dyDescent="0.2">
      <c r="J3608" s="1"/>
      <c r="P3608" s="6"/>
      <c r="S3608" s="1"/>
      <c r="U3608" s="5"/>
    </row>
    <row r="3609" spans="10:21" x14ac:dyDescent="0.2">
      <c r="J3609" s="1"/>
      <c r="P3609" s="6"/>
      <c r="S3609" s="1"/>
      <c r="U3609" s="5"/>
    </row>
    <row r="3610" spans="10:21" x14ac:dyDescent="0.2">
      <c r="J3610" s="1"/>
      <c r="P3610" s="6"/>
      <c r="S3610" s="1"/>
      <c r="U3610" s="5"/>
    </row>
    <row r="3611" spans="10:21" x14ac:dyDescent="0.2">
      <c r="J3611" s="1"/>
      <c r="P3611" s="6"/>
      <c r="S3611" s="1"/>
      <c r="U3611" s="5"/>
    </row>
    <row r="3612" spans="10:21" x14ac:dyDescent="0.2">
      <c r="J3612" s="1"/>
      <c r="P3612" s="6"/>
      <c r="S3612" s="1"/>
      <c r="U3612" s="5"/>
    </row>
    <row r="3613" spans="10:21" x14ac:dyDescent="0.2">
      <c r="J3613" s="1"/>
      <c r="P3613" s="6"/>
      <c r="S3613" s="1"/>
      <c r="U3613" s="5"/>
    </row>
    <row r="3614" spans="10:21" x14ac:dyDescent="0.2">
      <c r="J3614" s="1"/>
      <c r="P3614" s="6"/>
      <c r="S3614" s="1"/>
      <c r="U3614" s="5"/>
    </row>
    <row r="3615" spans="10:21" x14ac:dyDescent="0.2">
      <c r="J3615" s="1"/>
      <c r="P3615" s="6"/>
      <c r="S3615" s="1"/>
      <c r="U3615" s="5"/>
    </row>
    <row r="3616" spans="10:21" x14ac:dyDescent="0.2">
      <c r="J3616" s="1"/>
      <c r="P3616" s="6"/>
      <c r="S3616" s="1"/>
      <c r="U3616" s="5"/>
    </row>
    <row r="3617" spans="10:21" x14ac:dyDescent="0.2">
      <c r="J3617" s="1"/>
      <c r="P3617" s="6"/>
      <c r="S3617" s="1"/>
      <c r="U3617" s="5"/>
    </row>
    <row r="3618" spans="10:21" x14ac:dyDescent="0.2">
      <c r="J3618" s="1"/>
      <c r="P3618" s="6"/>
      <c r="S3618" s="1"/>
      <c r="U3618" s="5"/>
    </row>
    <row r="3619" spans="10:21" x14ac:dyDescent="0.2">
      <c r="J3619" s="1"/>
      <c r="P3619" s="6"/>
      <c r="S3619" s="1"/>
      <c r="U3619" s="5"/>
    </row>
    <row r="3620" spans="10:21" x14ac:dyDescent="0.2">
      <c r="J3620" s="1"/>
      <c r="P3620" s="6"/>
      <c r="S3620" s="1"/>
      <c r="U3620" s="5"/>
    </row>
    <row r="3621" spans="10:21" x14ac:dyDescent="0.2">
      <c r="J3621" s="1"/>
      <c r="P3621" s="6"/>
      <c r="S3621" s="1"/>
      <c r="U3621" s="5"/>
    </row>
    <row r="3622" spans="10:21" x14ac:dyDescent="0.2">
      <c r="J3622" s="1"/>
      <c r="P3622" s="6"/>
      <c r="S3622" s="1"/>
      <c r="U3622" s="5"/>
    </row>
    <row r="3623" spans="10:21" x14ac:dyDescent="0.2">
      <c r="J3623" s="1"/>
      <c r="P3623" s="6"/>
      <c r="S3623" s="1"/>
      <c r="U3623" s="5"/>
    </row>
    <row r="3624" spans="10:21" x14ac:dyDescent="0.2">
      <c r="J3624" s="1"/>
      <c r="P3624" s="6"/>
      <c r="S3624" s="1"/>
      <c r="U3624" s="5"/>
    </row>
    <row r="3625" spans="10:21" x14ac:dyDescent="0.2">
      <c r="J3625" s="1"/>
      <c r="P3625" s="6"/>
      <c r="S3625" s="1"/>
      <c r="U3625" s="5"/>
    </row>
    <row r="3626" spans="10:21" x14ac:dyDescent="0.2">
      <c r="J3626" s="1"/>
      <c r="P3626" s="6"/>
      <c r="S3626" s="1"/>
      <c r="U3626" s="5"/>
    </row>
    <row r="3627" spans="10:21" x14ac:dyDescent="0.2">
      <c r="J3627" s="1"/>
      <c r="P3627" s="6"/>
      <c r="S3627" s="1"/>
      <c r="U3627" s="5"/>
    </row>
    <row r="3628" spans="10:21" x14ac:dyDescent="0.2">
      <c r="J3628" s="1"/>
      <c r="P3628" s="6"/>
      <c r="S3628" s="1"/>
      <c r="U3628" s="5"/>
    </row>
    <row r="3629" spans="10:21" x14ac:dyDescent="0.2">
      <c r="J3629" s="1"/>
      <c r="P3629" s="6"/>
      <c r="S3629" s="1"/>
      <c r="U3629" s="5"/>
    </row>
    <row r="3630" spans="10:21" x14ac:dyDescent="0.2">
      <c r="J3630" s="1"/>
      <c r="P3630" s="6"/>
      <c r="S3630" s="1"/>
      <c r="U3630" s="5"/>
    </row>
    <row r="3631" spans="10:21" x14ac:dyDescent="0.2">
      <c r="J3631" s="1"/>
      <c r="P3631" s="6"/>
      <c r="S3631" s="1"/>
      <c r="U3631" s="5"/>
    </row>
    <row r="3632" spans="10:21" x14ac:dyDescent="0.2">
      <c r="J3632" s="1"/>
      <c r="P3632" s="6"/>
      <c r="S3632" s="1"/>
      <c r="U3632" s="5"/>
    </row>
    <row r="3633" spans="10:21" x14ac:dyDescent="0.2">
      <c r="J3633" s="1"/>
      <c r="P3633" s="6"/>
      <c r="S3633" s="1"/>
      <c r="U3633" s="5"/>
    </row>
    <row r="3634" spans="10:21" x14ac:dyDescent="0.2">
      <c r="J3634" s="1"/>
      <c r="P3634" s="6"/>
      <c r="S3634" s="1"/>
      <c r="U3634" s="5"/>
    </row>
    <row r="3635" spans="10:21" x14ac:dyDescent="0.2">
      <c r="J3635" s="1"/>
      <c r="P3635" s="6"/>
      <c r="S3635" s="1"/>
      <c r="U3635" s="5"/>
    </row>
    <row r="3636" spans="10:21" x14ac:dyDescent="0.2">
      <c r="J3636" s="1"/>
      <c r="P3636" s="6"/>
      <c r="S3636" s="1"/>
      <c r="U3636" s="5"/>
    </row>
    <row r="3637" spans="10:21" x14ac:dyDescent="0.2">
      <c r="J3637" s="1"/>
      <c r="P3637" s="6"/>
      <c r="S3637" s="1"/>
      <c r="U3637" s="5"/>
    </row>
    <row r="3638" spans="10:21" x14ac:dyDescent="0.2">
      <c r="J3638" s="1"/>
      <c r="P3638" s="6"/>
      <c r="S3638" s="1"/>
      <c r="U3638" s="5"/>
    </row>
    <row r="3639" spans="10:21" x14ac:dyDescent="0.2">
      <c r="J3639" s="1"/>
      <c r="P3639" s="6"/>
      <c r="S3639" s="1"/>
      <c r="U3639" s="5"/>
    </row>
    <row r="3640" spans="10:21" x14ac:dyDescent="0.2">
      <c r="J3640" s="1"/>
      <c r="P3640" s="6"/>
      <c r="S3640" s="1"/>
      <c r="U3640" s="5"/>
    </row>
    <row r="3641" spans="10:21" x14ac:dyDescent="0.2">
      <c r="J3641" s="1"/>
      <c r="P3641" s="6"/>
      <c r="S3641" s="1"/>
      <c r="U3641" s="5"/>
    </row>
    <row r="3642" spans="10:21" x14ac:dyDescent="0.2">
      <c r="J3642" s="1"/>
      <c r="P3642" s="6"/>
      <c r="S3642" s="1"/>
      <c r="U3642" s="5"/>
    </row>
    <row r="3643" spans="10:21" x14ac:dyDescent="0.2">
      <c r="J3643" s="1"/>
      <c r="P3643" s="6"/>
      <c r="S3643" s="1"/>
      <c r="U3643" s="5"/>
    </row>
    <row r="3644" spans="10:21" x14ac:dyDescent="0.2">
      <c r="J3644" s="1"/>
      <c r="P3644" s="6"/>
      <c r="S3644" s="1"/>
      <c r="U3644" s="5"/>
    </row>
    <row r="3645" spans="10:21" x14ac:dyDescent="0.2">
      <c r="J3645" s="1"/>
      <c r="P3645" s="6"/>
      <c r="S3645" s="1"/>
      <c r="U3645" s="5"/>
    </row>
    <row r="3646" spans="10:21" x14ac:dyDescent="0.2">
      <c r="J3646" s="1"/>
      <c r="P3646" s="6"/>
      <c r="S3646" s="1"/>
      <c r="U3646" s="5"/>
    </row>
    <row r="3647" spans="10:21" x14ac:dyDescent="0.2">
      <c r="J3647" s="1"/>
      <c r="P3647" s="6"/>
      <c r="S3647" s="1"/>
      <c r="U3647" s="5"/>
    </row>
    <row r="3648" spans="10:21" x14ac:dyDescent="0.2">
      <c r="J3648" s="1"/>
      <c r="P3648" s="6"/>
      <c r="S3648" s="1"/>
      <c r="U3648" s="5"/>
    </row>
    <row r="3649" spans="10:21" x14ac:dyDescent="0.2">
      <c r="J3649" s="1"/>
      <c r="P3649" s="6"/>
      <c r="S3649" s="1"/>
      <c r="U3649" s="5"/>
    </row>
    <row r="3650" spans="10:21" x14ac:dyDescent="0.2">
      <c r="J3650" s="1"/>
      <c r="P3650" s="6"/>
      <c r="S3650" s="1"/>
      <c r="U3650" s="5"/>
    </row>
    <row r="3651" spans="10:21" x14ac:dyDescent="0.2">
      <c r="J3651" s="1"/>
      <c r="P3651" s="6"/>
      <c r="S3651" s="1"/>
      <c r="U3651" s="5"/>
    </row>
    <row r="3652" spans="10:21" x14ac:dyDescent="0.2">
      <c r="J3652" s="1"/>
      <c r="P3652" s="6"/>
      <c r="S3652" s="1"/>
      <c r="U3652" s="5"/>
    </row>
    <row r="3653" spans="10:21" x14ac:dyDescent="0.2">
      <c r="J3653" s="1"/>
      <c r="P3653" s="6"/>
      <c r="S3653" s="1"/>
      <c r="U3653" s="5"/>
    </row>
    <row r="3654" spans="10:21" x14ac:dyDescent="0.2">
      <c r="J3654" s="1"/>
      <c r="P3654" s="6"/>
      <c r="S3654" s="1"/>
      <c r="U3654" s="5"/>
    </row>
    <row r="3655" spans="10:21" x14ac:dyDescent="0.2">
      <c r="J3655" s="1"/>
      <c r="P3655" s="6"/>
      <c r="S3655" s="1"/>
      <c r="U3655" s="5"/>
    </row>
    <row r="3656" spans="10:21" x14ac:dyDescent="0.2">
      <c r="J3656" s="1"/>
      <c r="P3656" s="6"/>
      <c r="S3656" s="1"/>
      <c r="U3656" s="5"/>
    </row>
    <row r="3657" spans="10:21" x14ac:dyDescent="0.2">
      <c r="J3657" s="1"/>
      <c r="P3657" s="6"/>
      <c r="S3657" s="1"/>
      <c r="U3657" s="5"/>
    </row>
    <row r="3658" spans="10:21" x14ac:dyDescent="0.2">
      <c r="J3658" s="1"/>
      <c r="P3658" s="6"/>
      <c r="S3658" s="1"/>
      <c r="U3658" s="5"/>
    </row>
    <row r="3659" spans="10:21" x14ac:dyDescent="0.2">
      <c r="J3659" s="1"/>
      <c r="P3659" s="6"/>
      <c r="S3659" s="1"/>
      <c r="U3659" s="5"/>
    </row>
    <row r="3660" spans="10:21" x14ac:dyDescent="0.2">
      <c r="J3660" s="1"/>
      <c r="P3660" s="6"/>
      <c r="S3660" s="1"/>
      <c r="U3660" s="5"/>
    </row>
    <row r="3661" spans="10:21" x14ac:dyDescent="0.2">
      <c r="J3661" s="1"/>
      <c r="P3661" s="6"/>
      <c r="S3661" s="1"/>
      <c r="U3661" s="5"/>
    </row>
    <row r="3662" spans="10:21" x14ac:dyDescent="0.2">
      <c r="J3662" s="1"/>
      <c r="P3662" s="6"/>
      <c r="S3662" s="1"/>
      <c r="U3662" s="5"/>
    </row>
    <row r="3663" spans="10:21" x14ac:dyDescent="0.2">
      <c r="J3663" s="1"/>
      <c r="P3663" s="6"/>
      <c r="S3663" s="1"/>
      <c r="U3663" s="5"/>
    </row>
    <row r="3664" spans="10:21" x14ac:dyDescent="0.2">
      <c r="J3664" s="1"/>
      <c r="P3664" s="6"/>
      <c r="S3664" s="1"/>
      <c r="U3664" s="5"/>
    </row>
    <row r="3665" spans="10:21" x14ac:dyDescent="0.2">
      <c r="J3665" s="1"/>
      <c r="P3665" s="6"/>
      <c r="S3665" s="1"/>
      <c r="U3665" s="5"/>
    </row>
    <row r="3666" spans="10:21" x14ac:dyDescent="0.2">
      <c r="J3666" s="1"/>
      <c r="P3666" s="6"/>
      <c r="S3666" s="1"/>
      <c r="U3666" s="5"/>
    </row>
    <row r="3667" spans="10:21" x14ac:dyDescent="0.2">
      <c r="J3667" s="1"/>
      <c r="P3667" s="6"/>
      <c r="S3667" s="1"/>
      <c r="U3667" s="5"/>
    </row>
    <row r="3668" spans="10:21" x14ac:dyDescent="0.2">
      <c r="J3668" s="1"/>
      <c r="P3668" s="6"/>
      <c r="S3668" s="1"/>
      <c r="U3668" s="5"/>
    </row>
    <row r="3669" spans="10:21" x14ac:dyDescent="0.2">
      <c r="J3669" s="1"/>
      <c r="P3669" s="6"/>
      <c r="S3669" s="1"/>
      <c r="U3669" s="5"/>
    </row>
    <row r="3670" spans="10:21" x14ac:dyDescent="0.2">
      <c r="J3670" s="1"/>
      <c r="P3670" s="6"/>
      <c r="S3670" s="1"/>
      <c r="U3670" s="5"/>
    </row>
    <row r="3671" spans="10:21" x14ac:dyDescent="0.2">
      <c r="J3671" s="1"/>
      <c r="P3671" s="6"/>
      <c r="S3671" s="1"/>
      <c r="U3671" s="5"/>
    </row>
    <row r="3672" spans="10:21" x14ac:dyDescent="0.2">
      <c r="J3672" s="1"/>
      <c r="P3672" s="6"/>
      <c r="S3672" s="1"/>
      <c r="U3672" s="5"/>
    </row>
    <row r="3673" spans="10:21" x14ac:dyDescent="0.2">
      <c r="J3673" s="1"/>
      <c r="P3673" s="6"/>
      <c r="S3673" s="1"/>
      <c r="U3673" s="5"/>
    </row>
    <row r="3674" spans="10:21" x14ac:dyDescent="0.2">
      <c r="J3674" s="1"/>
      <c r="P3674" s="6"/>
      <c r="S3674" s="1"/>
      <c r="U3674" s="5"/>
    </row>
    <row r="3675" spans="10:21" x14ac:dyDescent="0.2">
      <c r="J3675" s="1"/>
      <c r="P3675" s="6"/>
      <c r="S3675" s="1"/>
      <c r="U3675" s="5"/>
    </row>
    <row r="3676" spans="10:21" x14ac:dyDescent="0.2">
      <c r="J3676" s="1"/>
      <c r="P3676" s="6"/>
      <c r="S3676" s="1"/>
      <c r="U3676" s="5"/>
    </row>
    <row r="3677" spans="10:21" x14ac:dyDescent="0.2">
      <c r="J3677" s="1"/>
      <c r="P3677" s="6"/>
      <c r="S3677" s="1"/>
      <c r="U3677" s="5"/>
    </row>
    <row r="3678" spans="10:21" x14ac:dyDescent="0.2">
      <c r="J3678" s="1"/>
      <c r="P3678" s="6"/>
      <c r="S3678" s="1"/>
      <c r="U3678" s="5"/>
    </row>
    <row r="3679" spans="10:21" x14ac:dyDescent="0.2">
      <c r="J3679" s="1"/>
      <c r="P3679" s="6"/>
      <c r="S3679" s="1"/>
      <c r="U3679" s="5"/>
    </row>
    <row r="3680" spans="10:21" x14ac:dyDescent="0.2">
      <c r="J3680" s="1"/>
      <c r="P3680" s="6"/>
      <c r="S3680" s="1"/>
      <c r="U3680" s="5"/>
    </row>
    <row r="3681" spans="10:21" x14ac:dyDescent="0.2">
      <c r="J3681" s="1"/>
      <c r="P3681" s="6"/>
      <c r="S3681" s="1"/>
      <c r="U3681" s="5"/>
    </row>
    <row r="3682" spans="10:21" x14ac:dyDescent="0.2">
      <c r="J3682" s="1"/>
      <c r="P3682" s="6"/>
      <c r="S3682" s="1"/>
      <c r="U3682" s="5"/>
    </row>
    <row r="3683" spans="10:21" x14ac:dyDescent="0.2">
      <c r="J3683" s="1"/>
      <c r="P3683" s="6"/>
      <c r="S3683" s="1"/>
      <c r="U3683" s="5"/>
    </row>
    <row r="3684" spans="10:21" x14ac:dyDescent="0.2">
      <c r="J3684" s="1"/>
      <c r="P3684" s="6"/>
      <c r="S3684" s="1"/>
      <c r="U3684" s="5"/>
    </row>
    <row r="3685" spans="10:21" x14ac:dyDescent="0.2">
      <c r="J3685" s="1"/>
      <c r="P3685" s="6"/>
      <c r="S3685" s="1"/>
      <c r="U3685" s="5"/>
    </row>
    <row r="3686" spans="10:21" x14ac:dyDescent="0.2">
      <c r="J3686" s="1"/>
      <c r="P3686" s="6"/>
      <c r="S3686" s="1"/>
      <c r="U3686" s="5"/>
    </row>
    <row r="3687" spans="10:21" x14ac:dyDescent="0.2">
      <c r="J3687" s="1"/>
      <c r="P3687" s="6"/>
      <c r="S3687" s="1"/>
      <c r="U3687" s="5"/>
    </row>
    <row r="3688" spans="10:21" x14ac:dyDescent="0.2">
      <c r="J3688" s="1"/>
      <c r="P3688" s="6"/>
      <c r="S3688" s="1"/>
      <c r="U3688" s="5"/>
    </row>
    <row r="3689" spans="10:21" x14ac:dyDescent="0.2">
      <c r="J3689" s="1"/>
      <c r="P3689" s="6"/>
      <c r="S3689" s="1"/>
      <c r="U3689" s="5"/>
    </row>
    <row r="3690" spans="10:21" x14ac:dyDescent="0.2">
      <c r="J3690" s="1"/>
      <c r="P3690" s="6"/>
      <c r="S3690" s="1"/>
      <c r="U3690" s="5"/>
    </row>
    <row r="3691" spans="10:21" x14ac:dyDescent="0.2">
      <c r="J3691" s="1"/>
      <c r="P3691" s="6"/>
      <c r="S3691" s="1"/>
      <c r="U3691" s="5"/>
    </row>
    <row r="3692" spans="10:21" x14ac:dyDescent="0.2">
      <c r="J3692" s="1"/>
      <c r="P3692" s="6"/>
      <c r="S3692" s="1"/>
      <c r="U3692" s="5"/>
    </row>
    <row r="3693" spans="10:21" x14ac:dyDescent="0.2">
      <c r="J3693" s="1"/>
      <c r="P3693" s="6"/>
      <c r="S3693" s="1"/>
      <c r="U3693" s="5"/>
    </row>
    <row r="3694" spans="10:21" x14ac:dyDescent="0.2">
      <c r="J3694" s="1"/>
      <c r="P3694" s="6"/>
      <c r="S3694" s="1"/>
      <c r="U3694" s="5"/>
    </row>
    <row r="3695" spans="10:21" x14ac:dyDescent="0.2">
      <c r="J3695" s="1"/>
      <c r="P3695" s="6"/>
      <c r="S3695" s="1"/>
      <c r="U3695" s="5"/>
    </row>
    <row r="3696" spans="10:21" x14ac:dyDescent="0.2">
      <c r="J3696" s="1"/>
      <c r="P3696" s="6"/>
      <c r="S3696" s="1"/>
      <c r="U3696" s="5"/>
    </row>
    <row r="3697" spans="10:21" x14ac:dyDescent="0.2">
      <c r="J3697" s="1"/>
      <c r="P3697" s="6"/>
      <c r="S3697" s="1"/>
      <c r="U3697" s="5"/>
    </row>
    <row r="3698" spans="10:21" x14ac:dyDescent="0.2">
      <c r="J3698" s="1"/>
      <c r="P3698" s="6"/>
      <c r="S3698" s="1"/>
      <c r="U3698" s="5"/>
    </row>
    <row r="3699" spans="10:21" x14ac:dyDescent="0.2">
      <c r="J3699" s="1"/>
      <c r="P3699" s="6"/>
      <c r="S3699" s="1"/>
      <c r="U3699" s="5"/>
    </row>
    <row r="3700" spans="10:21" x14ac:dyDescent="0.2">
      <c r="J3700" s="1"/>
      <c r="P3700" s="6"/>
      <c r="S3700" s="1"/>
      <c r="U3700" s="5"/>
    </row>
    <row r="3701" spans="10:21" x14ac:dyDescent="0.2">
      <c r="J3701" s="1"/>
      <c r="P3701" s="6"/>
      <c r="S3701" s="1"/>
      <c r="U3701" s="5"/>
    </row>
    <row r="3702" spans="10:21" x14ac:dyDescent="0.2">
      <c r="J3702" s="1"/>
      <c r="P3702" s="6"/>
      <c r="S3702" s="1"/>
      <c r="U3702" s="5"/>
    </row>
    <row r="3703" spans="10:21" x14ac:dyDescent="0.2">
      <c r="J3703" s="1"/>
      <c r="P3703" s="6"/>
      <c r="S3703" s="1"/>
      <c r="U3703" s="5"/>
    </row>
    <row r="3704" spans="10:21" x14ac:dyDescent="0.2">
      <c r="J3704" s="1"/>
      <c r="P3704" s="6"/>
      <c r="S3704" s="1"/>
      <c r="U3704" s="5"/>
    </row>
    <row r="3705" spans="10:21" x14ac:dyDescent="0.2">
      <c r="J3705" s="1"/>
      <c r="P3705" s="6"/>
      <c r="S3705" s="1"/>
      <c r="U3705" s="5"/>
    </row>
    <row r="3706" spans="10:21" x14ac:dyDescent="0.2">
      <c r="J3706" s="1"/>
      <c r="P3706" s="6"/>
      <c r="S3706" s="1"/>
      <c r="U3706" s="5"/>
    </row>
    <row r="3707" spans="10:21" x14ac:dyDescent="0.2">
      <c r="J3707" s="1"/>
      <c r="P3707" s="6"/>
      <c r="S3707" s="1"/>
      <c r="U3707" s="5"/>
    </row>
    <row r="3708" spans="10:21" x14ac:dyDescent="0.2">
      <c r="J3708" s="1"/>
      <c r="P3708" s="6"/>
      <c r="S3708" s="1"/>
      <c r="U3708" s="5"/>
    </row>
    <row r="3709" spans="10:21" x14ac:dyDescent="0.2">
      <c r="J3709" s="1"/>
      <c r="P3709" s="6"/>
      <c r="S3709" s="1"/>
      <c r="U3709" s="5"/>
    </row>
    <row r="3710" spans="10:21" x14ac:dyDescent="0.2">
      <c r="J3710" s="1"/>
      <c r="P3710" s="6"/>
      <c r="S3710" s="1"/>
      <c r="U3710" s="5"/>
    </row>
    <row r="3711" spans="10:21" x14ac:dyDescent="0.2">
      <c r="J3711" s="1"/>
      <c r="P3711" s="6"/>
      <c r="S3711" s="1"/>
      <c r="U3711" s="5"/>
    </row>
    <row r="3712" spans="10:21" x14ac:dyDescent="0.2">
      <c r="J3712" s="1"/>
      <c r="P3712" s="6"/>
      <c r="S3712" s="1"/>
      <c r="U3712" s="5"/>
    </row>
    <row r="3713" spans="10:21" x14ac:dyDescent="0.2">
      <c r="J3713" s="1"/>
      <c r="P3713" s="6"/>
      <c r="S3713" s="1"/>
      <c r="U3713" s="5"/>
    </row>
    <row r="3714" spans="10:21" x14ac:dyDescent="0.2">
      <c r="J3714" s="1"/>
      <c r="P3714" s="6"/>
      <c r="S3714" s="1"/>
      <c r="U3714" s="5"/>
    </row>
    <row r="3715" spans="10:21" x14ac:dyDescent="0.2">
      <c r="J3715" s="1"/>
      <c r="P3715" s="6"/>
      <c r="S3715" s="1"/>
      <c r="U3715" s="5"/>
    </row>
    <row r="3716" spans="10:21" x14ac:dyDescent="0.2">
      <c r="J3716" s="1"/>
      <c r="P3716" s="6"/>
      <c r="S3716" s="1"/>
      <c r="U3716" s="5"/>
    </row>
    <row r="3717" spans="10:21" x14ac:dyDescent="0.2">
      <c r="J3717" s="1"/>
      <c r="P3717" s="6"/>
      <c r="S3717" s="1"/>
      <c r="U3717" s="5"/>
    </row>
    <row r="3718" spans="10:21" x14ac:dyDescent="0.2">
      <c r="J3718" s="1"/>
      <c r="P3718" s="6"/>
      <c r="S3718" s="1"/>
      <c r="U3718" s="5"/>
    </row>
    <row r="3719" spans="10:21" x14ac:dyDescent="0.2">
      <c r="J3719" s="1"/>
      <c r="P3719" s="6"/>
      <c r="S3719" s="1"/>
      <c r="U3719" s="5"/>
    </row>
    <row r="3720" spans="10:21" x14ac:dyDescent="0.2">
      <c r="J3720" s="1"/>
      <c r="P3720" s="6"/>
      <c r="S3720" s="1"/>
      <c r="U3720" s="5"/>
    </row>
    <row r="3721" spans="10:21" x14ac:dyDescent="0.2">
      <c r="J3721" s="1"/>
      <c r="P3721" s="6"/>
      <c r="S3721" s="1"/>
      <c r="U3721" s="5"/>
    </row>
    <row r="3722" spans="10:21" x14ac:dyDescent="0.2">
      <c r="J3722" s="1"/>
      <c r="P3722" s="6"/>
      <c r="S3722" s="1"/>
      <c r="U3722" s="5"/>
    </row>
    <row r="3723" spans="10:21" x14ac:dyDescent="0.2">
      <c r="J3723" s="1"/>
      <c r="P3723" s="6"/>
      <c r="S3723" s="1"/>
      <c r="U3723" s="5"/>
    </row>
    <row r="3724" spans="10:21" x14ac:dyDescent="0.2">
      <c r="J3724" s="1"/>
      <c r="P3724" s="6"/>
      <c r="S3724" s="1"/>
      <c r="U3724" s="5"/>
    </row>
    <row r="3725" spans="10:21" x14ac:dyDescent="0.2">
      <c r="J3725" s="1"/>
      <c r="P3725" s="6"/>
      <c r="S3725" s="1"/>
      <c r="U3725" s="5"/>
    </row>
    <row r="3726" spans="10:21" x14ac:dyDescent="0.2">
      <c r="J3726" s="1"/>
      <c r="P3726" s="6"/>
      <c r="S3726" s="1"/>
      <c r="U3726" s="5"/>
    </row>
    <row r="3727" spans="10:21" x14ac:dyDescent="0.2">
      <c r="J3727" s="1"/>
      <c r="P3727" s="6"/>
      <c r="S3727" s="1"/>
      <c r="U3727" s="5"/>
    </row>
    <row r="3728" spans="10:21" x14ac:dyDescent="0.2">
      <c r="J3728" s="1"/>
      <c r="P3728" s="6"/>
      <c r="S3728" s="1"/>
      <c r="U3728" s="5"/>
    </row>
    <row r="3729" spans="10:21" x14ac:dyDescent="0.2">
      <c r="J3729" s="1"/>
      <c r="P3729" s="6"/>
      <c r="S3729" s="1"/>
      <c r="U3729" s="5"/>
    </row>
    <row r="3730" spans="10:21" x14ac:dyDescent="0.2">
      <c r="J3730" s="1"/>
      <c r="P3730" s="6"/>
      <c r="S3730" s="1"/>
      <c r="U3730" s="5"/>
    </row>
    <row r="3731" spans="10:21" x14ac:dyDescent="0.2">
      <c r="J3731" s="1"/>
      <c r="P3731" s="6"/>
      <c r="S3731" s="1"/>
      <c r="U3731" s="5"/>
    </row>
    <row r="3732" spans="10:21" x14ac:dyDescent="0.2">
      <c r="J3732" s="1"/>
      <c r="P3732" s="6"/>
      <c r="S3732" s="1"/>
      <c r="U3732" s="5"/>
    </row>
    <row r="3733" spans="10:21" x14ac:dyDescent="0.2">
      <c r="J3733" s="1"/>
      <c r="P3733" s="6"/>
      <c r="S3733" s="1"/>
      <c r="U3733" s="5"/>
    </row>
    <row r="3734" spans="10:21" x14ac:dyDescent="0.2">
      <c r="J3734" s="1"/>
      <c r="P3734" s="6"/>
      <c r="S3734" s="1"/>
      <c r="U3734" s="5"/>
    </row>
    <row r="3735" spans="10:21" x14ac:dyDescent="0.2">
      <c r="J3735" s="1"/>
      <c r="P3735" s="6"/>
      <c r="S3735" s="1"/>
      <c r="U3735" s="5"/>
    </row>
    <row r="3736" spans="10:21" x14ac:dyDescent="0.2">
      <c r="J3736" s="1"/>
      <c r="P3736" s="6"/>
      <c r="S3736" s="1"/>
      <c r="U3736" s="5"/>
    </row>
    <row r="3737" spans="10:21" x14ac:dyDescent="0.2">
      <c r="J3737" s="1"/>
      <c r="P3737" s="6"/>
      <c r="S3737" s="1"/>
      <c r="U3737" s="5"/>
    </row>
    <row r="3738" spans="10:21" x14ac:dyDescent="0.2">
      <c r="J3738" s="1"/>
      <c r="P3738" s="6"/>
      <c r="S3738" s="1"/>
      <c r="U3738" s="5"/>
    </row>
    <row r="3739" spans="10:21" x14ac:dyDescent="0.2">
      <c r="J3739" s="1"/>
      <c r="P3739" s="6"/>
      <c r="S3739" s="1"/>
      <c r="U3739" s="5"/>
    </row>
    <row r="3740" spans="10:21" x14ac:dyDescent="0.2">
      <c r="J3740" s="1"/>
      <c r="P3740" s="6"/>
      <c r="S3740" s="1"/>
      <c r="U3740" s="5"/>
    </row>
    <row r="3741" spans="10:21" x14ac:dyDescent="0.2">
      <c r="J3741" s="1"/>
      <c r="P3741" s="6"/>
      <c r="S3741" s="1"/>
      <c r="U3741" s="5"/>
    </row>
    <row r="3742" spans="10:21" x14ac:dyDescent="0.2">
      <c r="J3742" s="1"/>
      <c r="P3742" s="6"/>
      <c r="S3742" s="1"/>
      <c r="U3742" s="5"/>
    </row>
    <row r="3743" spans="10:21" x14ac:dyDescent="0.2">
      <c r="J3743" s="1"/>
      <c r="P3743" s="6"/>
      <c r="S3743" s="1"/>
      <c r="U3743" s="5"/>
    </row>
    <row r="3744" spans="10:21" x14ac:dyDescent="0.2">
      <c r="J3744" s="1"/>
      <c r="P3744" s="6"/>
      <c r="S3744" s="1"/>
      <c r="U3744" s="5"/>
    </row>
    <row r="3745" spans="10:21" x14ac:dyDescent="0.2">
      <c r="J3745" s="1"/>
      <c r="P3745" s="6"/>
      <c r="S3745" s="1"/>
      <c r="U3745" s="5"/>
    </row>
    <row r="3746" spans="10:21" x14ac:dyDescent="0.2">
      <c r="J3746" s="1"/>
      <c r="P3746" s="6"/>
      <c r="S3746" s="1"/>
      <c r="U3746" s="5"/>
    </row>
    <row r="3747" spans="10:21" x14ac:dyDescent="0.2">
      <c r="J3747" s="1"/>
      <c r="P3747" s="6"/>
      <c r="S3747" s="1"/>
      <c r="U3747" s="5"/>
    </row>
    <row r="3748" spans="10:21" x14ac:dyDescent="0.2">
      <c r="J3748" s="1"/>
      <c r="P3748" s="6"/>
      <c r="S3748" s="1"/>
      <c r="U3748" s="5"/>
    </row>
    <row r="3749" spans="10:21" x14ac:dyDescent="0.2">
      <c r="J3749" s="1"/>
      <c r="P3749" s="6"/>
      <c r="S3749" s="1"/>
      <c r="U3749" s="5"/>
    </row>
    <row r="3750" spans="10:21" x14ac:dyDescent="0.2">
      <c r="J3750" s="1"/>
      <c r="P3750" s="6"/>
      <c r="S3750" s="1"/>
      <c r="U3750" s="5"/>
    </row>
    <row r="3751" spans="10:21" x14ac:dyDescent="0.2">
      <c r="J3751" s="1"/>
      <c r="P3751" s="6"/>
      <c r="S3751" s="1"/>
      <c r="U3751" s="5"/>
    </row>
    <row r="3752" spans="10:21" x14ac:dyDescent="0.2">
      <c r="J3752" s="1"/>
      <c r="P3752" s="6"/>
      <c r="S3752" s="1"/>
      <c r="U3752" s="5"/>
    </row>
    <row r="3753" spans="10:21" x14ac:dyDescent="0.2">
      <c r="J3753" s="1"/>
      <c r="P3753" s="6"/>
      <c r="S3753" s="1"/>
      <c r="U3753" s="5"/>
    </row>
    <row r="3754" spans="10:21" x14ac:dyDescent="0.2">
      <c r="J3754" s="1"/>
      <c r="P3754" s="6"/>
      <c r="S3754" s="1"/>
      <c r="U3754" s="5"/>
    </row>
    <row r="3755" spans="10:21" x14ac:dyDescent="0.2">
      <c r="J3755" s="1"/>
      <c r="P3755" s="6"/>
      <c r="S3755" s="1"/>
      <c r="U3755" s="5"/>
    </row>
    <row r="3756" spans="10:21" x14ac:dyDescent="0.2">
      <c r="J3756" s="1"/>
      <c r="P3756" s="6"/>
      <c r="S3756" s="1"/>
      <c r="U3756" s="5"/>
    </row>
    <row r="3757" spans="10:21" x14ac:dyDescent="0.2">
      <c r="J3757" s="1"/>
      <c r="P3757" s="6"/>
      <c r="S3757" s="1"/>
      <c r="U3757" s="5"/>
    </row>
    <row r="3758" spans="10:21" x14ac:dyDescent="0.2">
      <c r="J3758" s="1"/>
      <c r="P3758" s="6"/>
      <c r="S3758" s="1"/>
      <c r="U3758" s="5"/>
    </row>
    <row r="3759" spans="10:21" x14ac:dyDescent="0.2">
      <c r="J3759" s="1"/>
      <c r="P3759" s="6"/>
      <c r="S3759" s="1"/>
      <c r="U3759" s="5"/>
    </row>
    <row r="3760" spans="10:21" x14ac:dyDescent="0.2">
      <c r="J3760" s="1"/>
      <c r="P3760" s="6"/>
      <c r="S3760" s="1"/>
      <c r="U3760" s="5"/>
    </row>
    <row r="3761" spans="10:21" x14ac:dyDescent="0.2">
      <c r="J3761" s="1"/>
      <c r="P3761" s="6"/>
      <c r="S3761" s="1"/>
      <c r="U3761" s="5"/>
    </row>
    <row r="3762" spans="10:21" x14ac:dyDescent="0.2">
      <c r="J3762" s="1"/>
      <c r="P3762" s="6"/>
      <c r="S3762" s="1"/>
      <c r="U3762" s="5"/>
    </row>
    <row r="3763" spans="10:21" x14ac:dyDescent="0.2">
      <c r="J3763" s="1"/>
      <c r="P3763" s="6"/>
      <c r="S3763" s="1"/>
      <c r="U3763" s="5"/>
    </row>
    <row r="3764" spans="10:21" x14ac:dyDescent="0.2">
      <c r="J3764" s="1"/>
      <c r="P3764" s="6"/>
      <c r="S3764" s="1"/>
      <c r="U3764" s="5"/>
    </row>
    <row r="3765" spans="10:21" x14ac:dyDescent="0.2">
      <c r="J3765" s="1"/>
      <c r="P3765" s="6"/>
      <c r="S3765" s="1"/>
      <c r="U3765" s="5"/>
    </row>
    <row r="3766" spans="10:21" x14ac:dyDescent="0.2">
      <c r="J3766" s="1"/>
      <c r="P3766" s="6"/>
      <c r="S3766" s="1"/>
      <c r="U3766" s="5"/>
    </row>
    <row r="3767" spans="10:21" x14ac:dyDescent="0.2">
      <c r="J3767" s="1"/>
      <c r="P3767" s="6"/>
      <c r="S3767" s="1"/>
      <c r="U3767" s="5"/>
    </row>
    <row r="3768" spans="10:21" x14ac:dyDescent="0.2">
      <c r="J3768" s="1"/>
      <c r="P3768" s="6"/>
      <c r="S3768" s="1"/>
      <c r="U3768" s="5"/>
    </row>
    <row r="3769" spans="10:21" x14ac:dyDescent="0.2">
      <c r="J3769" s="1"/>
      <c r="P3769" s="6"/>
      <c r="S3769" s="1"/>
      <c r="U3769" s="5"/>
    </row>
    <row r="3770" spans="10:21" x14ac:dyDescent="0.2">
      <c r="J3770" s="1"/>
      <c r="P3770" s="6"/>
      <c r="S3770" s="1"/>
      <c r="U3770" s="5"/>
    </row>
    <row r="3771" spans="10:21" x14ac:dyDescent="0.2">
      <c r="J3771" s="1"/>
      <c r="P3771" s="6"/>
      <c r="S3771" s="1"/>
      <c r="U3771" s="5"/>
    </row>
    <row r="3772" spans="10:21" x14ac:dyDescent="0.2">
      <c r="J3772" s="1"/>
      <c r="P3772" s="6"/>
      <c r="S3772" s="1"/>
      <c r="U3772" s="5"/>
    </row>
    <row r="3773" spans="10:21" x14ac:dyDescent="0.2">
      <c r="J3773" s="1"/>
      <c r="P3773" s="6"/>
      <c r="S3773" s="1"/>
      <c r="U3773" s="5"/>
    </row>
    <row r="3774" spans="10:21" x14ac:dyDescent="0.2">
      <c r="J3774" s="1"/>
      <c r="P3774" s="6"/>
      <c r="S3774" s="1"/>
      <c r="U3774" s="5"/>
    </row>
    <row r="3775" spans="10:21" x14ac:dyDescent="0.2">
      <c r="J3775" s="1"/>
      <c r="P3775" s="6"/>
      <c r="S3775" s="1"/>
      <c r="U3775" s="5"/>
    </row>
    <row r="3776" spans="10:21" x14ac:dyDescent="0.2">
      <c r="J3776" s="1"/>
      <c r="P3776" s="6"/>
      <c r="S3776" s="1"/>
      <c r="U3776" s="5"/>
    </row>
    <row r="3777" spans="10:21" x14ac:dyDescent="0.2">
      <c r="J3777" s="1"/>
      <c r="P3777" s="6"/>
      <c r="S3777" s="1"/>
      <c r="U3777" s="5"/>
    </row>
    <row r="3778" spans="10:21" x14ac:dyDescent="0.2">
      <c r="J3778" s="1"/>
      <c r="P3778" s="6"/>
      <c r="S3778" s="1"/>
      <c r="U3778" s="5"/>
    </row>
    <row r="3779" spans="10:21" x14ac:dyDescent="0.2">
      <c r="J3779" s="1"/>
      <c r="P3779" s="6"/>
      <c r="S3779" s="1"/>
      <c r="U3779" s="5"/>
    </row>
    <row r="3780" spans="10:21" x14ac:dyDescent="0.2">
      <c r="J3780" s="1"/>
      <c r="P3780" s="6"/>
      <c r="S3780" s="1"/>
      <c r="U3780" s="5"/>
    </row>
    <row r="3781" spans="10:21" x14ac:dyDescent="0.2">
      <c r="J3781" s="1"/>
      <c r="P3781" s="6"/>
      <c r="S3781" s="1"/>
      <c r="U3781" s="5"/>
    </row>
    <row r="3782" spans="10:21" x14ac:dyDescent="0.2">
      <c r="J3782" s="1"/>
      <c r="P3782" s="6"/>
      <c r="S3782" s="1"/>
      <c r="U3782" s="5"/>
    </row>
    <row r="3783" spans="10:21" x14ac:dyDescent="0.2">
      <c r="J3783" s="1"/>
      <c r="P3783" s="6"/>
      <c r="S3783" s="1"/>
      <c r="U3783" s="5"/>
    </row>
    <row r="3784" spans="10:21" x14ac:dyDescent="0.2">
      <c r="J3784" s="1"/>
      <c r="P3784" s="6"/>
      <c r="S3784" s="1"/>
      <c r="U3784" s="5"/>
    </row>
    <row r="3785" spans="10:21" x14ac:dyDescent="0.2">
      <c r="J3785" s="1"/>
      <c r="P3785" s="6"/>
      <c r="S3785" s="1"/>
      <c r="U3785" s="5"/>
    </row>
    <row r="3786" spans="10:21" x14ac:dyDescent="0.2">
      <c r="J3786" s="1"/>
      <c r="P3786" s="6"/>
      <c r="S3786" s="1"/>
      <c r="U3786" s="5"/>
    </row>
    <row r="3787" spans="10:21" x14ac:dyDescent="0.2">
      <c r="J3787" s="1"/>
      <c r="P3787" s="6"/>
      <c r="S3787" s="1"/>
      <c r="U3787" s="5"/>
    </row>
    <row r="3788" spans="10:21" x14ac:dyDescent="0.2">
      <c r="J3788" s="1"/>
      <c r="P3788" s="6"/>
      <c r="S3788" s="1"/>
      <c r="U3788" s="5"/>
    </row>
    <row r="3789" spans="10:21" x14ac:dyDescent="0.2">
      <c r="J3789" s="1"/>
      <c r="P3789" s="6"/>
      <c r="S3789" s="1"/>
      <c r="U3789" s="5"/>
    </row>
    <row r="3790" spans="10:21" x14ac:dyDescent="0.2">
      <c r="J3790" s="1"/>
      <c r="P3790" s="6"/>
      <c r="S3790" s="1"/>
      <c r="U3790" s="5"/>
    </row>
    <row r="3791" spans="10:21" x14ac:dyDescent="0.2">
      <c r="J3791" s="1"/>
      <c r="P3791" s="6"/>
      <c r="S3791" s="1"/>
      <c r="U3791" s="5"/>
    </row>
    <row r="3792" spans="10:21" x14ac:dyDescent="0.2">
      <c r="J3792" s="1"/>
      <c r="P3792" s="6"/>
      <c r="S3792" s="1"/>
      <c r="U3792" s="5"/>
    </row>
    <row r="3793" spans="10:21" x14ac:dyDescent="0.2">
      <c r="J3793" s="1"/>
      <c r="P3793" s="6"/>
      <c r="S3793" s="1"/>
      <c r="U3793" s="5"/>
    </row>
    <row r="3794" spans="10:21" x14ac:dyDescent="0.2">
      <c r="J3794" s="1"/>
      <c r="P3794" s="6"/>
      <c r="S3794" s="1"/>
      <c r="U3794" s="5"/>
    </row>
    <row r="3795" spans="10:21" x14ac:dyDescent="0.2">
      <c r="J3795" s="1"/>
      <c r="P3795" s="6"/>
      <c r="S3795" s="1"/>
      <c r="U3795" s="5"/>
    </row>
    <row r="3796" spans="10:21" x14ac:dyDescent="0.2">
      <c r="J3796" s="1"/>
      <c r="P3796" s="6"/>
      <c r="S3796" s="1"/>
      <c r="U3796" s="5"/>
    </row>
    <row r="3797" spans="10:21" x14ac:dyDescent="0.2">
      <c r="J3797" s="1"/>
      <c r="P3797" s="6"/>
      <c r="S3797" s="1"/>
      <c r="U3797" s="5"/>
    </row>
    <row r="3798" spans="10:21" x14ac:dyDescent="0.2">
      <c r="J3798" s="1"/>
      <c r="P3798" s="6"/>
      <c r="S3798" s="1"/>
      <c r="U3798" s="5"/>
    </row>
    <row r="3799" spans="10:21" x14ac:dyDescent="0.2">
      <c r="J3799" s="1"/>
      <c r="P3799" s="6"/>
      <c r="S3799" s="1"/>
      <c r="U3799" s="5"/>
    </row>
    <row r="3800" spans="10:21" x14ac:dyDescent="0.2">
      <c r="J3800" s="1"/>
      <c r="P3800" s="6"/>
      <c r="S3800" s="1"/>
      <c r="U3800" s="5"/>
    </row>
    <row r="3801" spans="10:21" x14ac:dyDescent="0.2">
      <c r="J3801" s="1"/>
      <c r="P3801" s="6"/>
      <c r="S3801" s="1"/>
      <c r="U3801" s="5"/>
    </row>
    <row r="3802" spans="10:21" x14ac:dyDescent="0.2">
      <c r="J3802" s="1"/>
      <c r="P3802" s="6"/>
      <c r="S3802" s="1"/>
      <c r="U3802" s="5"/>
    </row>
    <row r="3803" spans="10:21" x14ac:dyDescent="0.2">
      <c r="J3803" s="1"/>
      <c r="P3803" s="6"/>
      <c r="S3803" s="1"/>
      <c r="U3803" s="5"/>
    </row>
    <row r="3804" spans="10:21" x14ac:dyDescent="0.2">
      <c r="J3804" s="1"/>
      <c r="P3804" s="6"/>
      <c r="S3804" s="1"/>
      <c r="U3804" s="5"/>
    </row>
    <row r="3805" spans="10:21" x14ac:dyDescent="0.2">
      <c r="J3805" s="1"/>
      <c r="P3805" s="6"/>
      <c r="S3805" s="1"/>
      <c r="U3805" s="5"/>
    </row>
    <row r="3806" spans="10:21" x14ac:dyDescent="0.2">
      <c r="J3806" s="1"/>
      <c r="P3806" s="6"/>
      <c r="S3806" s="1"/>
      <c r="U3806" s="5"/>
    </row>
    <row r="3807" spans="10:21" x14ac:dyDescent="0.2">
      <c r="J3807" s="1"/>
      <c r="P3807" s="6"/>
      <c r="S3807" s="1"/>
      <c r="U3807" s="5"/>
    </row>
    <row r="3808" spans="10:21" x14ac:dyDescent="0.2">
      <c r="J3808" s="1"/>
      <c r="P3808" s="6"/>
      <c r="S3808" s="1"/>
      <c r="U3808" s="5"/>
    </row>
    <row r="3809" spans="10:21" x14ac:dyDescent="0.2">
      <c r="J3809" s="1"/>
      <c r="P3809" s="6"/>
      <c r="S3809" s="1"/>
      <c r="U3809" s="5"/>
    </row>
    <row r="3810" spans="10:21" x14ac:dyDescent="0.2">
      <c r="J3810" s="1"/>
      <c r="P3810" s="6"/>
      <c r="S3810" s="1"/>
      <c r="U3810" s="5"/>
    </row>
    <row r="3811" spans="10:21" x14ac:dyDescent="0.2">
      <c r="J3811" s="1"/>
      <c r="P3811" s="6"/>
      <c r="S3811" s="1"/>
      <c r="U3811" s="5"/>
    </row>
    <row r="3812" spans="10:21" x14ac:dyDescent="0.2">
      <c r="J3812" s="1"/>
      <c r="P3812" s="6"/>
      <c r="S3812" s="1"/>
      <c r="U3812" s="5"/>
    </row>
    <row r="3813" spans="10:21" x14ac:dyDescent="0.2">
      <c r="J3813" s="1"/>
      <c r="P3813" s="6"/>
      <c r="S3813" s="1"/>
      <c r="U3813" s="5"/>
    </row>
    <row r="3814" spans="10:21" x14ac:dyDescent="0.2">
      <c r="J3814" s="1"/>
      <c r="P3814" s="6"/>
      <c r="S3814" s="1"/>
      <c r="U3814" s="5"/>
    </row>
    <row r="3815" spans="10:21" x14ac:dyDescent="0.2">
      <c r="J3815" s="1"/>
      <c r="P3815" s="6"/>
      <c r="S3815" s="1"/>
      <c r="U3815" s="5"/>
    </row>
    <row r="3816" spans="10:21" x14ac:dyDescent="0.2">
      <c r="J3816" s="1"/>
      <c r="P3816" s="6"/>
      <c r="S3816" s="1"/>
      <c r="U3816" s="5"/>
    </row>
    <row r="3817" spans="10:21" x14ac:dyDescent="0.2">
      <c r="J3817" s="1"/>
      <c r="P3817" s="6"/>
      <c r="S3817" s="1"/>
      <c r="U3817" s="5"/>
    </row>
    <row r="3818" spans="10:21" x14ac:dyDescent="0.2">
      <c r="J3818" s="1"/>
      <c r="P3818" s="6"/>
      <c r="S3818" s="1"/>
      <c r="U3818" s="5"/>
    </row>
    <row r="3819" spans="10:21" x14ac:dyDescent="0.2">
      <c r="J3819" s="1"/>
      <c r="P3819" s="6"/>
      <c r="S3819" s="1"/>
      <c r="U3819" s="5"/>
    </row>
    <row r="3820" spans="10:21" x14ac:dyDescent="0.2">
      <c r="J3820" s="1"/>
      <c r="P3820" s="6"/>
      <c r="S3820" s="1"/>
      <c r="U3820" s="5"/>
    </row>
    <row r="3821" spans="10:21" x14ac:dyDescent="0.2">
      <c r="J3821" s="1"/>
      <c r="P3821" s="6"/>
      <c r="S3821" s="1"/>
      <c r="U3821" s="5"/>
    </row>
    <row r="3822" spans="10:21" x14ac:dyDescent="0.2">
      <c r="J3822" s="1"/>
      <c r="P3822" s="6"/>
      <c r="S3822" s="1"/>
      <c r="U3822" s="5"/>
    </row>
    <row r="3823" spans="10:21" x14ac:dyDescent="0.2">
      <c r="J3823" s="1"/>
      <c r="P3823" s="6"/>
      <c r="S3823" s="1"/>
      <c r="U3823" s="5"/>
    </row>
    <row r="3824" spans="10:21" x14ac:dyDescent="0.2">
      <c r="J3824" s="1"/>
      <c r="P3824" s="6"/>
      <c r="S3824" s="1"/>
      <c r="U3824" s="5"/>
    </row>
    <row r="3825" spans="10:21" x14ac:dyDescent="0.2">
      <c r="J3825" s="1"/>
      <c r="P3825" s="6"/>
      <c r="S3825" s="1"/>
      <c r="U3825" s="5"/>
    </row>
    <row r="3826" spans="10:21" x14ac:dyDescent="0.2">
      <c r="J3826" s="1"/>
      <c r="P3826" s="6"/>
      <c r="S3826" s="1"/>
      <c r="U3826" s="5"/>
    </row>
    <row r="3827" spans="10:21" x14ac:dyDescent="0.2">
      <c r="J3827" s="1"/>
      <c r="P3827" s="6"/>
      <c r="S3827" s="1"/>
      <c r="U3827" s="5"/>
    </row>
    <row r="3828" spans="10:21" x14ac:dyDescent="0.2">
      <c r="J3828" s="1"/>
      <c r="P3828" s="6"/>
      <c r="S3828" s="1"/>
      <c r="U3828" s="5"/>
    </row>
    <row r="3829" spans="10:21" x14ac:dyDescent="0.2">
      <c r="J3829" s="1"/>
      <c r="P3829" s="6"/>
      <c r="S3829" s="1"/>
      <c r="U3829" s="5"/>
    </row>
    <row r="3830" spans="10:21" x14ac:dyDescent="0.2">
      <c r="J3830" s="1"/>
      <c r="P3830" s="6"/>
      <c r="S3830" s="1"/>
      <c r="U3830" s="5"/>
    </row>
    <row r="3831" spans="10:21" x14ac:dyDescent="0.2">
      <c r="J3831" s="1"/>
      <c r="P3831" s="6"/>
      <c r="S3831" s="1"/>
      <c r="U3831" s="5"/>
    </row>
    <row r="3832" spans="10:21" x14ac:dyDescent="0.2">
      <c r="J3832" s="1"/>
      <c r="P3832" s="6"/>
      <c r="S3832" s="1"/>
      <c r="U3832" s="5"/>
    </row>
    <row r="3833" spans="10:21" x14ac:dyDescent="0.2">
      <c r="J3833" s="1"/>
      <c r="P3833" s="6"/>
      <c r="S3833" s="1"/>
      <c r="U3833" s="5"/>
    </row>
    <row r="3834" spans="10:21" x14ac:dyDescent="0.2">
      <c r="J3834" s="1"/>
      <c r="P3834" s="6"/>
      <c r="S3834" s="1"/>
      <c r="U3834" s="5"/>
    </row>
    <row r="3835" spans="10:21" x14ac:dyDescent="0.2">
      <c r="J3835" s="1"/>
      <c r="P3835" s="6"/>
      <c r="S3835" s="1"/>
      <c r="U3835" s="5"/>
    </row>
    <row r="3836" spans="10:21" x14ac:dyDescent="0.2">
      <c r="J3836" s="1"/>
      <c r="P3836" s="6"/>
      <c r="S3836" s="1"/>
      <c r="U3836" s="5"/>
    </row>
    <row r="3837" spans="10:21" x14ac:dyDescent="0.2">
      <c r="J3837" s="1"/>
      <c r="P3837" s="6"/>
      <c r="S3837" s="1"/>
      <c r="U3837" s="5"/>
    </row>
    <row r="3838" spans="10:21" x14ac:dyDescent="0.2">
      <c r="J3838" s="1"/>
      <c r="P3838" s="6"/>
      <c r="S3838" s="1"/>
      <c r="U3838" s="5"/>
    </row>
    <row r="3839" spans="10:21" x14ac:dyDescent="0.2">
      <c r="J3839" s="1"/>
      <c r="P3839" s="6"/>
      <c r="S3839" s="1"/>
      <c r="U3839" s="5"/>
    </row>
    <row r="3840" spans="10:21" x14ac:dyDescent="0.2">
      <c r="J3840" s="1"/>
      <c r="P3840" s="6"/>
      <c r="S3840" s="1"/>
      <c r="U3840" s="5"/>
    </row>
    <row r="3841" spans="10:21" x14ac:dyDescent="0.2">
      <c r="J3841" s="1"/>
      <c r="P3841" s="6"/>
      <c r="S3841" s="1"/>
      <c r="U3841" s="5"/>
    </row>
    <row r="3842" spans="10:21" x14ac:dyDescent="0.2">
      <c r="J3842" s="1"/>
      <c r="P3842" s="6"/>
      <c r="S3842" s="1"/>
      <c r="U3842" s="5"/>
    </row>
    <row r="3843" spans="10:21" x14ac:dyDescent="0.2">
      <c r="J3843" s="1"/>
      <c r="P3843" s="6"/>
      <c r="S3843" s="1"/>
      <c r="U3843" s="5"/>
    </row>
    <row r="3844" spans="10:21" x14ac:dyDescent="0.2">
      <c r="J3844" s="1"/>
      <c r="P3844" s="6"/>
      <c r="S3844" s="1"/>
      <c r="U3844" s="5"/>
    </row>
    <row r="3845" spans="10:21" x14ac:dyDescent="0.2">
      <c r="J3845" s="1"/>
      <c r="P3845" s="6"/>
      <c r="S3845" s="1"/>
      <c r="U3845" s="5"/>
    </row>
    <row r="3846" spans="10:21" x14ac:dyDescent="0.2">
      <c r="J3846" s="1"/>
      <c r="P3846" s="6"/>
      <c r="S3846" s="1"/>
      <c r="U3846" s="5"/>
    </row>
    <row r="3847" spans="10:21" x14ac:dyDescent="0.2">
      <c r="J3847" s="1"/>
      <c r="P3847" s="6"/>
      <c r="S3847" s="1"/>
      <c r="U3847" s="5"/>
    </row>
    <row r="3848" spans="10:21" x14ac:dyDescent="0.2">
      <c r="J3848" s="1"/>
      <c r="P3848" s="6"/>
      <c r="S3848" s="1"/>
      <c r="U3848" s="5"/>
    </row>
    <row r="3849" spans="10:21" x14ac:dyDescent="0.2">
      <c r="J3849" s="1"/>
      <c r="P3849" s="6"/>
      <c r="S3849" s="1"/>
      <c r="U3849" s="5"/>
    </row>
    <row r="3850" spans="10:21" x14ac:dyDescent="0.2">
      <c r="J3850" s="1"/>
      <c r="P3850" s="6"/>
      <c r="S3850" s="1"/>
      <c r="U3850" s="5"/>
    </row>
    <row r="3851" spans="10:21" x14ac:dyDescent="0.2">
      <c r="J3851" s="1"/>
      <c r="P3851" s="6"/>
      <c r="S3851" s="1"/>
      <c r="U3851" s="5"/>
    </row>
    <row r="3852" spans="10:21" x14ac:dyDescent="0.2">
      <c r="J3852" s="1"/>
      <c r="P3852" s="6"/>
      <c r="S3852" s="1"/>
      <c r="U3852" s="5"/>
    </row>
    <row r="3853" spans="10:21" x14ac:dyDescent="0.2">
      <c r="J3853" s="1"/>
      <c r="P3853" s="6"/>
      <c r="S3853" s="1"/>
      <c r="U3853" s="5"/>
    </row>
    <row r="3854" spans="10:21" x14ac:dyDescent="0.2">
      <c r="J3854" s="1"/>
      <c r="P3854" s="6"/>
      <c r="S3854" s="1"/>
      <c r="U3854" s="5"/>
    </row>
    <row r="3855" spans="10:21" x14ac:dyDescent="0.2">
      <c r="J3855" s="1"/>
      <c r="P3855" s="6"/>
      <c r="S3855" s="1"/>
      <c r="U3855" s="5"/>
    </row>
    <row r="3856" spans="10:21" x14ac:dyDescent="0.2">
      <c r="J3856" s="1"/>
      <c r="P3856" s="6"/>
      <c r="S3856" s="1"/>
      <c r="U3856" s="5"/>
    </row>
    <row r="3857" spans="10:21" x14ac:dyDescent="0.2">
      <c r="J3857" s="1"/>
      <c r="P3857" s="6"/>
      <c r="S3857" s="1"/>
      <c r="U3857" s="5"/>
    </row>
    <row r="3858" spans="10:21" x14ac:dyDescent="0.2">
      <c r="J3858" s="1"/>
      <c r="P3858" s="6"/>
      <c r="S3858" s="1"/>
      <c r="U3858" s="5"/>
    </row>
    <row r="3859" spans="10:21" x14ac:dyDescent="0.2">
      <c r="J3859" s="1"/>
      <c r="P3859" s="6"/>
      <c r="S3859" s="1"/>
      <c r="U3859" s="5"/>
    </row>
    <row r="3860" spans="10:21" x14ac:dyDescent="0.2">
      <c r="J3860" s="1"/>
      <c r="P3860" s="6"/>
      <c r="S3860" s="1"/>
      <c r="U3860" s="5"/>
    </row>
    <row r="3861" spans="10:21" x14ac:dyDescent="0.2">
      <c r="J3861" s="1"/>
      <c r="P3861" s="6"/>
      <c r="S3861" s="1"/>
      <c r="U3861" s="5"/>
    </row>
    <row r="3862" spans="10:21" x14ac:dyDescent="0.2">
      <c r="J3862" s="1"/>
      <c r="P3862" s="6"/>
      <c r="S3862" s="1"/>
      <c r="U3862" s="5"/>
    </row>
    <row r="3863" spans="10:21" x14ac:dyDescent="0.2">
      <c r="J3863" s="1"/>
      <c r="P3863" s="6"/>
      <c r="S3863" s="1"/>
      <c r="U3863" s="5"/>
    </row>
    <row r="3864" spans="10:21" x14ac:dyDescent="0.2">
      <c r="J3864" s="1"/>
      <c r="P3864" s="6"/>
      <c r="S3864" s="1"/>
      <c r="U3864" s="5"/>
    </row>
    <row r="3865" spans="10:21" x14ac:dyDescent="0.2">
      <c r="J3865" s="1"/>
      <c r="P3865" s="6"/>
      <c r="S3865" s="1"/>
      <c r="U3865" s="5"/>
    </row>
    <row r="3866" spans="10:21" x14ac:dyDescent="0.2">
      <c r="J3866" s="1"/>
      <c r="P3866" s="6"/>
      <c r="S3866" s="1"/>
      <c r="U3866" s="5"/>
    </row>
    <row r="3867" spans="10:21" x14ac:dyDescent="0.2">
      <c r="J3867" s="1"/>
      <c r="P3867" s="6"/>
      <c r="S3867" s="1"/>
      <c r="U3867" s="5"/>
    </row>
    <row r="3868" spans="10:21" x14ac:dyDescent="0.2">
      <c r="J3868" s="1"/>
      <c r="P3868" s="6"/>
      <c r="S3868" s="1"/>
      <c r="U3868" s="5"/>
    </row>
    <row r="3869" spans="10:21" x14ac:dyDescent="0.2">
      <c r="J3869" s="1"/>
      <c r="P3869" s="6"/>
      <c r="S3869" s="1"/>
      <c r="U3869" s="5"/>
    </row>
    <row r="3870" spans="10:21" x14ac:dyDescent="0.2">
      <c r="J3870" s="1"/>
      <c r="P3870" s="6"/>
      <c r="S3870" s="1"/>
      <c r="U3870" s="5"/>
    </row>
    <row r="3871" spans="10:21" x14ac:dyDescent="0.2">
      <c r="J3871" s="1"/>
      <c r="P3871" s="6"/>
      <c r="S3871" s="1"/>
      <c r="U3871" s="5"/>
    </row>
    <row r="3872" spans="10:21" x14ac:dyDescent="0.2">
      <c r="J3872" s="1"/>
      <c r="P3872" s="6"/>
      <c r="S3872" s="1"/>
      <c r="U3872" s="5"/>
    </row>
    <row r="3873" spans="10:21" x14ac:dyDescent="0.2">
      <c r="J3873" s="1"/>
      <c r="P3873" s="6"/>
      <c r="S3873" s="1"/>
      <c r="U3873" s="5"/>
    </row>
    <row r="3874" spans="10:21" x14ac:dyDescent="0.2">
      <c r="J3874" s="1"/>
      <c r="P3874" s="6"/>
      <c r="S3874" s="1"/>
      <c r="U3874" s="5"/>
    </row>
    <row r="3875" spans="10:21" x14ac:dyDescent="0.2">
      <c r="J3875" s="1"/>
      <c r="P3875" s="6"/>
      <c r="S3875" s="1"/>
      <c r="U3875" s="5"/>
    </row>
    <row r="3876" spans="10:21" x14ac:dyDescent="0.2">
      <c r="J3876" s="1"/>
      <c r="P3876" s="6"/>
      <c r="S3876" s="1"/>
      <c r="U3876" s="5"/>
    </row>
    <row r="3877" spans="10:21" x14ac:dyDescent="0.2">
      <c r="J3877" s="1"/>
      <c r="P3877" s="6"/>
      <c r="S3877" s="1"/>
      <c r="U3877" s="5"/>
    </row>
    <row r="3878" spans="10:21" x14ac:dyDescent="0.2">
      <c r="J3878" s="1"/>
      <c r="P3878" s="6"/>
      <c r="S3878" s="1"/>
      <c r="U3878" s="5"/>
    </row>
    <row r="3879" spans="10:21" x14ac:dyDescent="0.2">
      <c r="J3879" s="1"/>
      <c r="P3879" s="6"/>
      <c r="S3879" s="1"/>
      <c r="U3879" s="5"/>
    </row>
    <row r="3880" spans="10:21" x14ac:dyDescent="0.2">
      <c r="J3880" s="1"/>
      <c r="P3880" s="6"/>
      <c r="S3880" s="1"/>
      <c r="U3880" s="5"/>
    </row>
    <row r="3881" spans="10:21" x14ac:dyDescent="0.2">
      <c r="J3881" s="1"/>
      <c r="P3881" s="6"/>
      <c r="S3881" s="1"/>
      <c r="U3881" s="5"/>
    </row>
    <row r="3882" spans="10:21" x14ac:dyDescent="0.2">
      <c r="J3882" s="1"/>
      <c r="P3882" s="6"/>
      <c r="S3882" s="1"/>
      <c r="U3882" s="5"/>
    </row>
    <row r="3883" spans="10:21" x14ac:dyDescent="0.2">
      <c r="J3883" s="1"/>
      <c r="P3883" s="6"/>
      <c r="S3883" s="1"/>
      <c r="U3883" s="5"/>
    </row>
    <row r="3884" spans="10:21" x14ac:dyDescent="0.2">
      <c r="J3884" s="1"/>
      <c r="P3884" s="6"/>
      <c r="S3884" s="1"/>
      <c r="U3884" s="5"/>
    </row>
    <row r="3885" spans="10:21" x14ac:dyDescent="0.2">
      <c r="J3885" s="1"/>
      <c r="P3885" s="6"/>
      <c r="S3885" s="1"/>
      <c r="U3885" s="5"/>
    </row>
    <row r="3886" spans="10:21" x14ac:dyDescent="0.2">
      <c r="J3886" s="1"/>
      <c r="P3886" s="6"/>
      <c r="S3886" s="1"/>
      <c r="U3886" s="5"/>
    </row>
    <row r="3887" spans="10:21" x14ac:dyDescent="0.2">
      <c r="J3887" s="1"/>
      <c r="P3887" s="6"/>
      <c r="S3887" s="1"/>
      <c r="U3887" s="5"/>
    </row>
    <row r="3888" spans="10:21" x14ac:dyDescent="0.2">
      <c r="J3888" s="1"/>
      <c r="P3888" s="6"/>
      <c r="S3888" s="1"/>
      <c r="U3888" s="5"/>
    </row>
    <row r="3889" spans="10:21" x14ac:dyDescent="0.2">
      <c r="J3889" s="1"/>
      <c r="P3889" s="6"/>
      <c r="S3889" s="1"/>
      <c r="U3889" s="5"/>
    </row>
    <row r="3890" spans="10:21" x14ac:dyDescent="0.2">
      <c r="J3890" s="1"/>
      <c r="P3890" s="6"/>
      <c r="S3890" s="1"/>
      <c r="U3890" s="5"/>
    </row>
    <row r="3891" spans="10:21" x14ac:dyDescent="0.2">
      <c r="J3891" s="1"/>
      <c r="P3891" s="6"/>
      <c r="S3891" s="1"/>
      <c r="U3891" s="5"/>
    </row>
    <row r="3892" spans="10:21" x14ac:dyDescent="0.2">
      <c r="J3892" s="1"/>
      <c r="P3892" s="6"/>
      <c r="S3892" s="1"/>
      <c r="U3892" s="5"/>
    </row>
    <row r="3893" spans="10:21" x14ac:dyDescent="0.2">
      <c r="J3893" s="1"/>
      <c r="P3893" s="6"/>
      <c r="S3893" s="1"/>
      <c r="U3893" s="5"/>
    </row>
    <row r="3894" spans="10:21" x14ac:dyDescent="0.2">
      <c r="J3894" s="1"/>
      <c r="P3894" s="6"/>
      <c r="S3894" s="1"/>
      <c r="U3894" s="5"/>
    </row>
    <row r="3895" spans="10:21" x14ac:dyDescent="0.2">
      <c r="J3895" s="1"/>
      <c r="P3895" s="6"/>
      <c r="S3895" s="1"/>
      <c r="U3895" s="5"/>
    </row>
    <row r="3896" spans="10:21" x14ac:dyDescent="0.2">
      <c r="J3896" s="1"/>
      <c r="P3896" s="6"/>
      <c r="S3896" s="1"/>
      <c r="U3896" s="5"/>
    </row>
    <row r="3897" spans="10:21" x14ac:dyDescent="0.2">
      <c r="J3897" s="1"/>
      <c r="P3897" s="6"/>
      <c r="S3897" s="1"/>
      <c r="U3897" s="5"/>
    </row>
    <row r="3898" spans="10:21" x14ac:dyDescent="0.2">
      <c r="J3898" s="1"/>
      <c r="P3898" s="6"/>
      <c r="S3898" s="1"/>
      <c r="U3898" s="5"/>
    </row>
    <row r="3899" spans="10:21" x14ac:dyDescent="0.2">
      <c r="J3899" s="1"/>
      <c r="P3899" s="6"/>
      <c r="S3899" s="1"/>
      <c r="U3899" s="5"/>
    </row>
    <row r="3900" spans="10:21" x14ac:dyDescent="0.2">
      <c r="J3900" s="1"/>
      <c r="P3900" s="6"/>
      <c r="S3900" s="1"/>
      <c r="U3900" s="5"/>
    </row>
    <row r="3901" spans="10:21" x14ac:dyDescent="0.2">
      <c r="J3901" s="1"/>
      <c r="P3901" s="6"/>
      <c r="S3901" s="1"/>
      <c r="U3901" s="5"/>
    </row>
    <row r="3902" spans="10:21" x14ac:dyDescent="0.2">
      <c r="J3902" s="1"/>
      <c r="P3902" s="6"/>
      <c r="S3902" s="1"/>
      <c r="U3902" s="5"/>
    </row>
    <row r="3903" spans="10:21" x14ac:dyDescent="0.2">
      <c r="J3903" s="1"/>
      <c r="P3903" s="6"/>
      <c r="S3903" s="1"/>
      <c r="U3903" s="5"/>
    </row>
    <row r="3904" spans="10:21" x14ac:dyDescent="0.2">
      <c r="J3904" s="1"/>
      <c r="P3904" s="6"/>
      <c r="S3904" s="1"/>
      <c r="U3904" s="5"/>
    </row>
    <row r="3905" spans="10:21" x14ac:dyDescent="0.2">
      <c r="J3905" s="1"/>
      <c r="P3905" s="6"/>
      <c r="S3905" s="1"/>
      <c r="U3905" s="5"/>
    </row>
    <row r="3906" spans="10:21" x14ac:dyDescent="0.2">
      <c r="J3906" s="1"/>
      <c r="P3906" s="6"/>
      <c r="S3906" s="1"/>
      <c r="U3906" s="5"/>
    </row>
    <row r="3907" spans="10:21" x14ac:dyDescent="0.2">
      <c r="J3907" s="1"/>
      <c r="P3907" s="6"/>
      <c r="S3907" s="1"/>
      <c r="U3907" s="5"/>
    </row>
    <row r="3908" spans="10:21" x14ac:dyDescent="0.2">
      <c r="J3908" s="1"/>
      <c r="P3908" s="6"/>
      <c r="S3908" s="1"/>
      <c r="U3908" s="5"/>
    </row>
    <row r="3909" spans="10:21" x14ac:dyDescent="0.2">
      <c r="J3909" s="1"/>
      <c r="P3909" s="6"/>
      <c r="S3909" s="1"/>
      <c r="U3909" s="5"/>
    </row>
    <row r="3910" spans="10:21" x14ac:dyDescent="0.2">
      <c r="J3910" s="1"/>
      <c r="P3910" s="6"/>
      <c r="S3910" s="1"/>
      <c r="U3910" s="5"/>
    </row>
    <row r="3911" spans="10:21" x14ac:dyDescent="0.2">
      <c r="J3911" s="1"/>
      <c r="P3911" s="6"/>
      <c r="S3911" s="1"/>
      <c r="U3911" s="5"/>
    </row>
    <row r="3912" spans="10:21" x14ac:dyDescent="0.2">
      <c r="J3912" s="1"/>
      <c r="P3912" s="6"/>
      <c r="S3912" s="1"/>
      <c r="U3912" s="5"/>
    </row>
    <row r="3913" spans="10:21" x14ac:dyDescent="0.2">
      <c r="J3913" s="1"/>
      <c r="P3913" s="6"/>
      <c r="S3913" s="1"/>
      <c r="U3913" s="5"/>
    </row>
    <row r="3914" spans="10:21" x14ac:dyDescent="0.2">
      <c r="J3914" s="1"/>
      <c r="P3914" s="6"/>
      <c r="S3914" s="1"/>
      <c r="U3914" s="5"/>
    </row>
    <row r="3915" spans="10:21" x14ac:dyDescent="0.2">
      <c r="J3915" s="1"/>
      <c r="P3915" s="6"/>
      <c r="S3915" s="1"/>
      <c r="U3915" s="5"/>
    </row>
    <row r="3916" spans="10:21" x14ac:dyDescent="0.2">
      <c r="J3916" s="1"/>
      <c r="P3916" s="6"/>
      <c r="S3916" s="1"/>
      <c r="U3916" s="5"/>
    </row>
    <row r="3917" spans="10:21" x14ac:dyDescent="0.2">
      <c r="J3917" s="1"/>
      <c r="P3917" s="6"/>
      <c r="S3917" s="1"/>
      <c r="U3917" s="5"/>
    </row>
    <row r="3918" spans="10:21" x14ac:dyDescent="0.2">
      <c r="J3918" s="1"/>
      <c r="P3918" s="6"/>
      <c r="S3918" s="1"/>
      <c r="U3918" s="5"/>
    </row>
    <row r="3919" spans="10:21" x14ac:dyDescent="0.2">
      <c r="J3919" s="1"/>
      <c r="P3919" s="6"/>
      <c r="S3919" s="1"/>
      <c r="U3919" s="5"/>
    </row>
    <row r="3920" spans="10:21" x14ac:dyDescent="0.2">
      <c r="J3920" s="1"/>
      <c r="P3920" s="6"/>
      <c r="S3920" s="1"/>
      <c r="U3920" s="5"/>
    </row>
    <row r="3921" spans="10:21" x14ac:dyDescent="0.2">
      <c r="J3921" s="1"/>
      <c r="P3921" s="6"/>
      <c r="S3921" s="1"/>
      <c r="U3921" s="5"/>
    </row>
    <row r="3922" spans="10:21" x14ac:dyDescent="0.2">
      <c r="J3922" s="1"/>
      <c r="P3922" s="6"/>
      <c r="S3922" s="1"/>
      <c r="U3922" s="5"/>
    </row>
    <row r="3923" spans="10:21" x14ac:dyDescent="0.2">
      <c r="J3923" s="1"/>
      <c r="P3923" s="6"/>
      <c r="S3923" s="1"/>
      <c r="U3923" s="5"/>
    </row>
    <row r="3924" spans="10:21" x14ac:dyDescent="0.2">
      <c r="J3924" s="1"/>
      <c r="P3924" s="6"/>
      <c r="S3924" s="1"/>
      <c r="U3924" s="5"/>
    </row>
    <row r="3925" spans="10:21" x14ac:dyDescent="0.2">
      <c r="J3925" s="1"/>
      <c r="P3925" s="6"/>
      <c r="S3925" s="1"/>
      <c r="U3925" s="5"/>
    </row>
    <row r="3926" spans="10:21" x14ac:dyDescent="0.2">
      <c r="J3926" s="1"/>
      <c r="P3926" s="6"/>
      <c r="S3926" s="1"/>
      <c r="U3926" s="5"/>
    </row>
    <row r="3927" spans="10:21" x14ac:dyDescent="0.2">
      <c r="J3927" s="1"/>
      <c r="P3927" s="6"/>
      <c r="S3927" s="1"/>
      <c r="U3927" s="5"/>
    </row>
    <row r="3928" spans="10:21" x14ac:dyDescent="0.2">
      <c r="J3928" s="1"/>
      <c r="P3928" s="6"/>
      <c r="S3928" s="1"/>
      <c r="U3928" s="5"/>
    </row>
    <row r="3929" spans="10:21" x14ac:dyDescent="0.2">
      <c r="J3929" s="1"/>
      <c r="P3929" s="6"/>
      <c r="S3929" s="1"/>
      <c r="U3929" s="5"/>
    </row>
    <row r="3930" spans="10:21" x14ac:dyDescent="0.2">
      <c r="J3930" s="1"/>
      <c r="P3930" s="6"/>
      <c r="S3930" s="1"/>
      <c r="U3930" s="5"/>
    </row>
    <row r="3931" spans="10:21" x14ac:dyDescent="0.2">
      <c r="J3931" s="1"/>
      <c r="P3931" s="6"/>
      <c r="S3931" s="1"/>
      <c r="U3931" s="5"/>
    </row>
    <row r="3932" spans="10:21" x14ac:dyDescent="0.2">
      <c r="J3932" s="1"/>
      <c r="P3932" s="6"/>
      <c r="S3932" s="1"/>
      <c r="U3932" s="5"/>
    </row>
    <row r="3933" spans="10:21" x14ac:dyDescent="0.2">
      <c r="J3933" s="1"/>
      <c r="P3933" s="6"/>
      <c r="S3933" s="1"/>
      <c r="U3933" s="5"/>
    </row>
    <row r="3934" spans="10:21" x14ac:dyDescent="0.2">
      <c r="J3934" s="1"/>
      <c r="P3934" s="6"/>
      <c r="S3934" s="1"/>
      <c r="U3934" s="5"/>
    </row>
    <row r="3935" spans="10:21" x14ac:dyDescent="0.2">
      <c r="J3935" s="1"/>
      <c r="P3935" s="6"/>
      <c r="S3935" s="1"/>
      <c r="U3935" s="5"/>
    </row>
    <row r="3936" spans="10:21" x14ac:dyDescent="0.2">
      <c r="J3936" s="1"/>
      <c r="P3936" s="6"/>
      <c r="S3936" s="1"/>
      <c r="U3936" s="5"/>
    </row>
    <row r="3937" spans="10:21" x14ac:dyDescent="0.2">
      <c r="J3937" s="1"/>
      <c r="P3937" s="6"/>
      <c r="S3937" s="1"/>
      <c r="U3937" s="5"/>
    </row>
    <row r="3938" spans="10:21" x14ac:dyDescent="0.2">
      <c r="J3938" s="1"/>
      <c r="P3938" s="6"/>
      <c r="S3938" s="1"/>
      <c r="U3938" s="5"/>
    </row>
    <row r="3939" spans="10:21" x14ac:dyDescent="0.2">
      <c r="J3939" s="1"/>
      <c r="P3939" s="6"/>
      <c r="S3939" s="1"/>
      <c r="U3939" s="5"/>
    </row>
    <row r="3940" spans="10:21" x14ac:dyDescent="0.2">
      <c r="J3940" s="1"/>
      <c r="P3940" s="6"/>
      <c r="S3940" s="1"/>
      <c r="U3940" s="5"/>
    </row>
    <row r="3941" spans="10:21" x14ac:dyDescent="0.2">
      <c r="J3941" s="1"/>
      <c r="P3941" s="6"/>
      <c r="S3941" s="1"/>
      <c r="U3941" s="5"/>
    </row>
    <row r="3942" spans="10:21" x14ac:dyDescent="0.2">
      <c r="J3942" s="1"/>
      <c r="P3942" s="6"/>
      <c r="S3942" s="1"/>
      <c r="U3942" s="5"/>
    </row>
    <row r="3943" spans="10:21" x14ac:dyDescent="0.2">
      <c r="J3943" s="1"/>
      <c r="P3943" s="6"/>
      <c r="S3943" s="1"/>
      <c r="U3943" s="5"/>
    </row>
    <row r="3944" spans="10:21" x14ac:dyDescent="0.2">
      <c r="J3944" s="1"/>
      <c r="P3944" s="6"/>
      <c r="S3944" s="1"/>
      <c r="U3944" s="5"/>
    </row>
    <row r="3945" spans="10:21" x14ac:dyDescent="0.2">
      <c r="J3945" s="1"/>
      <c r="P3945" s="6"/>
      <c r="S3945" s="1"/>
      <c r="U3945" s="5"/>
    </row>
    <row r="3946" spans="10:21" x14ac:dyDescent="0.2">
      <c r="J3946" s="1"/>
      <c r="P3946" s="6"/>
      <c r="S3946" s="1"/>
      <c r="U3946" s="5"/>
    </row>
    <row r="3947" spans="10:21" x14ac:dyDescent="0.2">
      <c r="J3947" s="1"/>
      <c r="P3947" s="6"/>
      <c r="S3947" s="1"/>
      <c r="U3947" s="5"/>
    </row>
    <row r="3948" spans="10:21" x14ac:dyDescent="0.2">
      <c r="J3948" s="1"/>
      <c r="P3948" s="6"/>
      <c r="S3948" s="1"/>
      <c r="U3948" s="5"/>
    </row>
    <row r="3949" spans="10:21" x14ac:dyDescent="0.2">
      <c r="J3949" s="1"/>
      <c r="P3949" s="6"/>
      <c r="S3949" s="1"/>
      <c r="U3949" s="5"/>
    </row>
    <row r="3950" spans="10:21" x14ac:dyDescent="0.2">
      <c r="J3950" s="1"/>
      <c r="P3950" s="6"/>
      <c r="S3950" s="1"/>
      <c r="U3950" s="5"/>
    </row>
    <row r="3951" spans="10:21" x14ac:dyDescent="0.2">
      <c r="J3951" s="1"/>
      <c r="P3951" s="6"/>
      <c r="S3951" s="1"/>
      <c r="U3951" s="5"/>
    </row>
    <row r="3952" spans="10:21" x14ac:dyDescent="0.2">
      <c r="J3952" s="1"/>
      <c r="P3952" s="6"/>
      <c r="S3952" s="1"/>
      <c r="U3952" s="5"/>
    </row>
    <row r="3953" spans="10:21" x14ac:dyDescent="0.2">
      <c r="J3953" s="1"/>
      <c r="P3953" s="6"/>
      <c r="S3953" s="1"/>
      <c r="U3953" s="5"/>
    </row>
    <row r="3954" spans="10:21" x14ac:dyDescent="0.2">
      <c r="J3954" s="1"/>
      <c r="P3954" s="6"/>
      <c r="S3954" s="1"/>
      <c r="U3954" s="5"/>
    </row>
    <row r="3955" spans="10:21" x14ac:dyDescent="0.2">
      <c r="J3955" s="1"/>
      <c r="P3955" s="6"/>
      <c r="S3955" s="1"/>
      <c r="U3955" s="5"/>
    </row>
    <row r="3956" spans="10:21" x14ac:dyDescent="0.2">
      <c r="J3956" s="1"/>
      <c r="P3956" s="6"/>
      <c r="S3956" s="1"/>
      <c r="U3956" s="5"/>
    </row>
    <row r="3957" spans="10:21" x14ac:dyDescent="0.2">
      <c r="J3957" s="1"/>
      <c r="P3957" s="6"/>
      <c r="S3957" s="1"/>
      <c r="U3957" s="5"/>
    </row>
    <row r="3958" spans="10:21" x14ac:dyDescent="0.2">
      <c r="J3958" s="1"/>
      <c r="P3958" s="6"/>
      <c r="S3958" s="1"/>
      <c r="U3958" s="5"/>
    </row>
    <row r="3959" spans="10:21" x14ac:dyDescent="0.2">
      <c r="J3959" s="1"/>
      <c r="P3959" s="6"/>
      <c r="S3959" s="1"/>
      <c r="U3959" s="5"/>
    </row>
    <row r="3960" spans="10:21" x14ac:dyDescent="0.2">
      <c r="J3960" s="1"/>
      <c r="P3960" s="6"/>
      <c r="S3960" s="1"/>
      <c r="U3960" s="5"/>
    </row>
    <row r="3961" spans="10:21" x14ac:dyDescent="0.2">
      <c r="J3961" s="1"/>
      <c r="P3961" s="6"/>
      <c r="S3961" s="1"/>
      <c r="U3961" s="5"/>
    </row>
    <row r="3962" spans="10:21" x14ac:dyDescent="0.2">
      <c r="J3962" s="1"/>
      <c r="P3962" s="6"/>
      <c r="S3962" s="1"/>
      <c r="U3962" s="5"/>
    </row>
    <row r="3963" spans="10:21" x14ac:dyDescent="0.2">
      <c r="J3963" s="1"/>
      <c r="P3963" s="6"/>
      <c r="S3963" s="1"/>
      <c r="U3963" s="5"/>
    </row>
    <row r="3964" spans="10:21" x14ac:dyDescent="0.2">
      <c r="J3964" s="1"/>
      <c r="P3964" s="6"/>
      <c r="S3964" s="1"/>
      <c r="U3964" s="5"/>
    </row>
    <row r="3965" spans="10:21" x14ac:dyDescent="0.2">
      <c r="J3965" s="1"/>
      <c r="P3965" s="6"/>
      <c r="S3965" s="1"/>
      <c r="U3965" s="5"/>
    </row>
    <row r="3966" spans="10:21" x14ac:dyDescent="0.2">
      <c r="J3966" s="1"/>
      <c r="P3966" s="6"/>
      <c r="S3966" s="1"/>
      <c r="U3966" s="5"/>
    </row>
    <row r="3967" spans="10:21" x14ac:dyDescent="0.2">
      <c r="J3967" s="1"/>
      <c r="P3967" s="6"/>
      <c r="S3967" s="1"/>
      <c r="U3967" s="5"/>
    </row>
    <row r="3968" spans="10:21" x14ac:dyDescent="0.2">
      <c r="J3968" s="1"/>
      <c r="P3968" s="6"/>
      <c r="S3968" s="1"/>
      <c r="U3968" s="5"/>
    </row>
    <row r="3969" spans="10:21" x14ac:dyDescent="0.2">
      <c r="J3969" s="1"/>
      <c r="P3969" s="6"/>
      <c r="S3969" s="1"/>
      <c r="U3969" s="5"/>
    </row>
    <row r="3970" spans="10:21" x14ac:dyDescent="0.2">
      <c r="J3970" s="1"/>
      <c r="P3970" s="6"/>
      <c r="S3970" s="1"/>
      <c r="U3970" s="5"/>
    </row>
    <row r="3971" spans="10:21" x14ac:dyDescent="0.2">
      <c r="J3971" s="1"/>
      <c r="P3971" s="6"/>
      <c r="S3971" s="1"/>
      <c r="U3971" s="5"/>
    </row>
    <row r="3972" spans="10:21" x14ac:dyDescent="0.2">
      <c r="J3972" s="1"/>
      <c r="P3972" s="6"/>
      <c r="S3972" s="1"/>
      <c r="U3972" s="5"/>
    </row>
    <row r="3973" spans="10:21" x14ac:dyDescent="0.2">
      <c r="J3973" s="1"/>
      <c r="P3973" s="6"/>
      <c r="S3973" s="1"/>
      <c r="U3973" s="5"/>
    </row>
    <row r="3974" spans="10:21" x14ac:dyDescent="0.2">
      <c r="J3974" s="1"/>
      <c r="P3974" s="6"/>
      <c r="S3974" s="1"/>
      <c r="U3974" s="5"/>
    </row>
    <row r="3975" spans="10:21" x14ac:dyDescent="0.2">
      <c r="J3975" s="1"/>
      <c r="P3975" s="6"/>
      <c r="S3975" s="1"/>
      <c r="U3975" s="5"/>
    </row>
    <row r="3976" spans="10:21" x14ac:dyDescent="0.2">
      <c r="J3976" s="1"/>
      <c r="P3976" s="6"/>
      <c r="S3976" s="1"/>
      <c r="U3976" s="5"/>
    </row>
    <row r="3977" spans="10:21" x14ac:dyDescent="0.2">
      <c r="J3977" s="1"/>
      <c r="P3977" s="6"/>
      <c r="S3977" s="1"/>
      <c r="U3977" s="5"/>
    </row>
    <row r="3978" spans="10:21" x14ac:dyDescent="0.2">
      <c r="J3978" s="1"/>
      <c r="P3978" s="6"/>
      <c r="S3978" s="1"/>
      <c r="U3978" s="5"/>
    </row>
    <row r="3979" spans="10:21" x14ac:dyDescent="0.2">
      <c r="J3979" s="1"/>
      <c r="P3979" s="6"/>
      <c r="S3979" s="1"/>
      <c r="U3979" s="5"/>
    </row>
    <row r="3980" spans="10:21" x14ac:dyDescent="0.2">
      <c r="J3980" s="1"/>
      <c r="P3980" s="6"/>
      <c r="S3980" s="1"/>
      <c r="U3980" s="5"/>
    </row>
    <row r="3981" spans="10:21" x14ac:dyDescent="0.2">
      <c r="J3981" s="1"/>
      <c r="P3981" s="6"/>
      <c r="S3981" s="1"/>
      <c r="U3981" s="5"/>
    </row>
    <row r="3982" spans="10:21" x14ac:dyDescent="0.2">
      <c r="J3982" s="1"/>
      <c r="P3982" s="6"/>
      <c r="S3982" s="1"/>
      <c r="U3982" s="5"/>
    </row>
    <row r="3983" spans="10:21" x14ac:dyDescent="0.2">
      <c r="J3983" s="1"/>
      <c r="P3983" s="6"/>
      <c r="S3983" s="1"/>
      <c r="U3983" s="5"/>
    </row>
    <row r="3984" spans="10:21" x14ac:dyDescent="0.2">
      <c r="J3984" s="1"/>
      <c r="P3984" s="6"/>
      <c r="S3984" s="1"/>
      <c r="U3984" s="5"/>
    </row>
    <row r="3985" spans="10:21" x14ac:dyDescent="0.2">
      <c r="J3985" s="1"/>
      <c r="P3985" s="6"/>
      <c r="S3985" s="1"/>
      <c r="U3985" s="5"/>
    </row>
    <row r="3986" spans="10:21" x14ac:dyDescent="0.2">
      <c r="J3986" s="1"/>
      <c r="P3986" s="6"/>
      <c r="S3986" s="1"/>
      <c r="U3986" s="5"/>
    </row>
    <row r="3987" spans="10:21" x14ac:dyDescent="0.2">
      <c r="J3987" s="1"/>
      <c r="P3987" s="6"/>
      <c r="S3987" s="1"/>
      <c r="U3987" s="5"/>
    </row>
    <row r="3988" spans="10:21" x14ac:dyDescent="0.2">
      <c r="J3988" s="1"/>
      <c r="P3988" s="6"/>
      <c r="S3988" s="1"/>
      <c r="U3988" s="5"/>
    </row>
    <row r="3989" spans="10:21" x14ac:dyDescent="0.2">
      <c r="J3989" s="1"/>
      <c r="P3989" s="6"/>
      <c r="S3989" s="1"/>
      <c r="U3989" s="5"/>
    </row>
    <row r="3990" spans="10:21" x14ac:dyDescent="0.2">
      <c r="J3990" s="1"/>
      <c r="P3990" s="6"/>
      <c r="S3990" s="1"/>
      <c r="U3990" s="5"/>
    </row>
    <row r="3991" spans="10:21" x14ac:dyDescent="0.2">
      <c r="J3991" s="1"/>
      <c r="P3991" s="6"/>
      <c r="S3991" s="1"/>
      <c r="U3991" s="5"/>
    </row>
    <row r="3992" spans="10:21" x14ac:dyDescent="0.2">
      <c r="J3992" s="1"/>
      <c r="P3992" s="6"/>
      <c r="S3992" s="1"/>
      <c r="U3992" s="5"/>
    </row>
    <row r="3993" spans="10:21" x14ac:dyDescent="0.2">
      <c r="J3993" s="1"/>
      <c r="P3993" s="6"/>
      <c r="S3993" s="1"/>
      <c r="U3993" s="5"/>
    </row>
    <row r="3994" spans="10:21" x14ac:dyDescent="0.2">
      <c r="J3994" s="1"/>
      <c r="P3994" s="6"/>
      <c r="S3994" s="1"/>
      <c r="U3994" s="5"/>
    </row>
    <row r="3995" spans="10:21" x14ac:dyDescent="0.2">
      <c r="J3995" s="1"/>
      <c r="P3995" s="6"/>
      <c r="S3995" s="1"/>
      <c r="U3995" s="5"/>
    </row>
    <row r="3996" spans="10:21" x14ac:dyDescent="0.2">
      <c r="J3996" s="1"/>
      <c r="P3996" s="6"/>
      <c r="S3996" s="1"/>
      <c r="U3996" s="5"/>
    </row>
    <row r="3997" spans="10:21" x14ac:dyDescent="0.2">
      <c r="J3997" s="1"/>
      <c r="P3997" s="6"/>
      <c r="S3997" s="1"/>
      <c r="U3997" s="5"/>
    </row>
    <row r="3998" spans="10:21" x14ac:dyDescent="0.2">
      <c r="J3998" s="1"/>
      <c r="P3998" s="6"/>
      <c r="S3998" s="1"/>
      <c r="U3998" s="5"/>
    </row>
    <row r="3999" spans="10:21" x14ac:dyDescent="0.2">
      <c r="J3999" s="1"/>
      <c r="P3999" s="6"/>
      <c r="S3999" s="1"/>
      <c r="U3999" s="5"/>
    </row>
    <row r="4000" spans="10:21" x14ac:dyDescent="0.2">
      <c r="J4000" s="1"/>
      <c r="P4000" s="6"/>
      <c r="S4000" s="1"/>
      <c r="U4000" s="5"/>
    </row>
    <row r="4001" spans="10:21" x14ac:dyDescent="0.2">
      <c r="J4001" s="1"/>
      <c r="P4001" s="6"/>
      <c r="S4001" s="1"/>
      <c r="U4001" s="5"/>
    </row>
    <row r="4002" spans="10:21" x14ac:dyDescent="0.2">
      <c r="J4002" s="1"/>
      <c r="P4002" s="6"/>
      <c r="S4002" s="1"/>
      <c r="U4002" s="5"/>
    </row>
    <row r="4003" spans="10:21" x14ac:dyDescent="0.2">
      <c r="J4003" s="1"/>
      <c r="P4003" s="6"/>
      <c r="S4003" s="1"/>
      <c r="U4003" s="5"/>
    </row>
    <row r="4004" spans="10:21" x14ac:dyDescent="0.2">
      <c r="J4004" s="1"/>
      <c r="P4004" s="6"/>
      <c r="S4004" s="1"/>
      <c r="U4004" s="5"/>
    </row>
    <row r="4005" spans="10:21" x14ac:dyDescent="0.2">
      <c r="J4005" s="1"/>
      <c r="P4005" s="6"/>
      <c r="S4005" s="1"/>
      <c r="U4005" s="5"/>
    </row>
    <row r="4006" spans="10:21" x14ac:dyDescent="0.2">
      <c r="J4006" s="1"/>
      <c r="P4006" s="6"/>
      <c r="S4006" s="1"/>
      <c r="U4006" s="5"/>
    </row>
    <row r="4007" spans="10:21" x14ac:dyDescent="0.2">
      <c r="J4007" s="1"/>
      <c r="P4007" s="6"/>
      <c r="S4007" s="1"/>
      <c r="U4007" s="5"/>
    </row>
    <row r="4008" spans="10:21" x14ac:dyDescent="0.2">
      <c r="J4008" s="1"/>
      <c r="P4008" s="6"/>
      <c r="S4008" s="1"/>
      <c r="U4008" s="5"/>
    </row>
    <row r="4009" spans="10:21" x14ac:dyDescent="0.2">
      <c r="J4009" s="1"/>
      <c r="P4009" s="6"/>
      <c r="S4009" s="1"/>
      <c r="U4009" s="5"/>
    </row>
    <row r="4010" spans="10:21" x14ac:dyDescent="0.2">
      <c r="J4010" s="1"/>
      <c r="P4010" s="6"/>
      <c r="S4010" s="1"/>
      <c r="U4010" s="5"/>
    </row>
    <row r="4011" spans="10:21" x14ac:dyDescent="0.2">
      <c r="J4011" s="1"/>
      <c r="P4011" s="6"/>
      <c r="S4011" s="1"/>
      <c r="U4011" s="5"/>
    </row>
    <row r="4012" spans="10:21" x14ac:dyDescent="0.2">
      <c r="J4012" s="1"/>
      <c r="P4012" s="6"/>
      <c r="S4012" s="1"/>
      <c r="U4012" s="5"/>
    </row>
    <row r="4013" spans="10:21" x14ac:dyDescent="0.2">
      <c r="J4013" s="1"/>
      <c r="P4013" s="6"/>
      <c r="S4013" s="1"/>
      <c r="U4013" s="5"/>
    </row>
    <row r="4014" spans="10:21" x14ac:dyDescent="0.2">
      <c r="J4014" s="1"/>
      <c r="P4014" s="6"/>
      <c r="S4014" s="1"/>
      <c r="U4014" s="5"/>
    </row>
    <row r="4015" spans="10:21" x14ac:dyDescent="0.2">
      <c r="J4015" s="1"/>
      <c r="P4015" s="6"/>
      <c r="S4015" s="1"/>
      <c r="U4015" s="5"/>
    </row>
    <row r="4016" spans="10:21" x14ac:dyDescent="0.2">
      <c r="J4016" s="1"/>
      <c r="P4016" s="6"/>
      <c r="S4016" s="1"/>
      <c r="U4016" s="5"/>
    </row>
    <row r="4017" spans="10:21" x14ac:dyDescent="0.2">
      <c r="J4017" s="1"/>
      <c r="P4017" s="6"/>
      <c r="S4017" s="1"/>
      <c r="U4017" s="5"/>
    </row>
    <row r="4018" spans="10:21" x14ac:dyDescent="0.2">
      <c r="J4018" s="1"/>
      <c r="P4018" s="6"/>
      <c r="S4018" s="1"/>
      <c r="U4018" s="5"/>
    </row>
    <row r="4019" spans="10:21" x14ac:dyDescent="0.2">
      <c r="J4019" s="1"/>
      <c r="P4019" s="6"/>
      <c r="S4019" s="1"/>
      <c r="U4019" s="5"/>
    </row>
    <row r="4020" spans="10:21" x14ac:dyDescent="0.2">
      <c r="J4020" s="1"/>
      <c r="P4020" s="6"/>
      <c r="S4020" s="1"/>
      <c r="U4020" s="5"/>
    </row>
    <row r="4021" spans="10:21" x14ac:dyDescent="0.2">
      <c r="J4021" s="1"/>
      <c r="P4021" s="6"/>
      <c r="S4021" s="1"/>
      <c r="U4021" s="5"/>
    </row>
    <row r="4022" spans="10:21" x14ac:dyDescent="0.2">
      <c r="J4022" s="1"/>
      <c r="P4022" s="6"/>
      <c r="S4022" s="1"/>
      <c r="U4022" s="5"/>
    </row>
    <row r="4023" spans="10:21" x14ac:dyDescent="0.2">
      <c r="J4023" s="1"/>
      <c r="P4023" s="6"/>
      <c r="S4023" s="1"/>
      <c r="U4023" s="5"/>
    </row>
    <row r="4024" spans="10:21" x14ac:dyDescent="0.2">
      <c r="J4024" s="1"/>
      <c r="P4024" s="6"/>
      <c r="S4024" s="1"/>
      <c r="U4024" s="5"/>
    </row>
    <row r="4025" spans="10:21" x14ac:dyDescent="0.2">
      <c r="J4025" s="1"/>
      <c r="P4025" s="6"/>
      <c r="S4025" s="1"/>
      <c r="U4025" s="5"/>
    </row>
    <row r="4026" spans="10:21" x14ac:dyDescent="0.2">
      <c r="J4026" s="1"/>
      <c r="P4026" s="6"/>
      <c r="S4026" s="1"/>
      <c r="U4026" s="5"/>
    </row>
    <row r="4027" spans="10:21" x14ac:dyDescent="0.2">
      <c r="J4027" s="1"/>
      <c r="P4027" s="6"/>
      <c r="S4027" s="1"/>
      <c r="U4027" s="5"/>
    </row>
    <row r="4028" spans="10:21" x14ac:dyDescent="0.2">
      <c r="J4028" s="1"/>
      <c r="P4028" s="6"/>
      <c r="S4028" s="1"/>
      <c r="U4028" s="5"/>
    </row>
    <row r="4029" spans="10:21" x14ac:dyDescent="0.2">
      <c r="J4029" s="1"/>
      <c r="P4029" s="6"/>
      <c r="S4029" s="1"/>
      <c r="U4029" s="5"/>
    </row>
    <row r="4030" spans="10:21" x14ac:dyDescent="0.2">
      <c r="J4030" s="1"/>
      <c r="P4030" s="6"/>
      <c r="S4030" s="1"/>
      <c r="U4030" s="5"/>
    </row>
    <row r="4031" spans="10:21" x14ac:dyDescent="0.2">
      <c r="J4031" s="1"/>
      <c r="P4031" s="6"/>
      <c r="S4031" s="1"/>
      <c r="U4031" s="5"/>
    </row>
    <row r="4032" spans="10:21" x14ac:dyDescent="0.2">
      <c r="J4032" s="1"/>
      <c r="P4032" s="6"/>
      <c r="S4032" s="1"/>
      <c r="U4032" s="5"/>
    </row>
    <row r="4033" spans="10:21" x14ac:dyDescent="0.2">
      <c r="J4033" s="1"/>
      <c r="P4033" s="6"/>
      <c r="S4033" s="1"/>
      <c r="U4033" s="5"/>
    </row>
    <row r="4034" spans="10:21" x14ac:dyDescent="0.2">
      <c r="J4034" s="1"/>
      <c r="P4034" s="6"/>
      <c r="S4034" s="1"/>
      <c r="U4034" s="5"/>
    </row>
    <row r="4035" spans="10:21" x14ac:dyDescent="0.2">
      <c r="J4035" s="1"/>
      <c r="P4035" s="6"/>
      <c r="S4035" s="1"/>
      <c r="U4035" s="5"/>
    </row>
    <row r="4036" spans="10:21" x14ac:dyDescent="0.2">
      <c r="J4036" s="1"/>
      <c r="P4036" s="6"/>
      <c r="S4036" s="1"/>
      <c r="U4036" s="5"/>
    </row>
    <row r="4037" spans="10:21" x14ac:dyDescent="0.2">
      <c r="J4037" s="1"/>
      <c r="P4037" s="6"/>
      <c r="S4037" s="1"/>
      <c r="U4037" s="5"/>
    </row>
    <row r="4038" spans="10:21" x14ac:dyDescent="0.2">
      <c r="J4038" s="1"/>
      <c r="P4038" s="6"/>
      <c r="S4038" s="1"/>
      <c r="U4038" s="5"/>
    </row>
    <row r="4039" spans="10:21" x14ac:dyDescent="0.2">
      <c r="J4039" s="1"/>
      <c r="P4039" s="6"/>
      <c r="S4039" s="1"/>
      <c r="U4039" s="5"/>
    </row>
    <row r="4040" spans="10:21" x14ac:dyDescent="0.2">
      <c r="J4040" s="1"/>
      <c r="P4040" s="6"/>
      <c r="S4040" s="1"/>
      <c r="U4040" s="5"/>
    </row>
    <row r="4041" spans="10:21" x14ac:dyDescent="0.2">
      <c r="J4041" s="1"/>
      <c r="P4041" s="6"/>
      <c r="S4041" s="1"/>
      <c r="U4041" s="5"/>
    </row>
    <row r="4042" spans="10:21" x14ac:dyDescent="0.2">
      <c r="J4042" s="1"/>
      <c r="P4042" s="6"/>
      <c r="S4042" s="1"/>
      <c r="U4042" s="5"/>
    </row>
    <row r="4043" spans="10:21" x14ac:dyDescent="0.2">
      <c r="J4043" s="1"/>
      <c r="P4043" s="6"/>
      <c r="S4043" s="1"/>
      <c r="U4043" s="5"/>
    </row>
    <row r="4044" spans="10:21" x14ac:dyDescent="0.2">
      <c r="J4044" s="1"/>
      <c r="P4044" s="6"/>
      <c r="S4044" s="1"/>
      <c r="U4044" s="5"/>
    </row>
    <row r="4045" spans="10:21" x14ac:dyDescent="0.2">
      <c r="J4045" s="1"/>
      <c r="P4045" s="6"/>
      <c r="S4045" s="1"/>
      <c r="U4045" s="5"/>
    </row>
    <row r="4046" spans="10:21" x14ac:dyDescent="0.2">
      <c r="J4046" s="1"/>
      <c r="P4046" s="6"/>
      <c r="S4046" s="1"/>
      <c r="U4046" s="5"/>
    </row>
    <row r="4047" spans="10:21" x14ac:dyDescent="0.2">
      <c r="J4047" s="1"/>
      <c r="P4047" s="6"/>
      <c r="S4047" s="1"/>
      <c r="U4047" s="5"/>
    </row>
    <row r="4048" spans="10:21" x14ac:dyDescent="0.2">
      <c r="J4048" s="1"/>
      <c r="P4048" s="6"/>
      <c r="S4048" s="1"/>
      <c r="U4048" s="5"/>
    </row>
    <row r="4049" spans="10:21" x14ac:dyDescent="0.2">
      <c r="J4049" s="1"/>
      <c r="P4049" s="6"/>
      <c r="S4049" s="1"/>
      <c r="U4049" s="5"/>
    </row>
    <row r="4050" spans="10:21" x14ac:dyDescent="0.2">
      <c r="J4050" s="1"/>
      <c r="P4050" s="6"/>
      <c r="S4050" s="1"/>
      <c r="U4050" s="5"/>
    </row>
    <row r="4051" spans="10:21" x14ac:dyDescent="0.2">
      <c r="J4051" s="1"/>
      <c r="P4051" s="6"/>
      <c r="S4051" s="1"/>
      <c r="U4051" s="5"/>
    </row>
    <row r="4052" spans="10:21" x14ac:dyDescent="0.2">
      <c r="J4052" s="1"/>
      <c r="P4052" s="6"/>
      <c r="S4052" s="1"/>
      <c r="U4052" s="5"/>
    </row>
    <row r="4053" spans="10:21" x14ac:dyDescent="0.2">
      <c r="J4053" s="1"/>
      <c r="P4053" s="6"/>
      <c r="S4053" s="1"/>
      <c r="U4053" s="5"/>
    </row>
    <row r="4054" spans="10:21" x14ac:dyDescent="0.2">
      <c r="J4054" s="1"/>
      <c r="P4054" s="6"/>
      <c r="S4054" s="1"/>
      <c r="U4054" s="5"/>
    </row>
    <row r="4055" spans="10:21" x14ac:dyDescent="0.2">
      <c r="J4055" s="1"/>
      <c r="P4055" s="6"/>
      <c r="S4055" s="1"/>
      <c r="U4055" s="5"/>
    </row>
    <row r="4056" spans="10:21" x14ac:dyDescent="0.2">
      <c r="J4056" s="1"/>
      <c r="P4056" s="6"/>
      <c r="S4056" s="1"/>
      <c r="U4056" s="5"/>
    </row>
    <row r="4057" spans="10:21" x14ac:dyDescent="0.2">
      <c r="J4057" s="1"/>
      <c r="P4057" s="6"/>
      <c r="S4057" s="1"/>
      <c r="U4057" s="5"/>
    </row>
    <row r="4058" spans="10:21" x14ac:dyDescent="0.2">
      <c r="J4058" s="1"/>
      <c r="P4058" s="6"/>
      <c r="S4058" s="1"/>
      <c r="U4058" s="5"/>
    </row>
    <row r="4059" spans="10:21" x14ac:dyDescent="0.2">
      <c r="J4059" s="1"/>
      <c r="P4059" s="6"/>
      <c r="S4059" s="1"/>
      <c r="U4059" s="5"/>
    </row>
    <row r="4060" spans="10:21" x14ac:dyDescent="0.2">
      <c r="J4060" s="1"/>
      <c r="P4060" s="6"/>
      <c r="S4060" s="1"/>
      <c r="U4060" s="5"/>
    </row>
    <row r="4061" spans="10:21" x14ac:dyDescent="0.2">
      <c r="J4061" s="1"/>
      <c r="P4061" s="6"/>
      <c r="S4061" s="1"/>
      <c r="U4061" s="5"/>
    </row>
    <row r="4062" spans="10:21" x14ac:dyDescent="0.2">
      <c r="J4062" s="1"/>
      <c r="P4062" s="6"/>
      <c r="S4062" s="1"/>
      <c r="U4062" s="5"/>
    </row>
    <row r="4063" spans="10:21" x14ac:dyDescent="0.2">
      <c r="J4063" s="1"/>
      <c r="P4063" s="6"/>
      <c r="S4063" s="1"/>
      <c r="U4063" s="5"/>
    </row>
    <row r="4064" spans="10:21" x14ac:dyDescent="0.2">
      <c r="J4064" s="1"/>
      <c r="P4064" s="6"/>
      <c r="S4064" s="1"/>
      <c r="U4064" s="5"/>
    </row>
    <row r="4065" spans="10:21" x14ac:dyDescent="0.2">
      <c r="J4065" s="1"/>
      <c r="P4065" s="6"/>
      <c r="S4065" s="1"/>
      <c r="U4065" s="5"/>
    </row>
    <row r="4066" spans="10:21" x14ac:dyDescent="0.2">
      <c r="J4066" s="1"/>
      <c r="P4066" s="6"/>
      <c r="S4066" s="1"/>
      <c r="U4066" s="5"/>
    </row>
    <row r="4067" spans="10:21" x14ac:dyDescent="0.2">
      <c r="J4067" s="1"/>
      <c r="P4067" s="6"/>
      <c r="S4067" s="1"/>
      <c r="U4067" s="5"/>
    </row>
    <row r="4068" spans="10:21" x14ac:dyDescent="0.2">
      <c r="J4068" s="1"/>
      <c r="P4068" s="6"/>
      <c r="S4068" s="1"/>
      <c r="U4068" s="5"/>
    </row>
    <row r="4069" spans="10:21" x14ac:dyDescent="0.2">
      <c r="J4069" s="1"/>
      <c r="P4069" s="6"/>
      <c r="S4069" s="1"/>
      <c r="U4069" s="5"/>
    </row>
    <row r="4070" spans="10:21" x14ac:dyDescent="0.2">
      <c r="J4070" s="1"/>
      <c r="P4070" s="6"/>
      <c r="S4070" s="1"/>
      <c r="U4070" s="5"/>
    </row>
    <row r="4071" spans="10:21" x14ac:dyDescent="0.2">
      <c r="J4071" s="1"/>
      <c r="P4071" s="6"/>
      <c r="S4071" s="1"/>
      <c r="U4071" s="5"/>
    </row>
    <row r="4072" spans="10:21" x14ac:dyDescent="0.2">
      <c r="J4072" s="1"/>
      <c r="P4072" s="6"/>
      <c r="S4072" s="1"/>
      <c r="U4072" s="5"/>
    </row>
    <row r="4073" spans="10:21" x14ac:dyDescent="0.2">
      <c r="J4073" s="1"/>
      <c r="P4073" s="6"/>
      <c r="S4073" s="1"/>
      <c r="U4073" s="5"/>
    </row>
    <row r="4074" spans="10:21" x14ac:dyDescent="0.2">
      <c r="J4074" s="1"/>
      <c r="P4074" s="6"/>
      <c r="S4074" s="1"/>
      <c r="U4074" s="5"/>
    </row>
    <row r="4075" spans="10:21" x14ac:dyDescent="0.2">
      <c r="J4075" s="1"/>
      <c r="P4075" s="6"/>
      <c r="S4075" s="1"/>
      <c r="U4075" s="5"/>
    </row>
    <row r="4076" spans="10:21" x14ac:dyDescent="0.2">
      <c r="J4076" s="1"/>
      <c r="P4076" s="6"/>
      <c r="S4076" s="1"/>
      <c r="U4076" s="5"/>
    </row>
    <row r="4077" spans="10:21" x14ac:dyDescent="0.2">
      <c r="J4077" s="1"/>
      <c r="P4077" s="6"/>
      <c r="S4077" s="1"/>
      <c r="U4077" s="5"/>
    </row>
    <row r="4078" spans="10:21" x14ac:dyDescent="0.2">
      <c r="J4078" s="1"/>
      <c r="P4078" s="6"/>
      <c r="S4078" s="1"/>
      <c r="U4078" s="5"/>
    </row>
    <row r="4079" spans="10:21" x14ac:dyDescent="0.2">
      <c r="J4079" s="1"/>
      <c r="P4079" s="6"/>
      <c r="S4079" s="1"/>
      <c r="U4079" s="5"/>
    </row>
    <row r="4080" spans="10:21" x14ac:dyDescent="0.2">
      <c r="J4080" s="1"/>
      <c r="P4080" s="6"/>
      <c r="S4080" s="1"/>
      <c r="U4080" s="5"/>
    </row>
    <row r="4081" spans="10:21" x14ac:dyDescent="0.2">
      <c r="J4081" s="1"/>
      <c r="P4081" s="6"/>
      <c r="S4081" s="1"/>
      <c r="U4081" s="5"/>
    </row>
    <row r="4082" spans="10:21" x14ac:dyDescent="0.2">
      <c r="J4082" s="1"/>
      <c r="P4082" s="6"/>
      <c r="S4082" s="1"/>
      <c r="U4082" s="5"/>
    </row>
    <row r="4083" spans="10:21" x14ac:dyDescent="0.2">
      <c r="J4083" s="1"/>
      <c r="P4083" s="6"/>
      <c r="S4083" s="1"/>
      <c r="U4083" s="5"/>
    </row>
    <row r="4084" spans="10:21" x14ac:dyDescent="0.2">
      <c r="J4084" s="1"/>
      <c r="P4084" s="6"/>
      <c r="S4084" s="1"/>
      <c r="U4084" s="5"/>
    </row>
    <row r="4085" spans="10:21" x14ac:dyDescent="0.2">
      <c r="J4085" s="1"/>
      <c r="P4085" s="6"/>
      <c r="S4085" s="1"/>
      <c r="U4085" s="5"/>
    </row>
    <row r="4086" spans="10:21" x14ac:dyDescent="0.2">
      <c r="J4086" s="1"/>
      <c r="P4086" s="6"/>
      <c r="S4086" s="1"/>
      <c r="U4086" s="5"/>
    </row>
    <row r="4087" spans="10:21" x14ac:dyDescent="0.2">
      <c r="J4087" s="1"/>
      <c r="P4087" s="6"/>
      <c r="S4087" s="1"/>
      <c r="U4087" s="5"/>
    </row>
    <row r="4088" spans="10:21" x14ac:dyDescent="0.2">
      <c r="J4088" s="1"/>
      <c r="P4088" s="6"/>
      <c r="S4088" s="1"/>
      <c r="U4088" s="5"/>
    </row>
    <row r="4089" spans="10:21" x14ac:dyDescent="0.2">
      <c r="J4089" s="1"/>
      <c r="P4089" s="6"/>
      <c r="S4089" s="1"/>
      <c r="U4089" s="5"/>
    </row>
    <row r="4090" spans="10:21" x14ac:dyDescent="0.2">
      <c r="J4090" s="1"/>
      <c r="P4090" s="6"/>
      <c r="S4090" s="1"/>
      <c r="U4090" s="5"/>
    </row>
    <row r="4091" spans="10:21" x14ac:dyDescent="0.2">
      <c r="J4091" s="1"/>
      <c r="P4091" s="6"/>
      <c r="S4091" s="1"/>
      <c r="U4091" s="5"/>
    </row>
    <row r="4092" spans="10:21" x14ac:dyDescent="0.2">
      <c r="J4092" s="1"/>
      <c r="P4092" s="6"/>
      <c r="S4092" s="1"/>
      <c r="U4092" s="5"/>
    </row>
    <row r="4093" spans="10:21" x14ac:dyDescent="0.2">
      <c r="J4093" s="1"/>
      <c r="P4093" s="6"/>
      <c r="S4093" s="1"/>
      <c r="U4093" s="5"/>
    </row>
    <row r="4094" spans="10:21" x14ac:dyDescent="0.2">
      <c r="J4094" s="1"/>
      <c r="P4094" s="6"/>
      <c r="S4094" s="1"/>
      <c r="U4094" s="5"/>
    </row>
    <row r="4095" spans="10:21" x14ac:dyDescent="0.2">
      <c r="J4095" s="1"/>
      <c r="P4095" s="6"/>
      <c r="S4095" s="1"/>
      <c r="U4095" s="5"/>
    </row>
    <row r="4096" spans="10:21" x14ac:dyDescent="0.2">
      <c r="J4096" s="1"/>
      <c r="P4096" s="6"/>
      <c r="S4096" s="1"/>
      <c r="U4096" s="5"/>
    </row>
    <row r="4097" spans="10:21" x14ac:dyDescent="0.2">
      <c r="J4097" s="1"/>
      <c r="P4097" s="6"/>
      <c r="S4097" s="1"/>
      <c r="U4097" s="5"/>
    </row>
    <row r="4098" spans="10:21" x14ac:dyDescent="0.2">
      <c r="J4098" s="1"/>
      <c r="P4098" s="6"/>
      <c r="S4098" s="1"/>
      <c r="U4098" s="5"/>
    </row>
    <row r="4099" spans="10:21" x14ac:dyDescent="0.2">
      <c r="J4099" s="1"/>
      <c r="P4099" s="6"/>
      <c r="S4099" s="1"/>
      <c r="U4099" s="5"/>
    </row>
    <row r="4100" spans="10:21" x14ac:dyDescent="0.2">
      <c r="J4100" s="1"/>
      <c r="P4100" s="6"/>
      <c r="S4100" s="1"/>
      <c r="U4100" s="5"/>
    </row>
    <row r="4101" spans="10:21" x14ac:dyDescent="0.2">
      <c r="J4101" s="1"/>
      <c r="P4101" s="6"/>
      <c r="S4101" s="1"/>
      <c r="U4101" s="5"/>
    </row>
    <row r="4102" spans="10:21" x14ac:dyDescent="0.2">
      <c r="J4102" s="1"/>
      <c r="P4102" s="6"/>
      <c r="S4102" s="1"/>
      <c r="U4102" s="5"/>
    </row>
    <row r="4103" spans="10:21" x14ac:dyDescent="0.2">
      <c r="J4103" s="1"/>
      <c r="P4103" s="6"/>
      <c r="S4103" s="1"/>
      <c r="U4103" s="5"/>
    </row>
    <row r="4104" spans="10:21" x14ac:dyDescent="0.2">
      <c r="J4104" s="1"/>
      <c r="P4104" s="6"/>
      <c r="S4104" s="1"/>
      <c r="U4104" s="5"/>
    </row>
    <row r="4105" spans="10:21" x14ac:dyDescent="0.2">
      <c r="J4105" s="1"/>
      <c r="P4105" s="6"/>
      <c r="S4105" s="1"/>
      <c r="U4105" s="5"/>
    </row>
    <row r="4106" spans="10:21" x14ac:dyDescent="0.2">
      <c r="J4106" s="1"/>
      <c r="P4106" s="6"/>
      <c r="S4106" s="1"/>
      <c r="U4106" s="5"/>
    </row>
    <row r="4107" spans="10:21" x14ac:dyDescent="0.2">
      <c r="J4107" s="1"/>
      <c r="P4107" s="6"/>
      <c r="S4107" s="1"/>
      <c r="U4107" s="5"/>
    </row>
    <row r="4108" spans="10:21" x14ac:dyDescent="0.2">
      <c r="J4108" s="1"/>
      <c r="P4108" s="6"/>
      <c r="S4108" s="1"/>
      <c r="U4108" s="5"/>
    </row>
    <row r="4109" spans="10:21" x14ac:dyDescent="0.2">
      <c r="J4109" s="1"/>
      <c r="P4109" s="6"/>
      <c r="S4109" s="1"/>
      <c r="U4109" s="5"/>
    </row>
    <row r="4110" spans="10:21" x14ac:dyDescent="0.2">
      <c r="J4110" s="1"/>
      <c r="P4110" s="6"/>
      <c r="S4110" s="1"/>
      <c r="U4110" s="5"/>
    </row>
    <row r="4111" spans="10:21" x14ac:dyDescent="0.2">
      <c r="J4111" s="1"/>
      <c r="P4111" s="6"/>
      <c r="S4111" s="1"/>
      <c r="U4111" s="5"/>
    </row>
    <row r="4112" spans="10:21" x14ac:dyDescent="0.2">
      <c r="J4112" s="1"/>
      <c r="P4112" s="6"/>
      <c r="S4112" s="1"/>
      <c r="U4112" s="5"/>
    </row>
    <row r="4113" spans="10:21" x14ac:dyDescent="0.2">
      <c r="J4113" s="1"/>
      <c r="P4113" s="6"/>
      <c r="S4113" s="1"/>
      <c r="U4113" s="5"/>
    </row>
    <row r="4114" spans="10:21" x14ac:dyDescent="0.2">
      <c r="J4114" s="1"/>
      <c r="P4114" s="6"/>
      <c r="S4114" s="1"/>
      <c r="U4114" s="5"/>
    </row>
    <row r="4115" spans="10:21" x14ac:dyDescent="0.2">
      <c r="J4115" s="1"/>
      <c r="P4115" s="6"/>
      <c r="S4115" s="1"/>
      <c r="U4115" s="5"/>
    </row>
    <row r="4116" spans="10:21" x14ac:dyDescent="0.2">
      <c r="J4116" s="1"/>
      <c r="P4116" s="6"/>
      <c r="S4116" s="1"/>
      <c r="U4116" s="5"/>
    </row>
    <row r="4117" spans="10:21" x14ac:dyDescent="0.2">
      <c r="J4117" s="1"/>
      <c r="P4117" s="6"/>
      <c r="S4117" s="1"/>
      <c r="U4117" s="5"/>
    </row>
    <row r="4118" spans="10:21" x14ac:dyDescent="0.2">
      <c r="J4118" s="1"/>
      <c r="P4118" s="6"/>
      <c r="S4118" s="1"/>
      <c r="U4118" s="5"/>
    </row>
    <row r="4119" spans="10:21" x14ac:dyDescent="0.2">
      <c r="J4119" s="1"/>
      <c r="P4119" s="6"/>
      <c r="S4119" s="1"/>
      <c r="U4119" s="5"/>
    </row>
    <row r="4120" spans="10:21" x14ac:dyDescent="0.2">
      <c r="J4120" s="1"/>
      <c r="P4120" s="6"/>
      <c r="S4120" s="1"/>
      <c r="U4120" s="5"/>
    </row>
    <row r="4121" spans="10:21" x14ac:dyDescent="0.2">
      <c r="J4121" s="1"/>
      <c r="P4121" s="6"/>
      <c r="S4121" s="1"/>
      <c r="U4121" s="5"/>
    </row>
    <row r="4122" spans="10:21" x14ac:dyDescent="0.2">
      <c r="J4122" s="1"/>
      <c r="P4122" s="6"/>
      <c r="S4122" s="1"/>
      <c r="U4122" s="5"/>
    </row>
    <row r="4123" spans="10:21" x14ac:dyDescent="0.2">
      <c r="J4123" s="1"/>
      <c r="P4123" s="6"/>
      <c r="S4123" s="1"/>
      <c r="U4123" s="5"/>
    </row>
    <row r="4124" spans="10:21" x14ac:dyDescent="0.2">
      <c r="J4124" s="1"/>
      <c r="P4124" s="6"/>
      <c r="S4124" s="1"/>
      <c r="U4124" s="5"/>
    </row>
    <row r="4125" spans="10:21" x14ac:dyDescent="0.2">
      <c r="J4125" s="1"/>
      <c r="P4125" s="6"/>
      <c r="S4125" s="1"/>
      <c r="U4125" s="5"/>
    </row>
    <row r="4126" spans="10:21" x14ac:dyDescent="0.2">
      <c r="J4126" s="1"/>
      <c r="P4126" s="6"/>
      <c r="S4126" s="1"/>
      <c r="U4126" s="5"/>
    </row>
    <row r="4127" spans="10:21" x14ac:dyDescent="0.2">
      <c r="J4127" s="1"/>
      <c r="P4127" s="6"/>
      <c r="S4127" s="1"/>
      <c r="U4127" s="5"/>
    </row>
    <row r="4128" spans="10:21" x14ac:dyDescent="0.2">
      <c r="J4128" s="1"/>
      <c r="P4128" s="6"/>
      <c r="S4128" s="1"/>
      <c r="U4128" s="5"/>
    </row>
    <row r="4129" spans="10:21" x14ac:dyDescent="0.2">
      <c r="J4129" s="1"/>
      <c r="P4129" s="6"/>
      <c r="S4129" s="1"/>
      <c r="U4129" s="5"/>
    </row>
    <row r="4130" spans="10:21" x14ac:dyDescent="0.2">
      <c r="J4130" s="1"/>
      <c r="P4130" s="6"/>
      <c r="S4130" s="1"/>
      <c r="U4130" s="5"/>
    </row>
    <row r="4131" spans="10:21" x14ac:dyDescent="0.2">
      <c r="J4131" s="1"/>
      <c r="P4131" s="6"/>
      <c r="S4131" s="1"/>
      <c r="U4131" s="5"/>
    </row>
    <row r="4132" spans="10:21" x14ac:dyDescent="0.2">
      <c r="J4132" s="1"/>
      <c r="P4132" s="6"/>
      <c r="S4132" s="1"/>
      <c r="U4132" s="5"/>
    </row>
    <row r="4133" spans="10:21" x14ac:dyDescent="0.2">
      <c r="J4133" s="1"/>
      <c r="P4133" s="6"/>
      <c r="S4133" s="1"/>
      <c r="U4133" s="5"/>
    </row>
    <row r="4134" spans="10:21" x14ac:dyDescent="0.2">
      <c r="J4134" s="1"/>
      <c r="P4134" s="6"/>
      <c r="S4134" s="1"/>
      <c r="U4134" s="5"/>
    </row>
    <row r="4135" spans="10:21" x14ac:dyDescent="0.2">
      <c r="J4135" s="1"/>
      <c r="P4135" s="6"/>
      <c r="S4135" s="1"/>
      <c r="U4135" s="5"/>
    </row>
    <row r="4136" spans="10:21" x14ac:dyDescent="0.2">
      <c r="J4136" s="1"/>
      <c r="P4136" s="6"/>
      <c r="S4136" s="1"/>
      <c r="U4136" s="5"/>
    </row>
    <row r="4137" spans="10:21" x14ac:dyDescent="0.2">
      <c r="J4137" s="1"/>
      <c r="P4137" s="6"/>
      <c r="S4137" s="1"/>
      <c r="U4137" s="5"/>
    </row>
    <row r="4138" spans="10:21" x14ac:dyDescent="0.2">
      <c r="J4138" s="1"/>
      <c r="P4138" s="6"/>
      <c r="S4138" s="1"/>
      <c r="U4138" s="5"/>
    </row>
    <row r="4139" spans="10:21" x14ac:dyDescent="0.2">
      <c r="J4139" s="1"/>
      <c r="P4139" s="6"/>
      <c r="S4139" s="1"/>
      <c r="U4139" s="5"/>
    </row>
    <row r="4140" spans="10:21" x14ac:dyDescent="0.2">
      <c r="J4140" s="1"/>
      <c r="P4140" s="6"/>
      <c r="S4140" s="1"/>
      <c r="U4140" s="5"/>
    </row>
    <row r="4141" spans="10:21" x14ac:dyDescent="0.2">
      <c r="J4141" s="1"/>
      <c r="P4141" s="6"/>
      <c r="S4141" s="1"/>
      <c r="U4141" s="5"/>
    </row>
    <row r="4142" spans="10:21" x14ac:dyDescent="0.2">
      <c r="J4142" s="1"/>
      <c r="P4142" s="6"/>
      <c r="S4142" s="1"/>
      <c r="U4142" s="5"/>
    </row>
    <row r="4143" spans="10:21" x14ac:dyDescent="0.2">
      <c r="J4143" s="1"/>
      <c r="P4143" s="6"/>
      <c r="S4143" s="1"/>
      <c r="U4143" s="5"/>
    </row>
    <row r="4144" spans="10:21" x14ac:dyDescent="0.2">
      <c r="J4144" s="1"/>
      <c r="P4144" s="6"/>
      <c r="S4144" s="1"/>
      <c r="U4144" s="5"/>
    </row>
    <row r="4145" spans="10:21" x14ac:dyDescent="0.2">
      <c r="J4145" s="1"/>
      <c r="P4145" s="6"/>
      <c r="S4145" s="1"/>
      <c r="U4145" s="5"/>
    </row>
    <row r="4146" spans="10:21" x14ac:dyDescent="0.2">
      <c r="J4146" s="1"/>
      <c r="P4146" s="6"/>
      <c r="S4146" s="1"/>
      <c r="U4146" s="5"/>
    </row>
    <row r="4147" spans="10:21" x14ac:dyDescent="0.2">
      <c r="J4147" s="1"/>
      <c r="P4147" s="6"/>
      <c r="S4147" s="1"/>
      <c r="U4147" s="5"/>
    </row>
    <row r="4148" spans="10:21" x14ac:dyDescent="0.2">
      <c r="J4148" s="1"/>
      <c r="P4148" s="6"/>
      <c r="S4148" s="1"/>
      <c r="U4148" s="5"/>
    </row>
    <row r="4149" spans="10:21" x14ac:dyDescent="0.2">
      <c r="J4149" s="1"/>
      <c r="P4149" s="6"/>
      <c r="S4149" s="1"/>
      <c r="U4149" s="5"/>
    </row>
    <row r="4150" spans="10:21" x14ac:dyDescent="0.2">
      <c r="J4150" s="1"/>
      <c r="P4150" s="6"/>
      <c r="S4150" s="1"/>
      <c r="U4150" s="5"/>
    </row>
    <row r="4151" spans="10:21" x14ac:dyDescent="0.2">
      <c r="J4151" s="1"/>
      <c r="P4151" s="6"/>
      <c r="S4151" s="1"/>
      <c r="U4151" s="5"/>
    </row>
    <row r="4152" spans="10:21" x14ac:dyDescent="0.2">
      <c r="J4152" s="1"/>
      <c r="P4152" s="6"/>
      <c r="S4152" s="1"/>
      <c r="U4152" s="5"/>
    </row>
    <row r="4153" spans="10:21" x14ac:dyDescent="0.2">
      <c r="J4153" s="1"/>
      <c r="P4153" s="6"/>
      <c r="S4153" s="1"/>
      <c r="U4153" s="5"/>
    </row>
    <row r="4154" spans="10:21" x14ac:dyDescent="0.2">
      <c r="J4154" s="1"/>
      <c r="P4154" s="6"/>
      <c r="S4154" s="1"/>
      <c r="U4154" s="5"/>
    </row>
    <row r="4155" spans="10:21" x14ac:dyDescent="0.2">
      <c r="J4155" s="1"/>
      <c r="P4155" s="6"/>
      <c r="S4155" s="1"/>
      <c r="U4155" s="5"/>
    </row>
    <row r="4156" spans="10:21" x14ac:dyDescent="0.2">
      <c r="J4156" s="1"/>
      <c r="P4156" s="6"/>
      <c r="S4156" s="1"/>
      <c r="U4156" s="5"/>
    </row>
    <row r="4157" spans="10:21" x14ac:dyDescent="0.2">
      <c r="J4157" s="1"/>
      <c r="P4157" s="6"/>
      <c r="S4157" s="1"/>
      <c r="U4157" s="5"/>
    </row>
    <row r="4158" spans="10:21" x14ac:dyDescent="0.2">
      <c r="J4158" s="1"/>
      <c r="P4158" s="6"/>
      <c r="S4158" s="1"/>
      <c r="U4158" s="5"/>
    </row>
    <row r="4159" spans="10:21" x14ac:dyDescent="0.2">
      <c r="J4159" s="1"/>
      <c r="P4159" s="6"/>
      <c r="S4159" s="1"/>
      <c r="U4159" s="5"/>
    </row>
    <row r="4160" spans="10:21" x14ac:dyDescent="0.2">
      <c r="J4160" s="1"/>
      <c r="P4160" s="6"/>
      <c r="S4160" s="1"/>
      <c r="U4160" s="5"/>
    </row>
    <row r="4161" spans="10:21" x14ac:dyDescent="0.2">
      <c r="J4161" s="1"/>
      <c r="P4161" s="6"/>
      <c r="S4161" s="1"/>
      <c r="U4161" s="5"/>
    </row>
    <row r="4162" spans="10:21" x14ac:dyDescent="0.2">
      <c r="J4162" s="1"/>
      <c r="P4162" s="6"/>
      <c r="S4162" s="1"/>
      <c r="U4162" s="5"/>
    </row>
    <row r="4163" spans="10:21" x14ac:dyDescent="0.2">
      <c r="J4163" s="1"/>
      <c r="P4163" s="6"/>
      <c r="S4163" s="1"/>
      <c r="U4163" s="5"/>
    </row>
    <row r="4164" spans="10:21" x14ac:dyDescent="0.2">
      <c r="J4164" s="1"/>
      <c r="P4164" s="6"/>
      <c r="S4164" s="1"/>
      <c r="U4164" s="5"/>
    </row>
    <row r="4165" spans="10:21" x14ac:dyDescent="0.2">
      <c r="J4165" s="1"/>
      <c r="P4165" s="6"/>
      <c r="S4165" s="1"/>
      <c r="U4165" s="5"/>
    </row>
    <row r="4166" spans="10:21" x14ac:dyDescent="0.2">
      <c r="J4166" s="1"/>
      <c r="P4166" s="6"/>
      <c r="S4166" s="1"/>
      <c r="U4166" s="5"/>
    </row>
    <row r="4167" spans="10:21" x14ac:dyDescent="0.2">
      <c r="J4167" s="1"/>
      <c r="P4167" s="6"/>
      <c r="S4167" s="1"/>
      <c r="U4167" s="5"/>
    </row>
    <row r="4168" spans="10:21" x14ac:dyDescent="0.2">
      <c r="J4168" s="1"/>
      <c r="P4168" s="6"/>
      <c r="S4168" s="1"/>
      <c r="U4168" s="5"/>
    </row>
    <row r="4169" spans="10:21" x14ac:dyDescent="0.2">
      <c r="J4169" s="1"/>
      <c r="P4169" s="6"/>
      <c r="S4169" s="1"/>
      <c r="U4169" s="5"/>
    </row>
    <row r="4170" spans="10:21" x14ac:dyDescent="0.2">
      <c r="J4170" s="1"/>
      <c r="P4170" s="6"/>
      <c r="S4170" s="1"/>
      <c r="U4170" s="5"/>
    </row>
    <row r="4171" spans="10:21" x14ac:dyDescent="0.2">
      <c r="J4171" s="1"/>
      <c r="P4171" s="6"/>
      <c r="S4171" s="1"/>
      <c r="U4171" s="5"/>
    </row>
    <row r="4172" spans="10:21" x14ac:dyDescent="0.2">
      <c r="J4172" s="1"/>
      <c r="P4172" s="6"/>
      <c r="S4172" s="1"/>
      <c r="U4172" s="5"/>
    </row>
    <row r="4173" spans="10:21" x14ac:dyDescent="0.2">
      <c r="J4173" s="1"/>
      <c r="P4173" s="6"/>
      <c r="S4173" s="1"/>
      <c r="U4173" s="5"/>
    </row>
    <row r="4174" spans="10:21" x14ac:dyDescent="0.2">
      <c r="J4174" s="1"/>
      <c r="P4174" s="6"/>
      <c r="S4174" s="1"/>
      <c r="U4174" s="5"/>
    </row>
    <row r="4175" spans="10:21" x14ac:dyDescent="0.2">
      <c r="J4175" s="1"/>
      <c r="P4175" s="6"/>
      <c r="S4175" s="1"/>
      <c r="U4175" s="5"/>
    </row>
    <row r="4176" spans="10:21" x14ac:dyDescent="0.2">
      <c r="J4176" s="1"/>
      <c r="P4176" s="6"/>
      <c r="S4176" s="1"/>
      <c r="U4176" s="5"/>
    </row>
    <row r="4177" spans="10:21" x14ac:dyDescent="0.2">
      <c r="J4177" s="1"/>
      <c r="P4177" s="6"/>
      <c r="S4177" s="1"/>
      <c r="U4177" s="5"/>
    </row>
    <row r="4178" spans="10:21" x14ac:dyDescent="0.2">
      <c r="J4178" s="1"/>
      <c r="P4178" s="6"/>
      <c r="S4178" s="1"/>
      <c r="U4178" s="5"/>
    </row>
    <row r="4179" spans="10:21" x14ac:dyDescent="0.2">
      <c r="J4179" s="1"/>
      <c r="P4179" s="6"/>
      <c r="S4179" s="1"/>
      <c r="U4179" s="5"/>
    </row>
    <row r="4180" spans="10:21" x14ac:dyDescent="0.2">
      <c r="J4180" s="1"/>
      <c r="P4180" s="6"/>
      <c r="S4180" s="1"/>
      <c r="U4180" s="5"/>
    </row>
    <row r="4181" spans="10:21" x14ac:dyDescent="0.2">
      <c r="J4181" s="1"/>
      <c r="P4181" s="6"/>
      <c r="S4181" s="1"/>
      <c r="U4181" s="5"/>
    </row>
    <row r="4182" spans="10:21" x14ac:dyDescent="0.2">
      <c r="J4182" s="1"/>
      <c r="P4182" s="6"/>
      <c r="S4182" s="1"/>
      <c r="U4182" s="5"/>
    </row>
    <row r="4183" spans="10:21" x14ac:dyDescent="0.2">
      <c r="J4183" s="1"/>
      <c r="P4183" s="6"/>
      <c r="S4183" s="1"/>
      <c r="U4183" s="5"/>
    </row>
    <row r="4184" spans="10:21" x14ac:dyDescent="0.2">
      <c r="J4184" s="1"/>
      <c r="P4184" s="6"/>
      <c r="S4184" s="1"/>
      <c r="U4184" s="5"/>
    </row>
    <row r="4185" spans="10:21" x14ac:dyDescent="0.2">
      <c r="J4185" s="1"/>
      <c r="P4185" s="6"/>
      <c r="S4185" s="1"/>
      <c r="U4185" s="5"/>
    </row>
    <row r="4186" spans="10:21" x14ac:dyDescent="0.2">
      <c r="J4186" s="1"/>
      <c r="P4186" s="6"/>
      <c r="S4186" s="1"/>
      <c r="U4186" s="5"/>
    </row>
    <row r="4187" spans="10:21" x14ac:dyDescent="0.2">
      <c r="J4187" s="1"/>
      <c r="P4187" s="6"/>
      <c r="S4187" s="1"/>
      <c r="U4187" s="5"/>
    </row>
    <row r="4188" spans="10:21" x14ac:dyDescent="0.2">
      <c r="J4188" s="1"/>
      <c r="P4188" s="6"/>
      <c r="S4188" s="1"/>
      <c r="U4188" s="5"/>
    </row>
    <row r="4189" spans="10:21" x14ac:dyDescent="0.2">
      <c r="J4189" s="1"/>
      <c r="P4189" s="6"/>
      <c r="S4189" s="1"/>
      <c r="U4189" s="5"/>
    </row>
    <row r="4190" spans="10:21" x14ac:dyDescent="0.2">
      <c r="J4190" s="1"/>
      <c r="P4190" s="6"/>
      <c r="S4190" s="1"/>
      <c r="U4190" s="5"/>
    </row>
    <row r="4191" spans="10:21" x14ac:dyDescent="0.2">
      <c r="J4191" s="1"/>
      <c r="P4191" s="6"/>
      <c r="S4191" s="1"/>
      <c r="U4191" s="5"/>
    </row>
    <row r="4192" spans="10:21" x14ac:dyDescent="0.2">
      <c r="J4192" s="1"/>
      <c r="P4192" s="6"/>
      <c r="S4192" s="1"/>
      <c r="U4192" s="5"/>
    </row>
    <row r="4193" spans="10:21" x14ac:dyDescent="0.2">
      <c r="J4193" s="1"/>
      <c r="P4193" s="6"/>
      <c r="S4193" s="1"/>
      <c r="U4193" s="5"/>
    </row>
    <row r="4194" spans="10:21" x14ac:dyDescent="0.2">
      <c r="J4194" s="1"/>
      <c r="P4194" s="6"/>
      <c r="S4194" s="1"/>
      <c r="U4194" s="5"/>
    </row>
    <row r="4195" spans="10:21" x14ac:dyDescent="0.2">
      <c r="J4195" s="1"/>
      <c r="P4195" s="6"/>
      <c r="S4195" s="1"/>
      <c r="U4195" s="5"/>
    </row>
    <row r="4196" spans="10:21" x14ac:dyDescent="0.2">
      <c r="J4196" s="1"/>
      <c r="P4196" s="6"/>
      <c r="S4196" s="1"/>
      <c r="U4196" s="5"/>
    </row>
    <row r="4197" spans="10:21" x14ac:dyDescent="0.2">
      <c r="J4197" s="1"/>
      <c r="P4197" s="6"/>
      <c r="S4197" s="1"/>
      <c r="U4197" s="5"/>
    </row>
    <row r="4198" spans="10:21" x14ac:dyDescent="0.2">
      <c r="J4198" s="1"/>
      <c r="P4198" s="6"/>
      <c r="S4198" s="1"/>
      <c r="U4198" s="5"/>
    </row>
    <row r="4199" spans="10:21" x14ac:dyDescent="0.2">
      <c r="J4199" s="1"/>
      <c r="P4199" s="6"/>
      <c r="S4199" s="1"/>
      <c r="U4199" s="5"/>
    </row>
    <row r="4200" spans="10:21" x14ac:dyDescent="0.2">
      <c r="J4200" s="1"/>
      <c r="P4200" s="6"/>
      <c r="S4200" s="1"/>
      <c r="U4200" s="5"/>
    </row>
    <row r="4201" spans="10:21" x14ac:dyDescent="0.2">
      <c r="J4201" s="1"/>
      <c r="P4201" s="6"/>
      <c r="S4201" s="1"/>
      <c r="U4201" s="5"/>
    </row>
    <row r="4202" spans="10:21" x14ac:dyDescent="0.2">
      <c r="J4202" s="1"/>
      <c r="P4202" s="6"/>
      <c r="S4202" s="1"/>
      <c r="U4202" s="5"/>
    </row>
    <row r="4203" spans="10:21" x14ac:dyDescent="0.2">
      <c r="J4203" s="1"/>
      <c r="P4203" s="6"/>
      <c r="S4203" s="1"/>
      <c r="U4203" s="5"/>
    </row>
    <row r="4204" spans="10:21" x14ac:dyDescent="0.2">
      <c r="J4204" s="1"/>
      <c r="P4204" s="6"/>
      <c r="S4204" s="1"/>
      <c r="U4204" s="5"/>
    </row>
    <row r="4205" spans="10:21" x14ac:dyDescent="0.2">
      <c r="J4205" s="1"/>
      <c r="P4205" s="6"/>
      <c r="S4205" s="1"/>
      <c r="U4205" s="5"/>
    </row>
    <row r="4206" spans="10:21" x14ac:dyDescent="0.2">
      <c r="J4206" s="1"/>
      <c r="P4206" s="6"/>
      <c r="S4206" s="1"/>
      <c r="U4206" s="5"/>
    </row>
    <row r="4207" spans="10:21" x14ac:dyDescent="0.2">
      <c r="J4207" s="1"/>
      <c r="P4207" s="6"/>
      <c r="S4207" s="1"/>
      <c r="U4207" s="5"/>
    </row>
    <row r="4208" spans="10:21" x14ac:dyDescent="0.2">
      <c r="J4208" s="1"/>
      <c r="P4208" s="6"/>
      <c r="S4208" s="1"/>
      <c r="U4208" s="5"/>
    </row>
    <row r="4209" spans="10:21" x14ac:dyDescent="0.2">
      <c r="J4209" s="1"/>
      <c r="P4209" s="6"/>
      <c r="S4209" s="1"/>
      <c r="U4209" s="5"/>
    </row>
    <row r="4210" spans="10:21" x14ac:dyDescent="0.2">
      <c r="J4210" s="1"/>
      <c r="P4210" s="6"/>
      <c r="S4210" s="1"/>
      <c r="U4210" s="5"/>
    </row>
    <row r="4211" spans="10:21" x14ac:dyDescent="0.2">
      <c r="J4211" s="1"/>
      <c r="P4211" s="6"/>
      <c r="S4211" s="1"/>
      <c r="U4211" s="5"/>
    </row>
    <row r="4212" spans="10:21" x14ac:dyDescent="0.2">
      <c r="J4212" s="1"/>
      <c r="P4212" s="6"/>
      <c r="S4212" s="1"/>
      <c r="U4212" s="5"/>
    </row>
    <row r="4213" spans="10:21" x14ac:dyDescent="0.2">
      <c r="J4213" s="1"/>
      <c r="P4213" s="6"/>
      <c r="S4213" s="1"/>
      <c r="U4213" s="5"/>
    </row>
    <row r="4214" spans="10:21" x14ac:dyDescent="0.2">
      <c r="J4214" s="1"/>
      <c r="P4214" s="6"/>
      <c r="S4214" s="1"/>
      <c r="U4214" s="5"/>
    </row>
    <row r="4215" spans="10:21" x14ac:dyDescent="0.2">
      <c r="J4215" s="1"/>
      <c r="P4215" s="6"/>
      <c r="S4215" s="1"/>
      <c r="U4215" s="5"/>
    </row>
    <row r="4216" spans="10:21" x14ac:dyDescent="0.2">
      <c r="J4216" s="1"/>
      <c r="P4216" s="6"/>
      <c r="S4216" s="1"/>
      <c r="U4216" s="5"/>
    </row>
    <row r="4217" spans="10:21" x14ac:dyDescent="0.2">
      <c r="J4217" s="1"/>
      <c r="P4217" s="6"/>
      <c r="S4217" s="1"/>
      <c r="U4217" s="5"/>
    </row>
    <row r="4218" spans="10:21" x14ac:dyDescent="0.2">
      <c r="J4218" s="1"/>
      <c r="P4218" s="6"/>
      <c r="S4218" s="1"/>
      <c r="U4218" s="5"/>
    </row>
    <row r="4219" spans="10:21" x14ac:dyDescent="0.2">
      <c r="J4219" s="1"/>
      <c r="P4219" s="6"/>
      <c r="S4219" s="1"/>
      <c r="U4219" s="5"/>
    </row>
    <row r="4220" spans="10:21" x14ac:dyDescent="0.2">
      <c r="J4220" s="1"/>
      <c r="P4220" s="6"/>
      <c r="S4220" s="1"/>
      <c r="U4220" s="5"/>
    </row>
    <row r="4221" spans="10:21" x14ac:dyDescent="0.2">
      <c r="J4221" s="1"/>
      <c r="P4221" s="6"/>
      <c r="S4221" s="1"/>
      <c r="U4221" s="5"/>
    </row>
    <row r="4222" spans="10:21" x14ac:dyDescent="0.2">
      <c r="J4222" s="1"/>
      <c r="P4222" s="6"/>
      <c r="S4222" s="1"/>
      <c r="U4222" s="5"/>
    </row>
    <row r="4223" spans="10:21" x14ac:dyDescent="0.2">
      <c r="J4223" s="1"/>
      <c r="P4223" s="6"/>
      <c r="S4223" s="1"/>
      <c r="U4223" s="5"/>
    </row>
    <row r="4224" spans="10:21" x14ac:dyDescent="0.2">
      <c r="J4224" s="1"/>
      <c r="P4224" s="6"/>
      <c r="S4224" s="1"/>
      <c r="U4224" s="5"/>
    </row>
    <row r="4225" spans="10:21" x14ac:dyDescent="0.2">
      <c r="J4225" s="1"/>
      <c r="P4225" s="6"/>
      <c r="S4225" s="1"/>
      <c r="U4225" s="5"/>
    </row>
    <row r="4226" spans="10:21" x14ac:dyDescent="0.2">
      <c r="J4226" s="1"/>
      <c r="P4226" s="6"/>
      <c r="S4226" s="1"/>
      <c r="U4226" s="5"/>
    </row>
    <row r="4227" spans="10:21" x14ac:dyDescent="0.2">
      <c r="J4227" s="1"/>
      <c r="P4227" s="6"/>
      <c r="S4227" s="1"/>
      <c r="U4227" s="5"/>
    </row>
    <row r="4228" spans="10:21" x14ac:dyDescent="0.2">
      <c r="J4228" s="1"/>
      <c r="P4228" s="6"/>
      <c r="S4228" s="1"/>
      <c r="U4228" s="5"/>
    </row>
    <row r="4229" spans="10:21" x14ac:dyDescent="0.2">
      <c r="J4229" s="1"/>
      <c r="P4229" s="6"/>
      <c r="S4229" s="1"/>
      <c r="U4229" s="5"/>
    </row>
    <row r="4230" spans="10:21" x14ac:dyDescent="0.2">
      <c r="J4230" s="1"/>
      <c r="P4230" s="6"/>
      <c r="S4230" s="1"/>
      <c r="U4230" s="5"/>
    </row>
    <row r="4231" spans="10:21" x14ac:dyDescent="0.2">
      <c r="J4231" s="1"/>
      <c r="P4231" s="6"/>
      <c r="S4231" s="1"/>
      <c r="U4231" s="5"/>
    </row>
    <row r="4232" spans="10:21" x14ac:dyDescent="0.2">
      <c r="J4232" s="1"/>
      <c r="P4232" s="6"/>
      <c r="S4232" s="1"/>
      <c r="U4232" s="5"/>
    </row>
    <row r="4233" spans="10:21" x14ac:dyDescent="0.2">
      <c r="J4233" s="1"/>
      <c r="P4233" s="6"/>
      <c r="S4233" s="1"/>
      <c r="U4233" s="5"/>
    </row>
    <row r="4234" spans="10:21" x14ac:dyDescent="0.2">
      <c r="J4234" s="1"/>
      <c r="P4234" s="6"/>
      <c r="S4234" s="1"/>
      <c r="U4234" s="5"/>
    </row>
    <row r="4235" spans="10:21" x14ac:dyDescent="0.2">
      <c r="J4235" s="1"/>
      <c r="P4235" s="6"/>
      <c r="S4235" s="1"/>
      <c r="U4235" s="5"/>
    </row>
    <row r="4236" spans="10:21" x14ac:dyDescent="0.2">
      <c r="J4236" s="1"/>
      <c r="P4236" s="6"/>
      <c r="S4236" s="1"/>
      <c r="U4236" s="5"/>
    </row>
    <row r="4237" spans="10:21" x14ac:dyDescent="0.2">
      <c r="J4237" s="1"/>
      <c r="P4237" s="6"/>
      <c r="S4237" s="1"/>
      <c r="U4237" s="5"/>
    </row>
    <row r="4238" spans="10:21" x14ac:dyDescent="0.2">
      <c r="J4238" s="1"/>
      <c r="P4238" s="6"/>
      <c r="S4238" s="1"/>
      <c r="U4238" s="5"/>
    </row>
    <row r="4239" spans="10:21" x14ac:dyDescent="0.2">
      <c r="J4239" s="1"/>
      <c r="P4239" s="6"/>
      <c r="S4239" s="1"/>
      <c r="U4239" s="5"/>
    </row>
    <row r="4240" spans="10:21" x14ac:dyDescent="0.2">
      <c r="J4240" s="1"/>
      <c r="P4240" s="6"/>
      <c r="S4240" s="1"/>
      <c r="U4240" s="5"/>
    </row>
    <row r="4241" spans="10:21" x14ac:dyDescent="0.2">
      <c r="J4241" s="1"/>
      <c r="P4241" s="6"/>
      <c r="S4241" s="1"/>
      <c r="U4241" s="5"/>
    </row>
    <row r="4242" spans="10:21" x14ac:dyDescent="0.2">
      <c r="J4242" s="1"/>
      <c r="P4242" s="6"/>
      <c r="S4242" s="1"/>
      <c r="U4242" s="5"/>
    </row>
    <row r="4243" spans="10:21" x14ac:dyDescent="0.2">
      <c r="J4243" s="1"/>
      <c r="P4243" s="6"/>
      <c r="S4243" s="1"/>
      <c r="U4243" s="5"/>
    </row>
    <row r="4244" spans="10:21" x14ac:dyDescent="0.2">
      <c r="J4244" s="1"/>
      <c r="P4244" s="6"/>
      <c r="S4244" s="1"/>
      <c r="U4244" s="5"/>
    </row>
    <row r="4245" spans="10:21" x14ac:dyDescent="0.2">
      <c r="J4245" s="1"/>
      <c r="P4245" s="6"/>
      <c r="S4245" s="1"/>
      <c r="U4245" s="5"/>
    </row>
    <row r="4246" spans="10:21" x14ac:dyDescent="0.2">
      <c r="J4246" s="1"/>
      <c r="P4246" s="6"/>
      <c r="S4246" s="1"/>
      <c r="U4246" s="5"/>
    </row>
    <row r="4247" spans="10:21" x14ac:dyDescent="0.2">
      <c r="J4247" s="1"/>
      <c r="P4247" s="6"/>
      <c r="S4247" s="1"/>
      <c r="U4247" s="5"/>
    </row>
    <row r="4248" spans="10:21" x14ac:dyDescent="0.2">
      <c r="J4248" s="1"/>
      <c r="P4248" s="6"/>
      <c r="S4248" s="1"/>
      <c r="U4248" s="5"/>
    </row>
    <row r="4249" spans="10:21" x14ac:dyDescent="0.2">
      <c r="J4249" s="1"/>
      <c r="P4249" s="6"/>
      <c r="S4249" s="1"/>
      <c r="U4249" s="5"/>
    </row>
    <row r="4250" spans="10:21" x14ac:dyDescent="0.2">
      <c r="J4250" s="1"/>
      <c r="P4250" s="6"/>
      <c r="S4250" s="1"/>
      <c r="U4250" s="5"/>
    </row>
    <row r="4251" spans="10:21" x14ac:dyDescent="0.2">
      <c r="J4251" s="1"/>
      <c r="P4251" s="6"/>
      <c r="S4251" s="1"/>
      <c r="U4251" s="5"/>
    </row>
    <row r="4252" spans="10:21" x14ac:dyDescent="0.2">
      <c r="J4252" s="1"/>
      <c r="P4252" s="6"/>
      <c r="S4252" s="1"/>
      <c r="U4252" s="5"/>
    </row>
    <row r="4253" spans="10:21" x14ac:dyDescent="0.2">
      <c r="J4253" s="1"/>
      <c r="P4253" s="6"/>
      <c r="S4253" s="1"/>
      <c r="U4253" s="5"/>
    </row>
    <row r="4254" spans="10:21" x14ac:dyDescent="0.2">
      <c r="J4254" s="1"/>
      <c r="P4254" s="6"/>
      <c r="S4254" s="1"/>
      <c r="U4254" s="5"/>
    </row>
    <row r="4255" spans="10:21" x14ac:dyDescent="0.2">
      <c r="J4255" s="1"/>
      <c r="P4255" s="6"/>
      <c r="S4255" s="1"/>
      <c r="U4255" s="5"/>
    </row>
    <row r="4256" spans="10:21" x14ac:dyDescent="0.2">
      <c r="J4256" s="1"/>
      <c r="P4256" s="6"/>
      <c r="S4256" s="1"/>
      <c r="U4256" s="5"/>
    </row>
    <row r="4257" spans="10:21" x14ac:dyDescent="0.2">
      <c r="J4257" s="1"/>
      <c r="P4257" s="6"/>
      <c r="S4257" s="1"/>
      <c r="U4257" s="5"/>
    </row>
    <row r="4258" spans="10:21" x14ac:dyDescent="0.2">
      <c r="J4258" s="1"/>
      <c r="P4258" s="6"/>
      <c r="S4258" s="1"/>
      <c r="U4258" s="5"/>
    </row>
    <row r="4259" spans="10:21" x14ac:dyDescent="0.2">
      <c r="J4259" s="1"/>
      <c r="P4259" s="6"/>
      <c r="S4259" s="1"/>
      <c r="U4259" s="5"/>
    </row>
    <row r="4260" spans="10:21" x14ac:dyDescent="0.2">
      <c r="J4260" s="1"/>
      <c r="P4260" s="6"/>
      <c r="S4260" s="1"/>
      <c r="U4260" s="5"/>
    </row>
    <row r="4261" spans="10:21" x14ac:dyDescent="0.2">
      <c r="J4261" s="1"/>
      <c r="P4261" s="6"/>
      <c r="S4261" s="1"/>
      <c r="U4261" s="5"/>
    </row>
    <row r="4262" spans="10:21" x14ac:dyDescent="0.2">
      <c r="J4262" s="1"/>
      <c r="P4262" s="6"/>
      <c r="S4262" s="1"/>
      <c r="U4262" s="5"/>
    </row>
    <row r="4263" spans="10:21" x14ac:dyDescent="0.2">
      <c r="J4263" s="1"/>
      <c r="P4263" s="6"/>
      <c r="S4263" s="1"/>
      <c r="U4263" s="5"/>
    </row>
    <row r="4264" spans="10:21" x14ac:dyDescent="0.2">
      <c r="J4264" s="1"/>
      <c r="P4264" s="6"/>
      <c r="S4264" s="1"/>
      <c r="U4264" s="5"/>
    </row>
    <row r="4265" spans="10:21" x14ac:dyDescent="0.2">
      <c r="J4265" s="1"/>
      <c r="P4265" s="6"/>
      <c r="S4265" s="1"/>
      <c r="U4265" s="5"/>
    </row>
    <row r="4266" spans="10:21" x14ac:dyDescent="0.2">
      <c r="J4266" s="1"/>
      <c r="P4266" s="6"/>
      <c r="S4266" s="1"/>
      <c r="U4266" s="5"/>
    </row>
    <row r="4267" spans="10:21" x14ac:dyDescent="0.2">
      <c r="J4267" s="1"/>
      <c r="P4267" s="6"/>
      <c r="S4267" s="1"/>
      <c r="U4267" s="5"/>
    </row>
    <row r="4268" spans="10:21" x14ac:dyDescent="0.2">
      <c r="J4268" s="1"/>
      <c r="P4268" s="6"/>
      <c r="S4268" s="1"/>
      <c r="U4268" s="5"/>
    </row>
    <row r="4269" spans="10:21" x14ac:dyDescent="0.2">
      <c r="J4269" s="1"/>
      <c r="P4269" s="6"/>
      <c r="S4269" s="1"/>
      <c r="U4269" s="5"/>
    </row>
    <row r="4270" spans="10:21" x14ac:dyDescent="0.2">
      <c r="J4270" s="1"/>
      <c r="P4270" s="6"/>
      <c r="S4270" s="1"/>
      <c r="U4270" s="5"/>
    </row>
    <row r="4271" spans="10:21" x14ac:dyDescent="0.2">
      <c r="J4271" s="1"/>
      <c r="P4271" s="6"/>
      <c r="S4271" s="1"/>
      <c r="U4271" s="5"/>
    </row>
    <row r="4272" spans="10:21" x14ac:dyDescent="0.2">
      <c r="J4272" s="1"/>
      <c r="P4272" s="6"/>
      <c r="S4272" s="1"/>
      <c r="U4272" s="5"/>
    </row>
    <row r="4273" spans="10:21" x14ac:dyDescent="0.2">
      <c r="J4273" s="1"/>
      <c r="P4273" s="6"/>
      <c r="S4273" s="1"/>
      <c r="U4273" s="5"/>
    </row>
    <row r="4274" spans="10:21" x14ac:dyDescent="0.2">
      <c r="J4274" s="1"/>
      <c r="P4274" s="6"/>
      <c r="S4274" s="1"/>
      <c r="U4274" s="5"/>
    </row>
    <row r="4275" spans="10:21" x14ac:dyDescent="0.2">
      <c r="J4275" s="1"/>
      <c r="P4275" s="6"/>
      <c r="S4275" s="1"/>
      <c r="U4275" s="5"/>
    </row>
    <row r="4276" spans="10:21" x14ac:dyDescent="0.2">
      <c r="J4276" s="1"/>
      <c r="P4276" s="6"/>
      <c r="S4276" s="1"/>
      <c r="U4276" s="5"/>
    </row>
    <row r="4277" spans="10:21" x14ac:dyDescent="0.2">
      <c r="J4277" s="1"/>
      <c r="P4277" s="6"/>
      <c r="S4277" s="1"/>
      <c r="U4277" s="5"/>
    </row>
    <row r="4278" spans="10:21" x14ac:dyDescent="0.2">
      <c r="J4278" s="1"/>
      <c r="P4278" s="6"/>
      <c r="S4278" s="1"/>
      <c r="U4278" s="5"/>
    </row>
    <row r="4279" spans="10:21" x14ac:dyDescent="0.2">
      <c r="J4279" s="1"/>
      <c r="P4279" s="6"/>
      <c r="S4279" s="1"/>
      <c r="U4279" s="5"/>
    </row>
    <row r="4280" spans="10:21" x14ac:dyDescent="0.2">
      <c r="J4280" s="1"/>
      <c r="P4280" s="6"/>
      <c r="S4280" s="1"/>
      <c r="U4280" s="5"/>
    </row>
    <row r="4281" spans="10:21" x14ac:dyDescent="0.2">
      <c r="J4281" s="1"/>
      <c r="P4281" s="6"/>
      <c r="S4281" s="1"/>
      <c r="U4281" s="5"/>
    </row>
    <row r="4282" spans="10:21" x14ac:dyDescent="0.2">
      <c r="J4282" s="1"/>
      <c r="P4282" s="6"/>
      <c r="S4282" s="1"/>
      <c r="U4282" s="5"/>
    </row>
    <row r="4283" spans="10:21" x14ac:dyDescent="0.2">
      <c r="J4283" s="1"/>
      <c r="P4283" s="6"/>
      <c r="S4283" s="1"/>
      <c r="U4283" s="5"/>
    </row>
    <row r="4284" spans="10:21" x14ac:dyDescent="0.2">
      <c r="J4284" s="1"/>
      <c r="P4284" s="6"/>
      <c r="S4284" s="1"/>
      <c r="U4284" s="5"/>
    </row>
    <row r="4285" spans="10:21" x14ac:dyDescent="0.2">
      <c r="J4285" s="1"/>
      <c r="P4285" s="6"/>
      <c r="S4285" s="1"/>
      <c r="U4285" s="5"/>
    </row>
    <row r="4286" spans="10:21" x14ac:dyDescent="0.2">
      <c r="J4286" s="1"/>
      <c r="P4286" s="6"/>
      <c r="S4286" s="1"/>
      <c r="U4286" s="5"/>
    </row>
    <row r="4287" spans="10:21" x14ac:dyDescent="0.2">
      <c r="J4287" s="1"/>
      <c r="P4287" s="6"/>
      <c r="S4287" s="1"/>
      <c r="U4287" s="5"/>
    </row>
    <row r="4288" spans="10:21" x14ac:dyDescent="0.2">
      <c r="J4288" s="1"/>
      <c r="P4288" s="6"/>
      <c r="S4288" s="1"/>
      <c r="U4288" s="5"/>
    </row>
    <row r="4289" spans="10:21" x14ac:dyDescent="0.2">
      <c r="J4289" s="1"/>
      <c r="P4289" s="6"/>
      <c r="S4289" s="1"/>
      <c r="U4289" s="5"/>
    </row>
    <row r="4290" spans="10:21" x14ac:dyDescent="0.2">
      <c r="J4290" s="1"/>
      <c r="P4290" s="6"/>
      <c r="S4290" s="1"/>
      <c r="U4290" s="5"/>
    </row>
    <row r="4291" spans="10:21" x14ac:dyDescent="0.2">
      <c r="J4291" s="1"/>
      <c r="P4291" s="6"/>
      <c r="S4291" s="1"/>
      <c r="U4291" s="5"/>
    </row>
    <row r="4292" spans="10:21" x14ac:dyDescent="0.2">
      <c r="J4292" s="1"/>
      <c r="P4292" s="6"/>
      <c r="S4292" s="1"/>
      <c r="U4292" s="5"/>
    </row>
    <row r="4293" spans="10:21" x14ac:dyDescent="0.2">
      <c r="J4293" s="1"/>
      <c r="P4293" s="6"/>
      <c r="S4293" s="1"/>
      <c r="U4293" s="5"/>
    </row>
    <row r="4294" spans="10:21" x14ac:dyDescent="0.2">
      <c r="J4294" s="1"/>
      <c r="P4294" s="6"/>
      <c r="S4294" s="1"/>
      <c r="U4294" s="5"/>
    </row>
    <row r="4295" spans="10:21" x14ac:dyDescent="0.2">
      <c r="J4295" s="1"/>
      <c r="P4295" s="6"/>
      <c r="S4295" s="1"/>
      <c r="U4295" s="5"/>
    </row>
    <row r="4296" spans="10:21" x14ac:dyDescent="0.2">
      <c r="J4296" s="1"/>
      <c r="P4296" s="6"/>
      <c r="S4296" s="1"/>
      <c r="U4296" s="5"/>
    </row>
    <row r="4297" spans="10:21" x14ac:dyDescent="0.2">
      <c r="J4297" s="1"/>
      <c r="P4297" s="6"/>
      <c r="S4297" s="1"/>
      <c r="U4297" s="5"/>
    </row>
    <row r="4298" spans="10:21" x14ac:dyDescent="0.2">
      <c r="J4298" s="1"/>
      <c r="P4298" s="6"/>
      <c r="S4298" s="1"/>
      <c r="U4298" s="5"/>
    </row>
    <row r="4299" spans="10:21" x14ac:dyDescent="0.2">
      <c r="J4299" s="1"/>
      <c r="P4299" s="6"/>
      <c r="S4299" s="1"/>
      <c r="U4299" s="5"/>
    </row>
    <row r="4300" spans="10:21" x14ac:dyDescent="0.2">
      <c r="J4300" s="1"/>
      <c r="P4300" s="6"/>
      <c r="S4300" s="1"/>
      <c r="U4300" s="5"/>
    </row>
    <row r="4301" spans="10:21" x14ac:dyDescent="0.2">
      <c r="J4301" s="1"/>
      <c r="P4301" s="6"/>
      <c r="S4301" s="1"/>
      <c r="U4301" s="5"/>
    </row>
    <row r="4302" spans="10:21" x14ac:dyDescent="0.2">
      <c r="J4302" s="1"/>
      <c r="P4302" s="6"/>
      <c r="S4302" s="1"/>
      <c r="U4302" s="5"/>
    </row>
    <row r="4303" spans="10:21" x14ac:dyDescent="0.2">
      <c r="J4303" s="1"/>
      <c r="P4303" s="6"/>
      <c r="S4303" s="1"/>
      <c r="U4303" s="5"/>
    </row>
    <row r="4304" spans="10:21" x14ac:dyDescent="0.2">
      <c r="J4304" s="1"/>
      <c r="P4304" s="6"/>
      <c r="S4304" s="1"/>
      <c r="U4304" s="5"/>
    </row>
    <row r="4305" spans="10:21" x14ac:dyDescent="0.2">
      <c r="J4305" s="1"/>
      <c r="P4305" s="6"/>
      <c r="S4305" s="1"/>
      <c r="U4305" s="5"/>
    </row>
    <row r="4306" spans="10:21" x14ac:dyDescent="0.2">
      <c r="J4306" s="1"/>
      <c r="P4306" s="6"/>
      <c r="S4306" s="1"/>
      <c r="U4306" s="5"/>
    </row>
    <row r="4307" spans="10:21" x14ac:dyDescent="0.2">
      <c r="J4307" s="1"/>
      <c r="P4307" s="6"/>
      <c r="S4307" s="1"/>
      <c r="U4307" s="5"/>
    </row>
    <row r="4308" spans="10:21" x14ac:dyDescent="0.2">
      <c r="J4308" s="1"/>
      <c r="P4308" s="6"/>
      <c r="S4308" s="1"/>
      <c r="U4308" s="5"/>
    </row>
    <row r="4309" spans="10:21" x14ac:dyDescent="0.2">
      <c r="J4309" s="1"/>
      <c r="P4309" s="6"/>
      <c r="S4309" s="1"/>
      <c r="U4309" s="5"/>
    </row>
    <row r="4310" spans="10:21" x14ac:dyDescent="0.2">
      <c r="J4310" s="1"/>
      <c r="P4310" s="6"/>
      <c r="S4310" s="1"/>
      <c r="U4310" s="5"/>
    </row>
    <row r="4311" spans="10:21" x14ac:dyDescent="0.2">
      <c r="J4311" s="1"/>
      <c r="P4311" s="6"/>
      <c r="S4311" s="1"/>
      <c r="U4311" s="5"/>
    </row>
    <row r="4312" spans="10:21" x14ac:dyDescent="0.2">
      <c r="J4312" s="1"/>
      <c r="P4312" s="6"/>
      <c r="S4312" s="1"/>
      <c r="U4312" s="5"/>
    </row>
    <row r="4313" spans="10:21" x14ac:dyDescent="0.2">
      <c r="J4313" s="1"/>
      <c r="P4313" s="6"/>
      <c r="S4313" s="1"/>
      <c r="U4313" s="5"/>
    </row>
    <row r="4314" spans="10:21" x14ac:dyDescent="0.2">
      <c r="J4314" s="1"/>
      <c r="P4314" s="6"/>
      <c r="S4314" s="1"/>
      <c r="U4314" s="5"/>
    </row>
    <row r="4315" spans="10:21" x14ac:dyDescent="0.2">
      <c r="J4315" s="1"/>
      <c r="P4315" s="6"/>
      <c r="S4315" s="1"/>
      <c r="U4315" s="5"/>
    </row>
    <row r="4316" spans="10:21" x14ac:dyDescent="0.2">
      <c r="J4316" s="1"/>
      <c r="P4316" s="6"/>
      <c r="S4316" s="1"/>
      <c r="U4316" s="5"/>
    </row>
    <row r="4317" spans="10:21" x14ac:dyDescent="0.2">
      <c r="J4317" s="1"/>
      <c r="P4317" s="6"/>
      <c r="S4317" s="1"/>
      <c r="U4317" s="5"/>
    </row>
    <row r="4318" spans="10:21" x14ac:dyDescent="0.2">
      <c r="J4318" s="1"/>
      <c r="P4318" s="6"/>
      <c r="S4318" s="1"/>
      <c r="U4318" s="5"/>
    </row>
    <row r="4319" spans="10:21" x14ac:dyDescent="0.2">
      <c r="J4319" s="1"/>
      <c r="P4319" s="6"/>
      <c r="S4319" s="1"/>
      <c r="U4319" s="5"/>
    </row>
    <row r="4320" spans="10:21" x14ac:dyDescent="0.2">
      <c r="J4320" s="1"/>
      <c r="P4320" s="6"/>
      <c r="S4320" s="1"/>
      <c r="U4320" s="5"/>
    </row>
    <row r="4321" spans="10:21" x14ac:dyDescent="0.2">
      <c r="J4321" s="1"/>
      <c r="P4321" s="6"/>
      <c r="S4321" s="1"/>
      <c r="U4321" s="5"/>
    </row>
    <row r="4322" spans="10:21" x14ac:dyDescent="0.2">
      <c r="J4322" s="1"/>
      <c r="P4322" s="6"/>
      <c r="S4322" s="1"/>
      <c r="U4322" s="5"/>
    </row>
    <row r="4323" spans="10:21" x14ac:dyDescent="0.2">
      <c r="J4323" s="1"/>
      <c r="P4323" s="6"/>
      <c r="S4323" s="1"/>
      <c r="U4323" s="5"/>
    </row>
    <row r="4324" spans="10:21" x14ac:dyDescent="0.2">
      <c r="J4324" s="1"/>
      <c r="P4324" s="6"/>
      <c r="S4324" s="1"/>
      <c r="U4324" s="5"/>
    </row>
    <row r="4325" spans="10:21" x14ac:dyDescent="0.2">
      <c r="J4325" s="1"/>
      <c r="P4325" s="6"/>
      <c r="S4325" s="1"/>
      <c r="U4325" s="5"/>
    </row>
    <row r="4326" spans="10:21" x14ac:dyDescent="0.2">
      <c r="J4326" s="1"/>
      <c r="P4326" s="6"/>
      <c r="S4326" s="1"/>
      <c r="U4326" s="5"/>
    </row>
    <row r="4327" spans="10:21" x14ac:dyDescent="0.2">
      <c r="J4327" s="1"/>
      <c r="P4327" s="6"/>
      <c r="S4327" s="1"/>
      <c r="U4327" s="5"/>
    </row>
    <row r="4328" spans="10:21" x14ac:dyDescent="0.2">
      <c r="J4328" s="1"/>
      <c r="P4328" s="6"/>
      <c r="S4328" s="1"/>
      <c r="U4328" s="5"/>
    </row>
    <row r="4329" spans="10:21" x14ac:dyDescent="0.2">
      <c r="J4329" s="1"/>
      <c r="P4329" s="6"/>
      <c r="S4329" s="1"/>
      <c r="U4329" s="5"/>
    </row>
    <row r="4330" spans="10:21" x14ac:dyDescent="0.2">
      <c r="J4330" s="1"/>
      <c r="P4330" s="6"/>
      <c r="S4330" s="1"/>
      <c r="U4330" s="5"/>
    </row>
    <row r="4331" spans="10:21" x14ac:dyDescent="0.2">
      <c r="J4331" s="1"/>
      <c r="P4331" s="6"/>
      <c r="S4331" s="1"/>
      <c r="U4331" s="5"/>
    </row>
    <row r="4332" spans="10:21" x14ac:dyDescent="0.2">
      <c r="J4332" s="1"/>
      <c r="P4332" s="6"/>
      <c r="S4332" s="1"/>
      <c r="U4332" s="5"/>
    </row>
    <row r="4333" spans="10:21" x14ac:dyDescent="0.2">
      <c r="J4333" s="1"/>
      <c r="P4333" s="6"/>
      <c r="S4333" s="1"/>
      <c r="U4333" s="5"/>
    </row>
    <row r="4334" spans="10:21" x14ac:dyDescent="0.2">
      <c r="J4334" s="1"/>
      <c r="P4334" s="6"/>
      <c r="S4334" s="1"/>
      <c r="U4334" s="5"/>
    </row>
    <row r="4335" spans="10:21" x14ac:dyDescent="0.2">
      <c r="J4335" s="1"/>
      <c r="P4335" s="6"/>
      <c r="S4335" s="1"/>
      <c r="U4335" s="5"/>
    </row>
    <row r="4336" spans="10:21" x14ac:dyDescent="0.2">
      <c r="J4336" s="1"/>
      <c r="P4336" s="6"/>
      <c r="S4336" s="1"/>
      <c r="U4336" s="5"/>
    </row>
    <row r="4337" spans="10:21" x14ac:dyDescent="0.2">
      <c r="J4337" s="1"/>
      <c r="P4337" s="6"/>
      <c r="S4337" s="1"/>
      <c r="U4337" s="5"/>
    </row>
    <row r="4338" spans="10:21" x14ac:dyDescent="0.2">
      <c r="J4338" s="1"/>
      <c r="P4338" s="6"/>
      <c r="S4338" s="1"/>
      <c r="U4338" s="5"/>
    </row>
    <row r="4339" spans="10:21" x14ac:dyDescent="0.2">
      <c r="J4339" s="1"/>
      <c r="P4339" s="6"/>
      <c r="S4339" s="1"/>
      <c r="U4339" s="5"/>
    </row>
    <row r="4340" spans="10:21" x14ac:dyDescent="0.2">
      <c r="J4340" s="1"/>
      <c r="P4340" s="6"/>
      <c r="S4340" s="1"/>
      <c r="U4340" s="5"/>
    </row>
    <row r="4341" spans="10:21" x14ac:dyDescent="0.2">
      <c r="J4341" s="1"/>
      <c r="P4341" s="6"/>
      <c r="S4341" s="1"/>
      <c r="U4341" s="5"/>
    </row>
    <row r="4342" spans="10:21" x14ac:dyDescent="0.2">
      <c r="J4342" s="1"/>
      <c r="P4342" s="6"/>
      <c r="S4342" s="1"/>
      <c r="U4342" s="5"/>
    </row>
    <row r="4343" spans="10:21" x14ac:dyDescent="0.2">
      <c r="J4343" s="1"/>
      <c r="P4343" s="6"/>
      <c r="S4343" s="1"/>
      <c r="U4343" s="5"/>
    </row>
    <row r="4344" spans="10:21" x14ac:dyDescent="0.2">
      <c r="J4344" s="1"/>
      <c r="P4344" s="6"/>
      <c r="S4344" s="1"/>
      <c r="U4344" s="5"/>
    </row>
    <row r="4345" spans="10:21" x14ac:dyDescent="0.2">
      <c r="J4345" s="1"/>
      <c r="P4345" s="6"/>
      <c r="S4345" s="1"/>
      <c r="U4345" s="5"/>
    </row>
    <row r="4346" spans="10:21" x14ac:dyDescent="0.2">
      <c r="J4346" s="1"/>
      <c r="P4346" s="6"/>
      <c r="S4346" s="1"/>
      <c r="U4346" s="5"/>
    </row>
    <row r="4347" spans="10:21" x14ac:dyDescent="0.2">
      <c r="J4347" s="1"/>
      <c r="P4347" s="6"/>
      <c r="S4347" s="1"/>
      <c r="U4347" s="5"/>
    </row>
    <row r="4348" spans="10:21" x14ac:dyDescent="0.2">
      <c r="J4348" s="1"/>
      <c r="P4348" s="6"/>
      <c r="S4348" s="1"/>
      <c r="U4348" s="5"/>
    </row>
    <row r="4349" spans="10:21" x14ac:dyDescent="0.2">
      <c r="J4349" s="1"/>
      <c r="P4349" s="6"/>
      <c r="S4349" s="1"/>
      <c r="U4349" s="5"/>
    </row>
    <row r="4350" spans="10:21" x14ac:dyDescent="0.2">
      <c r="J4350" s="1"/>
      <c r="P4350" s="6"/>
      <c r="S4350" s="1"/>
      <c r="U4350" s="5"/>
    </row>
    <row r="4351" spans="10:21" x14ac:dyDescent="0.2">
      <c r="J4351" s="1"/>
      <c r="P4351" s="6"/>
      <c r="S4351" s="1"/>
      <c r="U4351" s="5"/>
    </row>
    <row r="4352" spans="10:21" x14ac:dyDescent="0.2">
      <c r="J4352" s="1"/>
      <c r="P4352" s="6"/>
      <c r="S4352" s="1"/>
      <c r="U4352" s="5"/>
    </row>
    <row r="4353" spans="10:21" x14ac:dyDescent="0.2">
      <c r="J4353" s="1"/>
      <c r="P4353" s="6"/>
      <c r="S4353" s="1"/>
      <c r="U4353" s="5"/>
    </row>
    <row r="4354" spans="10:21" x14ac:dyDescent="0.2">
      <c r="J4354" s="1"/>
      <c r="P4354" s="6"/>
      <c r="S4354" s="1"/>
      <c r="U4354" s="5"/>
    </row>
    <row r="4355" spans="10:21" x14ac:dyDescent="0.2">
      <c r="J4355" s="1"/>
      <c r="P4355" s="6"/>
      <c r="S4355" s="1"/>
      <c r="U4355" s="5"/>
    </row>
    <row r="4356" spans="10:21" x14ac:dyDescent="0.2">
      <c r="J4356" s="1"/>
      <c r="P4356" s="6"/>
      <c r="S4356" s="1"/>
      <c r="U4356" s="5"/>
    </row>
    <row r="4357" spans="10:21" x14ac:dyDescent="0.2">
      <c r="J4357" s="1"/>
      <c r="P4357" s="6"/>
      <c r="S4357" s="1"/>
      <c r="U4357" s="5"/>
    </row>
    <row r="4358" spans="10:21" x14ac:dyDescent="0.2">
      <c r="J4358" s="1"/>
      <c r="P4358" s="6"/>
      <c r="S4358" s="1"/>
      <c r="U4358" s="5"/>
    </row>
    <row r="4359" spans="10:21" x14ac:dyDescent="0.2">
      <c r="J4359" s="1"/>
      <c r="P4359" s="6"/>
      <c r="S4359" s="1"/>
      <c r="U4359" s="5"/>
    </row>
    <row r="4360" spans="10:21" x14ac:dyDescent="0.2">
      <c r="J4360" s="1"/>
      <c r="P4360" s="6"/>
      <c r="S4360" s="1"/>
      <c r="U4360" s="5"/>
    </row>
    <row r="4361" spans="10:21" x14ac:dyDescent="0.2">
      <c r="J4361" s="1"/>
      <c r="P4361" s="6"/>
      <c r="S4361" s="1"/>
      <c r="U4361" s="5"/>
    </row>
    <row r="4362" spans="10:21" x14ac:dyDescent="0.2">
      <c r="J4362" s="1"/>
      <c r="P4362" s="6"/>
      <c r="S4362" s="1"/>
      <c r="U4362" s="5"/>
    </row>
    <row r="4363" spans="10:21" x14ac:dyDescent="0.2">
      <c r="J4363" s="1"/>
      <c r="P4363" s="6"/>
      <c r="S4363" s="1"/>
      <c r="U4363" s="5"/>
    </row>
    <row r="4364" spans="10:21" x14ac:dyDescent="0.2">
      <c r="J4364" s="1"/>
      <c r="P4364" s="6"/>
      <c r="S4364" s="1"/>
      <c r="U4364" s="5"/>
    </row>
    <row r="4365" spans="10:21" x14ac:dyDescent="0.2">
      <c r="J4365" s="1"/>
      <c r="P4365" s="6"/>
      <c r="S4365" s="1"/>
      <c r="U4365" s="5"/>
    </row>
    <row r="4366" spans="10:21" x14ac:dyDescent="0.2">
      <c r="J4366" s="1"/>
      <c r="P4366" s="6"/>
      <c r="S4366" s="1"/>
      <c r="U4366" s="5"/>
    </row>
    <row r="4367" spans="10:21" x14ac:dyDescent="0.2">
      <c r="J4367" s="1"/>
      <c r="P4367" s="6"/>
      <c r="S4367" s="1"/>
      <c r="U4367" s="5"/>
    </row>
    <row r="4368" spans="10:21" x14ac:dyDescent="0.2">
      <c r="J4368" s="1"/>
      <c r="P4368" s="6"/>
      <c r="S4368" s="1"/>
      <c r="U4368" s="5"/>
    </row>
    <row r="4369" spans="10:21" x14ac:dyDescent="0.2">
      <c r="J4369" s="1"/>
      <c r="P4369" s="6"/>
      <c r="S4369" s="1"/>
      <c r="U4369" s="5"/>
    </row>
    <row r="4370" spans="10:21" x14ac:dyDescent="0.2">
      <c r="J4370" s="1"/>
      <c r="P4370" s="6"/>
      <c r="S4370" s="1"/>
      <c r="U4370" s="5"/>
    </row>
    <row r="4371" spans="10:21" x14ac:dyDescent="0.2">
      <c r="J4371" s="1"/>
      <c r="P4371" s="6"/>
      <c r="S4371" s="1"/>
      <c r="U4371" s="5"/>
    </row>
    <row r="4372" spans="10:21" x14ac:dyDescent="0.2">
      <c r="J4372" s="1"/>
      <c r="P4372" s="6"/>
      <c r="S4372" s="1"/>
      <c r="U4372" s="5"/>
    </row>
    <row r="4373" spans="10:21" x14ac:dyDescent="0.2">
      <c r="J4373" s="1"/>
      <c r="P4373" s="6"/>
      <c r="S4373" s="1"/>
      <c r="U4373" s="5"/>
    </row>
    <row r="4374" spans="10:21" x14ac:dyDescent="0.2">
      <c r="J4374" s="1"/>
      <c r="P4374" s="6"/>
      <c r="S4374" s="1"/>
      <c r="U4374" s="5"/>
    </row>
    <row r="4375" spans="10:21" x14ac:dyDescent="0.2">
      <c r="J4375" s="1"/>
      <c r="P4375" s="6"/>
      <c r="S4375" s="1"/>
      <c r="U4375" s="5"/>
    </row>
    <row r="4376" spans="10:21" x14ac:dyDescent="0.2">
      <c r="J4376" s="1"/>
      <c r="P4376" s="6"/>
      <c r="S4376" s="1"/>
      <c r="U4376" s="5"/>
    </row>
    <row r="4377" spans="10:21" x14ac:dyDescent="0.2">
      <c r="J4377" s="1"/>
      <c r="P4377" s="6"/>
      <c r="S4377" s="1"/>
      <c r="U4377" s="5"/>
    </row>
    <row r="4378" spans="10:21" x14ac:dyDescent="0.2">
      <c r="J4378" s="1"/>
      <c r="P4378" s="6"/>
      <c r="S4378" s="1"/>
      <c r="U4378" s="5"/>
    </row>
    <row r="4379" spans="10:21" x14ac:dyDescent="0.2">
      <c r="J4379" s="1"/>
      <c r="P4379" s="6"/>
      <c r="S4379" s="1"/>
      <c r="U4379" s="5"/>
    </row>
    <row r="4380" spans="10:21" x14ac:dyDescent="0.2">
      <c r="J4380" s="1"/>
      <c r="P4380" s="6"/>
      <c r="S4380" s="1"/>
      <c r="U4380" s="5"/>
    </row>
    <row r="4381" spans="10:21" x14ac:dyDescent="0.2">
      <c r="J4381" s="1"/>
      <c r="P4381" s="6"/>
      <c r="S4381" s="1"/>
      <c r="U4381" s="5"/>
    </row>
    <row r="4382" spans="10:21" x14ac:dyDescent="0.2">
      <c r="J4382" s="1"/>
      <c r="P4382" s="6"/>
      <c r="S4382" s="1"/>
      <c r="U4382" s="5"/>
    </row>
    <row r="4383" spans="10:21" x14ac:dyDescent="0.2">
      <c r="J4383" s="1"/>
      <c r="P4383" s="6"/>
      <c r="S4383" s="1"/>
      <c r="U4383" s="5"/>
    </row>
    <row r="4384" spans="10:21" x14ac:dyDescent="0.2">
      <c r="J4384" s="1"/>
      <c r="P4384" s="6"/>
      <c r="S4384" s="1"/>
      <c r="U4384" s="5"/>
    </row>
    <row r="4385" spans="10:21" x14ac:dyDescent="0.2">
      <c r="J4385" s="1"/>
      <c r="P4385" s="6"/>
      <c r="S4385" s="1"/>
      <c r="U4385" s="5"/>
    </row>
    <row r="4386" spans="10:21" x14ac:dyDescent="0.2">
      <c r="J4386" s="1"/>
      <c r="P4386" s="6"/>
      <c r="S4386" s="1"/>
      <c r="U4386" s="5"/>
    </row>
    <row r="4387" spans="10:21" x14ac:dyDescent="0.2">
      <c r="J4387" s="1"/>
      <c r="P4387" s="6"/>
      <c r="S4387" s="1"/>
      <c r="U4387" s="5"/>
    </row>
    <row r="4388" spans="10:21" x14ac:dyDescent="0.2">
      <c r="J4388" s="1"/>
      <c r="P4388" s="6"/>
      <c r="S4388" s="1"/>
      <c r="U4388" s="5"/>
    </row>
    <row r="4389" spans="10:21" x14ac:dyDescent="0.2">
      <c r="J4389" s="1"/>
      <c r="P4389" s="6"/>
      <c r="S4389" s="1"/>
      <c r="U4389" s="5"/>
    </row>
    <row r="4390" spans="10:21" x14ac:dyDescent="0.2">
      <c r="J4390" s="1"/>
      <c r="P4390" s="6"/>
      <c r="S4390" s="1"/>
      <c r="U4390" s="5"/>
    </row>
    <row r="4391" spans="10:21" x14ac:dyDescent="0.2">
      <c r="J4391" s="1"/>
      <c r="P4391" s="6"/>
      <c r="S4391" s="1"/>
      <c r="U4391" s="5"/>
    </row>
    <row r="4392" spans="10:21" x14ac:dyDescent="0.2">
      <c r="J4392" s="1"/>
      <c r="P4392" s="6"/>
      <c r="S4392" s="1"/>
      <c r="U4392" s="5"/>
    </row>
    <row r="4393" spans="10:21" x14ac:dyDescent="0.2">
      <c r="J4393" s="1"/>
      <c r="P4393" s="6"/>
      <c r="S4393" s="1"/>
      <c r="U4393" s="5"/>
    </row>
    <row r="4394" spans="10:21" x14ac:dyDescent="0.2">
      <c r="J4394" s="1"/>
      <c r="P4394" s="6"/>
      <c r="S4394" s="1"/>
      <c r="U4394" s="5"/>
    </row>
    <row r="4395" spans="10:21" x14ac:dyDescent="0.2">
      <c r="J4395" s="1"/>
      <c r="P4395" s="6"/>
      <c r="S4395" s="1"/>
      <c r="U4395" s="5"/>
    </row>
    <row r="4396" spans="10:21" x14ac:dyDescent="0.2">
      <c r="J4396" s="1"/>
      <c r="P4396" s="6"/>
      <c r="S4396" s="1"/>
      <c r="U4396" s="5"/>
    </row>
    <row r="4397" spans="10:21" x14ac:dyDescent="0.2">
      <c r="J4397" s="1"/>
      <c r="P4397" s="6"/>
      <c r="S4397" s="1"/>
      <c r="U4397" s="5"/>
    </row>
    <row r="4398" spans="10:21" x14ac:dyDescent="0.2">
      <c r="J4398" s="1"/>
      <c r="P4398" s="6"/>
      <c r="S4398" s="1"/>
      <c r="U4398" s="5"/>
    </row>
    <row r="4399" spans="10:21" x14ac:dyDescent="0.2">
      <c r="J4399" s="1"/>
      <c r="P4399" s="6"/>
      <c r="S4399" s="1"/>
      <c r="U4399" s="5"/>
    </row>
    <row r="4400" spans="10:21" x14ac:dyDescent="0.2">
      <c r="J4400" s="1"/>
      <c r="P4400" s="6"/>
      <c r="S4400" s="1"/>
      <c r="U4400" s="5"/>
    </row>
    <row r="4401" spans="10:21" x14ac:dyDescent="0.2">
      <c r="J4401" s="1"/>
      <c r="P4401" s="6"/>
      <c r="S4401" s="1"/>
      <c r="U4401" s="5"/>
    </row>
    <row r="4402" spans="10:21" x14ac:dyDescent="0.2">
      <c r="J4402" s="1"/>
      <c r="P4402" s="6"/>
      <c r="S4402" s="1"/>
      <c r="U4402" s="5"/>
    </row>
    <row r="4403" spans="10:21" x14ac:dyDescent="0.2">
      <c r="J4403" s="1"/>
      <c r="P4403" s="6"/>
      <c r="S4403" s="1"/>
      <c r="U4403" s="5"/>
    </row>
    <row r="4404" spans="10:21" x14ac:dyDescent="0.2">
      <c r="J4404" s="1"/>
      <c r="P4404" s="6"/>
      <c r="S4404" s="1"/>
      <c r="U4404" s="5"/>
    </row>
    <row r="4405" spans="10:21" x14ac:dyDescent="0.2">
      <c r="J4405" s="1"/>
      <c r="P4405" s="6"/>
      <c r="S4405" s="1"/>
      <c r="U4405" s="5"/>
    </row>
    <row r="4406" spans="10:21" x14ac:dyDescent="0.2">
      <c r="J4406" s="1"/>
      <c r="P4406" s="6"/>
      <c r="S4406" s="1"/>
      <c r="U4406" s="5"/>
    </row>
    <row r="4407" spans="10:21" x14ac:dyDescent="0.2">
      <c r="J4407" s="1"/>
      <c r="P4407" s="6"/>
      <c r="S4407" s="1"/>
      <c r="U4407" s="5"/>
    </row>
    <row r="4408" spans="10:21" x14ac:dyDescent="0.2">
      <c r="J4408" s="1"/>
      <c r="P4408" s="6"/>
      <c r="S4408" s="1"/>
      <c r="U4408" s="5"/>
    </row>
    <row r="4409" spans="10:21" x14ac:dyDescent="0.2">
      <c r="J4409" s="1"/>
      <c r="P4409" s="6"/>
      <c r="S4409" s="1"/>
      <c r="U4409" s="5"/>
    </row>
    <row r="4410" spans="10:21" x14ac:dyDescent="0.2">
      <c r="J4410" s="1"/>
      <c r="P4410" s="6"/>
      <c r="S4410" s="1"/>
      <c r="U4410" s="5"/>
    </row>
    <row r="4411" spans="10:21" x14ac:dyDescent="0.2">
      <c r="J4411" s="1"/>
      <c r="P4411" s="6"/>
      <c r="S4411" s="1"/>
      <c r="U4411" s="5"/>
    </row>
    <row r="4412" spans="10:21" x14ac:dyDescent="0.2">
      <c r="J4412" s="1"/>
      <c r="P4412" s="6"/>
      <c r="S4412" s="1"/>
      <c r="U4412" s="5"/>
    </row>
    <row r="4413" spans="10:21" x14ac:dyDescent="0.2">
      <c r="J4413" s="1"/>
      <c r="P4413" s="6"/>
      <c r="S4413" s="1"/>
      <c r="U4413" s="5"/>
    </row>
    <row r="4414" spans="10:21" x14ac:dyDescent="0.2">
      <c r="J4414" s="1"/>
      <c r="P4414" s="6"/>
      <c r="S4414" s="1"/>
      <c r="U4414" s="5"/>
    </row>
    <row r="4415" spans="10:21" x14ac:dyDescent="0.2">
      <c r="J4415" s="1"/>
      <c r="P4415" s="6"/>
      <c r="S4415" s="1"/>
      <c r="U4415" s="5"/>
    </row>
    <row r="4416" spans="10:21" x14ac:dyDescent="0.2">
      <c r="J4416" s="1"/>
      <c r="P4416" s="6"/>
      <c r="S4416" s="1"/>
      <c r="U4416" s="5"/>
    </row>
    <row r="4417" spans="10:21" x14ac:dyDescent="0.2">
      <c r="J4417" s="1"/>
      <c r="P4417" s="6"/>
      <c r="S4417" s="1"/>
      <c r="U4417" s="5"/>
    </row>
    <row r="4418" spans="10:21" x14ac:dyDescent="0.2">
      <c r="J4418" s="1"/>
      <c r="P4418" s="6"/>
      <c r="S4418" s="1"/>
      <c r="U4418" s="5"/>
    </row>
    <row r="4419" spans="10:21" x14ac:dyDescent="0.2">
      <c r="J4419" s="1"/>
      <c r="P4419" s="6"/>
      <c r="S4419" s="1"/>
      <c r="U4419" s="5"/>
    </row>
    <row r="4420" spans="10:21" x14ac:dyDescent="0.2">
      <c r="J4420" s="1"/>
      <c r="P4420" s="6"/>
      <c r="S4420" s="1"/>
      <c r="U4420" s="5"/>
    </row>
    <row r="4421" spans="10:21" x14ac:dyDescent="0.2">
      <c r="J4421" s="1"/>
      <c r="P4421" s="6"/>
      <c r="S4421" s="1"/>
      <c r="U4421" s="5"/>
    </row>
    <row r="4422" spans="10:21" x14ac:dyDescent="0.2">
      <c r="J4422" s="1"/>
      <c r="P4422" s="6"/>
      <c r="S4422" s="1"/>
      <c r="U4422" s="5"/>
    </row>
    <row r="4423" spans="10:21" x14ac:dyDescent="0.2">
      <c r="J4423" s="1"/>
      <c r="P4423" s="6"/>
      <c r="S4423" s="1"/>
      <c r="U4423" s="5"/>
    </row>
    <row r="4424" spans="10:21" x14ac:dyDescent="0.2">
      <c r="J4424" s="1"/>
      <c r="P4424" s="6"/>
      <c r="S4424" s="1"/>
      <c r="U4424" s="5"/>
    </row>
    <row r="4425" spans="10:21" x14ac:dyDescent="0.2">
      <c r="J4425" s="1"/>
      <c r="P4425" s="6"/>
      <c r="S4425" s="1"/>
      <c r="U4425" s="5"/>
    </row>
    <row r="4426" spans="10:21" x14ac:dyDescent="0.2">
      <c r="J4426" s="1"/>
      <c r="P4426" s="6"/>
      <c r="S4426" s="1"/>
      <c r="U4426" s="5"/>
    </row>
    <row r="4427" spans="10:21" x14ac:dyDescent="0.2">
      <c r="J4427" s="1"/>
      <c r="P4427" s="6"/>
      <c r="S4427" s="1"/>
      <c r="U4427" s="5"/>
    </row>
    <row r="4428" spans="10:21" x14ac:dyDescent="0.2">
      <c r="J4428" s="1"/>
      <c r="P4428" s="6"/>
      <c r="S4428" s="1"/>
      <c r="U4428" s="5"/>
    </row>
    <row r="4429" spans="10:21" x14ac:dyDescent="0.2">
      <c r="J4429" s="1"/>
      <c r="P4429" s="6"/>
      <c r="S4429" s="1"/>
      <c r="U4429" s="5"/>
    </row>
    <row r="4430" spans="10:21" x14ac:dyDescent="0.2">
      <c r="J4430" s="1"/>
      <c r="P4430" s="6"/>
      <c r="S4430" s="1"/>
      <c r="U4430" s="5"/>
    </row>
    <row r="4431" spans="10:21" x14ac:dyDescent="0.2">
      <c r="J4431" s="1"/>
      <c r="P4431" s="6"/>
      <c r="S4431" s="1"/>
      <c r="U4431" s="5"/>
    </row>
    <row r="4432" spans="10:21" x14ac:dyDescent="0.2">
      <c r="J4432" s="1"/>
      <c r="P4432" s="6"/>
      <c r="S4432" s="1"/>
      <c r="U4432" s="5"/>
    </row>
    <row r="4433" spans="10:21" x14ac:dyDescent="0.2">
      <c r="J4433" s="1"/>
      <c r="P4433" s="6"/>
      <c r="S4433" s="1"/>
      <c r="U4433" s="5"/>
    </row>
    <row r="4434" spans="10:21" x14ac:dyDescent="0.2">
      <c r="J4434" s="1"/>
      <c r="P4434" s="6"/>
      <c r="S4434" s="1"/>
      <c r="U4434" s="5"/>
    </row>
    <row r="4435" spans="10:21" x14ac:dyDescent="0.2">
      <c r="J4435" s="1"/>
      <c r="P4435" s="6"/>
      <c r="S4435" s="1"/>
      <c r="U4435" s="5"/>
    </row>
    <row r="4436" spans="10:21" x14ac:dyDescent="0.2">
      <c r="J4436" s="1"/>
      <c r="P4436" s="6"/>
      <c r="S4436" s="1"/>
      <c r="U4436" s="5"/>
    </row>
    <row r="4437" spans="10:21" x14ac:dyDescent="0.2">
      <c r="J4437" s="1"/>
      <c r="P4437" s="6"/>
      <c r="S4437" s="1"/>
      <c r="U4437" s="5"/>
    </row>
    <row r="4438" spans="10:21" x14ac:dyDescent="0.2">
      <c r="J4438" s="1"/>
      <c r="P4438" s="6"/>
      <c r="S4438" s="1"/>
      <c r="U4438" s="5"/>
    </row>
    <row r="4439" spans="10:21" x14ac:dyDescent="0.2">
      <c r="J4439" s="1"/>
      <c r="P4439" s="6"/>
      <c r="S4439" s="1"/>
      <c r="U4439" s="5"/>
    </row>
    <row r="4440" spans="10:21" x14ac:dyDescent="0.2">
      <c r="J4440" s="1"/>
      <c r="P4440" s="6"/>
      <c r="S4440" s="1"/>
      <c r="U4440" s="5"/>
    </row>
    <row r="4441" spans="10:21" x14ac:dyDescent="0.2">
      <c r="J4441" s="1"/>
      <c r="P4441" s="6"/>
      <c r="S4441" s="1"/>
      <c r="U4441" s="5"/>
    </row>
    <row r="4442" spans="10:21" x14ac:dyDescent="0.2">
      <c r="J4442" s="1"/>
      <c r="P4442" s="6"/>
      <c r="S4442" s="1"/>
      <c r="U4442" s="5"/>
    </row>
    <row r="4443" spans="10:21" x14ac:dyDescent="0.2">
      <c r="J4443" s="1"/>
      <c r="P4443" s="6"/>
      <c r="S4443" s="1"/>
      <c r="U4443" s="5"/>
    </row>
    <row r="4444" spans="10:21" x14ac:dyDescent="0.2">
      <c r="J4444" s="1"/>
      <c r="P4444" s="6"/>
      <c r="S4444" s="1"/>
      <c r="U4444" s="5"/>
    </row>
    <row r="4445" spans="10:21" x14ac:dyDescent="0.2">
      <c r="J4445" s="1"/>
      <c r="P4445" s="6"/>
      <c r="S4445" s="1"/>
      <c r="U4445" s="5"/>
    </row>
    <row r="4446" spans="10:21" x14ac:dyDescent="0.2">
      <c r="J4446" s="1"/>
      <c r="P4446" s="6"/>
      <c r="S4446" s="1"/>
      <c r="U4446" s="5"/>
    </row>
    <row r="4447" spans="10:21" x14ac:dyDescent="0.2">
      <c r="J4447" s="1"/>
      <c r="P4447" s="6"/>
      <c r="S4447" s="1"/>
      <c r="U4447" s="5"/>
    </row>
    <row r="4448" spans="10:21" x14ac:dyDescent="0.2">
      <c r="J4448" s="1"/>
      <c r="P4448" s="6"/>
      <c r="S4448" s="1"/>
      <c r="U4448" s="5"/>
    </row>
    <row r="4449" spans="10:21" x14ac:dyDescent="0.2">
      <c r="J4449" s="1"/>
      <c r="P4449" s="6"/>
      <c r="S4449" s="1"/>
      <c r="U4449" s="5"/>
    </row>
    <row r="4450" spans="10:21" x14ac:dyDescent="0.2">
      <c r="J4450" s="1"/>
      <c r="P4450" s="6"/>
      <c r="S4450" s="1"/>
      <c r="U4450" s="5"/>
    </row>
    <row r="4451" spans="10:21" x14ac:dyDescent="0.2">
      <c r="J4451" s="1"/>
      <c r="P4451" s="6"/>
      <c r="S4451" s="1"/>
      <c r="U4451" s="5"/>
    </row>
    <row r="4452" spans="10:21" x14ac:dyDescent="0.2">
      <c r="J4452" s="1"/>
      <c r="P4452" s="6"/>
      <c r="S4452" s="1"/>
      <c r="U4452" s="5"/>
    </row>
    <row r="4453" spans="10:21" x14ac:dyDescent="0.2">
      <c r="J4453" s="1"/>
      <c r="P4453" s="6"/>
      <c r="S4453" s="1"/>
      <c r="U4453" s="5"/>
    </row>
    <row r="4454" spans="10:21" x14ac:dyDescent="0.2">
      <c r="J4454" s="1"/>
      <c r="P4454" s="6"/>
      <c r="S4454" s="1"/>
      <c r="U4454" s="5"/>
    </row>
    <row r="4455" spans="10:21" x14ac:dyDescent="0.2">
      <c r="J4455" s="1"/>
      <c r="P4455" s="6"/>
      <c r="S4455" s="1"/>
      <c r="U4455" s="5"/>
    </row>
    <row r="4456" spans="10:21" x14ac:dyDescent="0.2">
      <c r="J4456" s="1"/>
      <c r="P4456" s="6"/>
      <c r="S4456" s="1"/>
      <c r="U4456" s="5"/>
    </row>
    <row r="4457" spans="10:21" x14ac:dyDescent="0.2">
      <c r="J4457" s="1"/>
      <c r="P4457" s="6"/>
      <c r="S4457" s="1"/>
      <c r="U4457" s="5"/>
    </row>
    <row r="4458" spans="10:21" x14ac:dyDescent="0.2">
      <c r="J4458" s="1"/>
      <c r="P4458" s="6"/>
      <c r="S4458" s="1"/>
      <c r="U4458" s="5"/>
    </row>
    <row r="4459" spans="10:21" x14ac:dyDescent="0.2">
      <c r="J4459" s="1"/>
      <c r="P4459" s="6"/>
      <c r="S4459" s="1"/>
      <c r="U4459" s="5"/>
    </row>
    <row r="4460" spans="10:21" x14ac:dyDescent="0.2">
      <c r="J4460" s="1"/>
      <c r="P4460" s="6"/>
      <c r="S4460" s="1"/>
      <c r="U4460" s="5"/>
    </row>
    <row r="4461" spans="10:21" x14ac:dyDescent="0.2">
      <c r="J4461" s="1"/>
      <c r="P4461" s="6"/>
      <c r="S4461" s="1"/>
      <c r="U4461" s="5"/>
    </row>
    <row r="4462" spans="10:21" x14ac:dyDescent="0.2">
      <c r="J4462" s="1"/>
      <c r="P4462" s="6"/>
      <c r="S4462" s="1"/>
      <c r="U4462" s="5"/>
    </row>
    <row r="4463" spans="10:21" x14ac:dyDescent="0.2">
      <c r="J4463" s="1"/>
      <c r="P4463" s="6"/>
      <c r="S4463" s="1"/>
      <c r="U4463" s="5"/>
    </row>
    <row r="4464" spans="10:21" x14ac:dyDescent="0.2">
      <c r="J4464" s="1"/>
      <c r="P4464" s="6"/>
      <c r="S4464" s="1"/>
      <c r="U4464" s="5"/>
    </row>
    <row r="4465" spans="10:21" x14ac:dyDescent="0.2">
      <c r="J4465" s="1"/>
      <c r="P4465" s="6"/>
      <c r="S4465" s="1"/>
      <c r="U4465" s="5"/>
    </row>
    <row r="4466" spans="10:21" x14ac:dyDescent="0.2">
      <c r="J4466" s="1"/>
      <c r="P4466" s="6"/>
      <c r="S4466" s="1"/>
      <c r="U4466" s="5"/>
    </row>
    <row r="4467" spans="10:21" x14ac:dyDescent="0.2">
      <c r="J4467" s="1"/>
      <c r="P4467" s="6"/>
      <c r="S4467" s="1"/>
      <c r="U4467" s="5"/>
    </row>
    <row r="4468" spans="10:21" x14ac:dyDescent="0.2">
      <c r="J4468" s="1"/>
      <c r="P4468" s="6"/>
      <c r="S4468" s="1"/>
      <c r="U4468" s="5"/>
    </row>
    <row r="4469" spans="10:21" x14ac:dyDescent="0.2">
      <c r="J4469" s="1"/>
      <c r="P4469" s="6"/>
      <c r="S4469" s="1"/>
      <c r="U4469" s="5"/>
    </row>
    <row r="4470" spans="10:21" x14ac:dyDescent="0.2">
      <c r="J4470" s="1"/>
      <c r="P4470" s="6"/>
      <c r="S4470" s="1"/>
      <c r="U4470" s="5"/>
    </row>
    <row r="4471" spans="10:21" x14ac:dyDescent="0.2">
      <c r="J4471" s="1"/>
      <c r="P4471" s="6"/>
      <c r="S4471" s="1"/>
      <c r="U4471" s="5"/>
    </row>
    <row r="4472" spans="10:21" x14ac:dyDescent="0.2">
      <c r="J4472" s="1"/>
      <c r="P4472" s="6"/>
      <c r="S4472" s="1"/>
      <c r="U4472" s="5"/>
    </row>
    <row r="4473" spans="10:21" x14ac:dyDescent="0.2">
      <c r="J4473" s="1"/>
      <c r="P4473" s="6"/>
      <c r="S4473" s="1"/>
      <c r="U4473" s="5"/>
    </row>
    <row r="4474" spans="10:21" x14ac:dyDescent="0.2">
      <c r="J4474" s="1"/>
      <c r="P4474" s="6"/>
      <c r="S4474" s="1"/>
      <c r="U4474" s="5"/>
    </row>
    <row r="4475" spans="10:21" x14ac:dyDescent="0.2">
      <c r="J4475" s="1"/>
      <c r="P4475" s="6"/>
      <c r="S4475" s="1"/>
      <c r="U4475" s="5"/>
    </row>
    <row r="4476" spans="10:21" x14ac:dyDescent="0.2">
      <c r="J4476" s="1"/>
      <c r="P4476" s="6"/>
      <c r="S4476" s="1"/>
      <c r="U4476" s="5"/>
    </row>
    <row r="4477" spans="10:21" x14ac:dyDescent="0.2">
      <c r="J4477" s="1"/>
      <c r="P4477" s="6"/>
      <c r="S4477" s="1"/>
      <c r="U4477" s="5"/>
    </row>
    <row r="4478" spans="10:21" x14ac:dyDescent="0.2">
      <c r="J4478" s="1"/>
      <c r="P4478" s="6"/>
      <c r="S4478" s="1"/>
      <c r="U4478" s="5"/>
    </row>
    <row r="4479" spans="10:21" x14ac:dyDescent="0.2">
      <c r="J4479" s="1"/>
      <c r="P4479" s="6"/>
      <c r="S4479" s="1"/>
      <c r="U4479" s="5"/>
    </row>
    <row r="4480" spans="10:21" x14ac:dyDescent="0.2">
      <c r="J4480" s="1"/>
      <c r="P4480" s="6"/>
      <c r="S4480" s="1"/>
      <c r="U4480" s="5"/>
    </row>
    <row r="4481" spans="10:21" x14ac:dyDescent="0.2">
      <c r="J4481" s="1"/>
      <c r="P4481" s="6"/>
      <c r="S4481" s="1"/>
      <c r="U4481" s="5"/>
    </row>
    <row r="4482" spans="10:21" x14ac:dyDescent="0.2">
      <c r="J4482" s="1"/>
      <c r="P4482" s="6"/>
      <c r="S4482" s="1"/>
      <c r="U4482" s="5"/>
    </row>
    <row r="4483" spans="10:21" x14ac:dyDescent="0.2">
      <c r="J4483" s="1"/>
      <c r="P4483" s="6"/>
      <c r="S4483" s="1"/>
      <c r="U4483" s="5"/>
    </row>
    <row r="4484" spans="10:21" x14ac:dyDescent="0.2">
      <c r="J4484" s="1"/>
      <c r="P4484" s="6"/>
      <c r="S4484" s="1"/>
      <c r="U4484" s="5"/>
    </row>
    <row r="4485" spans="10:21" x14ac:dyDescent="0.2">
      <c r="J4485" s="1"/>
      <c r="P4485" s="6"/>
      <c r="S4485" s="1"/>
      <c r="U4485" s="5"/>
    </row>
    <row r="4486" spans="10:21" x14ac:dyDescent="0.2">
      <c r="J4486" s="1"/>
      <c r="P4486" s="6"/>
      <c r="S4486" s="1"/>
      <c r="U4486" s="5"/>
    </row>
    <row r="4487" spans="10:21" x14ac:dyDescent="0.2">
      <c r="J4487" s="1"/>
      <c r="P4487" s="6"/>
      <c r="S4487" s="1"/>
      <c r="U4487" s="5"/>
    </row>
    <row r="4488" spans="10:21" x14ac:dyDescent="0.2">
      <c r="J4488" s="1"/>
      <c r="P4488" s="6"/>
      <c r="S4488" s="1"/>
      <c r="U4488" s="5"/>
    </row>
    <row r="4489" spans="10:21" x14ac:dyDescent="0.2">
      <c r="J4489" s="1"/>
      <c r="P4489" s="6"/>
      <c r="S4489" s="1"/>
      <c r="U4489" s="5"/>
    </row>
    <row r="4490" spans="10:21" x14ac:dyDescent="0.2">
      <c r="J4490" s="1"/>
      <c r="P4490" s="6"/>
      <c r="S4490" s="1"/>
      <c r="U4490" s="5"/>
    </row>
    <row r="4491" spans="10:21" x14ac:dyDescent="0.2">
      <c r="J4491" s="1"/>
      <c r="P4491" s="6"/>
      <c r="S4491" s="1"/>
      <c r="U4491" s="5"/>
    </row>
    <row r="4492" spans="10:21" x14ac:dyDescent="0.2">
      <c r="J4492" s="1"/>
      <c r="P4492" s="6"/>
      <c r="S4492" s="1"/>
      <c r="U4492" s="5"/>
    </row>
    <row r="4493" spans="10:21" x14ac:dyDescent="0.2">
      <c r="J4493" s="1"/>
      <c r="P4493" s="6"/>
      <c r="S4493" s="1"/>
      <c r="U4493" s="5"/>
    </row>
    <row r="4494" spans="10:21" x14ac:dyDescent="0.2">
      <c r="J4494" s="1"/>
      <c r="P4494" s="6"/>
      <c r="S4494" s="1"/>
      <c r="U4494" s="5"/>
    </row>
    <row r="4495" spans="10:21" x14ac:dyDescent="0.2">
      <c r="J4495" s="1"/>
      <c r="P4495" s="6"/>
      <c r="S4495" s="1"/>
      <c r="U4495" s="5"/>
    </row>
    <row r="4496" spans="10:21" x14ac:dyDescent="0.2">
      <c r="J4496" s="1"/>
      <c r="P4496" s="6"/>
      <c r="S4496" s="1"/>
      <c r="U4496" s="5"/>
    </row>
    <row r="4497" spans="10:21" x14ac:dyDescent="0.2">
      <c r="J4497" s="1"/>
      <c r="P4497" s="6"/>
      <c r="S4497" s="1"/>
      <c r="U4497" s="5"/>
    </row>
    <row r="4498" spans="10:21" x14ac:dyDescent="0.2">
      <c r="J4498" s="1"/>
      <c r="P4498" s="6"/>
      <c r="S4498" s="1"/>
      <c r="U4498" s="5"/>
    </row>
    <row r="4499" spans="10:21" x14ac:dyDescent="0.2">
      <c r="J4499" s="1"/>
      <c r="P4499" s="6"/>
      <c r="S4499" s="1"/>
      <c r="U4499" s="5"/>
    </row>
    <row r="4500" spans="10:21" x14ac:dyDescent="0.2">
      <c r="J4500" s="1"/>
      <c r="P4500" s="6"/>
      <c r="S4500" s="1"/>
      <c r="U4500" s="5"/>
    </row>
    <row r="4501" spans="10:21" x14ac:dyDescent="0.2">
      <c r="J4501" s="1"/>
      <c r="P4501" s="6"/>
      <c r="S4501" s="1"/>
      <c r="U4501" s="5"/>
    </row>
    <row r="4502" spans="10:21" x14ac:dyDescent="0.2">
      <c r="J4502" s="1"/>
      <c r="P4502" s="6"/>
      <c r="S4502" s="1"/>
      <c r="U4502" s="5"/>
    </row>
    <row r="4503" spans="10:21" x14ac:dyDescent="0.2">
      <c r="J4503" s="1"/>
      <c r="P4503" s="6"/>
      <c r="S4503" s="1"/>
      <c r="U4503" s="5"/>
    </row>
    <row r="4504" spans="10:21" x14ac:dyDescent="0.2">
      <c r="J4504" s="1"/>
      <c r="P4504" s="6"/>
      <c r="S4504" s="1"/>
      <c r="U4504" s="5"/>
    </row>
    <row r="4505" spans="10:21" x14ac:dyDescent="0.2">
      <c r="J4505" s="1"/>
      <c r="P4505" s="6"/>
      <c r="S4505" s="1"/>
      <c r="U4505" s="5"/>
    </row>
    <row r="4506" spans="10:21" x14ac:dyDescent="0.2">
      <c r="J4506" s="1"/>
      <c r="P4506" s="6"/>
      <c r="S4506" s="1"/>
      <c r="U4506" s="5"/>
    </row>
    <row r="4507" spans="10:21" x14ac:dyDescent="0.2">
      <c r="J4507" s="1"/>
      <c r="P4507" s="6"/>
      <c r="S4507" s="1"/>
      <c r="U4507" s="5"/>
    </row>
    <row r="4508" spans="10:21" x14ac:dyDescent="0.2">
      <c r="J4508" s="1"/>
      <c r="P4508" s="6"/>
      <c r="S4508" s="1"/>
      <c r="U4508" s="5"/>
    </row>
    <row r="4509" spans="10:21" x14ac:dyDescent="0.2">
      <c r="J4509" s="1"/>
      <c r="P4509" s="6"/>
      <c r="S4509" s="1"/>
      <c r="U4509" s="5"/>
    </row>
    <row r="4510" spans="10:21" x14ac:dyDescent="0.2">
      <c r="J4510" s="1"/>
      <c r="P4510" s="6"/>
      <c r="S4510" s="1"/>
      <c r="U4510" s="5"/>
    </row>
    <row r="4511" spans="10:21" x14ac:dyDescent="0.2">
      <c r="J4511" s="1"/>
      <c r="P4511" s="6"/>
      <c r="S4511" s="1"/>
      <c r="U4511" s="5"/>
    </row>
    <row r="4512" spans="10:21" x14ac:dyDescent="0.2">
      <c r="J4512" s="1"/>
      <c r="P4512" s="6"/>
      <c r="S4512" s="1"/>
      <c r="U4512" s="5"/>
    </row>
    <row r="4513" spans="10:21" x14ac:dyDescent="0.2">
      <c r="J4513" s="1"/>
      <c r="P4513" s="6"/>
      <c r="S4513" s="1"/>
      <c r="U4513" s="5"/>
    </row>
    <row r="4514" spans="10:21" x14ac:dyDescent="0.2">
      <c r="J4514" s="1"/>
      <c r="P4514" s="6"/>
      <c r="S4514" s="1"/>
      <c r="U4514" s="5"/>
    </row>
    <row r="4515" spans="10:21" x14ac:dyDescent="0.2">
      <c r="J4515" s="1"/>
      <c r="P4515" s="6"/>
      <c r="S4515" s="1"/>
      <c r="U4515" s="5"/>
    </row>
    <row r="4516" spans="10:21" x14ac:dyDescent="0.2">
      <c r="J4516" s="1"/>
      <c r="P4516" s="6"/>
      <c r="S4516" s="1"/>
      <c r="U4516" s="5"/>
    </row>
    <row r="4517" spans="10:21" x14ac:dyDescent="0.2">
      <c r="J4517" s="1"/>
      <c r="P4517" s="6"/>
      <c r="S4517" s="1"/>
      <c r="U4517" s="5"/>
    </row>
    <row r="4518" spans="10:21" x14ac:dyDescent="0.2">
      <c r="J4518" s="1"/>
      <c r="P4518" s="6"/>
      <c r="S4518" s="1"/>
      <c r="U4518" s="5"/>
    </row>
    <row r="4519" spans="10:21" x14ac:dyDescent="0.2">
      <c r="J4519" s="1"/>
      <c r="P4519" s="6"/>
      <c r="S4519" s="1"/>
      <c r="U4519" s="5"/>
    </row>
    <row r="4520" spans="10:21" x14ac:dyDescent="0.2">
      <c r="J4520" s="1"/>
      <c r="P4520" s="6"/>
      <c r="S4520" s="1"/>
      <c r="U4520" s="5"/>
    </row>
    <row r="4521" spans="10:21" x14ac:dyDescent="0.2">
      <c r="J4521" s="1"/>
      <c r="P4521" s="6"/>
      <c r="S4521" s="1"/>
      <c r="U4521" s="5"/>
    </row>
    <row r="4522" spans="10:21" x14ac:dyDescent="0.2">
      <c r="J4522" s="1"/>
      <c r="P4522" s="6"/>
      <c r="S4522" s="1"/>
      <c r="U4522" s="5"/>
    </row>
    <row r="4523" spans="10:21" x14ac:dyDescent="0.2">
      <c r="J4523" s="1"/>
      <c r="P4523" s="6"/>
      <c r="S4523" s="1"/>
      <c r="U4523" s="5"/>
    </row>
    <row r="4524" spans="10:21" x14ac:dyDescent="0.2">
      <c r="J4524" s="1"/>
      <c r="P4524" s="6"/>
      <c r="S4524" s="1"/>
      <c r="U4524" s="5"/>
    </row>
    <row r="4525" spans="10:21" x14ac:dyDescent="0.2">
      <c r="J4525" s="1"/>
      <c r="P4525" s="6"/>
      <c r="S4525" s="1"/>
      <c r="U4525" s="5"/>
    </row>
    <row r="4526" spans="10:21" x14ac:dyDescent="0.2">
      <c r="J4526" s="1"/>
      <c r="P4526" s="6"/>
      <c r="S4526" s="1"/>
      <c r="U4526" s="5"/>
    </row>
    <row r="4527" spans="10:21" x14ac:dyDescent="0.2">
      <c r="J4527" s="1"/>
      <c r="P4527" s="6"/>
      <c r="S4527" s="1"/>
      <c r="U4527" s="5"/>
    </row>
    <row r="4528" spans="10:21" x14ac:dyDescent="0.2">
      <c r="J4528" s="1"/>
      <c r="P4528" s="6"/>
      <c r="S4528" s="1"/>
      <c r="U4528" s="5"/>
    </row>
    <row r="4529" spans="10:21" x14ac:dyDescent="0.2">
      <c r="J4529" s="1"/>
      <c r="P4529" s="6"/>
      <c r="S4529" s="1"/>
      <c r="U4529" s="5"/>
    </row>
    <row r="4530" spans="10:21" x14ac:dyDescent="0.2">
      <c r="J4530" s="1"/>
      <c r="P4530" s="6"/>
      <c r="S4530" s="1"/>
      <c r="U4530" s="5"/>
    </row>
    <row r="4531" spans="10:21" x14ac:dyDescent="0.2">
      <c r="J4531" s="1"/>
      <c r="P4531" s="6"/>
      <c r="S4531" s="1"/>
      <c r="U4531" s="5"/>
    </row>
    <row r="4532" spans="10:21" x14ac:dyDescent="0.2">
      <c r="J4532" s="1"/>
      <c r="P4532" s="6"/>
      <c r="S4532" s="1"/>
      <c r="U4532" s="5"/>
    </row>
    <row r="4533" spans="10:21" x14ac:dyDescent="0.2">
      <c r="J4533" s="1"/>
      <c r="P4533" s="6"/>
      <c r="S4533" s="1"/>
      <c r="U4533" s="5"/>
    </row>
    <row r="4534" spans="10:21" x14ac:dyDescent="0.2">
      <c r="J4534" s="1"/>
      <c r="P4534" s="6"/>
      <c r="S4534" s="1"/>
      <c r="U4534" s="5"/>
    </row>
    <row r="4535" spans="10:21" x14ac:dyDescent="0.2">
      <c r="J4535" s="1"/>
      <c r="P4535" s="6"/>
      <c r="S4535" s="1"/>
      <c r="U4535" s="5"/>
    </row>
    <row r="4536" spans="10:21" x14ac:dyDescent="0.2">
      <c r="J4536" s="1"/>
      <c r="P4536" s="6"/>
      <c r="S4536" s="1"/>
      <c r="U4536" s="5"/>
    </row>
    <row r="4537" spans="10:21" x14ac:dyDescent="0.2">
      <c r="J4537" s="1"/>
      <c r="P4537" s="6"/>
      <c r="S4537" s="1"/>
      <c r="U4537" s="5"/>
    </row>
    <row r="4538" spans="10:21" x14ac:dyDescent="0.2">
      <c r="J4538" s="1"/>
      <c r="P4538" s="6"/>
      <c r="S4538" s="1"/>
      <c r="U4538" s="5"/>
    </row>
    <row r="4539" spans="10:21" x14ac:dyDescent="0.2">
      <c r="J4539" s="1"/>
      <c r="P4539" s="6"/>
      <c r="S4539" s="1"/>
      <c r="U4539" s="5"/>
    </row>
    <row r="4540" spans="10:21" x14ac:dyDescent="0.2">
      <c r="J4540" s="1"/>
      <c r="P4540" s="6"/>
      <c r="S4540" s="1"/>
      <c r="U4540" s="5"/>
    </row>
    <row r="4541" spans="10:21" x14ac:dyDescent="0.2">
      <c r="J4541" s="1"/>
      <c r="P4541" s="6"/>
      <c r="S4541" s="1"/>
      <c r="U4541" s="5"/>
    </row>
    <row r="4542" spans="10:21" x14ac:dyDescent="0.2">
      <c r="J4542" s="1"/>
      <c r="P4542" s="6"/>
      <c r="S4542" s="1"/>
      <c r="U4542" s="5"/>
    </row>
    <row r="4543" spans="10:21" x14ac:dyDescent="0.2">
      <c r="J4543" s="1"/>
      <c r="P4543" s="6"/>
      <c r="S4543" s="1"/>
      <c r="U4543" s="5"/>
    </row>
    <row r="4544" spans="10:21" x14ac:dyDescent="0.2">
      <c r="J4544" s="1"/>
      <c r="P4544" s="6"/>
      <c r="S4544" s="1"/>
      <c r="U4544" s="5"/>
    </row>
    <row r="4545" spans="10:21" x14ac:dyDescent="0.2">
      <c r="J4545" s="1"/>
      <c r="P4545" s="6"/>
      <c r="S4545" s="1"/>
      <c r="U4545" s="5"/>
    </row>
    <row r="4546" spans="10:21" x14ac:dyDescent="0.2">
      <c r="J4546" s="1"/>
      <c r="P4546" s="6"/>
      <c r="S4546" s="1"/>
      <c r="U4546" s="5"/>
    </row>
    <row r="4547" spans="10:21" x14ac:dyDescent="0.2">
      <c r="J4547" s="1"/>
      <c r="P4547" s="6"/>
      <c r="S4547" s="1"/>
      <c r="U4547" s="5"/>
    </row>
    <row r="4548" spans="10:21" x14ac:dyDescent="0.2">
      <c r="J4548" s="1"/>
      <c r="P4548" s="6"/>
      <c r="S4548" s="1"/>
      <c r="U4548" s="5"/>
    </row>
    <row r="4549" spans="10:21" x14ac:dyDescent="0.2">
      <c r="J4549" s="1"/>
      <c r="P4549" s="6"/>
      <c r="S4549" s="1"/>
      <c r="U4549" s="5"/>
    </row>
    <row r="4550" spans="10:21" x14ac:dyDescent="0.2">
      <c r="J4550" s="1"/>
      <c r="P4550" s="6"/>
      <c r="S4550" s="1"/>
      <c r="U4550" s="5"/>
    </row>
    <row r="4551" spans="10:21" x14ac:dyDescent="0.2">
      <c r="J4551" s="1"/>
      <c r="P4551" s="6"/>
      <c r="S4551" s="1"/>
      <c r="U4551" s="5"/>
    </row>
    <row r="4552" spans="10:21" x14ac:dyDescent="0.2">
      <c r="J4552" s="1"/>
      <c r="P4552" s="6"/>
      <c r="S4552" s="1"/>
      <c r="U4552" s="5"/>
    </row>
    <row r="4553" spans="10:21" x14ac:dyDescent="0.2">
      <c r="J4553" s="1"/>
      <c r="P4553" s="6"/>
      <c r="S4553" s="1"/>
      <c r="U4553" s="5"/>
    </row>
    <row r="4554" spans="10:21" x14ac:dyDescent="0.2">
      <c r="J4554" s="1"/>
      <c r="P4554" s="6"/>
      <c r="S4554" s="1"/>
      <c r="U4554" s="5"/>
    </row>
    <row r="4555" spans="10:21" x14ac:dyDescent="0.2">
      <c r="J4555" s="1"/>
      <c r="P4555" s="6"/>
      <c r="S4555" s="1"/>
      <c r="U4555" s="5"/>
    </row>
    <row r="4556" spans="10:21" x14ac:dyDescent="0.2">
      <c r="J4556" s="1"/>
      <c r="P4556" s="6"/>
      <c r="S4556" s="1"/>
      <c r="U4556" s="5"/>
    </row>
    <row r="4557" spans="10:21" x14ac:dyDescent="0.2">
      <c r="J4557" s="1"/>
      <c r="P4557" s="6"/>
      <c r="S4557" s="1"/>
      <c r="U4557" s="5"/>
    </row>
    <row r="4558" spans="10:21" x14ac:dyDescent="0.2">
      <c r="J4558" s="1"/>
      <c r="P4558" s="6"/>
      <c r="S4558" s="1"/>
      <c r="U4558" s="5"/>
    </row>
    <row r="4559" spans="10:21" x14ac:dyDescent="0.2">
      <c r="J4559" s="1"/>
      <c r="P4559" s="6"/>
      <c r="S4559" s="1"/>
      <c r="U4559" s="5"/>
    </row>
    <row r="4560" spans="10:21" x14ac:dyDescent="0.2">
      <c r="J4560" s="1"/>
      <c r="P4560" s="6"/>
      <c r="S4560" s="1"/>
      <c r="U4560" s="5"/>
    </row>
    <row r="4561" spans="10:21" x14ac:dyDescent="0.2">
      <c r="J4561" s="1"/>
      <c r="P4561" s="6"/>
      <c r="S4561" s="1"/>
      <c r="U4561" s="5"/>
    </row>
    <row r="4562" spans="10:21" x14ac:dyDescent="0.2">
      <c r="J4562" s="1"/>
      <c r="P4562" s="6"/>
      <c r="S4562" s="1"/>
      <c r="U4562" s="5"/>
    </row>
    <row r="4563" spans="10:21" x14ac:dyDescent="0.2">
      <c r="J4563" s="1"/>
      <c r="P4563" s="6"/>
      <c r="S4563" s="1"/>
      <c r="U4563" s="5"/>
    </row>
    <row r="4564" spans="10:21" x14ac:dyDescent="0.2">
      <c r="J4564" s="1"/>
      <c r="P4564" s="6"/>
      <c r="S4564" s="1"/>
      <c r="U4564" s="5"/>
    </row>
    <row r="4565" spans="10:21" x14ac:dyDescent="0.2">
      <c r="J4565" s="1"/>
      <c r="P4565" s="6"/>
      <c r="S4565" s="1"/>
      <c r="U4565" s="5"/>
    </row>
    <row r="4566" spans="10:21" x14ac:dyDescent="0.2">
      <c r="J4566" s="1"/>
      <c r="P4566" s="6"/>
      <c r="S4566" s="1"/>
      <c r="U4566" s="5"/>
    </row>
    <row r="4567" spans="10:21" x14ac:dyDescent="0.2">
      <c r="J4567" s="1"/>
      <c r="P4567" s="6"/>
      <c r="S4567" s="1"/>
      <c r="U4567" s="5"/>
    </row>
    <row r="4568" spans="10:21" x14ac:dyDescent="0.2">
      <c r="J4568" s="1"/>
      <c r="P4568" s="6"/>
      <c r="S4568" s="1"/>
      <c r="U4568" s="5"/>
    </row>
    <row r="4569" spans="10:21" x14ac:dyDescent="0.2">
      <c r="J4569" s="1"/>
      <c r="P4569" s="6"/>
      <c r="S4569" s="1"/>
      <c r="U4569" s="5"/>
    </row>
    <row r="4570" spans="10:21" x14ac:dyDescent="0.2">
      <c r="J4570" s="1"/>
      <c r="P4570" s="6"/>
      <c r="S4570" s="1"/>
      <c r="U4570" s="5"/>
    </row>
    <row r="4571" spans="10:21" x14ac:dyDescent="0.2">
      <c r="J4571" s="1"/>
      <c r="P4571" s="6"/>
      <c r="S4571" s="1"/>
      <c r="U4571" s="5"/>
    </row>
    <row r="4572" spans="10:21" x14ac:dyDescent="0.2">
      <c r="J4572" s="1"/>
      <c r="P4572" s="6"/>
      <c r="S4572" s="1"/>
      <c r="U4572" s="5"/>
    </row>
    <row r="4573" spans="10:21" x14ac:dyDescent="0.2">
      <c r="J4573" s="1"/>
      <c r="P4573" s="6"/>
      <c r="S4573" s="1"/>
      <c r="U4573" s="5"/>
    </row>
    <row r="4574" spans="10:21" x14ac:dyDescent="0.2">
      <c r="J4574" s="1"/>
      <c r="P4574" s="6"/>
      <c r="S4574" s="1"/>
      <c r="U4574" s="5"/>
    </row>
    <row r="4575" spans="10:21" x14ac:dyDescent="0.2">
      <c r="J4575" s="1"/>
      <c r="P4575" s="6"/>
      <c r="S4575" s="1"/>
      <c r="U4575" s="5"/>
    </row>
    <row r="4576" spans="10:21" x14ac:dyDescent="0.2">
      <c r="J4576" s="1"/>
      <c r="P4576" s="6"/>
      <c r="S4576" s="1"/>
      <c r="U4576" s="5"/>
    </row>
    <row r="4577" spans="10:21" x14ac:dyDescent="0.2">
      <c r="J4577" s="1"/>
      <c r="P4577" s="6"/>
      <c r="S4577" s="1"/>
      <c r="U4577" s="5"/>
    </row>
    <row r="4578" spans="10:21" x14ac:dyDescent="0.2">
      <c r="J4578" s="1"/>
      <c r="P4578" s="6"/>
      <c r="S4578" s="1"/>
      <c r="U4578" s="5"/>
    </row>
    <row r="4579" spans="10:21" x14ac:dyDescent="0.2">
      <c r="J4579" s="1"/>
      <c r="P4579" s="6"/>
      <c r="S4579" s="1"/>
      <c r="U4579" s="5"/>
    </row>
    <row r="4580" spans="10:21" x14ac:dyDescent="0.2">
      <c r="J4580" s="1"/>
      <c r="P4580" s="6"/>
      <c r="S4580" s="1"/>
      <c r="U4580" s="5"/>
    </row>
    <row r="4581" spans="10:21" x14ac:dyDescent="0.2">
      <c r="J4581" s="1"/>
      <c r="P4581" s="6"/>
      <c r="S4581" s="1"/>
      <c r="U4581" s="5"/>
    </row>
    <row r="4582" spans="10:21" x14ac:dyDescent="0.2">
      <c r="J4582" s="1"/>
      <c r="P4582" s="6"/>
      <c r="S4582" s="1"/>
      <c r="U4582" s="5"/>
    </row>
    <row r="4583" spans="10:21" x14ac:dyDescent="0.2">
      <c r="J4583" s="1"/>
      <c r="P4583" s="6"/>
      <c r="S4583" s="1"/>
      <c r="U4583" s="5"/>
    </row>
    <row r="4584" spans="10:21" x14ac:dyDescent="0.2">
      <c r="J4584" s="1"/>
      <c r="P4584" s="6"/>
      <c r="S4584" s="1"/>
      <c r="U4584" s="5"/>
    </row>
    <row r="4585" spans="10:21" x14ac:dyDescent="0.2">
      <c r="J4585" s="1"/>
      <c r="P4585" s="6"/>
      <c r="S4585" s="1"/>
      <c r="U4585" s="5"/>
    </row>
    <row r="4586" spans="10:21" x14ac:dyDescent="0.2">
      <c r="J4586" s="1"/>
      <c r="P4586" s="6"/>
      <c r="S4586" s="1"/>
      <c r="U4586" s="5"/>
    </row>
    <row r="4587" spans="10:21" x14ac:dyDescent="0.2">
      <c r="J4587" s="1"/>
      <c r="P4587" s="6"/>
      <c r="S4587" s="1"/>
      <c r="U4587" s="5"/>
    </row>
    <row r="4588" spans="10:21" x14ac:dyDescent="0.2">
      <c r="J4588" s="1"/>
      <c r="P4588" s="6"/>
      <c r="S4588" s="1"/>
      <c r="U4588" s="5"/>
    </row>
    <row r="4589" spans="10:21" x14ac:dyDescent="0.2">
      <c r="J4589" s="1"/>
      <c r="P4589" s="6"/>
      <c r="S4589" s="1"/>
      <c r="U4589" s="5"/>
    </row>
    <row r="4590" spans="10:21" x14ac:dyDescent="0.2">
      <c r="J4590" s="1"/>
      <c r="P4590" s="6"/>
      <c r="S4590" s="1"/>
      <c r="U4590" s="5"/>
    </row>
    <row r="4591" spans="10:21" x14ac:dyDescent="0.2">
      <c r="J4591" s="1"/>
      <c r="P4591" s="6"/>
      <c r="S4591" s="1"/>
      <c r="U4591" s="5"/>
    </row>
    <row r="4592" spans="10:21" x14ac:dyDescent="0.2">
      <c r="J4592" s="1"/>
      <c r="P4592" s="6"/>
      <c r="S4592" s="1"/>
      <c r="U4592" s="5"/>
    </row>
    <row r="4593" spans="10:21" x14ac:dyDescent="0.2">
      <c r="J4593" s="1"/>
      <c r="P4593" s="6"/>
      <c r="S4593" s="1"/>
      <c r="U4593" s="5"/>
    </row>
    <row r="4594" spans="10:21" x14ac:dyDescent="0.2">
      <c r="J4594" s="1"/>
      <c r="P4594" s="6"/>
      <c r="S4594" s="1"/>
      <c r="U4594" s="5"/>
    </row>
    <row r="4595" spans="10:21" x14ac:dyDescent="0.2">
      <c r="J4595" s="1"/>
      <c r="P4595" s="6"/>
      <c r="S4595" s="1"/>
      <c r="U4595" s="5"/>
    </row>
    <row r="4596" spans="10:21" x14ac:dyDescent="0.2">
      <c r="J4596" s="1"/>
      <c r="P4596" s="6"/>
      <c r="S4596" s="1"/>
      <c r="U4596" s="5"/>
    </row>
    <row r="4597" spans="10:21" x14ac:dyDescent="0.2">
      <c r="J4597" s="1"/>
      <c r="P4597" s="6"/>
      <c r="S4597" s="1"/>
      <c r="U4597" s="5"/>
    </row>
    <row r="4598" spans="10:21" x14ac:dyDescent="0.2">
      <c r="J4598" s="1"/>
      <c r="P4598" s="6"/>
      <c r="S4598" s="1"/>
      <c r="U4598" s="5"/>
    </row>
    <row r="4599" spans="10:21" x14ac:dyDescent="0.2">
      <c r="J4599" s="1"/>
      <c r="P4599" s="6"/>
      <c r="S4599" s="1"/>
      <c r="U4599" s="5"/>
    </row>
    <row r="4600" spans="10:21" x14ac:dyDescent="0.2">
      <c r="J4600" s="1"/>
      <c r="P4600" s="6"/>
      <c r="S4600" s="1"/>
      <c r="U4600" s="5"/>
    </row>
    <row r="4601" spans="10:21" x14ac:dyDescent="0.2">
      <c r="J4601" s="1"/>
      <c r="P4601" s="6"/>
      <c r="S4601" s="1"/>
      <c r="U4601" s="5"/>
    </row>
    <row r="4602" spans="10:21" x14ac:dyDescent="0.2">
      <c r="J4602" s="1"/>
      <c r="P4602" s="6"/>
      <c r="S4602" s="1"/>
      <c r="U4602" s="5"/>
    </row>
    <row r="4603" spans="10:21" x14ac:dyDescent="0.2">
      <c r="J4603" s="1"/>
      <c r="P4603" s="6"/>
      <c r="S4603" s="1"/>
      <c r="U4603" s="5"/>
    </row>
    <row r="4604" spans="10:21" x14ac:dyDescent="0.2">
      <c r="J4604" s="1"/>
      <c r="P4604" s="6"/>
      <c r="S4604" s="1"/>
      <c r="U4604" s="5"/>
    </row>
    <row r="4605" spans="10:21" x14ac:dyDescent="0.2">
      <c r="J4605" s="1"/>
      <c r="P4605" s="6"/>
      <c r="S4605" s="1"/>
      <c r="U4605" s="5"/>
    </row>
    <row r="4606" spans="10:21" x14ac:dyDescent="0.2">
      <c r="J4606" s="1"/>
      <c r="P4606" s="6"/>
      <c r="S4606" s="1"/>
      <c r="U4606" s="5"/>
    </row>
    <row r="4607" spans="10:21" x14ac:dyDescent="0.2">
      <c r="J4607" s="1"/>
      <c r="P4607" s="6"/>
      <c r="S4607" s="1"/>
      <c r="U4607" s="5"/>
    </row>
    <row r="4608" spans="10:21" x14ac:dyDescent="0.2">
      <c r="J4608" s="1"/>
      <c r="P4608" s="6"/>
      <c r="S4608" s="1"/>
      <c r="U4608" s="5"/>
    </row>
    <row r="4609" spans="10:21" x14ac:dyDescent="0.2">
      <c r="J4609" s="1"/>
      <c r="P4609" s="6"/>
      <c r="S4609" s="1"/>
      <c r="U4609" s="5"/>
    </row>
    <row r="4610" spans="10:21" x14ac:dyDescent="0.2">
      <c r="J4610" s="1"/>
      <c r="P4610" s="6"/>
      <c r="S4610" s="1"/>
      <c r="U4610" s="5"/>
    </row>
    <row r="4611" spans="10:21" x14ac:dyDescent="0.2">
      <c r="J4611" s="1"/>
      <c r="P4611" s="6"/>
      <c r="S4611" s="1"/>
      <c r="U4611" s="5"/>
    </row>
    <row r="4612" spans="10:21" x14ac:dyDescent="0.2">
      <c r="J4612" s="1"/>
      <c r="P4612" s="6"/>
      <c r="S4612" s="1"/>
      <c r="U4612" s="5"/>
    </row>
    <row r="4613" spans="10:21" x14ac:dyDescent="0.2">
      <c r="J4613" s="1"/>
      <c r="P4613" s="6"/>
      <c r="S4613" s="1"/>
      <c r="U4613" s="5"/>
    </row>
    <row r="4614" spans="10:21" x14ac:dyDescent="0.2">
      <c r="J4614" s="1"/>
      <c r="P4614" s="6"/>
      <c r="S4614" s="1"/>
      <c r="U4614" s="5"/>
    </row>
    <row r="4615" spans="10:21" x14ac:dyDescent="0.2">
      <c r="J4615" s="1"/>
      <c r="P4615" s="6"/>
      <c r="S4615" s="1"/>
      <c r="U4615" s="5"/>
    </row>
    <row r="4616" spans="10:21" x14ac:dyDescent="0.2">
      <c r="J4616" s="1"/>
      <c r="P4616" s="6"/>
      <c r="S4616" s="1"/>
      <c r="U4616" s="5"/>
    </row>
    <row r="4617" spans="10:21" x14ac:dyDescent="0.2">
      <c r="J4617" s="1"/>
      <c r="P4617" s="6"/>
      <c r="S4617" s="1"/>
      <c r="U4617" s="5"/>
    </row>
    <row r="4618" spans="10:21" x14ac:dyDescent="0.2">
      <c r="J4618" s="1"/>
      <c r="P4618" s="6"/>
      <c r="S4618" s="1"/>
      <c r="U4618" s="5"/>
    </row>
    <row r="4619" spans="10:21" x14ac:dyDescent="0.2">
      <c r="J4619" s="1"/>
      <c r="P4619" s="6"/>
      <c r="S4619" s="1"/>
      <c r="U4619" s="5"/>
    </row>
    <row r="4620" spans="10:21" x14ac:dyDescent="0.2">
      <c r="J4620" s="1"/>
      <c r="P4620" s="6"/>
      <c r="S4620" s="1"/>
      <c r="U4620" s="5"/>
    </row>
    <row r="4621" spans="10:21" x14ac:dyDescent="0.2">
      <c r="J4621" s="1"/>
      <c r="P4621" s="6"/>
      <c r="S4621" s="1"/>
      <c r="U4621" s="5"/>
    </row>
    <row r="4622" spans="10:21" x14ac:dyDescent="0.2">
      <c r="J4622" s="1"/>
      <c r="P4622" s="6"/>
      <c r="S4622" s="1"/>
      <c r="U4622" s="5"/>
    </row>
    <row r="4623" spans="10:21" x14ac:dyDescent="0.2">
      <c r="J4623" s="1"/>
      <c r="P4623" s="6"/>
      <c r="S4623" s="1"/>
      <c r="U4623" s="5"/>
    </row>
    <row r="4624" spans="10:21" x14ac:dyDescent="0.2">
      <c r="J4624" s="1"/>
      <c r="P4624" s="6"/>
      <c r="S4624" s="1"/>
      <c r="U4624" s="5"/>
    </row>
    <row r="4625" spans="10:21" x14ac:dyDescent="0.2">
      <c r="J4625" s="1"/>
      <c r="P4625" s="6"/>
      <c r="S4625" s="1"/>
      <c r="U4625" s="5"/>
    </row>
    <row r="4626" spans="10:21" x14ac:dyDescent="0.2">
      <c r="J4626" s="1"/>
      <c r="P4626" s="6"/>
      <c r="S4626" s="1"/>
      <c r="U4626" s="5"/>
    </row>
  </sheetData>
  <phoneticPr fontId="0" type="noConversion"/>
  <pageMargins left="0.75" right="0.75" top="1" bottom="1" header="0.5" footer="0.5"/>
  <pageSetup paperSize="5" scale="11" fitToHeight="2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1"/>
  <sheetViews>
    <sheetView tabSelected="1" topLeftCell="A491" zoomScale="75" zoomScaleNormal="75" workbookViewId="0">
      <selection activeCell="F496" sqref="F496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1.25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customHeight="1" x14ac:dyDescent="0.2">
      <c r="L504" s="22" t="s">
        <v>734</v>
      </c>
      <c r="V504" s="503"/>
    </row>
    <row r="505" spans="1:35" s="1" customFormat="1" ht="12" customHeight="1" x14ac:dyDescent="0.2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customHeight="1" x14ac:dyDescent="0.2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504">
        <v>4</v>
      </c>
      <c r="I524" s="5" t="s">
        <v>25</v>
      </c>
      <c r="J524" s="1" t="s">
        <v>732</v>
      </c>
      <c r="K524" s="5" t="s">
        <v>1028</v>
      </c>
      <c r="L524" s="22" t="s">
        <v>734</v>
      </c>
      <c r="M524" s="1" t="s">
        <v>1333</v>
      </c>
      <c r="N524" s="1" t="s">
        <v>732</v>
      </c>
      <c r="O524" s="1" t="s">
        <v>1471</v>
      </c>
      <c r="P524" s="507">
        <v>4</v>
      </c>
      <c r="Q524" s="22" t="s">
        <v>1335</v>
      </c>
      <c r="R524" s="23">
        <v>23.7</v>
      </c>
      <c r="S524" s="22" t="s">
        <v>1336</v>
      </c>
      <c r="T524" s="436">
        <v>39660</v>
      </c>
      <c r="V524" s="503" t="s">
        <v>1031</v>
      </c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38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278">
        <v>39661</v>
      </c>
      <c r="U525" s="195"/>
      <c r="V525" s="503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ht="12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1">
        <v>25</v>
      </c>
      <c r="I526" s="144"/>
      <c r="J526" s="1"/>
      <c r="K526" s="5" t="s">
        <v>1172</v>
      </c>
      <c r="L526" s="22" t="s">
        <v>734</v>
      </c>
      <c r="M526" s="195" t="s">
        <v>984</v>
      </c>
      <c r="N526" s="1"/>
      <c r="O526" s="61" t="s">
        <v>1321</v>
      </c>
      <c r="P526" s="195">
        <v>25</v>
      </c>
      <c r="Q526" s="270" t="s">
        <v>1323</v>
      </c>
      <c r="R526" s="274">
        <v>150</v>
      </c>
      <c r="S526" s="270" t="s">
        <v>1324</v>
      </c>
      <c r="T526" s="437">
        <v>39671</v>
      </c>
      <c r="U526" s="1"/>
      <c r="V526" s="503" t="s">
        <v>1031</v>
      </c>
      <c r="W526" s="1"/>
      <c r="X526" s="1"/>
      <c r="Y526" s="1"/>
      <c r="Z526" s="1"/>
    </row>
    <row r="527" spans="1:30" ht="12" customHeight="1" x14ac:dyDescent="0.2">
      <c r="A527" s="1" t="s">
        <v>1015</v>
      </c>
      <c r="B527" s="1" t="s">
        <v>1168</v>
      </c>
      <c r="C527" s="22" t="s">
        <v>1187</v>
      </c>
      <c r="D527" s="23">
        <v>38.9</v>
      </c>
      <c r="E527" s="22" t="s">
        <v>769</v>
      </c>
      <c r="F527" s="22" t="s">
        <v>763</v>
      </c>
      <c r="G527" s="1" t="s">
        <v>764</v>
      </c>
      <c r="H527" s="1">
        <v>25</v>
      </c>
      <c r="I527" s="144"/>
      <c r="J527" s="1"/>
      <c r="K527" s="5" t="s">
        <v>1172</v>
      </c>
      <c r="L527" s="22" t="s">
        <v>1366</v>
      </c>
      <c r="M527" s="61" t="s">
        <v>905</v>
      </c>
      <c r="N527" s="1"/>
      <c r="O527" s="189" t="s">
        <v>785</v>
      </c>
      <c r="P527" s="195">
        <v>25</v>
      </c>
      <c r="Q527" s="425"/>
      <c r="T527" s="717" t="s">
        <v>26</v>
      </c>
      <c r="V527" s="503" t="s">
        <v>1031</v>
      </c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K528" s="5" t="s">
        <v>1172</v>
      </c>
      <c r="L528" s="22" t="s">
        <v>27</v>
      </c>
      <c r="M528" s="61" t="s">
        <v>1077</v>
      </c>
      <c r="N528" s="1" t="s">
        <v>732</v>
      </c>
      <c r="O528" s="61"/>
      <c r="P528" s="195">
        <v>25</v>
      </c>
      <c r="Q528" s="425"/>
      <c r="R528" s="274"/>
      <c r="S528" s="425"/>
      <c r="T528" s="718">
        <v>39668</v>
      </c>
      <c r="U528" s="61"/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1228</v>
      </c>
      <c r="D529" s="23">
        <v>42</v>
      </c>
      <c r="E529" s="22" t="s">
        <v>769</v>
      </c>
      <c r="F529" s="22" t="s">
        <v>763</v>
      </c>
      <c r="G529" s="1" t="s">
        <v>764</v>
      </c>
      <c r="H529" s="87">
        <v>24</v>
      </c>
      <c r="I529" s="144"/>
      <c r="K529" s="5" t="s">
        <v>1172</v>
      </c>
      <c r="L529" s="22" t="s">
        <v>28</v>
      </c>
      <c r="M529" s="61" t="s">
        <v>1077</v>
      </c>
      <c r="N529" s="1" t="s">
        <v>732</v>
      </c>
      <c r="O529" s="189"/>
      <c r="P529" s="87">
        <v>24</v>
      </c>
      <c r="Q529" s="203"/>
      <c r="R529" s="194"/>
      <c r="S529" s="203"/>
      <c r="T529" s="437">
        <v>39658</v>
      </c>
      <c r="U529" s="20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87">
        <v>1</v>
      </c>
      <c r="I530" s="144"/>
      <c r="K530" s="5" t="s">
        <v>1172</v>
      </c>
      <c r="L530" s="22" t="s">
        <v>734</v>
      </c>
      <c r="M530" s="1" t="s">
        <v>1333</v>
      </c>
      <c r="O530" s="1" t="s">
        <v>29</v>
      </c>
      <c r="P530" s="507">
        <v>1</v>
      </c>
      <c r="Q530" s="22" t="s">
        <v>1335</v>
      </c>
      <c r="R530" s="23">
        <v>23.7</v>
      </c>
      <c r="S530" s="22" t="s">
        <v>1336</v>
      </c>
      <c r="T530" s="436">
        <v>39659</v>
      </c>
      <c r="V530" s="503" t="s">
        <v>1031</v>
      </c>
      <c r="W530" s="503"/>
    </row>
    <row r="531" spans="1:35" s="1" customFormat="1" ht="12" customHeight="1" x14ac:dyDescent="0.2">
      <c r="L531" s="22"/>
      <c r="V531" s="503"/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M532" s="89" t="s">
        <v>1341</v>
      </c>
      <c r="N532" s="89"/>
      <c r="O532" s="245" t="s">
        <v>1342</v>
      </c>
      <c r="P532" s="636">
        <v>0</v>
      </c>
      <c r="Q532" s="90" t="s">
        <v>794</v>
      </c>
      <c r="R532" s="91">
        <v>44.2</v>
      </c>
      <c r="S532" s="90" t="s">
        <v>1343</v>
      </c>
      <c r="T532" s="719">
        <v>39640</v>
      </c>
      <c r="U532" s="89"/>
      <c r="V532" s="720" t="s">
        <v>1031</v>
      </c>
      <c r="W532" s="1"/>
    </row>
    <row r="533" spans="1:35" ht="12" customHeight="1" x14ac:dyDescent="0.2">
      <c r="H533" s="721">
        <f>SUM(H509:H532)</f>
        <v>429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SUM(P509:P531)</f>
        <v>429</v>
      </c>
      <c r="V533" s="71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738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2" hidden="1" customHeight="1" x14ac:dyDescent="0.2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693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50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503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503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693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496"/>
    </row>
    <row r="547" spans="1:23" s="160" customFormat="1" ht="12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69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693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customFormat="1" ht="12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696"/>
      <c r="W550" s="15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503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s="77" customFormat="1" ht="12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693" t="s">
        <v>1041</v>
      </c>
    </row>
    <row r="555" spans="1:23" s="160" customFormat="1" ht="12" hidden="1" customHeight="1" x14ac:dyDescent="0.2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693" t="s">
        <v>1041</v>
      </c>
    </row>
    <row r="556" spans="1:23" s="160" customFormat="1" ht="12" hidden="1" customHeight="1" x14ac:dyDescent="0.2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693" t="s">
        <v>1041</v>
      </c>
    </row>
    <row r="561" spans="1:24" s="147" customFormat="1" ht="12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693" t="s">
        <v>1041</v>
      </c>
      <c r="W561" s="77"/>
    </row>
    <row r="562" spans="1:24" s="160" customFormat="1" ht="12" hidden="1" customHeight="1" x14ac:dyDescent="0.2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699" t="s">
        <v>1041</v>
      </c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699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699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503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503"/>
    </row>
    <row r="569" spans="1:24" ht="12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2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503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496"/>
    </row>
    <row r="573" spans="1:24" customFormat="1" ht="12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699" t="s">
        <v>1041</v>
      </c>
      <c r="W573" s="160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  <c r="X574" s="160"/>
    </row>
    <row r="575" spans="1:24" s="160" customFormat="1" ht="12" hidden="1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496" t="s">
        <v>1031</v>
      </c>
      <c r="W575" s="77"/>
    </row>
    <row r="576" spans="1:24" s="77" customFormat="1" ht="12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496"/>
    </row>
    <row r="577" spans="1:24" s="160" customFormat="1" ht="12" hidden="1" customHeight="1" x14ac:dyDescent="0.2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496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693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693" t="s">
        <v>1041</v>
      </c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699" t="s">
        <v>1041</v>
      </c>
    </row>
    <row r="581" spans="1:24" s="77" customFormat="1" ht="12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  <c r="V581" s="496"/>
    </row>
    <row r="582" spans="1:24" s="77" customFormat="1" ht="12" hidden="1" customHeight="1" x14ac:dyDescent="0.2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702" t="s">
        <v>1041</v>
      </c>
      <c r="W582" s="161"/>
    </row>
    <row r="583" spans="1:24" customFormat="1" ht="12" hidden="1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693" t="s">
        <v>1041</v>
      </c>
      <c r="W583" s="77"/>
      <c r="X583" s="160"/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699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699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699" t="s">
        <v>1041</v>
      </c>
    </row>
    <row r="610" spans="1:35" customFormat="1" ht="12" hidden="1" customHeight="1" x14ac:dyDescent="0.2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503"/>
      <c r="W610" s="1"/>
      <c r="X610" s="160"/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575"/>
      <c r="W612" s="1"/>
      <c r="X612" s="160"/>
    </row>
    <row r="613" spans="1:35" customFormat="1" ht="12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15"/>
      <c r="N613" s="15"/>
      <c r="O613" s="15"/>
      <c r="P613" s="701"/>
      <c r="Q613" s="15"/>
      <c r="R613" s="15"/>
      <c r="S613" s="15"/>
      <c r="T613" s="713"/>
      <c r="U613" s="15"/>
      <c r="V613" s="696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s="28" customFormat="1" ht="12" hidden="1" customHeight="1" x14ac:dyDescent="0.2">
      <c r="L615" s="156" t="s">
        <v>734</v>
      </c>
      <c r="M615" s="147" t="s">
        <v>0</v>
      </c>
      <c r="N615" s="15"/>
      <c r="O615" s="77"/>
      <c r="P615" s="692">
        <v>25</v>
      </c>
      <c r="Q615" s="156" t="s">
        <v>762</v>
      </c>
      <c r="R615" s="157">
        <v>50</v>
      </c>
      <c r="S615" s="156" t="s">
        <v>111</v>
      </c>
      <c r="T615" s="488" t="s">
        <v>112</v>
      </c>
      <c r="U615" s="147"/>
      <c r="V615" s="693" t="s">
        <v>1031</v>
      </c>
      <c r="W615" s="161"/>
      <c r="X615" s="15"/>
    </row>
    <row r="616" spans="1:35" s="77" customFormat="1" ht="12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45"/>
      <c r="W616" s="212"/>
    </row>
    <row r="617" spans="1:35" s="1" customFormat="1" ht="12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696" t="s">
        <v>1031</v>
      </c>
      <c r="W617" s="147"/>
      <c r="Y617" s="15"/>
    </row>
    <row r="618" spans="1:35" s="1" customFormat="1" ht="12" hidden="1" customHeight="1" x14ac:dyDescent="0.2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503" t="s">
        <v>1031</v>
      </c>
      <c r="X618" s="15"/>
      <c r="Y618" s="82"/>
    </row>
    <row r="619" spans="1:35" s="587" customFormat="1" ht="12" hidden="1" customHeight="1" x14ac:dyDescent="0.2">
      <c r="C619" s="586"/>
      <c r="D619" s="590"/>
      <c r="E619" s="586"/>
      <c r="F619" s="586"/>
      <c r="H619" s="275"/>
      <c r="I619" s="747"/>
      <c r="K619" s="748"/>
      <c r="L619" s="586"/>
      <c r="M619" s="587" t="s">
        <v>115</v>
      </c>
      <c r="N619" s="587" t="s">
        <v>732</v>
      </c>
      <c r="O619" s="587" t="s">
        <v>116</v>
      </c>
      <c r="P619" s="587">
        <v>25</v>
      </c>
      <c r="Q619" s="586" t="s">
        <v>762</v>
      </c>
      <c r="R619" s="590">
        <v>176</v>
      </c>
      <c r="S619" s="586" t="s">
        <v>117</v>
      </c>
      <c r="T619" s="618" t="s">
        <v>1040</v>
      </c>
      <c r="U619" s="618"/>
      <c r="V619" s="708" t="s">
        <v>1041</v>
      </c>
      <c r="W619" s="618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738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696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696" t="s">
        <v>1041</v>
      </c>
      <c r="W625" s="503"/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696" t="s">
        <v>1041</v>
      </c>
    </row>
    <row r="627" spans="1:23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696" t="s">
        <v>1041</v>
      </c>
      <c r="W627" s="172"/>
    </row>
    <row r="628" spans="1:23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696" t="s">
        <v>1041</v>
      </c>
    </row>
    <row r="629" spans="1:23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696" t="s">
        <v>1041</v>
      </c>
      <c r="W629" s="1"/>
    </row>
    <row r="630" spans="1:23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696" t="s">
        <v>1041</v>
      </c>
      <c r="W630"/>
    </row>
    <row r="631" spans="1:23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503" t="s">
        <v>1031</v>
      </c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134</v>
      </c>
      <c r="V632" s="503" t="s">
        <v>1031</v>
      </c>
    </row>
    <row r="633" spans="1:23" s="1" customFormat="1" ht="12" customHeight="1" x14ac:dyDescent="0.2">
      <c r="A633" s="15"/>
      <c r="C633" s="22"/>
      <c r="D633" s="274"/>
      <c r="E633" s="22"/>
      <c r="F633" s="336"/>
      <c r="H633" s="87"/>
      <c r="I633" s="5"/>
      <c r="K633" s="712"/>
      <c r="L633" s="22"/>
      <c r="M633" s="79"/>
      <c r="P633" s="507"/>
      <c r="Q633" s="22"/>
      <c r="R633" s="23"/>
      <c r="S633" s="22"/>
      <c r="T633" s="10"/>
      <c r="V633" s="503"/>
    </row>
    <row r="634" spans="1:23" s="24" customFormat="1" ht="11.85" customHeight="1" x14ac:dyDescent="0.2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/>
      <c r="K634" s="5" t="s">
        <v>805</v>
      </c>
      <c r="L634" s="22" t="s">
        <v>734</v>
      </c>
      <c r="M634" s="1" t="s">
        <v>984</v>
      </c>
      <c r="N634" s="1"/>
      <c r="O634" s="61" t="s">
        <v>893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.75" customHeight="1" x14ac:dyDescent="0.2">
      <c r="A635" s="1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1</v>
      </c>
      <c r="I635" s="5" t="s">
        <v>1355</v>
      </c>
      <c r="J635" s="1" t="s">
        <v>732</v>
      </c>
      <c r="K635" s="5" t="s">
        <v>805</v>
      </c>
      <c r="L635" s="22" t="s">
        <v>734</v>
      </c>
      <c r="M635" s="61" t="s">
        <v>1077</v>
      </c>
      <c r="N635" s="195" t="s">
        <v>732</v>
      </c>
      <c r="O635" s="146"/>
      <c r="P635" s="507">
        <v>1</v>
      </c>
      <c r="Q635" s="22"/>
      <c r="R635" s="23"/>
      <c r="S635" s="22"/>
      <c r="T635" s="436"/>
      <c r="V635" s="503"/>
    </row>
    <row r="636" spans="1:23" s="1" customFormat="1" ht="12.75" customHeight="1" x14ac:dyDescent="0.2">
      <c r="A636" s="1" t="s">
        <v>1015</v>
      </c>
      <c r="B636" s="1" t="s">
        <v>1168</v>
      </c>
      <c r="C636" s="22" t="s">
        <v>1230</v>
      </c>
      <c r="D636" s="274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1532</v>
      </c>
      <c r="M636" s="61" t="s">
        <v>1077</v>
      </c>
      <c r="N636" s="195" t="s">
        <v>732</v>
      </c>
      <c r="O636" s="146"/>
      <c r="P636" s="579">
        <v>25</v>
      </c>
      <c r="T636" s="718">
        <v>36997</v>
      </c>
      <c r="V636" s="503" t="s">
        <v>1031</v>
      </c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K637" s="5" t="s">
        <v>805</v>
      </c>
      <c r="L637" s="22" t="s">
        <v>1295</v>
      </c>
      <c r="M637" s="146" t="s">
        <v>805</v>
      </c>
      <c r="N637" s="195"/>
      <c r="O637" s="146" t="s">
        <v>1533</v>
      </c>
      <c r="P637" s="146">
        <v>25</v>
      </c>
      <c r="Q637" s="425"/>
      <c r="R637" s="470"/>
      <c r="S637" s="22"/>
      <c r="T637" s="437" t="s">
        <v>135</v>
      </c>
      <c r="U637" s="61"/>
      <c r="V637" s="503" t="s">
        <v>1031</v>
      </c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1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95" t="s">
        <v>732</v>
      </c>
      <c r="O638" s="1" t="s">
        <v>1466</v>
      </c>
      <c r="P638" s="507">
        <v>1</v>
      </c>
      <c r="Q638" s="22" t="s">
        <v>1335</v>
      </c>
      <c r="R638" s="23">
        <v>23.7</v>
      </c>
      <c r="S638" s="22" t="s">
        <v>1336</v>
      </c>
      <c r="T638" s="436">
        <v>39662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1531</v>
      </c>
      <c r="J639" s="1" t="s">
        <v>732</v>
      </c>
      <c r="K639" s="5" t="s">
        <v>1028</v>
      </c>
      <c r="L639" s="22" t="s">
        <v>734</v>
      </c>
      <c r="M639" s="1" t="s">
        <v>1333</v>
      </c>
      <c r="N639" s="195" t="s">
        <v>732</v>
      </c>
      <c r="O639" s="1" t="s">
        <v>1467</v>
      </c>
      <c r="P639" s="507">
        <v>4</v>
      </c>
      <c r="Q639" s="22" t="s">
        <v>1335</v>
      </c>
      <c r="R639" s="23">
        <v>23.7</v>
      </c>
      <c r="S639" s="22" t="s">
        <v>1336</v>
      </c>
      <c r="T639" s="436">
        <v>39664</v>
      </c>
      <c r="V639" s="503" t="s">
        <v>1031</v>
      </c>
    </row>
    <row r="640" spans="1:23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</row>
    <row r="641" spans="1:34" s="1" customFormat="1" ht="12" customHeight="1" x14ac:dyDescent="0.2">
      <c r="C641" s="711"/>
      <c r="D641" s="23"/>
      <c r="E641" s="22"/>
      <c r="F641" s="22"/>
      <c r="I641" s="37"/>
      <c r="K641" s="712"/>
      <c r="L641" s="22" t="s">
        <v>734</v>
      </c>
    </row>
    <row r="642" spans="1:34" s="1" customFormat="1" ht="12" customHeight="1" x14ac:dyDescent="0.2">
      <c r="C642" s="22"/>
      <c r="D642" s="23"/>
      <c r="E642" s="22"/>
      <c r="F642" s="22"/>
      <c r="H642" s="504"/>
      <c r="I642" s="5"/>
      <c r="K642" s="5"/>
      <c r="L642" s="22"/>
      <c r="M642" s="89" t="s">
        <v>1341</v>
      </c>
      <c r="N642" s="89"/>
      <c r="O642" s="245" t="s">
        <v>1342</v>
      </c>
      <c r="P642" s="636">
        <v>0</v>
      </c>
      <c r="Q642" s="90" t="s">
        <v>794</v>
      </c>
      <c r="R642" s="91">
        <v>44.2</v>
      </c>
      <c r="S642" s="90" t="s">
        <v>1343</v>
      </c>
      <c r="T642" s="752">
        <v>39647</v>
      </c>
      <c r="U642" s="89"/>
      <c r="V642" s="96" t="s">
        <v>1031</v>
      </c>
    </row>
    <row r="643" spans="1:34" ht="12" customHeight="1" x14ac:dyDescent="0.2">
      <c r="L643" s="16"/>
      <c r="W643" s="1"/>
    </row>
    <row r="644" spans="1:34" s="753" customFormat="1" ht="12" customHeight="1" thickBot="1" x14ac:dyDescent="0.25">
      <c r="H644" s="754">
        <f>SUM(H621:H642)</f>
        <v>329</v>
      </c>
      <c r="I644" s="754"/>
      <c r="J644" s="754"/>
      <c r="K644" s="754"/>
      <c r="L644" s="754"/>
      <c r="M644" s="755">
        <f>H644-P644</f>
        <v>0</v>
      </c>
      <c r="N644" s="754"/>
      <c r="O644" s="754"/>
      <c r="P644" s="756">
        <f>SUM(P621:P643)</f>
        <v>329</v>
      </c>
      <c r="Q644" s="754"/>
      <c r="T644" s="757"/>
      <c r="V644" s="758"/>
    </row>
    <row r="645" spans="1:34" s="761" customFormat="1" ht="12" customHeight="1" x14ac:dyDescent="0.2">
      <c r="A645" s="759"/>
      <c r="B645" s="760"/>
      <c r="D645" s="762" t="s">
        <v>136</v>
      </c>
      <c r="E645" s="759"/>
      <c r="H645" s="763"/>
      <c r="J645" s="165"/>
      <c r="K645" s="416"/>
      <c r="L645" s="420"/>
      <c r="M645" s="759"/>
      <c r="O645" s="416"/>
      <c r="P645" s="764"/>
      <c r="R645" s="759"/>
      <c r="S645" s="760"/>
      <c r="T645" s="765"/>
      <c r="AC645" s="766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763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AC646" s="771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946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637" customFormat="1" ht="12" customHeight="1" thickBot="1" x14ac:dyDescent="0.25">
      <c r="A648" s="772"/>
      <c r="B648" s="773"/>
      <c r="D648" s="772"/>
      <c r="E648" s="772"/>
      <c r="H648" s="774">
        <f>SUM(H646:H647)</f>
        <v>8</v>
      </c>
      <c r="J648" s="475"/>
      <c r="K648" s="543"/>
      <c r="L648" s="542"/>
      <c r="M648" s="775">
        <f>H648-P648</f>
        <v>8</v>
      </c>
      <c r="N648" s="543"/>
      <c r="P648" s="774">
        <f>SUM(P646:P647)</f>
        <v>0</v>
      </c>
      <c r="Q648" s="772"/>
      <c r="R648" s="773"/>
      <c r="T648" s="776"/>
      <c r="V648" s="455"/>
    </row>
    <row r="649" spans="1:34" s="455" customFormat="1" ht="12" customHeight="1" thickBot="1" x14ac:dyDescent="0.25">
      <c r="A649" s="777"/>
      <c r="B649" s="753"/>
      <c r="C649" s="777"/>
      <c r="D649" s="778"/>
      <c r="E649" s="777"/>
      <c r="F649" s="777"/>
      <c r="G649" s="753"/>
      <c r="H649" s="753"/>
      <c r="I649" s="753"/>
      <c r="J649" s="753"/>
      <c r="K649" s="779"/>
      <c r="L649" s="777"/>
      <c r="M649" s="780"/>
      <c r="O649" s="638"/>
      <c r="P649" s="781"/>
      <c r="R649" s="782"/>
      <c r="S649" s="783"/>
      <c r="T649" s="776"/>
      <c r="AC649" s="784"/>
    </row>
    <row r="650" spans="1:34" s="787" customFormat="1" ht="12" customHeight="1" x14ac:dyDescent="0.2">
      <c r="A650" s="785"/>
      <c r="B650" s="786"/>
      <c r="D650" s="788" t="s">
        <v>138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00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ht="12" customHeight="1" x14ac:dyDescent="0.2">
      <c r="B651" s="801"/>
      <c r="D651" s="490"/>
      <c r="G651" s="18"/>
      <c r="J651" s="18"/>
      <c r="K651" s="78"/>
      <c r="L651" s="18"/>
      <c r="N651" s="78"/>
      <c r="O651" s="503"/>
      <c r="Q651" s="16"/>
      <c r="R651" s="801"/>
      <c r="T651" s="802"/>
      <c r="V651" s="503"/>
      <c r="W651" s="503"/>
      <c r="X651" s="503"/>
      <c r="Y651" s="503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787" customFormat="1" ht="12" customHeight="1" x14ac:dyDescent="0.2">
      <c r="A653" s="785"/>
      <c r="B653" s="786"/>
      <c r="D653" s="788" t="s">
        <v>139</v>
      </c>
      <c r="E653" s="789"/>
      <c r="F653" s="790"/>
      <c r="G653" s="791"/>
      <c r="H653" s="792"/>
      <c r="I653" s="793"/>
      <c r="J653" s="794"/>
      <c r="K653" s="795"/>
      <c r="L653" s="794"/>
      <c r="M653" s="785"/>
      <c r="N653" s="796"/>
      <c r="O653" s="797"/>
      <c r="P653" s="798"/>
      <c r="Q653" s="790"/>
      <c r="R653" s="786"/>
      <c r="T653" s="799"/>
      <c r="U653" s="785"/>
      <c r="V653" s="800"/>
      <c r="W653" s="790"/>
      <c r="X653" s="785"/>
      <c r="Y653" s="785"/>
      <c r="Z653" s="785"/>
      <c r="AA653" s="790"/>
      <c r="AB653" s="785"/>
      <c r="AC653" s="785"/>
      <c r="AD653" s="790"/>
      <c r="AE653" s="790"/>
      <c r="AF653" s="790"/>
      <c r="AG653" s="790"/>
      <c r="AH653" s="790"/>
    </row>
    <row r="654" spans="1:34" s="637" customFormat="1" ht="12" customHeight="1" thickBot="1" x14ac:dyDescent="0.25">
      <c r="A654" s="772"/>
      <c r="B654" s="773"/>
      <c r="D654" s="772"/>
      <c r="E654" s="772"/>
      <c r="H654" s="774"/>
      <c r="J654" s="475"/>
      <c r="K654" s="543"/>
      <c r="L654" s="542"/>
      <c r="M654" s="775"/>
      <c r="N654" s="543"/>
      <c r="P654" s="774"/>
      <c r="Q654" s="772"/>
      <c r="R654" s="773"/>
      <c r="T654" s="776"/>
      <c r="V654" s="455"/>
    </row>
    <row r="655" spans="1:34" s="390" customFormat="1" ht="12" customHeight="1" x14ac:dyDescent="0.2">
      <c r="A655" s="803"/>
      <c r="B655" s="804"/>
      <c r="D655" s="805" t="s">
        <v>921</v>
      </c>
      <c r="E655" s="806"/>
      <c r="F655" s="807"/>
      <c r="G655" s="808"/>
      <c r="H655" s="809"/>
      <c r="I655" s="810"/>
      <c r="J655" s="811"/>
      <c r="K655" s="812"/>
      <c r="L655" s="811"/>
      <c r="M655" s="803"/>
      <c r="N655" s="813"/>
      <c r="O655" s="814"/>
      <c r="P655" s="809"/>
      <c r="Q655" s="807"/>
      <c r="R655" s="804"/>
      <c r="T655" s="815"/>
      <c r="U655" s="803"/>
      <c r="V655" s="816"/>
      <c r="W655" s="807"/>
      <c r="X655" s="803"/>
      <c r="Y655" s="803"/>
      <c r="Z655" s="803"/>
      <c r="AA655" s="807"/>
      <c r="AB655" s="803"/>
      <c r="AC655" s="803"/>
      <c r="AD655" s="807"/>
      <c r="AE655" s="807"/>
      <c r="AF655" s="807"/>
      <c r="AG655" s="807"/>
      <c r="AH655" s="807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1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696"/>
      <c r="W656" s="707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920</v>
      </c>
      <c r="D657" s="157">
        <v>0</v>
      </c>
      <c r="E657" s="156" t="s">
        <v>762</v>
      </c>
      <c r="F657" s="156" t="s">
        <v>763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922</v>
      </c>
      <c r="T657" s="817" t="s">
        <v>1040</v>
      </c>
      <c r="U657" s="147"/>
      <c r="V657" s="818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991</v>
      </c>
      <c r="D658" s="157">
        <v>0</v>
      </c>
      <c r="E658" s="156" t="s">
        <v>762</v>
      </c>
      <c r="F658" s="156" t="s">
        <v>946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992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4" customFormat="1" ht="12" customHeight="1" x14ac:dyDescent="0.2">
      <c r="A659" s="16"/>
      <c r="B659" s="801"/>
      <c r="D659" s="16"/>
      <c r="E659" s="16"/>
      <c r="F659" s="15"/>
      <c r="G659" s="15"/>
      <c r="H659" s="25"/>
      <c r="I659" s="15"/>
      <c r="J659" s="18"/>
      <c r="K659" s="78"/>
      <c r="L659" s="18"/>
      <c r="M659" s="15"/>
      <c r="N659" s="78"/>
      <c r="O659" s="15"/>
      <c r="P659" s="701"/>
      <c r="Q659" s="16"/>
      <c r="R659" s="801"/>
      <c r="T659" s="802"/>
      <c r="U659" s="15"/>
      <c r="V659" s="818"/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55" customFormat="1" ht="12" customHeight="1" thickBot="1" x14ac:dyDescent="0.25">
      <c r="A660" s="782"/>
      <c r="B660" s="783"/>
      <c r="D660" s="782"/>
      <c r="E660" s="782"/>
      <c r="H660" s="637">
        <f>SUM(H658:H659)</f>
        <v>50</v>
      </c>
      <c r="J660" s="819"/>
      <c r="K660" s="638"/>
      <c r="L660" s="449"/>
      <c r="M660" s="775">
        <f>H660-P660</f>
        <v>0</v>
      </c>
      <c r="N660" s="638"/>
      <c r="P660" s="774">
        <f>SUM(P658:P659)</f>
        <v>50</v>
      </c>
      <c r="Q660" s="782"/>
      <c r="R660" s="783"/>
      <c r="T660" s="776"/>
      <c r="AC660" s="784"/>
    </row>
    <row r="661" spans="1:34" s="822" customFormat="1" ht="12" customHeight="1" thickTop="1" x14ac:dyDescent="0.2">
      <c r="A661" s="820"/>
      <c r="B661" s="821"/>
      <c r="D661" s="823" t="s">
        <v>140</v>
      </c>
      <c r="E661" s="824"/>
      <c r="F661" s="825"/>
      <c r="G661" s="826"/>
      <c r="H661" s="827"/>
      <c r="I661" s="828"/>
      <c r="J661" s="829"/>
      <c r="K661" s="830"/>
      <c r="L661" s="829"/>
      <c r="M661" s="831"/>
      <c r="N661" s="820"/>
      <c r="O661" s="830"/>
      <c r="P661" s="832"/>
      <c r="Q661" s="827"/>
      <c r="R661" s="825"/>
      <c r="S661" s="821"/>
      <c r="T661" s="833"/>
      <c r="U661" s="820"/>
      <c r="V661" s="834"/>
      <c r="W661" s="825"/>
      <c r="X661" s="835"/>
      <c r="Y661" s="820"/>
      <c r="Z661" s="820"/>
      <c r="AA661" s="825"/>
      <c r="AB661" s="820"/>
      <c r="AC661" s="820"/>
      <c r="AD661" s="825"/>
      <c r="AE661" s="825"/>
      <c r="AF661" s="825"/>
      <c r="AG661" s="825"/>
      <c r="AH661" s="825"/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142</v>
      </c>
      <c r="P662" s="701">
        <v>6</v>
      </c>
      <c r="Q662" s="16" t="s">
        <v>794</v>
      </c>
      <c r="R662" s="17">
        <v>42.75</v>
      </c>
      <c r="S662" s="16" t="s">
        <v>143</v>
      </c>
      <c r="T662" s="429">
        <v>39293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144</v>
      </c>
      <c r="P663" s="701">
        <v>7</v>
      </c>
      <c r="Q663" s="16" t="s">
        <v>794</v>
      </c>
      <c r="R663" s="17">
        <v>80</v>
      </c>
      <c r="S663" s="16" t="s">
        <v>145</v>
      </c>
      <c r="T663" s="429">
        <v>39273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146</v>
      </c>
      <c r="P664" s="701">
        <v>7</v>
      </c>
      <c r="Q664" s="16" t="s">
        <v>794</v>
      </c>
      <c r="R664" s="17">
        <v>48</v>
      </c>
      <c r="S664" s="16" t="s">
        <v>147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148</v>
      </c>
      <c r="P665" s="701">
        <v>5</v>
      </c>
      <c r="Q665" s="16" t="s">
        <v>769</v>
      </c>
      <c r="R665" s="17">
        <v>45.04</v>
      </c>
      <c r="S665" s="16" t="s">
        <v>149</v>
      </c>
      <c r="T665" s="429">
        <v>39273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146</v>
      </c>
      <c r="P666" s="701">
        <v>1</v>
      </c>
      <c r="Q666" s="16" t="s">
        <v>151</v>
      </c>
      <c r="R666" s="17">
        <v>34.75</v>
      </c>
      <c r="S666" s="16" t="s">
        <v>152</v>
      </c>
      <c r="T666" s="429">
        <v>39274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153</v>
      </c>
      <c r="P667" s="701">
        <v>6</v>
      </c>
      <c r="Q667" s="16" t="s">
        <v>794</v>
      </c>
      <c r="R667" s="17">
        <v>88.25</v>
      </c>
      <c r="S667" s="16" t="s">
        <v>154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155</v>
      </c>
      <c r="P668" s="701">
        <v>15</v>
      </c>
      <c r="Q668" s="16" t="s">
        <v>762</v>
      </c>
      <c r="R668" s="17">
        <v>33.5</v>
      </c>
      <c r="S668" s="16" t="s">
        <v>156</v>
      </c>
      <c r="T668" s="429">
        <v>39274</v>
      </c>
      <c r="V668" s="696" t="s">
        <v>1031</v>
      </c>
    </row>
    <row r="669" spans="1:34" ht="12" customHeight="1" x14ac:dyDescent="0.2">
      <c r="A669" s="147" t="s">
        <v>1015</v>
      </c>
      <c r="B669" s="147" t="s">
        <v>157</v>
      </c>
      <c r="C669" s="156" t="s">
        <v>158</v>
      </c>
      <c r="D669" s="157">
        <v>30</v>
      </c>
      <c r="E669" s="156" t="s">
        <v>794</v>
      </c>
      <c r="F669" s="148" t="s">
        <v>763</v>
      </c>
      <c r="G669" s="77" t="s">
        <v>764</v>
      </c>
      <c r="H669" s="147">
        <v>25</v>
      </c>
      <c r="I669" s="147"/>
      <c r="J669" s="147"/>
      <c r="K669" s="836" t="s">
        <v>2336</v>
      </c>
      <c r="L669" s="837" t="s">
        <v>734</v>
      </c>
      <c r="M669" s="25" t="s">
        <v>155</v>
      </c>
      <c r="P669" s="701">
        <v>25</v>
      </c>
      <c r="Q669" s="16" t="s">
        <v>794</v>
      </c>
      <c r="R669" s="17">
        <v>54.65</v>
      </c>
      <c r="S669" s="16" t="s">
        <v>159</v>
      </c>
      <c r="T669" s="432">
        <v>39058</v>
      </c>
      <c r="V669" s="696" t="s">
        <v>1031</v>
      </c>
      <c r="W669" s="15" t="s">
        <v>160</v>
      </c>
    </row>
    <row r="670" spans="1:34" ht="12" customHeight="1" x14ac:dyDescent="0.2">
      <c r="H670" s="838">
        <f>SUM(H662:H669)</f>
        <v>25</v>
      </c>
      <c r="I670" s="838"/>
      <c r="J670" s="838"/>
      <c r="K670" s="838"/>
      <c r="L670" s="838"/>
      <c r="M670" s="838">
        <f>H670-P670</f>
        <v>-47</v>
      </c>
      <c r="N670" s="838"/>
      <c r="O670" s="838"/>
      <c r="P670" s="839">
        <f>SUM(P662:P669)</f>
        <v>72</v>
      </c>
      <c r="T670" s="432"/>
    </row>
    <row r="671" spans="1:34" ht="12" customHeight="1" x14ac:dyDescent="0.2">
      <c r="T671" s="432"/>
    </row>
    <row r="672" spans="1:34" s="1" customFormat="1" ht="12" customHeight="1" x14ac:dyDescent="0.2">
      <c r="C672" s="22"/>
      <c r="D672" s="23"/>
      <c r="E672" s="22"/>
      <c r="F672" s="22"/>
      <c r="K672" s="712"/>
      <c r="L672" s="22" t="s">
        <v>734</v>
      </c>
      <c r="M672" s="1" t="s">
        <v>155</v>
      </c>
      <c r="P672" s="79">
        <v>15</v>
      </c>
      <c r="Q672" s="22" t="s">
        <v>762</v>
      </c>
      <c r="R672" s="23">
        <v>33.5</v>
      </c>
      <c r="S672" s="22" t="s">
        <v>156</v>
      </c>
      <c r="T672" s="432">
        <v>39278</v>
      </c>
      <c r="V672" s="503" t="s">
        <v>1031</v>
      </c>
    </row>
    <row r="673" spans="1:23" s="1" customFormat="1" ht="12" customHeight="1" x14ac:dyDescent="0.2">
      <c r="A673" s="15"/>
      <c r="B673" s="15"/>
      <c r="C673" s="16"/>
      <c r="D673" s="17"/>
      <c r="E673" s="16"/>
      <c r="F673" s="22"/>
      <c r="G673" s="15"/>
      <c r="H673" s="15"/>
      <c r="I673" s="15"/>
      <c r="J673" s="15"/>
      <c r="K673" s="840"/>
      <c r="L673" s="16" t="s">
        <v>734</v>
      </c>
      <c r="M673" s="15" t="s">
        <v>148</v>
      </c>
      <c r="N673" s="15"/>
      <c r="P673" s="25">
        <v>5</v>
      </c>
      <c r="Q673" s="16" t="s">
        <v>769</v>
      </c>
      <c r="R673" s="17">
        <v>45.04</v>
      </c>
      <c r="S673" s="16" t="s">
        <v>149</v>
      </c>
      <c r="T673" s="432">
        <v>39278</v>
      </c>
      <c r="U673" s="15"/>
      <c r="V673" s="503" t="s">
        <v>1031</v>
      </c>
    </row>
    <row r="674" spans="1:23" ht="12" customHeight="1" x14ac:dyDescent="0.2">
      <c r="L674" s="16" t="s">
        <v>734</v>
      </c>
      <c r="M674" s="15" t="s">
        <v>142</v>
      </c>
      <c r="P674" s="25">
        <v>6</v>
      </c>
      <c r="Q674" s="16" t="s">
        <v>794</v>
      </c>
      <c r="R674" s="17">
        <v>42.75</v>
      </c>
      <c r="S674" s="16" t="s">
        <v>143</v>
      </c>
      <c r="T674" s="432">
        <v>39278</v>
      </c>
      <c r="V674" s="503" t="s">
        <v>1031</v>
      </c>
      <c r="W674" s="1"/>
    </row>
    <row r="675" spans="1:23" s="1" customFormat="1" ht="12" customHeight="1" x14ac:dyDescent="0.2">
      <c r="A675" s="15"/>
      <c r="C675" s="22"/>
      <c r="D675" s="23"/>
      <c r="E675" s="22"/>
      <c r="F675" s="22"/>
      <c r="H675" s="15"/>
      <c r="I675" s="5"/>
      <c r="K675" s="5"/>
      <c r="L675" s="22" t="s">
        <v>161</v>
      </c>
      <c r="M675" s="15" t="s">
        <v>146</v>
      </c>
      <c r="N675" s="15"/>
      <c r="P675" s="15">
        <v>7</v>
      </c>
      <c r="Q675" s="16" t="s">
        <v>794</v>
      </c>
      <c r="R675" s="17">
        <v>48</v>
      </c>
      <c r="S675" s="16" t="s">
        <v>147</v>
      </c>
      <c r="T675" s="432">
        <v>39278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146</v>
      </c>
      <c r="N676" s="15"/>
      <c r="O676" s="15"/>
      <c r="P676" s="701">
        <v>1</v>
      </c>
      <c r="Q676" s="16" t="s">
        <v>151</v>
      </c>
      <c r="R676" s="17">
        <v>34.75</v>
      </c>
      <c r="S676" s="16" t="s">
        <v>152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144</v>
      </c>
      <c r="N677" s="15"/>
      <c r="O677" s="25"/>
      <c r="P677" s="701">
        <v>7</v>
      </c>
      <c r="Q677" s="16" t="s">
        <v>794</v>
      </c>
      <c r="R677" s="17">
        <v>80</v>
      </c>
      <c r="S677" s="16" t="s">
        <v>145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153</v>
      </c>
      <c r="N678" s="15"/>
      <c r="O678" s="25"/>
      <c r="P678" s="701">
        <v>6</v>
      </c>
      <c r="Q678" s="16" t="s">
        <v>794</v>
      </c>
      <c r="R678" s="17">
        <v>88.25</v>
      </c>
      <c r="S678" s="16" t="s">
        <v>154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47" t="s">
        <v>1015</v>
      </c>
      <c r="B679" s="147" t="s">
        <v>157</v>
      </c>
      <c r="C679" s="156" t="s">
        <v>158</v>
      </c>
      <c r="D679" s="157">
        <v>30</v>
      </c>
      <c r="E679" s="156" t="s">
        <v>794</v>
      </c>
      <c r="F679" s="148" t="s">
        <v>946</v>
      </c>
      <c r="G679" s="147" t="s">
        <v>764</v>
      </c>
      <c r="H679" s="147">
        <v>25</v>
      </c>
      <c r="I679" s="147"/>
      <c r="J679" s="147"/>
      <c r="K679" s="836" t="s">
        <v>2336</v>
      </c>
      <c r="L679" s="171" t="s">
        <v>161</v>
      </c>
      <c r="M679" s="25" t="s">
        <v>155</v>
      </c>
      <c r="N679" s="15"/>
      <c r="O679" s="15"/>
      <c r="P679" s="701">
        <v>25</v>
      </c>
      <c r="Q679" s="16" t="s">
        <v>794</v>
      </c>
      <c r="R679" s="17">
        <v>54.65</v>
      </c>
      <c r="S679" s="16" t="s">
        <v>159</v>
      </c>
      <c r="T679" s="432">
        <v>39058</v>
      </c>
      <c r="U679" s="15"/>
      <c r="V679" s="696" t="s">
        <v>1031</v>
      </c>
      <c r="W679" s="15"/>
    </row>
    <row r="680" spans="1:23" ht="12" customHeight="1" x14ac:dyDescent="0.2"/>
    <row r="681" spans="1:23" s="753" customFormat="1" ht="12" customHeight="1" thickBot="1" x14ac:dyDescent="0.25">
      <c r="H681" s="841">
        <f>SUM(H676:H680)</f>
        <v>25</v>
      </c>
      <c r="M681" s="755">
        <f>H681-P681</f>
        <v>-47</v>
      </c>
      <c r="P681" s="842">
        <f>SUM(P672:P680)</f>
        <v>72</v>
      </c>
      <c r="T681" s="757"/>
      <c r="V681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3" max="22" man="1"/>
    <brk id="619" max="22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2"/>
  <sheetViews>
    <sheetView topLeftCell="A517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1" customFormat="1" ht="12" hidden="1" customHeight="1" x14ac:dyDescent="0.2">
      <c r="A503" s="1" t="s">
        <v>1015</v>
      </c>
      <c r="B503" s="77" t="s">
        <v>1168</v>
      </c>
      <c r="C503" s="148" t="s">
        <v>1169</v>
      </c>
      <c r="D503" s="149">
        <v>57</v>
      </c>
      <c r="E503" s="148" t="s">
        <v>762</v>
      </c>
      <c r="F503" s="148" t="s">
        <v>763</v>
      </c>
      <c r="G503" s="77" t="s">
        <v>764</v>
      </c>
      <c r="H503" s="77">
        <v>25</v>
      </c>
      <c r="I503" s="150"/>
      <c r="J503" s="77"/>
      <c r="K503" s="150" t="s">
        <v>1170</v>
      </c>
      <c r="L503" s="22" t="s">
        <v>734</v>
      </c>
      <c r="T503" s="526" t="s">
        <v>1063</v>
      </c>
      <c r="V503" s="503"/>
    </row>
    <row r="504" spans="1:35" s="1" customFormat="1" ht="12" hidden="1" customHeight="1" x14ac:dyDescent="0.2">
      <c r="L504" s="22" t="s">
        <v>734</v>
      </c>
      <c r="V504" s="503"/>
    </row>
    <row r="505" spans="1:35" s="1" customFormat="1" ht="12" hidden="1" customHeight="1" x14ac:dyDescent="0.2">
      <c r="C505" s="711"/>
      <c r="D505" s="23"/>
      <c r="E505" s="22"/>
      <c r="F505" s="22"/>
      <c r="I505" s="37"/>
      <c r="K505" s="712"/>
      <c r="L505" s="22" t="s">
        <v>734</v>
      </c>
      <c r="M505" s="77" t="s">
        <v>2336</v>
      </c>
      <c r="N505" s="77"/>
      <c r="O505" s="77" t="s">
        <v>2337</v>
      </c>
      <c r="P505" s="77">
        <v>25</v>
      </c>
      <c r="Q505" s="148" t="s">
        <v>762</v>
      </c>
      <c r="R505" s="149">
        <v>78</v>
      </c>
      <c r="S505" s="148" t="s">
        <v>2351</v>
      </c>
      <c r="T505" s="526" t="s">
        <v>1063</v>
      </c>
      <c r="U505" s="161"/>
      <c r="V505" s="702" t="s">
        <v>1041</v>
      </c>
      <c r="W505" s="24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22" t="s">
        <v>734</v>
      </c>
      <c r="M506" s="77" t="s">
        <v>0</v>
      </c>
      <c r="O506" s="77"/>
      <c r="P506" s="77">
        <v>25</v>
      </c>
      <c r="Q506" s="148" t="s">
        <v>762</v>
      </c>
      <c r="R506" s="149">
        <v>57.25</v>
      </c>
      <c r="S506" s="148" t="s">
        <v>1</v>
      </c>
      <c r="T506" s="526" t="s">
        <v>1063</v>
      </c>
      <c r="U506" s="77"/>
      <c r="V506" s="496" t="s">
        <v>1031</v>
      </c>
      <c r="W506" s="24"/>
    </row>
    <row r="507" spans="1:35" s="709" customFormat="1" ht="12" hidden="1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22" t="s">
        <v>734</v>
      </c>
      <c r="M507" s="1" t="s">
        <v>1337</v>
      </c>
      <c r="N507" s="1"/>
      <c r="O507" s="1" t="s">
        <v>2</v>
      </c>
      <c r="P507" s="502">
        <v>10</v>
      </c>
      <c r="Q507" s="22" t="s">
        <v>1330</v>
      </c>
      <c r="R507" s="23">
        <v>64</v>
      </c>
      <c r="S507" s="22" t="s">
        <v>1339</v>
      </c>
      <c r="T507" s="572" t="s">
        <v>1063</v>
      </c>
      <c r="U507" s="1"/>
      <c r="V507" s="503" t="s">
        <v>1031</v>
      </c>
      <c r="W507" s="1"/>
      <c r="X507" s="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690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537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537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537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/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537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71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537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815</v>
      </c>
      <c r="J523" s="1" t="s">
        <v>732</v>
      </c>
      <c r="K523" s="5" t="s">
        <v>1172</v>
      </c>
      <c r="L523" s="22" t="s">
        <v>734</v>
      </c>
      <c r="M523" s="195" t="s">
        <v>1361</v>
      </c>
      <c r="N523" s="1" t="s">
        <v>732</v>
      </c>
      <c r="O523" s="61" t="s">
        <v>24</v>
      </c>
      <c r="P523" s="195">
        <v>25</v>
      </c>
      <c r="Q523" s="270" t="s">
        <v>769</v>
      </c>
      <c r="R523" s="274">
        <v>160</v>
      </c>
      <c r="S523" s="22" t="s">
        <v>1362</v>
      </c>
      <c r="T523" s="437" t="s">
        <v>1040</v>
      </c>
      <c r="V523" s="503" t="s">
        <v>1041</v>
      </c>
      <c r="X523" s="61"/>
      <c r="Y523" s="189"/>
      <c r="Z523" s="189"/>
      <c r="AA523" s="61"/>
      <c r="AB523" s="189"/>
      <c r="AC523" s="189"/>
      <c r="AD523" s="189"/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1</v>
      </c>
      <c r="I525" s="5" t="s">
        <v>162</v>
      </c>
      <c r="J525" s="1" t="s">
        <v>732</v>
      </c>
      <c r="K525" s="5" t="s">
        <v>1028</v>
      </c>
      <c r="L525" s="22" t="s">
        <v>734</v>
      </c>
      <c r="M525" s="1" t="s">
        <v>1333</v>
      </c>
      <c r="N525" s="1" t="s">
        <v>732</v>
      </c>
      <c r="O525" s="1" t="s">
        <v>163</v>
      </c>
      <c r="P525" s="502">
        <v>1</v>
      </c>
      <c r="Q525" s="22" t="s">
        <v>1335</v>
      </c>
      <c r="R525" s="23">
        <v>23.7</v>
      </c>
      <c r="S525" s="22" t="s">
        <v>1336</v>
      </c>
      <c r="T525" s="436">
        <v>39660</v>
      </c>
      <c r="V525" s="503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278">
        <v>39661</v>
      </c>
      <c r="U526" s="195"/>
      <c r="V526" s="503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 t="s">
        <v>1229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1321</v>
      </c>
      <c r="P527" s="195">
        <v>25</v>
      </c>
      <c r="Q527" s="270" t="s">
        <v>1323</v>
      </c>
      <c r="R527" s="274">
        <v>150</v>
      </c>
      <c r="S527" s="270" t="s">
        <v>1324</v>
      </c>
      <c r="T527" s="437">
        <v>39671</v>
      </c>
      <c r="U527" s="1"/>
      <c r="V527" s="503" t="s">
        <v>1031</v>
      </c>
      <c r="W527" s="1"/>
      <c r="X527" s="1"/>
      <c r="Y527" s="1"/>
      <c r="Z527" s="1"/>
    </row>
    <row r="528" spans="1:30" ht="12" customHeight="1" x14ac:dyDescent="0.2">
      <c r="A528" s="1" t="s">
        <v>1015</v>
      </c>
      <c r="B528" s="1" t="s">
        <v>1168</v>
      </c>
      <c r="C528" s="22" t="s">
        <v>1187</v>
      </c>
      <c r="D528" s="23">
        <v>38.9</v>
      </c>
      <c r="E528" s="22" t="s">
        <v>769</v>
      </c>
      <c r="F528" s="22" t="s">
        <v>763</v>
      </c>
      <c r="G528" s="1" t="s">
        <v>764</v>
      </c>
      <c r="H528" s="87">
        <v>25</v>
      </c>
      <c r="I528" s="144" t="s">
        <v>164</v>
      </c>
      <c r="J528" s="1" t="s">
        <v>732</v>
      </c>
      <c r="K528" s="5" t="s">
        <v>1172</v>
      </c>
      <c r="L528" s="22" t="s">
        <v>1366</v>
      </c>
      <c r="M528" s="61" t="s">
        <v>905</v>
      </c>
      <c r="N528" s="1" t="s">
        <v>732</v>
      </c>
      <c r="O528" s="189" t="s">
        <v>1225</v>
      </c>
      <c r="P528" s="87">
        <v>25</v>
      </c>
      <c r="Q528" s="425"/>
      <c r="T528" s="717" t="s">
        <v>26</v>
      </c>
      <c r="V528" s="503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1189</v>
      </c>
      <c r="D529" s="23">
        <v>41.4</v>
      </c>
      <c r="E529" s="22" t="s">
        <v>769</v>
      </c>
      <c r="F529" s="22" t="s">
        <v>763</v>
      </c>
      <c r="G529" s="1" t="s">
        <v>764</v>
      </c>
      <c r="H529" s="1">
        <v>25</v>
      </c>
      <c r="I529" s="37" t="s">
        <v>1227</v>
      </c>
      <c r="J529" s="1" t="s">
        <v>732</v>
      </c>
      <c r="K529" s="5" t="s">
        <v>1172</v>
      </c>
      <c r="L529" s="22" t="s">
        <v>27</v>
      </c>
      <c r="M529" s="61" t="s">
        <v>1077</v>
      </c>
      <c r="N529" s="1" t="s">
        <v>732</v>
      </c>
      <c r="O529" s="61"/>
      <c r="P529" s="87">
        <v>25</v>
      </c>
      <c r="Q529" s="425"/>
      <c r="R529" s="274"/>
      <c r="S529" s="425"/>
      <c r="T529" s="718">
        <v>39668</v>
      </c>
      <c r="U529" s="61"/>
      <c r="V529" s="503" t="s">
        <v>1031</v>
      </c>
      <c r="X529" s="61"/>
      <c r="Y529" s="189"/>
      <c r="Z529" s="189"/>
      <c r="AA529" s="61"/>
      <c r="AB529" s="189"/>
      <c r="AC529" s="189"/>
      <c r="AD529" s="189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1228</v>
      </c>
      <c r="D530" s="23">
        <v>42</v>
      </c>
      <c r="E530" s="22" t="s">
        <v>769</v>
      </c>
      <c r="F530" s="22" t="s">
        <v>763</v>
      </c>
      <c r="G530" s="1" t="s">
        <v>764</v>
      </c>
      <c r="H530" s="1">
        <v>21</v>
      </c>
      <c r="I530" s="144" t="s">
        <v>1229</v>
      </c>
      <c r="J530" s="1" t="s">
        <v>732</v>
      </c>
      <c r="K530" s="5" t="s">
        <v>1172</v>
      </c>
      <c r="L530" s="22" t="s">
        <v>28</v>
      </c>
      <c r="M530" s="61" t="s">
        <v>1077</v>
      </c>
      <c r="N530" s="1" t="s">
        <v>732</v>
      </c>
      <c r="O530" s="189"/>
      <c r="P530" s="87">
        <v>21</v>
      </c>
      <c r="Q530" s="203"/>
      <c r="R530" s="194"/>
      <c r="S530" s="203"/>
      <c r="T530" s="437">
        <v>39658</v>
      </c>
      <c r="U530" s="201"/>
      <c r="V530" s="503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4</v>
      </c>
      <c r="I531" s="144" t="s">
        <v>1229</v>
      </c>
      <c r="J531" s="1" t="s">
        <v>732</v>
      </c>
      <c r="K531" s="5" t="s">
        <v>1172</v>
      </c>
      <c r="L531" s="22" t="s">
        <v>734</v>
      </c>
      <c r="M531" s="1" t="s">
        <v>1333</v>
      </c>
      <c r="N531" s="1" t="s">
        <v>732</v>
      </c>
      <c r="O531" s="1" t="s">
        <v>29</v>
      </c>
      <c r="P531" s="502">
        <v>4</v>
      </c>
      <c r="Q531" s="22" t="s">
        <v>1335</v>
      </c>
      <c r="R531" s="23">
        <v>23.7</v>
      </c>
      <c r="S531" s="22" t="s">
        <v>1336</v>
      </c>
      <c r="T531" s="436">
        <v>39659</v>
      </c>
      <c r="V531" s="503" t="s">
        <v>1031</v>
      </c>
      <c r="W531" s="503"/>
    </row>
    <row r="532" spans="1:35" s="1" customFormat="1" ht="12" customHeight="1" x14ac:dyDescent="0.2">
      <c r="L532" s="22" t="s">
        <v>734</v>
      </c>
      <c r="V532" s="503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89" t="s">
        <v>1341</v>
      </c>
      <c r="N533" s="89"/>
      <c r="O533" s="245" t="s">
        <v>1342</v>
      </c>
      <c r="P533" s="636">
        <v>0</v>
      </c>
      <c r="Q533" s="90" t="s">
        <v>794</v>
      </c>
      <c r="R533" s="91">
        <v>44.2</v>
      </c>
      <c r="S533" s="90" t="s">
        <v>1343</v>
      </c>
      <c r="T533" s="719">
        <v>39640</v>
      </c>
      <c r="U533" s="89"/>
      <c r="V533" s="720" t="s">
        <v>1031</v>
      </c>
      <c r="W533" s="1"/>
    </row>
    <row r="534" spans="1:35" ht="12" customHeight="1" x14ac:dyDescent="0.2">
      <c r="H534" s="721">
        <f>SUM(H509:H533)</f>
        <v>426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SUM(P509:P532)</f>
        <v>426</v>
      </c>
      <c r="V534" s="71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738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693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50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503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503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693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496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693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69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696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503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693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693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693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699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699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699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503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503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503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496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699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496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496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496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693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693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699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  <c r="V582" s="496"/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702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693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699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699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699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503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575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696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693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45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696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503" t="s">
        <v>1031</v>
      </c>
      <c r="X619" s="15"/>
      <c r="Y619" s="82"/>
    </row>
    <row r="620" spans="1:35" s="587" customFormat="1" ht="12" hidden="1" customHeight="1" x14ac:dyDescent="0.2">
      <c r="C620" s="586"/>
      <c r="D620" s="590"/>
      <c r="E620" s="586"/>
      <c r="F620" s="586"/>
      <c r="H620" s="275"/>
      <c r="I620" s="747"/>
      <c r="K620" s="748"/>
      <c r="L620" s="586"/>
      <c r="M620" s="587" t="s">
        <v>115</v>
      </c>
      <c r="N620" s="587" t="s">
        <v>732</v>
      </c>
      <c r="O620" s="587" t="s">
        <v>116</v>
      </c>
      <c r="P620" s="587">
        <v>25</v>
      </c>
      <c r="Q620" s="586" t="s">
        <v>762</v>
      </c>
      <c r="R620" s="590">
        <v>176</v>
      </c>
      <c r="S620" s="586" t="s">
        <v>117</v>
      </c>
      <c r="T620" s="618" t="s">
        <v>1040</v>
      </c>
      <c r="U620" s="618"/>
      <c r="V620" s="708" t="s">
        <v>1041</v>
      </c>
      <c r="W620" s="618"/>
    </row>
    <row r="621" spans="1:35" s="723" customFormat="1" ht="12" customHeight="1" thickBot="1" x14ac:dyDescent="0.25">
      <c r="B621" s="724"/>
      <c r="C621" s="725"/>
      <c r="D621" s="726" t="s">
        <v>30</v>
      </c>
      <c r="E621" s="749"/>
      <c r="F621" s="727" t="s">
        <v>1113</v>
      </c>
      <c r="G621" s="728"/>
      <c r="H621" s="729"/>
      <c r="I621" s="730"/>
      <c r="J621" s="724"/>
      <c r="K621" s="731"/>
      <c r="L621" s="732"/>
      <c r="M621" s="733"/>
      <c r="N621" s="724"/>
      <c r="O621" s="731"/>
      <c r="P621" s="734"/>
      <c r="Q621" s="729"/>
      <c r="R621" s="735"/>
      <c r="S621" s="725"/>
      <c r="T621" s="736"/>
      <c r="U621" s="737"/>
      <c r="V621" s="738"/>
      <c r="W621" s="724"/>
      <c r="X621" s="735"/>
      <c r="Y621" s="739"/>
      <c r="Z621" s="724"/>
      <c r="AA621" s="724"/>
      <c r="AB621" s="735"/>
      <c r="AC621" s="724"/>
      <c r="AD621" s="724"/>
      <c r="AE621" s="735"/>
      <c r="AF621" s="735"/>
      <c r="AG621" s="735"/>
      <c r="AH621" s="735"/>
      <c r="AI621" s="735"/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696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" t="s">
        <v>1168</v>
      </c>
      <c r="C626" s="22" t="s">
        <v>1354</v>
      </c>
      <c r="D626" s="274">
        <v>45</v>
      </c>
      <c r="E626" s="22" t="s">
        <v>762</v>
      </c>
      <c r="F626" s="336" t="s">
        <v>946</v>
      </c>
      <c r="G626" s="1" t="s">
        <v>764</v>
      </c>
      <c r="H626" s="87">
        <v>12</v>
      </c>
      <c r="I626" s="5" t="s">
        <v>1003</v>
      </c>
      <c r="J626" s="1" t="s">
        <v>732</v>
      </c>
      <c r="K626" s="712" t="s">
        <v>805</v>
      </c>
      <c r="L626" s="22" t="s">
        <v>734</v>
      </c>
      <c r="M626" s="79" t="s">
        <v>805</v>
      </c>
      <c r="N626" s="1" t="s">
        <v>732</v>
      </c>
      <c r="O626" s="1" t="s">
        <v>119</v>
      </c>
      <c r="P626" s="507">
        <v>12</v>
      </c>
      <c r="Q626" s="22" t="s">
        <v>854</v>
      </c>
      <c r="R626" s="23">
        <v>29.15</v>
      </c>
      <c r="S626" s="22" t="s">
        <v>120</v>
      </c>
      <c r="T626" s="10" t="s">
        <v>1040</v>
      </c>
      <c r="U626" s="503"/>
      <c r="V626" s="696" t="s">
        <v>1041</v>
      </c>
      <c r="W626" s="503"/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121</v>
      </c>
      <c r="D627" s="274">
        <v>310</v>
      </c>
      <c r="E627" s="22" t="s">
        <v>762</v>
      </c>
      <c r="F627" s="336" t="s">
        <v>946</v>
      </c>
      <c r="G627" s="1" t="s">
        <v>764</v>
      </c>
      <c r="H627" s="1">
        <v>25</v>
      </c>
      <c r="I627" s="5"/>
      <c r="J627" s="1" t="s">
        <v>732</v>
      </c>
      <c r="K627" s="712" t="s">
        <v>873</v>
      </c>
      <c r="L627" s="22" t="s">
        <v>734</v>
      </c>
      <c r="M627" s="79" t="s">
        <v>873</v>
      </c>
      <c r="N627" s="1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122</v>
      </c>
      <c r="T627" s="713" t="s">
        <v>1040</v>
      </c>
      <c r="V627" s="696" t="s">
        <v>1041</v>
      </c>
    </row>
    <row r="628" spans="1:23" s="751" customFormat="1" ht="12" customHeight="1" x14ac:dyDescent="0.2">
      <c r="A628" s="172" t="s">
        <v>1015</v>
      </c>
      <c r="B628" s="172" t="s">
        <v>1168</v>
      </c>
      <c r="C628" s="336" t="s">
        <v>121</v>
      </c>
      <c r="D628" s="337">
        <v>310</v>
      </c>
      <c r="E628" s="336" t="s">
        <v>762</v>
      </c>
      <c r="F628" s="336" t="s">
        <v>946</v>
      </c>
      <c r="G628" s="172" t="s">
        <v>764</v>
      </c>
      <c r="H628" s="172">
        <v>25</v>
      </c>
      <c r="I628" s="172"/>
      <c r="J628" s="172" t="s">
        <v>732</v>
      </c>
      <c r="K628" s="562" t="s">
        <v>873</v>
      </c>
      <c r="L628" s="22" t="s">
        <v>734</v>
      </c>
      <c r="M628" s="273" t="s">
        <v>873</v>
      </c>
      <c r="N628" s="195" t="s">
        <v>732</v>
      </c>
      <c r="O628" s="172"/>
      <c r="P628" s="750">
        <v>25</v>
      </c>
      <c r="Q628" s="336" t="s">
        <v>1950</v>
      </c>
      <c r="R628" s="337">
        <v>25</v>
      </c>
      <c r="S628" s="336" t="s">
        <v>123</v>
      </c>
      <c r="T628" s="565" t="s">
        <v>1040</v>
      </c>
      <c r="U628" s="172"/>
      <c r="V628" s="696" t="s">
        <v>1041</v>
      </c>
      <c r="W628" s="172"/>
    </row>
    <row r="629" spans="1:23" s="1" customFormat="1" ht="12" customHeight="1" x14ac:dyDescent="0.2">
      <c r="A629" s="15" t="s">
        <v>1015</v>
      </c>
      <c r="B629" s="15" t="s">
        <v>1168</v>
      </c>
      <c r="C629" s="16" t="s">
        <v>124</v>
      </c>
      <c r="D629" s="17">
        <v>73</v>
      </c>
      <c r="E629" s="16" t="s">
        <v>762</v>
      </c>
      <c r="F629" s="16" t="s">
        <v>946</v>
      </c>
      <c r="G629" s="15" t="s">
        <v>764</v>
      </c>
      <c r="H629" s="15">
        <v>25</v>
      </c>
      <c r="I629" s="18"/>
      <c r="J629" s="15" t="s">
        <v>732</v>
      </c>
      <c r="K629" s="712" t="s">
        <v>51</v>
      </c>
      <c r="L629" s="22" t="s">
        <v>734</v>
      </c>
      <c r="M629" s="79" t="s">
        <v>51</v>
      </c>
      <c r="N629" s="195" t="s">
        <v>732</v>
      </c>
      <c r="O629" s="15"/>
      <c r="P629" s="701">
        <v>25</v>
      </c>
      <c r="Q629" s="16" t="s">
        <v>1950</v>
      </c>
      <c r="R629" s="17">
        <v>25</v>
      </c>
      <c r="S629" s="16" t="s">
        <v>125</v>
      </c>
      <c r="T629" s="713" t="s">
        <v>1040</v>
      </c>
      <c r="V629" s="696" t="s">
        <v>1041</v>
      </c>
    </row>
    <row r="630" spans="1:23" ht="12" customHeight="1" x14ac:dyDescent="0.2">
      <c r="A630" s="15" t="s">
        <v>1015</v>
      </c>
      <c r="B630" s="15" t="s">
        <v>1168</v>
      </c>
      <c r="C630" s="16" t="s">
        <v>126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" t="s">
        <v>732</v>
      </c>
      <c r="O630" s="1"/>
      <c r="P630" s="502">
        <v>25</v>
      </c>
      <c r="Q630" s="22" t="s">
        <v>769</v>
      </c>
      <c r="R630" s="23">
        <v>27.3</v>
      </c>
      <c r="S630" s="22" t="s">
        <v>127</v>
      </c>
      <c r="T630" s="713" t="s">
        <v>1040</v>
      </c>
      <c r="U630" s="1"/>
      <c r="V630" s="696" t="s">
        <v>1041</v>
      </c>
      <c r="W630" s="1"/>
    </row>
    <row r="631" spans="1:23" ht="12" customHeight="1" x14ac:dyDescent="0.2">
      <c r="A631" s="15" t="s">
        <v>1015</v>
      </c>
      <c r="B631" s="15" t="s">
        <v>1168</v>
      </c>
      <c r="C631" s="16" t="s">
        <v>128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5" t="s">
        <v>732</v>
      </c>
      <c r="O631" s="1"/>
      <c r="P631" s="701">
        <v>25</v>
      </c>
      <c r="Q631" s="16" t="s">
        <v>769</v>
      </c>
      <c r="R631" s="17">
        <v>26.75</v>
      </c>
      <c r="S631" s="16" t="s">
        <v>129</v>
      </c>
      <c r="T631" s="713" t="s">
        <v>1040</v>
      </c>
      <c r="U631"/>
      <c r="V631" s="696" t="s">
        <v>1041</v>
      </c>
      <c r="W631"/>
    </row>
    <row r="632" spans="1:23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7</v>
      </c>
      <c r="I632" s="5" t="s">
        <v>130</v>
      </c>
      <c r="J632" s="1" t="s">
        <v>732</v>
      </c>
      <c r="K632" s="712" t="s">
        <v>805</v>
      </c>
      <c r="L632" s="22" t="s">
        <v>734</v>
      </c>
      <c r="M632" s="79" t="s">
        <v>1361</v>
      </c>
      <c r="N632" s="1" t="s">
        <v>732</v>
      </c>
      <c r="P632" s="507">
        <v>7</v>
      </c>
      <c r="Q632" s="22" t="s">
        <v>794</v>
      </c>
      <c r="R632" s="23">
        <v>34</v>
      </c>
      <c r="S632" s="22" t="s">
        <v>5</v>
      </c>
      <c r="T632" s="10" t="s">
        <v>131</v>
      </c>
      <c r="V632" s="503" t="s">
        <v>1031</v>
      </c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4</v>
      </c>
      <c r="I633" s="5" t="s">
        <v>132</v>
      </c>
      <c r="J633" s="1" t="s">
        <v>732</v>
      </c>
      <c r="K633" s="712" t="s">
        <v>805</v>
      </c>
      <c r="L633" s="22" t="s">
        <v>734</v>
      </c>
      <c r="M633" s="79" t="s">
        <v>8</v>
      </c>
      <c r="N633" s="1" t="s">
        <v>732</v>
      </c>
      <c r="O633" s="1" t="s">
        <v>133</v>
      </c>
      <c r="P633" s="507">
        <v>4</v>
      </c>
      <c r="Q633" s="22" t="s">
        <v>794</v>
      </c>
      <c r="R633" s="23">
        <v>34.6</v>
      </c>
      <c r="S633" s="22" t="s">
        <v>9</v>
      </c>
      <c r="T633" s="10" t="s">
        <v>134</v>
      </c>
      <c r="V633" s="503" t="s">
        <v>1031</v>
      </c>
    </row>
    <row r="634" spans="1:23" s="24" customFormat="1" ht="11.85" customHeight="1" x14ac:dyDescent="0.2">
      <c r="A634" s="1" t="s">
        <v>1015</v>
      </c>
      <c r="B634" s="1" t="s">
        <v>1168</v>
      </c>
      <c r="C634" s="22" t="s">
        <v>1306</v>
      </c>
      <c r="D634" s="23">
        <v>69.5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1004</v>
      </c>
      <c r="J634" s="1" t="s">
        <v>732</v>
      </c>
      <c r="K634" s="5" t="s">
        <v>805</v>
      </c>
      <c r="L634" s="22" t="s">
        <v>734</v>
      </c>
      <c r="M634" s="1" t="s">
        <v>984</v>
      </c>
      <c r="N634" s="1" t="s">
        <v>732</v>
      </c>
      <c r="O634" s="61" t="s">
        <v>165</v>
      </c>
      <c r="P634" s="502">
        <v>25</v>
      </c>
      <c r="Q634" s="22" t="s">
        <v>762</v>
      </c>
      <c r="R634" s="23">
        <v>225</v>
      </c>
      <c r="S634" s="22" t="s">
        <v>1347</v>
      </c>
      <c r="T634" s="437" t="s">
        <v>1040</v>
      </c>
      <c r="U634" s="1"/>
      <c r="V634" s="503" t="s">
        <v>1041</v>
      </c>
      <c r="W634" s="1"/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1231</v>
      </c>
      <c r="J636" s="1" t="s">
        <v>732</v>
      </c>
      <c r="K636" s="5" t="s">
        <v>805</v>
      </c>
      <c r="L636" s="22" t="s">
        <v>1295</v>
      </c>
      <c r="M636" s="146" t="s">
        <v>805</v>
      </c>
      <c r="N636" s="559" t="s">
        <v>732</v>
      </c>
      <c r="O636" s="146" t="s">
        <v>166</v>
      </c>
      <c r="P636" s="146">
        <v>25</v>
      </c>
      <c r="Q636" s="425"/>
      <c r="R636" s="470"/>
      <c r="S636" s="22"/>
      <c r="T636" s="437" t="s">
        <v>135</v>
      </c>
      <c r="U636" s="61"/>
      <c r="V636" s="503" t="s">
        <v>1031</v>
      </c>
    </row>
    <row r="637" spans="1:23" s="1" customFormat="1" ht="12.75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24</v>
      </c>
      <c r="I637" s="5" t="s">
        <v>1231</v>
      </c>
      <c r="J637" s="1" t="s">
        <v>732</v>
      </c>
      <c r="K637" s="5" t="s">
        <v>805</v>
      </c>
      <c r="L637" s="22" t="s">
        <v>1532</v>
      </c>
      <c r="M637" s="61" t="s">
        <v>1077</v>
      </c>
      <c r="N637" s="146" t="s">
        <v>732</v>
      </c>
      <c r="O637" s="146"/>
      <c r="P637" s="579">
        <v>24</v>
      </c>
      <c r="T637" s="718">
        <v>36997</v>
      </c>
      <c r="V637" s="503" t="s">
        <v>1031</v>
      </c>
    </row>
    <row r="638" spans="1:23" s="1" customFormat="1" ht="12.75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1</v>
      </c>
      <c r="I638" s="5" t="s">
        <v>1231</v>
      </c>
      <c r="J638" s="1" t="s">
        <v>732</v>
      </c>
      <c r="K638" s="5" t="s">
        <v>805</v>
      </c>
      <c r="L638" s="22" t="s">
        <v>734</v>
      </c>
      <c r="M638" s="1" t="s">
        <v>1333</v>
      </c>
      <c r="N638" s="146" t="s">
        <v>732</v>
      </c>
      <c r="O638" s="1" t="s">
        <v>1466</v>
      </c>
      <c r="P638" s="502">
        <v>1</v>
      </c>
      <c r="Q638" s="22" t="s">
        <v>1335</v>
      </c>
      <c r="R638" s="23">
        <v>23.7</v>
      </c>
      <c r="S638" s="22" t="s">
        <v>1336</v>
      </c>
      <c r="T638" s="436">
        <v>39663</v>
      </c>
      <c r="V638" s="503" t="s">
        <v>1031</v>
      </c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1355</v>
      </c>
      <c r="J639" s="1" t="s">
        <v>732</v>
      </c>
      <c r="K639" s="5" t="s">
        <v>805</v>
      </c>
      <c r="L639" s="22" t="s">
        <v>734</v>
      </c>
      <c r="M639" s="1" t="s">
        <v>1333</v>
      </c>
      <c r="N639" s="146" t="s">
        <v>732</v>
      </c>
      <c r="O639" s="1" t="s">
        <v>167</v>
      </c>
      <c r="P639" s="502">
        <v>2</v>
      </c>
      <c r="Q639" s="22" t="s">
        <v>1335</v>
      </c>
      <c r="R639" s="23">
        <v>23.7</v>
      </c>
      <c r="S639" s="22" t="s">
        <v>1336</v>
      </c>
      <c r="T639" s="436">
        <v>39662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2</v>
      </c>
      <c r="I640" s="5" t="s">
        <v>1531</v>
      </c>
      <c r="J640" s="1" t="s">
        <v>732</v>
      </c>
      <c r="K640" s="5" t="s">
        <v>1028</v>
      </c>
      <c r="L640" s="22" t="s">
        <v>734</v>
      </c>
      <c r="M640" s="1" t="s">
        <v>1333</v>
      </c>
      <c r="N640" s="146" t="s">
        <v>732</v>
      </c>
      <c r="O640" s="1" t="s">
        <v>1467</v>
      </c>
      <c r="P640" s="502">
        <v>2</v>
      </c>
      <c r="Q640" s="22" t="s">
        <v>1335</v>
      </c>
      <c r="R640" s="23">
        <v>23.7</v>
      </c>
      <c r="S640" s="22" t="s">
        <v>1336</v>
      </c>
      <c r="T640" s="436">
        <v>39664</v>
      </c>
      <c r="V640" s="503" t="s">
        <v>1031</v>
      </c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s="1" customFormat="1" ht="12" customHeight="1" x14ac:dyDescent="0.2">
      <c r="C642" s="711"/>
      <c r="D642" s="23"/>
      <c r="E642" s="22"/>
      <c r="F642" s="22"/>
      <c r="I642" s="37"/>
      <c r="K642" s="712"/>
      <c r="L642" s="22" t="s">
        <v>734</v>
      </c>
    </row>
    <row r="643" spans="1:34" s="1" customFormat="1" ht="12" customHeight="1" x14ac:dyDescent="0.2">
      <c r="C643" s="22"/>
      <c r="D643" s="23"/>
      <c r="E643" s="22"/>
      <c r="F643" s="22"/>
      <c r="H643" s="504"/>
      <c r="I643" s="5"/>
      <c r="K643" s="5"/>
      <c r="L643" s="22"/>
      <c r="M643" s="89" t="s">
        <v>1341</v>
      </c>
      <c r="N643" s="89"/>
      <c r="O643" s="245" t="s">
        <v>1342</v>
      </c>
      <c r="P643" s="636">
        <v>0</v>
      </c>
      <c r="Q643" s="90" t="s">
        <v>794</v>
      </c>
      <c r="R643" s="91">
        <v>44.2</v>
      </c>
      <c r="S643" s="90" t="s">
        <v>1343</v>
      </c>
      <c r="T643" s="752">
        <v>39647</v>
      </c>
      <c r="U643" s="89"/>
      <c r="V643" s="96" t="s">
        <v>1031</v>
      </c>
    </row>
    <row r="644" spans="1:34" ht="12" customHeight="1" x14ac:dyDescent="0.2">
      <c r="L644" s="16"/>
      <c r="W644" s="1"/>
    </row>
    <row r="645" spans="1:34" s="753" customFormat="1" ht="12" customHeight="1" thickBot="1" x14ac:dyDescent="0.25">
      <c r="H645" s="754">
        <f>SUM(H622:H643)</f>
        <v>327</v>
      </c>
      <c r="I645" s="754"/>
      <c r="J645" s="754"/>
      <c r="K645" s="754"/>
      <c r="L645" s="754"/>
      <c r="M645" s="755">
        <f>H645-P645</f>
        <v>0</v>
      </c>
      <c r="N645" s="754"/>
      <c r="O645" s="754"/>
      <c r="P645" s="756">
        <f>SUM(P622:P644)</f>
        <v>327</v>
      </c>
      <c r="Q645" s="754"/>
      <c r="T645" s="757"/>
      <c r="V645" s="758"/>
    </row>
    <row r="646" spans="1:34" s="761" customFormat="1" ht="12" customHeight="1" x14ac:dyDescent="0.2">
      <c r="A646" s="759"/>
      <c r="B646" s="760"/>
      <c r="D646" s="762" t="s">
        <v>136</v>
      </c>
      <c r="E646" s="759"/>
      <c r="H646" s="763"/>
      <c r="J646" s="165"/>
      <c r="K646" s="416"/>
      <c r="L646" s="420"/>
      <c r="M646" s="759"/>
      <c r="O646" s="416"/>
      <c r="P646" s="764"/>
      <c r="R646" s="759"/>
      <c r="S646" s="760"/>
      <c r="T646" s="765"/>
      <c r="AC646" s="766"/>
    </row>
    <row r="647" spans="1:34" s="503" customFormat="1" ht="12" customHeight="1" x14ac:dyDescent="0.2">
      <c r="A647" s="16"/>
      <c r="B647" s="15" t="s">
        <v>137</v>
      </c>
      <c r="C647" s="16" t="s">
        <v>1025</v>
      </c>
      <c r="D647" s="17">
        <v>0</v>
      </c>
      <c r="E647" s="16" t="s">
        <v>794</v>
      </c>
      <c r="F647" s="16" t="s">
        <v>763</v>
      </c>
      <c r="G647" s="15" t="s">
        <v>764</v>
      </c>
      <c r="H647" s="15">
        <v>4</v>
      </c>
      <c r="I647" s="15"/>
      <c r="J647" s="15"/>
      <c r="K647" s="18" t="s">
        <v>1028</v>
      </c>
      <c r="L647" s="16" t="s">
        <v>734</v>
      </c>
      <c r="M647" s="16"/>
      <c r="O647" s="6"/>
      <c r="P647" s="767">
        <v>0</v>
      </c>
      <c r="R647" s="768"/>
      <c r="S647" s="769"/>
      <c r="T647" s="770"/>
      <c r="AC647" s="771"/>
    </row>
    <row r="648" spans="1:34" s="503" customFormat="1" ht="12" customHeight="1" x14ac:dyDescent="0.2">
      <c r="A648" s="16"/>
      <c r="B648" s="15" t="s">
        <v>137</v>
      </c>
      <c r="C648" s="16" t="s">
        <v>1025</v>
      </c>
      <c r="D648" s="17">
        <v>0</v>
      </c>
      <c r="E648" s="16" t="s">
        <v>794</v>
      </c>
      <c r="F648" s="16" t="s">
        <v>946</v>
      </c>
      <c r="G648" s="15" t="s">
        <v>764</v>
      </c>
      <c r="H648" s="15">
        <v>4</v>
      </c>
      <c r="I648" s="15"/>
      <c r="J648" s="15"/>
      <c r="K648" s="18" t="s">
        <v>1028</v>
      </c>
      <c r="L648" s="16" t="s">
        <v>734</v>
      </c>
      <c r="M648" s="16"/>
      <c r="O648" s="6"/>
      <c r="P648" s="767">
        <v>0</v>
      </c>
      <c r="R648" s="768"/>
      <c r="S648" s="769"/>
      <c r="T648" s="770"/>
      <c r="AC648" s="771"/>
    </row>
    <row r="649" spans="1:34" s="637" customFormat="1" ht="12" customHeight="1" thickBot="1" x14ac:dyDescent="0.25">
      <c r="A649" s="772"/>
      <c r="B649" s="773"/>
      <c r="D649" s="772"/>
      <c r="E649" s="772"/>
      <c r="H649" s="774">
        <f>SUM(H647:H648)</f>
        <v>8</v>
      </c>
      <c r="J649" s="475"/>
      <c r="K649" s="543"/>
      <c r="L649" s="542"/>
      <c r="M649" s="775">
        <f>H649-P649</f>
        <v>8</v>
      </c>
      <c r="N649" s="543"/>
      <c r="P649" s="774">
        <f>SUM(P647:P648)</f>
        <v>0</v>
      </c>
      <c r="Q649" s="772"/>
      <c r="R649" s="773"/>
      <c r="T649" s="776"/>
      <c r="V649" s="455"/>
    </row>
    <row r="650" spans="1:34" s="455" customFormat="1" ht="12" customHeight="1" thickBot="1" x14ac:dyDescent="0.25">
      <c r="A650" s="777"/>
      <c r="B650" s="753"/>
      <c r="C650" s="777"/>
      <c r="D650" s="778"/>
      <c r="E650" s="777"/>
      <c r="F650" s="777"/>
      <c r="G650" s="753"/>
      <c r="H650" s="753"/>
      <c r="I650" s="753"/>
      <c r="J650" s="753"/>
      <c r="K650" s="779"/>
      <c r="L650" s="777"/>
      <c r="M650" s="780"/>
      <c r="O650" s="638"/>
      <c r="P650" s="781"/>
      <c r="R650" s="782"/>
      <c r="S650" s="783"/>
      <c r="T650" s="776"/>
      <c r="AC650" s="784"/>
    </row>
    <row r="651" spans="1:34" s="787" customFormat="1" ht="12" customHeight="1" x14ac:dyDescent="0.2">
      <c r="A651" s="785"/>
      <c r="B651" s="786"/>
      <c r="D651" s="788" t="s">
        <v>138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ht="12" customHeight="1" x14ac:dyDescent="0.2">
      <c r="B652" s="801"/>
      <c r="D652" s="490"/>
      <c r="G652" s="18"/>
      <c r="J652" s="18"/>
      <c r="K652" s="78"/>
      <c r="L652" s="18"/>
      <c r="N652" s="78"/>
      <c r="O652" s="503"/>
      <c r="Q652" s="16"/>
      <c r="R652" s="801"/>
      <c r="T652" s="802"/>
      <c r="V652" s="503"/>
      <c r="W652" s="503"/>
      <c r="X652" s="503"/>
      <c r="Y652" s="503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455"/>
    </row>
    <row r="654" spans="1:34" s="787" customFormat="1" ht="12" customHeight="1" x14ac:dyDescent="0.2">
      <c r="A654" s="785"/>
      <c r="B654" s="786"/>
      <c r="D654" s="788" t="s">
        <v>139</v>
      </c>
      <c r="E654" s="789"/>
      <c r="F654" s="790"/>
      <c r="G654" s="791"/>
      <c r="H654" s="792"/>
      <c r="I654" s="793"/>
      <c r="J654" s="794"/>
      <c r="K654" s="795"/>
      <c r="L654" s="794"/>
      <c r="M654" s="785"/>
      <c r="N654" s="796"/>
      <c r="O654" s="797"/>
      <c r="P654" s="798"/>
      <c r="Q654" s="790"/>
      <c r="R654" s="786"/>
      <c r="T654" s="799"/>
      <c r="U654" s="785"/>
      <c r="V654" s="800"/>
      <c r="W654" s="790"/>
      <c r="X654" s="785"/>
      <c r="Y654" s="785"/>
      <c r="Z654" s="785"/>
      <c r="AA654" s="790"/>
      <c r="AB654" s="785"/>
      <c r="AC654" s="785"/>
      <c r="AD654" s="790"/>
      <c r="AE654" s="790"/>
      <c r="AF654" s="790"/>
      <c r="AG654" s="790"/>
      <c r="AH654" s="790"/>
    </row>
    <row r="655" spans="1:34" s="637" customFormat="1" ht="12" customHeight="1" thickBot="1" x14ac:dyDescent="0.25">
      <c r="A655" s="772"/>
      <c r="B655" s="773"/>
      <c r="D655" s="772"/>
      <c r="E655" s="772"/>
      <c r="H655" s="774"/>
      <c r="J655" s="475"/>
      <c r="K655" s="543"/>
      <c r="L655" s="542"/>
      <c r="M655" s="775"/>
      <c r="N655" s="543"/>
      <c r="P655" s="774"/>
      <c r="Q655" s="772"/>
      <c r="R655" s="773"/>
      <c r="T655" s="776"/>
      <c r="V655" s="455"/>
    </row>
    <row r="656" spans="1:34" s="390" customFormat="1" ht="12" customHeight="1" x14ac:dyDescent="0.2">
      <c r="A656" s="803"/>
      <c r="B656" s="804"/>
      <c r="D656" s="805" t="s">
        <v>921</v>
      </c>
      <c r="E656" s="806"/>
      <c r="F656" s="807"/>
      <c r="G656" s="808"/>
      <c r="H656" s="809"/>
      <c r="I656" s="810"/>
      <c r="J656" s="811"/>
      <c r="K656" s="812"/>
      <c r="L656" s="811"/>
      <c r="M656" s="803"/>
      <c r="N656" s="813"/>
      <c r="O656" s="814"/>
      <c r="P656" s="809"/>
      <c r="Q656" s="807"/>
      <c r="R656" s="804"/>
      <c r="T656" s="815"/>
      <c r="U656" s="803"/>
      <c r="V656" s="816"/>
      <c r="W656" s="807"/>
      <c r="X656" s="803"/>
      <c r="Y656" s="803"/>
      <c r="Z656" s="803"/>
      <c r="AA656" s="807"/>
      <c r="AB656" s="803"/>
      <c r="AC656" s="803"/>
      <c r="AD656" s="807"/>
      <c r="AE656" s="807"/>
      <c r="AF656" s="807"/>
      <c r="AG656" s="807"/>
      <c r="AH656" s="807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1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696"/>
      <c r="W657" s="707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" customFormat="1" ht="12" customHeight="1" x14ac:dyDescent="0.2">
      <c r="A658" s="156" t="s">
        <v>1009</v>
      </c>
      <c r="B658" s="147" t="s">
        <v>919</v>
      </c>
      <c r="C658" s="156" t="s">
        <v>920</v>
      </c>
      <c r="D658" s="157">
        <v>0</v>
      </c>
      <c r="E658" s="156" t="s">
        <v>762</v>
      </c>
      <c r="F658" s="156" t="s">
        <v>763</v>
      </c>
      <c r="G658" s="147" t="s">
        <v>764</v>
      </c>
      <c r="H658" s="147">
        <v>50</v>
      </c>
      <c r="I658" s="147"/>
      <c r="J658" s="147" t="s">
        <v>732</v>
      </c>
      <c r="K658" s="159" t="s">
        <v>921</v>
      </c>
      <c r="L658" s="156" t="s">
        <v>734</v>
      </c>
      <c r="M658" s="147" t="s">
        <v>921</v>
      </c>
      <c r="N658" s="147" t="s">
        <v>732</v>
      </c>
      <c r="O658" s="147"/>
      <c r="P658" s="692">
        <v>50</v>
      </c>
      <c r="Q658" s="156" t="s">
        <v>762</v>
      </c>
      <c r="R658" s="157">
        <v>0</v>
      </c>
      <c r="S658" s="156" t="s">
        <v>922</v>
      </c>
      <c r="T658" s="817" t="s">
        <v>1040</v>
      </c>
      <c r="U658" s="147"/>
      <c r="V658" s="818" t="s">
        <v>1041</v>
      </c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" customFormat="1" ht="12" customHeight="1" x14ac:dyDescent="0.2">
      <c r="A659" s="156" t="s">
        <v>1009</v>
      </c>
      <c r="B659" s="147" t="s">
        <v>919</v>
      </c>
      <c r="C659" s="156" t="s">
        <v>991</v>
      </c>
      <c r="D659" s="157">
        <v>0</v>
      </c>
      <c r="E659" s="156" t="s">
        <v>762</v>
      </c>
      <c r="F659" s="156" t="s">
        <v>946</v>
      </c>
      <c r="G659" s="147" t="s">
        <v>764</v>
      </c>
      <c r="H659" s="147">
        <v>50</v>
      </c>
      <c r="I659" s="147"/>
      <c r="J659" s="147" t="s">
        <v>732</v>
      </c>
      <c r="K659" s="159" t="s">
        <v>921</v>
      </c>
      <c r="L659" s="156" t="s">
        <v>734</v>
      </c>
      <c r="M659" s="147" t="s">
        <v>921</v>
      </c>
      <c r="N659" s="147" t="s">
        <v>732</v>
      </c>
      <c r="O659" s="147"/>
      <c r="P659" s="692">
        <v>50</v>
      </c>
      <c r="Q659" s="156" t="s">
        <v>762</v>
      </c>
      <c r="R659" s="157">
        <v>0</v>
      </c>
      <c r="S659" s="156" t="s">
        <v>992</v>
      </c>
      <c r="T659" s="817" t="s">
        <v>1040</v>
      </c>
      <c r="U659" s="147"/>
      <c r="V659" s="818" t="s">
        <v>1041</v>
      </c>
      <c r="W659" s="705"/>
      <c r="X659" s="707"/>
      <c r="Y659" s="707"/>
      <c r="Z659" s="707"/>
      <c r="AA659" s="705"/>
      <c r="AB659" s="707"/>
      <c r="AC659" s="707"/>
      <c r="AD659" s="705"/>
      <c r="AE659" s="705"/>
      <c r="AF659" s="705"/>
      <c r="AG659" s="705"/>
      <c r="AH659" s="705"/>
    </row>
    <row r="660" spans="1:34" s="44" customFormat="1" ht="12" customHeight="1" x14ac:dyDescent="0.2">
      <c r="A660" s="16"/>
      <c r="B660" s="801"/>
      <c r="D660" s="16"/>
      <c r="E660" s="16"/>
      <c r="F660" s="15"/>
      <c r="G660" s="15"/>
      <c r="H660" s="25"/>
      <c r="I660" s="15"/>
      <c r="J660" s="18"/>
      <c r="K660" s="78"/>
      <c r="L660" s="18"/>
      <c r="M660" s="15"/>
      <c r="N660" s="78"/>
      <c r="O660" s="15"/>
      <c r="P660" s="701"/>
      <c r="Q660" s="16"/>
      <c r="R660" s="801"/>
      <c r="T660" s="802"/>
      <c r="U660" s="15"/>
      <c r="V660" s="818"/>
      <c r="W660" s="705"/>
      <c r="X660" s="707"/>
      <c r="Y660" s="707"/>
      <c r="Z660" s="707"/>
      <c r="AA660" s="705"/>
      <c r="AB660" s="707"/>
      <c r="AC660" s="707"/>
      <c r="AD660" s="705"/>
      <c r="AE660" s="705"/>
      <c r="AF660" s="705"/>
      <c r="AG660" s="705"/>
      <c r="AH660" s="705"/>
    </row>
    <row r="661" spans="1:34" s="455" customFormat="1" ht="12" customHeight="1" thickBot="1" x14ac:dyDescent="0.25">
      <c r="A661" s="782"/>
      <c r="B661" s="783"/>
      <c r="D661" s="782"/>
      <c r="E661" s="782"/>
      <c r="H661" s="637">
        <f>SUM(H659:H660)</f>
        <v>50</v>
      </c>
      <c r="J661" s="819"/>
      <c r="K661" s="638"/>
      <c r="L661" s="449"/>
      <c r="M661" s="775">
        <f>H661-P661</f>
        <v>0</v>
      </c>
      <c r="N661" s="638"/>
      <c r="P661" s="774">
        <f>SUM(P659:P660)</f>
        <v>50</v>
      </c>
      <c r="Q661" s="782"/>
      <c r="R661" s="783"/>
      <c r="T661" s="776"/>
      <c r="AC661" s="784"/>
    </row>
    <row r="662" spans="1:34" s="822" customFormat="1" ht="12" customHeight="1" thickTop="1" x14ac:dyDescent="0.2">
      <c r="A662" s="820"/>
      <c r="B662" s="821"/>
      <c r="D662" s="823" t="s">
        <v>140</v>
      </c>
      <c r="E662" s="824"/>
      <c r="F662" s="825"/>
      <c r="G662" s="826"/>
      <c r="H662" s="827"/>
      <c r="I662" s="828"/>
      <c r="J662" s="829"/>
      <c r="K662" s="830"/>
      <c r="L662" s="829"/>
      <c r="M662" s="831"/>
      <c r="N662" s="820"/>
      <c r="O662" s="830"/>
      <c r="P662" s="832"/>
      <c r="Q662" s="827"/>
      <c r="R662" s="825"/>
      <c r="S662" s="821"/>
      <c r="T662" s="833"/>
      <c r="U662" s="820"/>
      <c r="V662" s="834"/>
      <c r="W662" s="825"/>
      <c r="X662" s="835"/>
      <c r="Y662" s="820"/>
      <c r="Z662" s="820"/>
      <c r="AA662" s="825"/>
      <c r="AB662" s="820"/>
      <c r="AC662" s="820"/>
      <c r="AD662" s="825"/>
      <c r="AE662" s="825"/>
      <c r="AF662" s="825"/>
      <c r="AG662" s="825"/>
      <c r="AH662" s="825"/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142</v>
      </c>
      <c r="P663" s="701">
        <v>6</v>
      </c>
      <c r="Q663" s="16" t="s">
        <v>794</v>
      </c>
      <c r="R663" s="17">
        <v>42.75</v>
      </c>
      <c r="S663" s="16" t="s">
        <v>143</v>
      </c>
      <c r="T663" s="429">
        <v>39293</v>
      </c>
      <c r="V663" s="696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144</v>
      </c>
      <c r="P664" s="701">
        <v>7</v>
      </c>
      <c r="Q664" s="16" t="s">
        <v>794</v>
      </c>
      <c r="R664" s="17">
        <v>80</v>
      </c>
      <c r="S664" s="16" t="s">
        <v>145</v>
      </c>
      <c r="T664" s="429">
        <v>39273</v>
      </c>
      <c r="V664" s="696" t="s">
        <v>1031</v>
      </c>
    </row>
    <row r="665" spans="1:34" ht="12" customHeight="1" x14ac:dyDescent="0.2">
      <c r="B665" s="1"/>
      <c r="C665" s="22"/>
      <c r="D665" s="23"/>
      <c r="E665" s="22"/>
      <c r="F665" s="22"/>
      <c r="G665" s="1"/>
      <c r="I665" s="37"/>
      <c r="J665" s="195"/>
      <c r="K665" s="5"/>
      <c r="L665" s="22" t="s">
        <v>141</v>
      </c>
      <c r="M665" s="15" t="s">
        <v>146</v>
      </c>
      <c r="P665" s="701">
        <v>7</v>
      </c>
      <c r="Q665" s="16" t="s">
        <v>794</v>
      </c>
      <c r="R665" s="17">
        <v>48</v>
      </c>
      <c r="S665" s="16" t="s">
        <v>147</v>
      </c>
      <c r="T665" s="429">
        <v>39273</v>
      </c>
      <c r="V665" s="696" t="s">
        <v>1031</v>
      </c>
    </row>
    <row r="666" spans="1:34" ht="12" customHeight="1" x14ac:dyDescent="0.2">
      <c r="B666" s="1"/>
      <c r="C666" s="22"/>
      <c r="D666" s="23"/>
      <c r="E666" s="22"/>
      <c r="F666" s="22"/>
      <c r="G666" s="1"/>
      <c r="I666" s="37"/>
      <c r="J666" s="195"/>
      <c r="K666" s="5"/>
      <c r="L666" s="22" t="s">
        <v>141</v>
      </c>
      <c r="M666" s="15" t="s">
        <v>148</v>
      </c>
      <c r="P666" s="701">
        <v>5</v>
      </c>
      <c r="Q666" s="16" t="s">
        <v>769</v>
      </c>
      <c r="R666" s="17">
        <v>45.04</v>
      </c>
      <c r="S666" s="16" t="s">
        <v>149</v>
      </c>
      <c r="T666" s="429">
        <v>39273</v>
      </c>
      <c r="V666" s="696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146</v>
      </c>
      <c r="P667" s="701">
        <v>1</v>
      </c>
      <c r="Q667" s="16" t="s">
        <v>151</v>
      </c>
      <c r="R667" s="17">
        <v>34.75</v>
      </c>
      <c r="S667" s="16" t="s">
        <v>152</v>
      </c>
      <c r="T667" s="429">
        <v>39274</v>
      </c>
      <c r="V667" s="696" t="s">
        <v>1031</v>
      </c>
    </row>
    <row r="668" spans="1:34" ht="12" customHeight="1" x14ac:dyDescent="0.2">
      <c r="C668" s="16"/>
      <c r="D668" s="17"/>
      <c r="E668" s="16"/>
      <c r="F668" s="16"/>
      <c r="I668" s="37"/>
      <c r="K668" s="18"/>
      <c r="L668" s="22" t="s">
        <v>150</v>
      </c>
      <c r="M668" s="15" t="s">
        <v>153</v>
      </c>
      <c r="P668" s="701">
        <v>6</v>
      </c>
      <c r="Q668" s="16" t="s">
        <v>794</v>
      </c>
      <c r="R668" s="17">
        <v>88.25</v>
      </c>
      <c r="S668" s="16" t="s">
        <v>154</v>
      </c>
      <c r="T668" s="429">
        <v>39274</v>
      </c>
      <c r="V668" s="696" t="s">
        <v>1031</v>
      </c>
    </row>
    <row r="669" spans="1:34" ht="12" customHeight="1" x14ac:dyDescent="0.2">
      <c r="C669" s="16"/>
      <c r="D669" s="17"/>
      <c r="E669" s="16"/>
      <c r="F669" s="16"/>
      <c r="I669" s="37"/>
      <c r="K669" s="18"/>
      <c r="L669" s="22" t="s">
        <v>150</v>
      </c>
      <c r="M669" s="15" t="s">
        <v>155</v>
      </c>
      <c r="P669" s="701">
        <v>15</v>
      </c>
      <c r="Q669" s="16" t="s">
        <v>762</v>
      </c>
      <c r="R669" s="17">
        <v>33.5</v>
      </c>
      <c r="S669" s="16" t="s">
        <v>156</v>
      </c>
      <c r="T669" s="429">
        <v>39274</v>
      </c>
      <c r="V669" s="696" t="s">
        <v>1031</v>
      </c>
    </row>
    <row r="670" spans="1:34" ht="12" customHeight="1" x14ac:dyDescent="0.2">
      <c r="A670" s="147" t="s">
        <v>1015</v>
      </c>
      <c r="B670" s="147" t="s">
        <v>157</v>
      </c>
      <c r="C670" s="156" t="s">
        <v>158</v>
      </c>
      <c r="D670" s="157">
        <v>30</v>
      </c>
      <c r="E670" s="156" t="s">
        <v>794</v>
      </c>
      <c r="F670" s="148" t="s">
        <v>763</v>
      </c>
      <c r="G670" s="77" t="s">
        <v>764</v>
      </c>
      <c r="H670" s="147">
        <v>25</v>
      </c>
      <c r="I670" s="147"/>
      <c r="J670" s="147"/>
      <c r="K670" s="836" t="s">
        <v>2336</v>
      </c>
      <c r="L670" s="837" t="s">
        <v>734</v>
      </c>
      <c r="M670" s="25" t="s">
        <v>155</v>
      </c>
      <c r="P670" s="701">
        <v>25</v>
      </c>
      <c r="Q670" s="16" t="s">
        <v>794</v>
      </c>
      <c r="R670" s="17">
        <v>54.65</v>
      </c>
      <c r="S670" s="16" t="s">
        <v>159</v>
      </c>
      <c r="T670" s="432">
        <v>39058</v>
      </c>
      <c r="V670" s="696" t="s">
        <v>1031</v>
      </c>
      <c r="W670" s="15" t="s">
        <v>160</v>
      </c>
    </row>
    <row r="671" spans="1:34" ht="12" customHeight="1" x14ac:dyDescent="0.2">
      <c r="H671" s="838">
        <f>SUM(H663:H670)</f>
        <v>25</v>
      </c>
      <c r="I671" s="838"/>
      <c r="J671" s="838"/>
      <c r="K671" s="838"/>
      <c r="L671" s="838"/>
      <c r="M671" s="838">
        <f>H671-P671</f>
        <v>-47</v>
      </c>
      <c r="N671" s="838"/>
      <c r="O671" s="838"/>
      <c r="P671" s="839">
        <f>SUM(P663:P670)</f>
        <v>72</v>
      </c>
      <c r="T671" s="432"/>
    </row>
    <row r="672" spans="1:34" ht="12" customHeight="1" x14ac:dyDescent="0.2">
      <c r="T672" s="432"/>
    </row>
    <row r="673" spans="1:23" s="1" customFormat="1" ht="12" customHeight="1" x14ac:dyDescent="0.2">
      <c r="C673" s="22"/>
      <c r="D673" s="23"/>
      <c r="E673" s="22"/>
      <c r="F673" s="22"/>
      <c r="K673" s="712"/>
      <c r="L673" s="22" t="s">
        <v>734</v>
      </c>
      <c r="M673" s="1" t="s">
        <v>155</v>
      </c>
      <c r="P673" s="79">
        <v>15</v>
      </c>
      <c r="Q673" s="22" t="s">
        <v>762</v>
      </c>
      <c r="R673" s="23">
        <v>33.5</v>
      </c>
      <c r="S673" s="22" t="s">
        <v>156</v>
      </c>
      <c r="T673" s="432">
        <v>39278</v>
      </c>
      <c r="V673" s="503" t="s">
        <v>1031</v>
      </c>
    </row>
    <row r="674" spans="1:23" s="1" customFormat="1" ht="12" customHeight="1" x14ac:dyDescent="0.2">
      <c r="A674" s="15"/>
      <c r="B674" s="15"/>
      <c r="C674" s="16"/>
      <c r="D674" s="17"/>
      <c r="E674" s="16"/>
      <c r="F674" s="22"/>
      <c r="G674" s="15"/>
      <c r="H674" s="15"/>
      <c r="I674" s="15"/>
      <c r="J674" s="15"/>
      <c r="K674" s="840"/>
      <c r="L674" s="16" t="s">
        <v>734</v>
      </c>
      <c r="M674" s="15" t="s">
        <v>148</v>
      </c>
      <c r="N674" s="15"/>
      <c r="P674" s="25">
        <v>5</v>
      </c>
      <c r="Q674" s="16" t="s">
        <v>769</v>
      </c>
      <c r="R674" s="17">
        <v>45.04</v>
      </c>
      <c r="S674" s="16" t="s">
        <v>149</v>
      </c>
      <c r="T674" s="432">
        <v>39278</v>
      </c>
      <c r="U674" s="15"/>
      <c r="V674" s="503" t="s">
        <v>1031</v>
      </c>
    </row>
    <row r="675" spans="1:23" ht="12" customHeight="1" x14ac:dyDescent="0.2">
      <c r="L675" s="16" t="s">
        <v>734</v>
      </c>
      <c r="M675" s="15" t="s">
        <v>142</v>
      </c>
      <c r="P675" s="25">
        <v>6</v>
      </c>
      <c r="Q675" s="16" t="s">
        <v>794</v>
      </c>
      <c r="R675" s="17">
        <v>42.75</v>
      </c>
      <c r="S675" s="16" t="s">
        <v>143</v>
      </c>
      <c r="T675" s="432">
        <v>39278</v>
      </c>
      <c r="V675" s="503" t="s">
        <v>1031</v>
      </c>
      <c r="W675" s="1"/>
    </row>
    <row r="676" spans="1:23" s="1" customFormat="1" ht="12" customHeight="1" x14ac:dyDescent="0.2">
      <c r="A676" s="15"/>
      <c r="C676" s="22"/>
      <c r="D676" s="23"/>
      <c r="E676" s="22"/>
      <c r="F676" s="22"/>
      <c r="H676" s="15"/>
      <c r="I676" s="5"/>
      <c r="K676" s="5"/>
      <c r="L676" s="22" t="s">
        <v>161</v>
      </c>
      <c r="M676" s="15" t="s">
        <v>146</v>
      </c>
      <c r="N676" s="15"/>
      <c r="P676" s="15">
        <v>7</v>
      </c>
      <c r="Q676" s="16" t="s">
        <v>794</v>
      </c>
      <c r="R676" s="17">
        <v>48</v>
      </c>
      <c r="S676" s="16" t="s">
        <v>147</v>
      </c>
      <c r="T676" s="432">
        <v>39278</v>
      </c>
      <c r="U676" s="15"/>
      <c r="V676" s="503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146</v>
      </c>
      <c r="N677" s="15"/>
      <c r="O677" s="15"/>
      <c r="P677" s="701">
        <v>1</v>
      </c>
      <c r="Q677" s="16" t="s">
        <v>151</v>
      </c>
      <c r="R677" s="17">
        <v>34.75</v>
      </c>
      <c r="S677" s="16" t="s">
        <v>152</v>
      </c>
      <c r="T677" s="432">
        <v>39386</v>
      </c>
      <c r="U677" s="15"/>
      <c r="V677" s="503" t="s">
        <v>1031</v>
      </c>
    </row>
    <row r="678" spans="1:23" s="1" customFormat="1" ht="12" customHeight="1" x14ac:dyDescent="0.2">
      <c r="A678" s="15"/>
      <c r="C678" s="22"/>
      <c r="D678" s="23"/>
      <c r="E678" s="22"/>
      <c r="F678" s="22"/>
      <c r="I678" s="5"/>
      <c r="J678" s="15"/>
      <c r="K678" s="5"/>
      <c r="L678" s="22" t="s">
        <v>161</v>
      </c>
      <c r="M678" s="15" t="s">
        <v>144</v>
      </c>
      <c r="N678" s="15"/>
      <c r="O678" s="25"/>
      <c r="P678" s="701">
        <v>7</v>
      </c>
      <c r="Q678" s="16" t="s">
        <v>794</v>
      </c>
      <c r="R678" s="17">
        <v>80</v>
      </c>
      <c r="S678" s="16" t="s">
        <v>145</v>
      </c>
      <c r="T678" s="432">
        <v>39386</v>
      </c>
      <c r="U678" s="15"/>
      <c r="V678" s="503" t="s">
        <v>1031</v>
      </c>
    </row>
    <row r="679" spans="1:23" s="1" customFormat="1" ht="12" customHeight="1" x14ac:dyDescent="0.2">
      <c r="A679" s="15"/>
      <c r="C679" s="22"/>
      <c r="D679" s="23"/>
      <c r="E679" s="22"/>
      <c r="F679" s="22"/>
      <c r="I679" s="5"/>
      <c r="J679" s="15"/>
      <c r="K679" s="5"/>
      <c r="L679" s="22" t="s">
        <v>161</v>
      </c>
      <c r="M679" s="15" t="s">
        <v>153</v>
      </c>
      <c r="N679" s="15"/>
      <c r="O679" s="25"/>
      <c r="P679" s="701">
        <v>6</v>
      </c>
      <c r="Q679" s="16" t="s">
        <v>794</v>
      </c>
      <c r="R679" s="17">
        <v>88.25</v>
      </c>
      <c r="S679" s="16" t="s">
        <v>154</v>
      </c>
      <c r="T679" s="432">
        <v>39386</v>
      </c>
      <c r="U679" s="15"/>
      <c r="V679" s="503" t="s">
        <v>1031</v>
      </c>
    </row>
    <row r="680" spans="1:23" s="1" customFormat="1" ht="12" customHeight="1" x14ac:dyDescent="0.2">
      <c r="A680" s="147" t="s">
        <v>1015</v>
      </c>
      <c r="B680" s="147" t="s">
        <v>157</v>
      </c>
      <c r="C680" s="156" t="s">
        <v>158</v>
      </c>
      <c r="D680" s="157">
        <v>30</v>
      </c>
      <c r="E680" s="156" t="s">
        <v>794</v>
      </c>
      <c r="F680" s="148" t="s">
        <v>946</v>
      </c>
      <c r="G680" s="147" t="s">
        <v>764</v>
      </c>
      <c r="H680" s="147">
        <v>25</v>
      </c>
      <c r="I680" s="147"/>
      <c r="J680" s="147"/>
      <c r="K680" s="836" t="s">
        <v>2336</v>
      </c>
      <c r="L680" s="171" t="s">
        <v>161</v>
      </c>
      <c r="M680" s="25" t="s">
        <v>155</v>
      </c>
      <c r="N680" s="15"/>
      <c r="O680" s="15"/>
      <c r="P680" s="701">
        <v>25</v>
      </c>
      <c r="Q680" s="16" t="s">
        <v>794</v>
      </c>
      <c r="R680" s="17">
        <v>54.65</v>
      </c>
      <c r="S680" s="16" t="s">
        <v>159</v>
      </c>
      <c r="T680" s="432">
        <v>39058</v>
      </c>
      <c r="U680" s="15"/>
      <c r="V680" s="696" t="s">
        <v>1031</v>
      </c>
      <c r="W680" s="15"/>
    </row>
    <row r="681" spans="1:23" ht="12" customHeight="1" x14ac:dyDescent="0.2"/>
    <row r="682" spans="1:23" s="753" customFormat="1" ht="12" customHeight="1" thickBot="1" x14ac:dyDescent="0.25">
      <c r="H682" s="841">
        <f>SUM(H677:H681)</f>
        <v>25</v>
      </c>
      <c r="M682" s="755">
        <f>H682-P682</f>
        <v>-47</v>
      </c>
      <c r="P682" s="842">
        <f>SUM(P673:P681)</f>
        <v>72</v>
      </c>
      <c r="T682" s="757"/>
      <c r="V682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20" max="22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1025</v>
      </c>
      <c r="D525" s="23">
        <v>0</v>
      </c>
      <c r="E525" s="22" t="s">
        <v>794</v>
      </c>
      <c r="F525" s="22" t="s">
        <v>763</v>
      </c>
      <c r="G525" s="1" t="s">
        <v>764</v>
      </c>
      <c r="H525" s="504">
        <v>4</v>
      </c>
      <c r="I525" s="5" t="s">
        <v>169</v>
      </c>
      <c r="J525" s="1" t="s">
        <v>732</v>
      </c>
      <c r="K525" s="5" t="s">
        <v>1028</v>
      </c>
      <c r="L525" s="22" t="s">
        <v>734</v>
      </c>
      <c r="M525" s="1" t="s">
        <v>1341</v>
      </c>
      <c r="N525" s="1" t="s">
        <v>732</v>
      </c>
      <c r="O525" s="1" t="s">
        <v>1342</v>
      </c>
      <c r="P525" s="507">
        <v>4</v>
      </c>
      <c r="Q525" s="22" t="s">
        <v>794</v>
      </c>
      <c r="R525" s="23">
        <v>44.2</v>
      </c>
      <c r="S525" s="22" t="s">
        <v>1343</v>
      </c>
      <c r="T525" s="506">
        <v>39636</v>
      </c>
      <c r="V525" s="537" t="s">
        <v>1031</v>
      </c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1301</v>
      </c>
      <c r="D526" s="23">
        <v>222</v>
      </c>
      <c r="E526" s="22" t="s">
        <v>762</v>
      </c>
      <c r="F526" s="22" t="s">
        <v>763</v>
      </c>
      <c r="G526" s="1" t="s">
        <v>764</v>
      </c>
      <c r="H526" s="1">
        <v>25</v>
      </c>
      <c r="I526" s="338" t="s">
        <v>1458</v>
      </c>
      <c r="J526" s="1" t="s">
        <v>732</v>
      </c>
      <c r="K526" s="5" t="s">
        <v>805</v>
      </c>
      <c r="L526" s="22" t="s">
        <v>734</v>
      </c>
      <c r="M526" s="195" t="s">
        <v>1329</v>
      </c>
      <c r="N526" s="1" t="s">
        <v>732</v>
      </c>
      <c r="O526" s="61" t="s">
        <v>1321</v>
      </c>
      <c r="P526" s="632">
        <v>25</v>
      </c>
      <c r="Q526" s="270" t="s">
        <v>1330</v>
      </c>
      <c r="R526" s="274">
        <v>37.15</v>
      </c>
      <c r="S526" s="270" t="s">
        <v>1331</v>
      </c>
      <c r="T526" s="459">
        <v>36939</v>
      </c>
      <c r="U526" s="195"/>
      <c r="V526" s="537" t="s">
        <v>1031</v>
      </c>
      <c r="W526" s="77"/>
      <c r="X526" s="61"/>
      <c r="Y526" s="189"/>
      <c r="Z526" s="189"/>
      <c r="AA526" s="61"/>
      <c r="AB526" s="189"/>
      <c r="AC526" s="189"/>
      <c r="AD526" s="189"/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170</v>
      </c>
      <c r="P527" s="195">
        <v>25</v>
      </c>
      <c r="Q527" s="270" t="s">
        <v>1323</v>
      </c>
      <c r="R527" s="274">
        <v>150</v>
      </c>
      <c r="S527" s="270" t="s">
        <v>1324</v>
      </c>
      <c r="T527" s="316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/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 t="s">
        <v>1172</v>
      </c>
      <c r="P528" s="195">
        <v>25</v>
      </c>
      <c r="Q528" s="270" t="s">
        <v>769</v>
      </c>
      <c r="R528" s="274">
        <v>160</v>
      </c>
      <c r="S528" s="22" t="s">
        <v>1362</v>
      </c>
      <c r="T528" s="316" t="s">
        <v>1040</v>
      </c>
      <c r="V528" s="503" t="s">
        <v>1041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87">
        <v>2</v>
      </c>
      <c r="I529" s="37" t="s">
        <v>1234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316">
        <v>39640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87">
        <v>23</v>
      </c>
      <c r="I530" s="37" t="s">
        <v>1234</v>
      </c>
      <c r="J530" s="500"/>
      <c r="K530" s="5" t="s">
        <v>1172</v>
      </c>
      <c r="L530" s="22" t="s">
        <v>171</v>
      </c>
      <c r="M530" s="61" t="s">
        <v>1077</v>
      </c>
      <c r="N530" s="500"/>
      <c r="O530" s="61"/>
      <c r="P530" s="87">
        <v>23</v>
      </c>
      <c r="Q530" s="425"/>
      <c r="R530" s="274"/>
      <c r="S530" s="270"/>
      <c r="T530" s="316">
        <v>39650</v>
      </c>
      <c r="U530" s="61"/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1236</v>
      </c>
      <c r="J531" s="500"/>
      <c r="K531" s="5" t="s">
        <v>1172</v>
      </c>
      <c r="L531" s="22" t="s">
        <v>172</v>
      </c>
      <c r="M531" s="61" t="s">
        <v>1077</v>
      </c>
      <c r="N531" s="500"/>
      <c r="O531" s="61"/>
      <c r="P531" s="87">
        <v>25</v>
      </c>
      <c r="Q531" s="425"/>
      <c r="R531" s="274"/>
      <c r="S531" s="425" t="s">
        <v>173</v>
      </c>
      <c r="T531" s="316">
        <v>39656</v>
      </c>
      <c r="U531" s="61"/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1237</v>
      </c>
      <c r="J532" s="500"/>
      <c r="K532" s="5" t="s">
        <v>1172</v>
      </c>
      <c r="L532" s="22" t="s">
        <v>174</v>
      </c>
      <c r="M532" s="61" t="s">
        <v>905</v>
      </c>
      <c r="N532" s="500"/>
      <c r="O532" s="189" t="s">
        <v>1225</v>
      </c>
      <c r="P532" s="87">
        <v>25</v>
      </c>
      <c r="Q532" s="203"/>
      <c r="R532" s="194"/>
      <c r="S532" s="203"/>
      <c r="T532" s="846" t="s">
        <v>175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hidden="1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hidden="1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hidden="1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hidden="1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hidden="1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hidden="1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hidden="1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hidden="1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hidden="1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hidden="1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hidden="1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hidden="1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hidden="1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hidden="1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hidden="1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hidden="1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hidden="1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hidden="1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hidden="1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hidden="1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hidden="1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hidden="1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hidden="1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hidden="1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hidden="1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hidden="1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hidden="1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hidden="1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hidden="1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hidden="1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hidden="1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hidden="1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hidden="1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hidden="1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hidden="1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hidden="1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hidden="1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hidden="1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hidden="1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176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" t="s">
        <v>732</v>
      </c>
      <c r="O636" s="61" t="s">
        <v>1321</v>
      </c>
      <c r="P636" s="502">
        <v>25</v>
      </c>
      <c r="Q636" s="22" t="s">
        <v>762</v>
      </c>
      <c r="R636" s="23">
        <v>225</v>
      </c>
      <c r="S636" s="22" t="s">
        <v>1347</v>
      </c>
      <c r="T636" s="316">
        <v>39646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846" t="s">
        <v>175</v>
      </c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846" t="s">
        <v>175</v>
      </c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06">
        <v>39647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06">
        <v>39636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53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s="723" customFormat="1" ht="12" customHeight="1" thickBot="1" x14ac:dyDescent="0.25">
      <c r="B510" s="724"/>
      <c r="C510" s="725"/>
      <c r="D510" s="726" t="s">
        <v>30</v>
      </c>
      <c r="E510" s="727"/>
      <c r="F510" s="727" t="s">
        <v>1113</v>
      </c>
      <c r="G510" s="728"/>
      <c r="H510" s="729"/>
      <c r="I510" s="730"/>
      <c r="J510" s="724"/>
      <c r="K510" s="731"/>
      <c r="L510" s="732"/>
      <c r="M510" s="733"/>
      <c r="N510" s="724"/>
      <c r="O510" s="731"/>
      <c r="P510" s="734"/>
      <c r="Q510" s="729"/>
      <c r="R510" s="735"/>
      <c r="S510" s="725"/>
      <c r="T510" s="736"/>
      <c r="U510" s="737"/>
      <c r="V510" s="738"/>
      <c r="W510" s="724"/>
      <c r="X510" s="735"/>
      <c r="Y510" s="739"/>
      <c r="Z510" s="724"/>
      <c r="AA510" s="724"/>
      <c r="AB510" s="735"/>
      <c r="AC510" s="724"/>
      <c r="AD510" s="724"/>
      <c r="AE510" s="735"/>
      <c r="AF510" s="735"/>
      <c r="AG510" s="735"/>
      <c r="AH510" s="735"/>
      <c r="AI510" s="735"/>
    </row>
    <row r="511" spans="1:35" s="160" customFormat="1" ht="12" hidden="1" customHeight="1" x14ac:dyDescent="0.2">
      <c r="A511" s="147"/>
      <c r="B511" s="147" t="s">
        <v>1168</v>
      </c>
      <c r="C511" s="156" t="s">
        <v>31</v>
      </c>
      <c r="D511" s="157">
        <v>245</v>
      </c>
      <c r="E511" s="156" t="s">
        <v>762</v>
      </c>
      <c r="F511" s="156" t="s">
        <v>946</v>
      </c>
      <c r="G511" s="147" t="s">
        <v>764</v>
      </c>
      <c r="H511" s="147">
        <v>25</v>
      </c>
      <c r="I511" s="147"/>
      <c r="J511" s="147"/>
      <c r="K511" s="159" t="s">
        <v>765</v>
      </c>
      <c r="L511" s="22" t="s">
        <v>734</v>
      </c>
      <c r="M511" s="147" t="s">
        <v>765</v>
      </c>
      <c r="N511" s="147"/>
      <c r="O511" s="147"/>
      <c r="P511" s="692">
        <v>25</v>
      </c>
      <c r="Q511" s="156" t="s">
        <v>762</v>
      </c>
      <c r="R511" s="157">
        <v>24.85</v>
      </c>
      <c r="S511" s="156" t="s">
        <v>1615</v>
      </c>
      <c r="T511" s="557" t="s">
        <v>1063</v>
      </c>
      <c r="V511" s="693"/>
    </row>
    <row r="512" spans="1:35" ht="12" hidden="1" customHeight="1" x14ac:dyDescent="0.2">
      <c r="L512" s="22" t="s">
        <v>734</v>
      </c>
      <c r="M512" s="77" t="s">
        <v>884</v>
      </c>
      <c r="N512" s="77"/>
      <c r="O512" s="77" t="s">
        <v>32</v>
      </c>
      <c r="P512" s="550">
        <v>25</v>
      </c>
      <c r="Q512" s="148" t="s">
        <v>762</v>
      </c>
      <c r="R512" s="149">
        <v>77</v>
      </c>
      <c r="S512" s="148" t="s">
        <v>33</v>
      </c>
      <c r="T512" s="557" t="s">
        <v>1063</v>
      </c>
      <c r="U512" s="1"/>
      <c r="V512" s="503"/>
    </row>
    <row r="513" spans="1:23" ht="12" hidden="1" customHeight="1" x14ac:dyDescent="0.2">
      <c r="L513" s="22" t="s">
        <v>734</v>
      </c>
      <c r="M513" s="77" t="s">
        <v>884</v>
      </c>
      <c r="N513" s="77"/>
      <c r="O513" s="77" t="s">
        <v>984</v>
      </c>
      <c r="P513" s="550">
        <v>25</v>
      </c>
      <c r="Q513" s="148" t="s">
        <v>762</v>
      </c>
      <c r="R513" s="149">
        <v>62</v>
      </c>
      <c r="S513" s="148" t="s">
        <v>34</v>
      </c>
      <c r="T513" s="557" t="s">
        <v>1063</v>
      </c>
      <c r="U513" s="1"/>
      <c r="V513" s="503"/>
      <c r="W513" s="1"/>
    </row>
    <row r="514" spans="1:23" ht="12" hidden="1" customHeight="1" x14ac:dyDescent="0.2">
      <c r="L514" s="22" t="s">
        <v>734</v>
      </c>
      <c r="M514" s="77" t="s">
        <v>884</v>
      </c>
      <c r="N514" s="77"/>
      <c r="O514" s="77"/>
      <c r="P514" s="550">
        <v>25</v>
      </c>
      <c r="Q514" s="148" t="s">
        <v>762</v>
      </c>
      <c r="R514" s="149">
        <v>62</v>
      </c>
      <c r="S514" s="148" t="s">
        <v>35</v>
      </c>
      <c r="T514" s="557" t="s">
        <v>1063</v>
      </c>
      <c r="U514" s="1"/>
      <c r="V514" s="503"/>
      <c r="W514" s="1"/>
    </row>
    <row r="515" spans="1:23" ht="12" hidden="1" customHeight="1" x14ac:dyDescent="0.2">
      <c r="A515" s="147"/>
      <c r="B515" s="147" t="s">
        <v>1168</v>
      </c>
      <c r="C515" s="156" t="s">
        <v>1593</v>
      </c>
      <c r="D515" s="157">
        <v>23.25</v>
      </c>
      <c r="E515" s="156" t="s">
        <v>762</v>
      </c>
      <c r="F515" s="156" t="s">
        <v>946</v>
      </c>
      <c r="G515" s="147" t="s">
        <v>764</v>
      </c>
      <c r="H515" s="147">
        <v>25</v>
      </c>
      <c r="I515" s="147"/>
      <c r="J515" s="147"/>
      <c r="K515" s="159" t="s">
        <v>862</v>
      </c>
      <c r="L515" s="16" t="s">
        <v>734</v>
      </c>
      <c r="M515" s="147" t="s">
        <v>862</v>
      </c>
      <c r="N515" s="147"/>
      <c r="O515" s="147"/>
      <c r="P515" s="692">
        <v>25</v>
      </c>
      <c r="Q515" s="156" t="s">
        <v>762</v>
      </c>
      <c r="R515" s="157">
        <v>65</v>
      </c>
      <c r="S515" s="156" t="s">
        <v>36</v>
      </c>
      <c r="T515" s="557" t="s">
        <v>1063</v>
      </c>
      <c r="U515" s="147"/>
      <c r="V515" s="693"/>
      <c r="W515" s="147"/>
    </row>
    <row r="516" spans="1:23" ht="12" hidden="1" customHeight="1" x14ac:dyDescent="0.2">
      <c r="A516" s="147"/>
      <c r="B516" s="147" t="s">
        <v>1168</v>
      </c>
      <c r="C516" s="156" t="s">
        <v>1595</v>
      </c>
      <c r="D516" s="157">
        <v>23.3</v>
      </c>
      <c r="E516" s="156" t="s">
        <v>762</v>
      </c>
      <c r="F516" s="156" t="s">
        <v>946</v>
      </c>
      <c r="G516" s="147" t="s">
        <v>764</v>
      </c>
      <c r="H516" s="147">
        <v>25</v>
      </c>
      <c r="I516" s="147"/>
      <c r="J516" s="147"/>
      <c r="K516" s="159" t="s">
        <v>862</v>
      </c>
      <c r="L516" s="16" t="s">
        <v>734</v>
      </c>
      <c r="M516" s="147" t="s">
        <v>862</v>
      </c>
      <c r="N516" s="147"/>
      <c r="O516" s="147"/>
      <c r="P516" s="692">
        <v>25</v>
      </c>
      <c r="Q516" s="156" t="s">
        <v>762</v>
      </c>
      <c r="R516" s="157">
        <v>22.45</v>
      </c>
      <c r="S516" s="156" t="s">
        <v>37</v>
      </c>
      <c r="T516" s="557" t="s">
        <v>1063</v>
      </c>
      <c r="U516" s="147"/>
      <c r="V516" s="693"/>
      <c r="W516" s="147"/>
    </row>
    <row r="517" spans="1:23" ht="12" hidden="1" customHeight="1" x14ac:dyDescent="0.2">
      <c r="A517" s="147"/>
      <c r="B517" s="147" t="s">
        <v>1168</v>
      </c>
      <c r="C517" s="156" t="s">
        <v>1596</v>
      </c>
      <c r="D517" s="157">
        <v>24.8</v>
      </c>
      <c r="E517" s="156" t="s">
        <v>762</v>
      </c>
      <c r="F517" s="156" t="s">
        <v>946</v>
      </c>
      <c r="G517" s="147" t="s">
        <v>764</v>
      </c>
      <c r="H517" s="147">
        <v>25</v>
      </c>
      <c r="I517" s="147"/>
      <c r="J517" s="147"/>
      <c r="K517" s="159" t="s">
        <v>862</v>
      </c>
      <c r="L517" s="22" t="s">
        <v>734</v>
      </c>
      <c r="M517" s="147" t="s">
        <v>862</v>
      </c>
      <c r="N517" s="147"/>
      <c r="O517" s="147"/>
      <c r="P517" s="692">
        <v>25</v>
      </c>
      <c r="Q517" s="156" t="s">
        <v>762</v>
      </c>
      <c r="R517" s="157">
        <v>22.45</v>
      </c>
      <c r="S517" s="156" t="s">
        <v>37</v>
      </c>
      <c r="T517" s="557" t="s">
        <v>1063</v>
      </c>
      <c r="U517" s="147"/>
      <c r="V517" s="693"/>
      <c r="W517" s="147"/>
    </row>
    <row r="518" spans="1:23" ht="12" hidden="1" customHeight="1" x14ac:dyDescent="0.2">
      <c r="A518" s="147"/>
      <c r="B518" s="147" t="s">
        <v>1168</v>
      </c>
      <c r="C518" s="156" t="s">
        <v>38</v>
      </c>
      <c r="D518" s="157">
        <v>28.75</v>
      </c>
      <c r="E518" s="156" t="s">
        <v>769</v>
      </c>
      <c r="F518" s="156" t="s">
        <v>946</v>
      </c>
      <c r="G518" s="147" t="s">
        <v>764</v>
      </c>
      <c r="H518" s="147">
        <v>25</v>
      </c>
      <c r="I518" s="147"/>
      <c r="J518" s="147"/>
      <c r="K518" s="159" t="s">
        <v>862</v>
      </c>
      <c r="L518" s="22" t="s">
        <v>734</v>
      </c>
      <c r="M518" s="147" t="s">
        <v>862</v>
      </c>
      <c r="N518" s="147"/>
      <c r="O518" s="147"/>
      <c r="P518" s="692">
        <v>25</v>
      </c>
      <c r="Q518" s="156" t="s">
        <v>762</v>
      </c>
      <c r="R518" s="157">
        <v>21.85</v>
      </c>
      <c r="S518" s="156" t="s">
        <v>1583</v>
      </c>
      <c r="T518" s="557" t="s">
        <v>1063</v>
      </c>
      <c r="U518" s="147"/>
      <c r="V518" s="693"/>
      <c r="W518" s="147"/>
    </row>
    <row r="519" spans="1:23" ht="12" hidden="1" customHeight="1" x14ac:dyDescent="0.2">
      <c r="A519" s="147"/>
      <c r="B519" s="147" t="s">
        <v>1168</v>
      </c>
      <c r="C519" s="156" t="s">
        <v>39</v>
      </c>
      <c r="D519" s="157">
        <v>42.5</v>
      </c>
      <c r="E519" s="156" t="s">
        <v>769</v>
      </c>
      <c r="F519" s="156" t="s">
        <v>946</v>
      </c>
      <c r="G519" s="147" t="s">
        <v>764</v>
      </c>
      <c r="H519" s="147">
        <v>25</v>
      </c>
      <c r="I519" s="150" t="s">
        <v>785</v>
      </c>
      <c r="J519" s="147"/>
      <c r="K519" s="159" t="s">
        <v>862</v>
      </c>
      <c r="L519" s="22" t="s">
        <v>734</v>
      </c>
      <c r="T519" s="557" t="s">
        <v>1063</v>
      </c>
    </row>
    <row r="520" spans="1:23" ht="12" hidden="1" customHeight="1" x14ac:dyDescent="0.2">
      <c r="A520" s="147"/>
      <c r="B520" s="147" t="s">
        <v>1168</v>
      </c>
      <c r="C520" s="156" t="s">
        <v>39</v>
      </c>
      <c r="D520" s="157">
        <v>42.5</v>
      </c>
      <c r="E520" s="156" t="s">
        <v>769</v>
      </c>
      <c r="F520" s="156" t="s">
        <v>946</v>
      </c>
      <c r="G520" s="147" t="s">
        <v>764</v>
      </c>
      <c r="H520" s="147">
        <v>25</v>
      </c>
      <c r="I520" s="147"/>
      <c r="J520" s="147"/>
      <c r="K520" s="159" t="s">
        <v>862</v>
      </c>
      <c r="L520" s="22" t="s">
        <v>734</v>
      </c>
      <c r="Q520" s="16"/>
      <c r="R520" s="17"/>
      <c r="S520" s="16"/>
      <c r="T520" s="557" t="s">
        <v>1063</v>
      </c>
    </row>
    <row r="521" spans="1:23" ht="12" hidden="1" customHeight="1" x14ac:dyDescent="0.2">
      <c r="A521" s="147"/>
      <c r="B521" s="147" t="s">
        <v>1168</v>
      </c>
      <c r="C521" s="156" t="s">
        <v>40</v>
      </c>
      <c r="D521" s="157">
        <v>63</v>
      </c>
      <c r="E521" s="156" t="s">
        <v>762</v>
      </c>
      <c r="F521" s="156" t="s">
        <v>946</v>
      </c>
      <c r="G521" s="147" t="s">
        <v>764</v>
      </c>
      <c r="H521" s="147">
        <v>25</v>
      </c>
      <c r="I521" s="159" t="s">
        <v>41</v>
      </c>
      <c r="J521" s="147"/>
      <c r="K521" s="159" t="s">
        <v>862</v>
      </c>
      <c r="L521" s="22" t="s">
        <v>734</v>
      </c>
      <c r="Q521" s="16"/>
      <c r="R521" s="17"/>
      <c r="S521" s="16"/>
      <c r="T521" s="557" t="s">
        <v>1063</v>
      </c>
    </row>
    <row r="522" spans="1:23" s="77" customFormat="1" ht="12" hidden="1" customHeight="1" x14ac:dyDescent="0.2">
      <c r="C522" s="148"/>
      <c r="D522" s="149"/>
      <c r="E522" s="148"/>
      <c r="F522" s="148"/>
      <c r="I522" s="150"/>
      <c r="K522" s="150"/>
      <c r="L522" s="22" t="s">
        <v>734</v>
      </c>
      <c r="M522" s="77" t="s">
        <v>1181</v>
      </c>
      <c r="O522" s="77" t="s">
        <v>42</v>
      </c>
      <c r="P522" s="550">
        <v>25</v>
      </c>
      <c r="Q522" s="148" t="s">
        <v>794</v>
      </c>
      <c r="R522" s="149">
        <v>109</v>
      </c>
      <c r="S522" s="148" t="s">
        <v>1618</v>
      </c>
      <c r="T522" s="557" t="s">
        <v>1063</v>
      </c>
      <c r="V522" s="496"/>
    </row>
    <row r="523" spans="1:23" s="160" customFormat="1" ht="12" hidden="1" customHeight="1" x14ac:dyDescent="0.2">
      <c r="A523" s="147" t="s">
        <v>1015</v>
      </c>
      <c r="B523" s="147" t="s">
        <v>1168</v>
      </c>
      <c r="C523" s="156" t="s">
        <v>1619</v>
      </c>
      <c r="D523" s="157">
        <v>23.25</v>
      </c>
      <c r="E523" s="156" t="s">
        <v>762</v>
      </c>
      <c r="F523" s="156" t="s">
        <v>946</v>
      </c>
      <c r="G523" s="147" t="s">
        <v>764</v>
      </c>
      <c r="H523" s="147">
        <v>25</v>
      </c>
      <c r="I523" s="147"/>
      <c r="J523" s="147"/>
      <c r="K523" s="159" t="s">
        <v>815</v>
      </c>
      <c r="L523" s="22" t="s">
        <v>734</v>
      </c>
      <c r="M523" s="147" t="s">
        <v>815</v>
      </c>
      <c r="N523" s="147"/>
      <c r="O523" s="147"/>
      <c r="P523" s="692">
        <v>25</v>
      </c>
      <c r="Q523" s="156" t="s">
        <v>762</v>
      </c>
      <c r="R523" s="157">
        <v>228</v>
      </c>
      <c r="S523" s="156" t="s">
        <v>43</v>
      </c>
      <c r="T523" s="557" t="s">
        <v>1063</v>
      </c>
      <c r="V523" s="693"/>
    </row>
    <row r="524" spans="1:23" s="160" customFormat="1" ht="12" hidden="1" customHeight="1" x14ac:dyDescent="0.2">
      <c r="A524" s="147" t="s">
        <v>1015</v>
      </c>
      <c r="B524" s="147" t="s">
        <v>1168</v>
      </c>
      <c r="C524" s="156" t="s">
        <v>1619</v>
      </c>
      <c r="D524" s="157">
        <v>23.25</v>
      </c>
      <c r="E524" s="156" t="s">
        <v>762</v>
      </c>
      <c r="F524" s="156" t="s">
        <v>946</v>
      </c>
      <c r="G524" s="147" t="s">
        <v>764</v>
      </c>
      <c r="H524" s="147">
        <v>25</v>
      </c>
      <c r="I524" s="147"/>
      <c r="J524" s="147"/>
      <c r="K524" s="159" t="s">
        <v>815</v>
      </c>
      <c r="L524" s="22" t="s">
        <v>734</v>
      </c>
      <c r="M524" s="147" t="s">
        <v>815</v>
      </c>
      <c r="N524" s="147"/>
      <c r="O524" s="147"/>
      <c r="P524" s="692">
        <v>25</v>
      </c>
      <c r="Q524" s="156" t="s">
        <v>762</v>
      </c>
      <c r="R524" s="157">
        <v>22.25</v>
      </c>
      <c r="S524" s="156" t="s">
        <v>1641</v>
      </c>
      <c r="T524" s="557" t="s">
        <v>1063</v>
      </c>
      <c r="V524" s="693"/>
    </row>
    <row r="525" spans="1:23" s="160" customFormat="1" ht="12" hidden="1" customHeight="1" x14ac:dyDescent="0.2">
      <c r="A525" s="147" t="s">
        <v>1015</v>
      </c>
      <c r="B525" s="147" t="s">
        <v>1168</v>
      </c>
      <c r="C525" s="156" t="s">
        <v>44</v>
      </c>
      <c r="D525" s="157">
        <v>26</v>
      </c>
      <c r="E525" s="156" t="s">
        <v>854</v>
      </c>
      <c r="F525" s="156" t="s">
        <v>946</v>
      </c>
      <c r="G525" s="147" t="s">
        <v>764</v>
      </c>
      <c r="H525" s="147">
        <v>25</v>
      </c>
      <c r="I525" s="147"/>
      <c r="J525" s="147"/>
      <c r="K525" s="159" t="s">
        <v>815</v>
      </c>
      <c r="L525" s="22" t="s">
        <v>734</v>
      </c>
      <c r="M525" s="147" t="s">
        <v>815</v>
      </c>
      <c r="N525" s="147"/>
      <c r="O525" s="147"/>
      <c r="P525" s="692">
        <v>25</v>
      </c>
      <c r="Q525" s="156" t="s">
        <v>762</v>
      </c>
      <c r="R525" s="157">
        <v>22.25</v>
      </c>
      <c r="S525" s="156" t="s">
        <v>1641</v>
      </c>
      <c r="T525" s="557" t="s">
        <v>1063</v>
      </c>
      <c r="V525" s="693"/>
    </row>
    <row r="526" spans="1:23" customFormat="1" ht="12" hidden="1" customHeight="1" x14ac:dyDescent="0.2">
      <c r="A526" s="147" t="s">
        <v>1015</v>
      </c>
      <c r="B526" s="147" t="s">
        <v>1168</v>
      </c>
      <c r="C526" s="156" t="s">
        <v>1622</v>
      </c>
      <c r="D526" s="157">
        <v>28</v>
      </c>
      <c r="E526" s="156" t="s">
        <v>794</v>
      </c>
      <c r="F526" s="156" t="s">
        <v>946</v>
      </c>
      <c r="G526" s="147" t="s">
        <v>764</v>
      </c>
      <c r="H526" s="147">
        <v>25</v>
      </c>
      <c r="I526" s="147"/>
      <c r="J526" s="147"/>
      <c r="K526" s="159" t="s">
        <v>815</v>
      </c>
      <c r="L526" s="22" t="s">
        <v>734</v>
      </c>
      <c r="M526" s="15"/>
      <c r="N526" s="15"/>
      <c r="O526" s="15"/>
      <c r="P526" s="701"/>
      <c r="Q526" s="15"/>
      <c r="R526" s="15"/>
      <c r="S526" s="15"/>
      <c r="T526" s="557" t="s">
        <v>1063</v>
      </c>
      <c r="U526" s="15"/>
      <c r="V526" s="696"/>
      <c r="W526" s="15"/>
    </row>
    <row r="527" spans="1:23" customFormat="1" ht="12" hidden="1" customHeight="1" x14ac:dyDescent="0.2">
      <c r="A527" s="147" t="s">
        <v>1015</v>
      </c>
      <c r="B527" s="147" t="s">
        <v>1168</v>
      </c>
      <c r="C527" s="156" t="s">
        <v>1622</v>
      </c>
      <c r="D527" s="157">
        <v>28</v>
      </c>
      <c r="E527" s="156" t="s">
        <v>794</v>
      </c>
      <c r="F527" s="156" t="s">
        <v>946</v>
      </c>
      <c r="G527" s="147" t="s">
        <v>764</v>
      </c>
      <c r="H527" s="147">
        <v>25</v>
      </c>
      <c r="I527" s="147"/>
      <c r="J527" s="147"/>
      <c r="K527" s="159" t="s">
        <v>815</v>
      </c>
      <c r="L527" s="22" t="s">
        <v>734</v>
      </c>
      <c r="M527" s="15"/>
      <c r="N527" s="15"/>
      <c r="O527" s="15"/>
      <c r="P527" s="701"/>
      <c r="Q527" s="15"/>
      <c r="R527" s="15"/>
      <c r="S527" s="15"/>
      <c r="T527" s="557" t="s">
        <v>1063</v>
      </c>
      <c r="U527" s="15"/>
      <c r="V527" s="696"/>
      <c r="W527" s="15"/>
    </row>
    <row r="528" spans="1:23" ht="12" hidden="1" customHeight="1" x14ac:dyDescent="0.2">
      <c r="A528" s="147" t="s">
        <v>1015</v>
      </c>
      <c r="B528" s="77" t="s">
        <v>1168</v>
      </c>
      <c r="C528" s="148" t="s">
        <v>44</v>
      </c>
      <c r="D528" s="149">
        <v>26</v>
      </c>
      <c r="E528" s="148" t="s">
        <v>854</v>
      </c>
      <c r="F528" s="148" t="s">
        <v>946</v>
      </c>
      <c r="G528" s="77" t="s">
        <v>764</v>
      </c>
      <c r="H528" s="77">
        <v>25</v>
      </c>
      <c r="I528" s="150"/>
      <c r="J528" s="77"/>
      <c r="K528" s="150" t="s">
        <v>815</v>
      </c>
      <c r="L528" s="22" t="s">
        <v>734</v>
      </c>
      <c r="M528" s="740"/>
      <c r="N528" s="740"/>
      <c r="O528" s="740"/>
      <c r="P528" s="741"/>
      <c r="Q528" s="742"/>
      <c r="R528" s="743"/>
      <c r="S528" s="22"/>
      <c r="T528" s="557" t="s">
        <v>1063</v>
      </c>
      <c r="U528" s="1"/>
      <c r="V528" s="503"/>
      <c r="W528" s="1"/>
    </row>
    <row r="529" spans="1:23" ht="12" hidden="1" customHeight="1" x14ac:dyDescent="0.2">
      <c r="A529" s="147" t="s">
        <v>1015</v>
      </c>
      <c r="B529" s="77" t="s">
        <v>1168</v>
      </c>
      <c r="C529" s="148" t="s">
        <v>45</v>
      </c>
      <c r="D529" s="149">
        <v>29.65</v>
      </c>
      <c r="E529" s="148" t="s">
        <v>769</v>
      </c>
      <c r="F529" s="148" t="s">
        <v>946</v>
      </c>
      <c r="G529" s="77" t="s">
        <v>764</v>
      </c>
      <c r="H529" s="77">
        <v>25</v>
      </c>
      <c r="I529" s="150" t="s">
        <v>46</v>
      </c>
      <c r="J529" s="77"/>
      <c r="K529" s="150" t="s">
        <v>815</v>
      </c>
      <c r="L529" s="22" t="s">
        <v>734</v>
      </c>
      <c r="M529" s="740"/>
      <c r="N529" s="740"/>
      <c r="O529" s="740"/>
      <c r="P529" s="741"/>
      <c r="Q529" s="742"/>
      <c r="R529" s="743"/>
      <c r="S529" s="22"/>
      <c r="T529" s="557" t="s">
        <v>1063</v>
      </c>
      <c r="U529" s="1"/>
      <c r="V529" s="503"/>
      <c r="W529" s="1"/>
    </row>
    <row r="530" spans="1:23" s="77" customFormat="1" ht="12" hidden="1" customHeight="1" x14ac:dyDescent="0.2">
      <c r="A530" s="147"/>
      <c r="B530" s="147" t="s">
        <v>1168</v>
      </c>
      <c r="C530" s="156" t="s">
        <v>47</v>
      </c>
      <c r="D530" s="157">
        <v>25</v>
      </c>
      <c r="E530" s="156" t="s">
        <v>1950</v>
      </c>
      <c r="F530" s="156" t="s">
        <v>946</v>
      </c>
      <c r="G530" s="147" t="s">
        <v>764</v>
      </c>
      <c r="H530" s="147">
        <v>25</v>
      </c>
      <c r="I530" s="147"/>
      <c r="J530" s="147"/>
      <c r="K530" s="159" t="s">
        <v>1667</v>
      </c>
      <c r="L530" s="148" t="s">
        <v>734</v>
      </c>
      <c r="M530" s="77" t="s">
        <v>1667</v>
      </c>
      <c r="P530" s="550">
        <v>25</v>
      </c>
      <c r="Q530" s="148" t="s">
        <v>769</v>
      </c>
      <c r="R530" s="149">
        <v>25</v>
      </c>
      <c r="S530" s="148" t="s">
        <v>48</v>
      </c>
      <c r="T530" s="557" t="s">
        <v>1063</v>
      </c>
      <c r="V530" s="693" t="s">
        <v>1041</v>
      </c>
    </row>
    <row r="531" spans="1:23" s="160" customFormat="1" ht="12" hidden="1" customHeight="1" x14ac:dyDescent="0.2">
      <c r="A531" s="147" t="s">
        <v>1015</v>
      </c>
      <c r="B531" s="147" t="s">
        <v>1168</v>
      </c>
      <c r="C531" s="156" t="s">
        <v>49</v>
      </c>
      <c r="D531" s="157">
        <v>25.75</v>
      </c>
      <c r="E531" s="156" t="s">
        <v>769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778</v>
      </c>
      <c r="L531" s="22" t="s">
        <v>734</v>
      </c>
      <c r="M531" s="147" t="s">
        <v>778</v>
      </c>
      <c r="N531" s="147"/>
      <c r="O531" s="147"/>
      <c r="P531" s="692">
        <v>25</v>
      </c>
      <c r="Q531" s="156" t="s">
        <v>769</v>
      </c>
      <c r="R531" s="157">
        <v>27.05</v>
      </c>
      <c r="S531" s="156" t="s">
        <v>50</v>
      </c>
      <c r="T531" s="557" t="s">
        <v>1063</v>
      </c>
      <c r="V531" s="693" t="s">
        <v>1041</v>
      </c>
    </row>
    <row r="532" spans="1:23" s="160" customFormat="1" ht="12" hidden="1" customHeight="1" x14ac:dyDescent="0.2">
      <c r="L532" s="22" t="s">
        <v>734</v>
      </c>
      <c r="M532" s="147" t="s">
        <v>778</v>
      </c>
      <c r="N532" s="147"/>
      <c r="O532" s="147" t="s">
        <v>51</v>
      </c>
      <c r="P532" s="692">
        <v>25</v>
      </c>
      <c r="Q532" s="156" t="s">
        <v>769</v>
      </c>
      <c r="R532" s="157">
        <v>27.05</v>
      </c>
      <c r="S532" s="156" t="s">
        <v>52</v>
      </c>
      <c r="T532" s="557" t="s">
        <v>1063</v>
      </c>
      <c r="V532" s="693" t="s">
        <v>1041</v>
      </c>
    </row>
    <row r="533" spans="1:23" s="160" customFormat="1" ht="12" hidden="1" customHeight="1" x14ac:dyDescent="0.2">
      <c r="A533" s="147" t="s">
        <v>1015</v>
      </c>
      <c r="B533" s="147" t="s">
        <v>1168</v>
      </c>
      <c r="C533" s="156" t="s">
        <v>53</v>
      </c>
      <c r="D533" s="157">
        <v>62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857</v>
      </c>
      <c r="L533" s="22" t="s">
        <v>734</v>
      </c>
      <c r="M533" s="147" t="s">
        <v>857</v>
      </c>
      <c r="N533" s="147"/>
      <c r="O533" s="147"/>
      <c r="P533" s="692">
        <v>25</v>
      </c>
      <c r="Q533" s="156" t="s">
        <v>762</v>
      </c>
      <c r="R533" s="157">
        <v>280</v>
      </c>
      <c r="S533" s="156" t="s">
        <v>54</v>
      </c>
      <c r="T533" s="557" t="s">
        <v>1063</v>
      </c>
      <c r="V533" s="693" t="s">
        <v>1041</v>
      </c>
    </row>
    <row r="534" spans="1:23" s="160" customFormat="1" ht="12" hidden="1" customHeight="1" x14ac:dyDescent="0.2">
      <c r="A534" s="147" t="s">
        <v>1015</v>
      </c>
      <c r="B534" s="147" t="s">
        <v>1168</v>
      </c>
      <c r="C534" s="156" t="s">
        <v>55</v>
      </c>
      <c r="D534" s="157">
        <v>64.5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857</v>
      </c>
      <c r="L534" s="22" t="s">
        <v>734</v>
      </c>
      <c r="M534" s="147" t="s">
        <v>857</v>
      </c>
      <c r="N534" s="147"/>
      <c r="O534" s="147"/>
      <c r="P534" s="692">
        <v>25</v>
      </c>
      <c r="Q534" s="156" t="s">
        <v>762</v>
      </c>
      <c r="R534" s="157">
        <v>280</v>
      </c>
      <c r="S534" s="156" t="s">
        <v>54</v>
      </c>
      <c r="T534" s="557" t="s">
        <v>1063</v>
      </c>
      <c r="V534" s="693" t="s">
        <v>1041</v>
      </c>
    </row>
    <row r="535" spans="1:23" s="160" customFormat="1" ht="12" hidden="1" customHeight="1" x14ac:dyDescent="0.2">
      <c r="A535" s="147" t="s">
        <v>1015</v>
      </c>
      <c r="B535" s="147" t="s">
        <v>1168</v>
      </c>
      <c r="C535" s="156" t="s">
        <v>56</v>
      </c>
      <c r="D535" s="157">
        <v>255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857</v>
      </c>
      <c r="L535" s="22" t="s">
        <v>734</v>
      </c>
      <c r="M535" s="147" t="s">
        <v>857</v>
      </c>
      <c r="N535" s="147"/>
      <c r="O535" s="147"/>
      <c r="P535" s="692">
        <v>25</v>
      </c>
      <c r="Q535" s="156" t="s">
        <v>762</v>
      </c>
      <c r="R535" s="157">
        <v>280</v>
      </c>
      <c r="S535" s="156" t="s">
        <v>54</v>
      </c>
      <c r="T535" s="557" t="s">
        <v>1063</v>
      </c>
      <c r="V535" s="693" t="s">
        <v>1041</v>
      </c>
    </row>
    <row r="536" spans="1:23" s="160" customFormat="1" ht="12" hidden="1" customHeight="1" x14ac:dyDescent="0.2">
      <c r="A536" s="147" t="s">
        <v>1015</v>
      </c>
      <c r="B536" s="77" t="s">
        <v>1168</v>
      </c>
      <c r="C536" s="148" t="s">
        <v>57</v>
      </c>
      <c r="D536" s="149">
        <v>255</v>
      </c>
      <c r="E536" s="148" t="s">
        <v>762</v>
      </c>
      <c r="F536" s="148" t="s">
        <v>946</v>
      </c>
      <c r="G536" s="77" t="s">
        <v>764</v>
      </c>
      <c r="H536" s="77">
        <v>25</v>
      </c>
      <c r="I536" s="150"/>
      <c r="J536" s="77"/>
      <c r="K536" s="504" t="s">
        <v>857</v>
      </c>
      <c r="L536" s="22" t="s">
        <v>734</v>
      </c>
      <c r="M536" s="26" t="s">
        <v>857</v>
      </c>
      <c r="N536" s="147"/>
      <c r="O536" s="147"/>
      <c r="P536" s="692">
        <v>25</v>
      </c>
      <c r="Q536" s="156" t="s">
        <v>1950</v>
      </c>
      <c r="R536" s="157">
        <v>25</v>
      </c>
      <c r="S536" s="156" t="s">
        <v>58</v>
      </c>
      <c r="T536" s="557" t="s">
        <v>1063</v>
      </c>
      <c r="V536" s="693" t="s">
        <v>1041</v>
      </c>
    </row>
    <row r="537" spans="1:23" s="147" customFormat="1" ht="12" hidden="1" customHeight="1" x14ac:dyDescent="0.2">
      <c r="L537" s="22" t="s">
        <v>734</v>
      </c>
      <c r="M537" s="147" t="s">
        <v>908</v>
      </c>
      <c r="O537" s="77" t="s">
        <v>59</v>
      </c>
      <c r="P537" s="692">
        <v>25</v>
      </c>
      <c r="Q537" s="156" t="s">
        <v>762</v>
      </c>
      <c r="R537" s="157">
        <v>72</v>
      </c>
      <c r="S537" s="156" t="s">
        <v>60</v>
      </c>
      <c r="T537" s="557" t="s">
        <v>1063</v>
      </c>
      <c r="V537" s="693" t="s">
        <v>1041</v>
      </c>
      <c r="W537" s="77"/>
    </row>
    <row r="538" spans="1:23" s="160" customFormat="1" ht="12" hidden="1" customHeight="1" x14ac:dyDescent="0.2">
      <c r="A538" s="147" t="s">
        <v>1015</v>
      </c>
      <c r="B538" s="147" t="s">
        <v>1168</v>
      </c>
      <c r="C538" s="156" t="s">
        <v>1925</v>
      </c>
      <c r="D538" s="157">
        <v>225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1913</v>
      </c>
      <c r="L538" s="22" t="s">
        <v>734</v>
      </c>
      <c r="M538" s="147" t="s">
        <v>1913</v>
      </c>
      <c r="N538" s="147"/>
      <c r="O538" s="147"/>
      <c r="P538" s="692">
        <v>25</v>
      </c>
      <c r="Q538" s="156" t="s">
        <v>762</v>
      </c>
      <c r="R538" s="157">
        <v>230</v>
      </c>
      <c r="S538" s="156" t="s">
        <v>61</v>
      </c>
      <c r="T538" s="557" t="s">
        <v>1063</v>
      </c>
      <c r="V538" s="699" t="s">
        <v>1041</v>
      </c>
    </row>
    <row r="539" spans="1:23" s="160" customFormat="1" ht="12" hidden="1" customHeight="1" x14ac:dyDescent="0.2">
      <c r="A539" s="147" t="s">
        <v>1015</v>
      </c>
      <c r="B539" s="147" t="s">
        <v>1168</v>
      </c>
      <c r="C539" s="156" t="s">
        <v>62</v>
      </c>
      <c r="D539" s="157">
        <v>285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1913</v>
      </c>
      <c r="L539" s="22" t="s">
        <v>734</v>
      </c>
      <c r="M539" s="147" t="s">
        <v>1913</v>
      </c>
      <c r="N539" s="147"/>
      <c r="O539" s="147"/>
      <c r="P539" s="692">
        <v>25</v>
      </c>
      <c r="Q539" s="156" t="s">
        <v>762</v>
      </c>
      <c r="R539" s="157">
        <v>29.5</v>
      </c>
      <c r="S539" s="156" t="s">
        <v>63</v>
      </c>
      <c r="T539" s="557" t="s">
        <v>1063</v>
      </c>
      <c r="V539" s="699" t="s">
        <v>1041</v>
      </c>
    </row>
    <row r="540" spans="1:23" s="160" customFormat="1" ht="12" hidden="1" customHeight="1" x14ac:dyDescent="0.2">
      <c r="A540" s="147" t="s">
        <v>1015</v>
      </c>
      <c r="B540" s="147" t="s">
        <v>1168</v>
      </c>
      <c r="C540" s="156" t="s">
        <v>64</v>
      </c>
      <c r="D540" s="157">
        <v>300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1913</v>
      </c>
      <c r="L540" s="22" t="s">
        <v>734</v>
      </c>
      <c r="M540" s="147" t="s">
        <v>1913</v>
      </c>
      <c r="N540" s="147"/>
      <c r="O540" s="147"/>
      <c r="P540" s="692">
        <v>25</v>
      </c>
      <c r="Q540" s="156" t="s">
        <v>769</v>
      </c>
      <c r="R540" s="157">
        <v>26.5</v>
      </c>
      <c r="S540" s="156" t="s">
        <v>65</v>
      </c>
      <c r="T540" s="557" t="s">
        <v>1063</v>
      </c>
      <c r="V540" s="699" t="s">
        <v>1041</v>
      </c>
    </row>
    <row r="541" spans="1:23" s="1" customFormat="1" ht="12" hidden="1" customHeight="1" x14ac:dyDescent="0.2">
      <c r="A541" s="147" t="s">
        <v>1015</v>
      </c>
      <c r="B541" s="77" t="s">
        <v>1168</v>
      </c>
      <c r="C541" s="148" t="s">
        <v>66</v>
      </c>
      <c r="D541" s="149">
        <v>26</v>
      </c>
      <c r="E541" s="148" t="s">
        <v>769</v>
      </c>
      <c r="F541" s="148" t="s">
        <v>946</v>
      </c>
      <c r="G541" s="77" t="s">
        <v>764</v>
      </c>
      <c r="H541" s="77">
        <v>25</v>
      </c>
      <c r="I541" s="150" t="s">
        <v>67</v>
      </c>
      <c r="J541" s="77"/>
      <c r="K541" s="150" t="s">
        <v>1393</v>
      </c>
      <c r="L541" s="22" t="s">
        <v>734</v>
      </c>
      <c r="P541" s="502"/>
      <c r="T541" s="557" t="s">
        <v>1063</v>
      </c>
      <c r="V541" s="503"/>
    </row>
    <row r="542" spans="1:23" s="1" customFormat="1" ht="12" hidden="1" customHeight="1" x14ac:dyDescent="0.2">
      <c r="A542" s="147" t="s">
        <v>1015</v>
      </c>
      <c r="B542" s="77" t="s">
        <v>1168</v>
      </c>
      <c r="C542" s="148" t="s">
        <v>68</v>
      </c>
      <c r="D542" s="149">
        <v>26.25</v>
      </c>
      <c r="E542" s="148" t="s">
        <v>769</v>
      </c>
      <c r="F542" s="148" t="s">
        <v>946</v>
      </c>
      <c r="G542" s="77" t="s">
        <v>764</v>
      </c>
      <c r="H542" s="77">
        <v>25</v>
      </c>
      <c r="I542" s="150" t="s">
        <v>69</v>
      </c>
      <c r="J542" s="77"/>
      <c r="K542" s="150" t="s">
        <v>1393</v>
      </c>
      <c r="L542" s="22" t="s">
        <v>734</v>
      </c>
      <c r="P542" s="502"/>
      <c r="T542" s="557" t="s">
        <v>1063</v>
      </c>
      <c r="V542" s="503"/>
    </row>
    <row r="543" spans="1:23" s="1" customFormat="1" ht="12" hidden="1" customHeight="1" x14ac:dyDescent="0.2">
      <c r="A543" s="147" t="s">
        <v>1015</v>
      </c>
      <c r="B543" s="77" t="s">
        <v>1168</v>
      </c>
      <c r="C543" s="148" t="s">
        <v>70</v>
      </c>
      <c r="D543" s="149">
        <v>300</v>
      </c>
      <c r="E543" s="148" t="s">
        <v>762</v>
      </c>
      <c r="F543" s="148" t="s">
        <v>946</v>
      </c>
      <c r="G543" s="77" t="s">
        <v>764</v>
      </c>
      <c r="H543" s="77">
        <v>25</v>
      </c>
      <c r="I543" s="150" t="s">
        <v>71</v>
      </c>
      <c r="J543" s="77"/>
      <c r="K543" s="150" t="s">
        <v>1393</v>
      </c>
      <c r="L543" s="22" t="s">
        <v>734</v>
      </c>
      <c r="P543" s="502"/>
      <c r="T543" s="557" t="s">
        <v>1063</v>
      </c>
      <c r="V543" s="503"/>
    </row>
    <row r="544" spans="1:23" s="1" customFormat="1" ht="12" hidden="1" customHeight="1" x14ac:dyDescent="0.2">
      <c r="A544" s="147"/>
      <c r="B544" s="77"/>
      <c r="C544" s="148"/>
      <c r="D544" s="149"/>
      <c r="E544" s="148"/>
      <c r="F544" s="148"/>
      <c r="G544" s="77"/>
      <c r="H544" s="77"/>
      <c r="I544" s="150"/>
      <c r="J544" s="77"/>
      <c r="K544" s="150"/>
      <c r="L544" s="22" t="s">
        <v>734</v>
      </c>
      <c r="P544" s="502"/>
      <c r="T544" s="557" t="s">
        <v>1063</v>
      </c>
      <c r="V544" s="503"/>
    </row>
    <row r="545" spans="1:24" ht="12" hidden="1" customHeight="1" x14ac:dyDescent="0.2">
      <c r="A545" s="147" t="s">
        <v>1015</v>
      </c>
      <c r="B545" s="147" t="s">
        <v>1168</v>
      </c>
      <c r="C545" s="156" t="s">
        <v>72</v>
      </c>
      <c r="D545" s="157">
        <v>27.75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774</v>
      </c>
      <c r="L545" s="22" t="s">
        <v>734</v>
      </c>
      <c r="T545" s="557" t="s">
        <v>1063</v>
      </c>
    </row>
    <row r="546" spans="1:24" ht="12" hidden="1" customHeight="1" x14ac:dyDescent="0.2">
      <c r="A546" s="147" t="s">
        <v>1015</v>
      </c>
      <c r="B546" s="147" t="s">
        <v>1168</v>
      </c>
      <c r="C546" s="156" t="s">
        <v>73</v>
      </c>
      <c r="D546" s="157">
        <v>25.5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774</v>
      </c>
      <c r="L546" s="22" t="s">
        <v>734</v>
      </c>
      <c r="T546" s="557" t="s">
        <v>1063</v>
      </c>
    </row>
    <row r="547" spans="1:24" s="1" customFormat="1" ht="12" hidden="1" customHeight="1" x14ac:dyDescent="0.2">
      <c r="A547" s="147" t="s">
        <v>1015</v>
      </c>
      <c r="B547" s="77" t="s">
        <v>1168</v>
      </c>
      <c r="C547" s="148" t="s">
        <v>74</v>
      </c>
      <c r="D547" s="149">
        <v>24.8</v>
      </c>
      <c r="E547" s="148" t="s">
        <v>769</v>
      </c>
      <c r="F547" s="148" t="s">
        <v>946</v>
      </c>
      <c r="G547" s="77" t="s">
        <v>764</v>
      </c>
      <c r="H547" s="77">
        <v>25</v>
      </c>
      <c r="I547" s="150" t="s">
        <v>75</v>
      </c>
      <c r="J547" s="77"/>
      <c r="K547" s="150" t="s">
        <v>774</v>
      </c>
      <c r="L547" s="22" t="s">
        <v>734</v>
      </c>
      <c r="P547" s="502"/>
      <c r="T547" s="557" t="s">
        <v>1063</v>
      </c>
      <c r="V547" s="503"/>
    </row>
    <row r="548" spans="1:24" s="77" customFormat="1" ht="12" hidden="1" customHeight="1" x14ac:dyDescent="0.2">
      <c r="A548" s="147" t="s">
        <v>1015</v>
      </c>
      <c r="B548" s="77" t="s">
        <v>1168</v>
      </c>
      <c r="C548" s="148" t="s">
        <v>76</v>
      </c>
      <c r="D548" s="149">
        <v>32.1</v>
      </c>
      <c r="E548" s="148" t="s">
        <v>769</v>
      </c>
      <c r="F548" s="148" t="s">
        <v>946</v>
      </c>
      <c r="G548" s="77" t="s">
        <v>764</v>
      </c>
      <c r="H548" s="77">
        <v>25</v>
      </c>
      <c r="I548" s="150"/>
      <c r="K548" s="150" t="s">
        <v>1775</v>
      </c>
      <c r="L548" s="22" t="s">
        <v>734</v>
      </c>
      <c r="P548" s="550"/>
      <c r="T548" s="557" t="s">
        <v>1063</v>
      </c>
      <c r="V548" s="496"/>
    </row>
    <row r="549" spans="1:24" customFormat="1" ht="12" hidden="1" customHeight="1" x14ac:dyDescent="0.2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22" t="s">
        <v>734</v>
      </c>
      <c r="M549" s="147" t="s">
        <v>860</v>
      </c>
      <c r="N549" s="147"/>
      <c r="O549" s="147" t="s">
        <v>77</v>
      </c>
      <c r="P549" s="744">
        <v>25</v>
      </c>
      <c r="Q549" s="156" t="s">
        <v>762</v>
      </c>
      <c r="R549" s="157">
        <v>26.15</v>
      </c>
      <c r="S549" s="156" t="s">
        <v>2111</v>
      </c>
      <c r="T549" s="557" t="s">
        <v>1063</v>
      </c>
      <c r="U549" s="160"/>
      <c r="V549" s="699" t="s">
        <v>1041</v>
      </c>
      <c r="W549" s="160"/>
    </row>
    <row r="550" spans="1:24" customFormat="1" ht="12" hidden="1" customHeight="1" x14ac:dyDescent="0.2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22" t="s">
        <v>734</v>
      </c>
      <c r="M550" s="147" t="s">
        <v>860</v>
      </c>
      <c r="N550" s="147"/>
      <c r="O550" s="147" t="s">
        <v>78</v>
      </c>
      <c r="P550" s="692">
        <v>25</v>
      </c>
      <c r="Q550" s="156" t="s">
        <v>762</v>
      </c>
      <c r="R550" s="157">
        <v>26.15</v>
      </c>
      <c r="S550" s="156" t="s">
        <v>2111</v>
      </c>
      <c r="T550" s="557" t="s">
        <v>1063</v>
      </c>
      <c r="U550" s="160"/>
      <c r="V550" s="699" t="s">
        <v>1041</v>
      </c>
      <c r="W550" s="160"/>
      <c r="X550" s="160"/>
    </row>
    <row r="551" spans="1:24" s="160" customFormat="1" ht="12" hidden="1" customHeight="1" x14ac:dyDescent="0.2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22" t="s">
        <v>734</v>
      </c>
      <c r="M551" s="77" t="s">
        <v>860</v>
      </c>
      <c r="N551" s="77"/>
      <c r="O551" s="77" t="s">
        <v>921</v>
      </c>
      <c r="P551" s="550">
        <v>25</v>
      </c>
      <c r="Q551" s="148" t="s">
        <v>762</v>
      </c>
      <c r="R551" s="149">
        <v>25.25</v>
      </c>
      <c r="S551" s="148" t="s">
        <v>79</v>
      </c>
      <c r="T551" s="557" t="s">
        <v>1063</v>
      </c>
      <c r="U551" s="77"/>
      <c r="V551" s="496" t="s">
        <v>1031</v>
      </c>
      <c r="W551" s="77"/>
    </row>
    <row r="552" spans="1:24" s="77" customFormat="1" ht="12" hidden="1" customHeight="1" x14ac:dyDescent="0.2">
      <c r="A552" s="147" t="s">
        <v>1015</v>
      </c>
      <c r="B552" s="77" t="s">
        <v>1168</v>
      </c>
      <c r="C552" s="148" t="s">
        <v>80</v>
      </c>
      <c r="D552" s="149">
        <v>69.5</v>
      </c>
      <c r="E552" s="148" t="s">
        <v>762</v>
      </c>
      <c r="F552" s="148" t="s">
        <v>946</v>
      </c>
      <c r="G552" s="77" t="s">
        <v>764</v>
      </c>
      <c r="H552" s="77">
        <v>25</v>
      </c>
      <c r="I552" s="150"/>
      <c r="K552" s="150" t="s">
        <v>893</v>
      </c>
      <c r="L552" s="22" t="s">
        <v>734</v>
      </c>
      <c r="P552" s="550"/>
      <c r="T552" s="557" t="s">
        <v>1063</v>
      </c>
      <c r="V552" s="496"/>
    </row>
    <row r="553" spans="1:24" s="160" customFormat="1" ht="12" hidden="1" customHeight="1" x14ac:dyDescent="0.2">
      <c r="A553" s="147" t="s">
        <v>1015</v>
      </c>
      <c r="B553" s="147" t="s">
        <v>1168</v>
      </c>
      <c r="C553" s="156" t="s">
        <v>81</v>
      </c>
      <c r="D553" s="157">
        <v>29</v>
      </c>
      <c r="E553" s="156" t="s">
        <v>769</v>
      </c>
      <c r="F553" s="156" t="s">
        <v>946</v>
      </c>
      <c r="G553" s="147" t="s">
        <v>764</v>
      </c>
      <c r="H553" s="147">
        <v>25</v>
      </c>
      <c r="I553" s="147"/>
      <c r="J553" s="26"/>
      <c r="K553" s="159" t="s">
        <v>893</v>
      </c>
      <c r="L553" s="22" t="s">
        <v>734</v>
      </c>
      <c r="M553" s="77"/>
      <c r="N553" s="77"/>
      <c r="O553" s="77"/>
      <c r="P553" s="550"/>
      <c r="Q553" s="148"/>
      <c r="R553" s="149"/>
      <c r="S553" s="148"/>
      <c r="T553" s="557" t="s">
        <v>1063</v>
      </c>
      <c r="U553" s="77"/>
      <c r="V553" s="496"/>
      <c r="W553" s="77"/>
    </row>
    <row r="554" spans="1:24" s="147" customFormat="1" ht="12" hidden="1" customHeight="1" x14ac:dyDescent="0.2">
      <c r="A554" s="147" t="s">
        <v>1015</v>
      </c>
      <c r="B554" s="147" t="s">
        <v>1168</v>
      </c>
      <c r="C554" s="156" t="s">
        <v>82</v>
      </c>
      <c r="D554" s="157">
        <v>27</v>
      </c>
      <c r="E554" s="156" t="s">
        <v>769</v>
      </c>
      <c r="F554" s="156" t="s">
        <v>946</v>
      </c>
      <c r="G554" s="147" t="s">
        <v>764</v>
      </c>
      <c r="H554" s="147">
        <v>25</v>
      </c>
      <c r="J554" s="26"/>
      <c r="K554" s="159" t="s">
        <v>893</v>
      </c>
      <c r="L554" s="22" t="s">
        <v>734</v>
      </c>
      <c r="M554" s="147" t="s">
        <v>893</v>
      </c>
      <c r="N554" s="26"/>
      <c r="O554" s="488" t="s">
        <v>83</v>
      </c>
      <c r="P554" s="692">
        <v>25</v>
      </c>
      <c r="Q554" s="156" t="s">
        <v>762</v>
      </c>
      <c r="R554" s="157">
        <v>38.5</v>
      </c>
      <c r="S554" s="156" t="s">
        <v>84</v>
      </c>
      <c r="T554" s="557" t="s">
        <v>1063</v>
      </c>
      <c r="V554" s="693" t="s">
        <v>1041</v>
      </c>
    </row>
    <row r="555" spans="1:24" s="147" customFormat="1" ht="12" hidden="1" customHeight="1" x14ac:dyDescent="0.2">
      <c r="A555" s="147" t="s">
        <v>1015</v>
      </c>
      <c r="B555" s="147" t="s">
        <v>1168</v>
      </c>
      <c r="C555" s="156" t="s">
        <v>85</v>
      </c>
      <c r="D555" s="157">
        <v>29</v>
      </c>
      <c r="E555" s="156" t="s">
        <v>769</v>
      </c>
      <c r="F555" s="156" t="s">
        <v>946</v>
      </c>
      <c r="G555" s="147" t="s">
        <v>764</v>
      </c>
      <c r="H555" s="147">
        <v>25</v>
      </c>
      <c r="J555" s="26"/>
      <c r="K555" s="159" t="s">
        <v>893</v>
      </c>
      <c r="L555" s="22" t="s">
        <v>734</v>
      </c>
      <c r="M555" s="147" t="s">
        <v>893</v>
      </c>
      <c r="N555" s="26"/>
      <c r="O555" s="488" t="s">
        <v>83</v>
      </c>
      <c r="P555" s="692">
        <v>25</v>
      </c>
      <c r="Q555" s="156" t="s">
        <v>762</v>
      </c>
      <c r="R555" s="157">
        <v>38.5</v>
      </c>
      <c r="S555" s="156" t="s">
        <v>86</v>
      </c>
      <c r="T555" s="557" t="s">
        <v>1063</v>
      </c>
      <c r="V555" s="693" t="s">
        <v>1041</v>
      </c>
    </row>
    <row r="556" spans="1:24" s="160" customFormat="1" ht="12" hidden="1" customHeight="1" x14ac:dyDescent="0.2">
      <c r="A556" s="147" t="s">
        <v>1015</v>
      </c>
      <c r="B556" s="147" t="s">
        <v>1168</v>
      </c>
      <c r="C556" s="156" t="s">
        <v>87</v>
      </c>
      <c r="D556" s="157">
        <v>67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912</v>
      </c>
      <c r="L556" s="156" t="s">
        <v>734</v>
      </c>
      <c r="M556" s="147" t="s">
        <v>912</v>
      </c>
      <c r="N556" s="26"/>
      <c r="O556" s="147"/>
      <c r="P556" s="692">
        <v>25</v>
      </c>
      <c r="Q556" s="156" t="s">
        <v>769</v>
      </c>
      <c r="R556" s="157">
        <v>29</v>
      </c>
      <c r="S556" s="156" t="s">
        <v>88</v>
      </c>
      <c r="T556" s="557" t="s">
        <v>1063</v>
      </c>
      <c r="V556" s="699" t="s">
        <v>1041</v>
      </c>
    </row>
    <row r="557" spans="1:24" s="77" customFormat="1" ht="12" hidden="1" customHeight="1" x14ac:dyDescent="0.2">
      <c r="A557" s="147" t="s">
        <v>1015</v>
      </c>
      <c r="B557" s="77" t="s">
        <v>1168</v>
      </c>
      <c r="C557" s="148" t="s">
        <v>89</v>
      </c>
      <c r="D557" s="149">
        <v>29.85</v>
      </c>
      <c r="E557" s="148" t="s">
        <v>769</v>
      </c>
      <c r="F557" s="148" t="s">
        <v>946</v>
      </c>
      <c r="G557" s="77" t="s">
        <v>764</v>
      </c>
      <c r="H557" s="77">
        <v>25</v>
      </c>
      <c r="I557" s="150"/>
      <c r="K557" s="150" t="s">
        <v>943</v>
      </c>
      <c r="L557" s="156" t="s">
        <v>734</v>
      </c>
      <c r="T557" s="557" t="s">
        <v>1063</v>
      </c>
      <c r="V557" s="496"/>
    </row>
    <row r="558" spans="1:24" s="77" customFormat="1" ht="12" hidden="1" customHeight="1" x14ac:dyDescent="0.2">
      <c r="L558" s="148" t="s">
        <v>734</v>
      </c>
      <c r="M558" s="77" t="s">
        <v>785</v>
      </c>
      <c r="O558" s="77" t="s">
        <v>90</v>
      </c>
      <c r="P558" s="550">
        <v>25</v>
      </c>
      <c r="Q558" s="148" t="s">
        <v>762</v>
      </c>
      <c r="R558" s="149">
        <v>21</v>
      </c>
      <c r="S558" s="148" t="s">
        <v>91</v>
      </c>
      <c r="T558" s="488" t="s">
        <v>1063</v>
      </c>
      <c r="U558" s="161"/>
      <c r="V558" s="702" t="s">
        <v>1041</v>
      </c>
      <c r="W558" s="161"/>
    </row>
    <row r="559" spans="1:24" customFormat="1" ht="12" hidden="1" customHeight="1" x14ac:dyDescent="0.2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6" t="s">
        <v>734</v>
      </c>
      <c r="M559" s="77" t="s">
        <v>785</v>
      </c>
      <c r="N559" s="77"/>
      <c r="O559" s="77" t="s">
        <v>92</v>
      </c>
      <c r="P559" s="550">
        <v>25</v>
      </c>
      <c r="Q559" s="148" t="s">
        <v>762</v>
      </c>
      <c r="R559" s="149">
        <v>21</v>
      </c>
      <c r="S559" s="148" t="s">
        <v>91</v>
      </c>
      <c r="T559" s="488" t="s">
        <v>1063</v>
      </c>
      <c r="U559" s="77"/>
      <c r="V559" s="693" t="s">
        <v>1041</v>
      </c>
      <c r="W559" s="77"/>
      <c r="X559" s="160"/>
    </row>
    <row r="560" spans="1:24" s="160" customFormat="1" ht="12" hidden="1" customHeight="1" x14ac:dyDescent="0.2">
      <c r="A560" s="147" t="s">
        <v>1015</v>
      </c>
      <c r="B560" s="147" t="s">
        <v>1168</v>
      </c>
      <c r="C560" s="156" t="s">
        <v>93</v>
      </c>
      <c r="D560" s="157">
        <v>19.25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5"/>
      <c r="K560" s="159" t="s">
        <v>785</v>
      </c>
      <c r="L560" s="156" t="s">
        <v>734</v>
      </c>
      <c r="M560" s="147" t="s">
        <v>785</v>
      </c>
      <c r="N560" s="77"/>
      <c r="O560" s="147"/>
      <c r="P560" s="147">
        <v>25</v>
      </c>
      <c r="Q560" s="156" t="s">
        <v>762</v>
      </c>
      <c r="R560" s="157">
        <v>18.75</v>
      </c>
      <c r="S560" s="156" t="s">
        <v>94</v>
      </c>
      <c r="T560" s="488" t="s">
        <v>1063</v>
      </c>
      <c r="V560" s="699" t="s">
        <v>1041</v>
      </c>
    </row>
    <row r="561" spans="1:22" s="160" customFormat="1" ht="12" hidden="1" customHeight="1" x14ac:dyDescent="0.2">
      <c r="A561" s="147" t="s">
        <v>1015</v>
      </c>
      <c r="B561" s="147" t="s">
        <v>1168</v>
      </c>
      <c r="C561" s="156" t="s">
        <v>2276</v>
      </c>
      <c r="D561" s="157">
        <v>19.95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5"/>
      <c r="K561" s="159" t="s">
        <v>785</v>
      </c>
      <c r="L561" s="156" t="s">
        <v>734</v>
      </c>
      <c r="M561" s="147" t="s">
        <v>785</v>
      </c>
      <c r="N561" s="77"/>
      <c r="O561" s="147"/>
      <c r="P561" s="147">
        <v>25</v>
      </c>
      <c r="Q561" s="156" t="s">
        <v>762</v>
      </c>
      <c r="R561" s="157">
        <v>264</v>
      </c>
      <c r="S561" s="156" t="s">
        <v>95</v>
      </c>
      <c r="T561" s="488" t="s">
        <v>1063</v>
      </c>
      <c r="V561" s="699" t="s">
        <v>1041</v>
      </c>
    </row>
    <row r="562" spans="1:22" s="160" customFormat="1" ht="12" hidden="1" customHeight="1" x14ac:dyDescent="0.2">
      <c r="A562" s="147" t="s">
        <v>1015</v>
      </c>
      <c r="B562" s="147" t="s">
        <v>1168</v>
      </c>
      <c r="C562" s="156" t="s">
        <v>2278</v>
      </c>
      <c r="D562" s="157">
        <v>20.05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5"/>
      <c r="K562" s="159" t="s">
        <v>785</v>
      </c>
      <c r="L562" s="156" t="s">
        <v>734</v>
      </c>
      <c r="M562" s="147" t="s">
        <v>785</v>
      </c>
      <c r="N562" s="77"/>
      <c r="O562" s="147"/>
      <c r="P562" s="147">
        <v>25</v>
      </c>
      <c r="Q562" s="156" t="s">
        <v>762</v>
      </c>
      <c r="R562" s="157">
        <v>23.25</v>
      </c>
      <c r="S562" s="156" t="s">
        <v>2316</v>
      </c>
      <c r="T562" s="488" t="s">
        <v>1063</v>
      </c>
      <c r="V562" s="699" t="s">
        <v>1041</v>
      </c>
    </row>
    <row r="563" spans="1:22" s="160" customFormat="1" ht="12" hidden="1" customHeight="1" x14ac:dyDescent="0.2">
      <c r="A563" s="147" t="s">
        <v>1015</v>
      </c>
      <c r="B563" s="147" t="s">
        <v>1168</v>
      </c>
      <c r="C563" s="156" t="s">
        <v>2280</v>
      </c>
      <c r="D563" s="157">
        <v>20.100000000000001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5"/>
      <c r="K563" s="159" t="s">
        <v>785</v>
      </c>
      <c r="L563" s="156" t="s">
        <v>734</v>
      </c>
      <c r="M563" s="147" t="s">
        <v>785</v>
      </c>
      <c r="N563" s="77"/>
      <c r="O563" s="147"/>
      <c r="P563" s="147">
        <v>25</v>
      </c>
      <c r="Q563" s="156" t="s">
        <v>762</v>
      </c>
      <c r="R563" s="157">
        <v>26.5</v>
      </c>
      <c r="S563" s="156" t="s">
        <v>2306</v>
      </c>
      <c r="T563" s="488" t="s">
        <v>1063</v>
      </c>
      <c r="V563" s="699" t="s">
        <v>1041</v>
      </c>
    </row>
    <row r="564" spans="1:22" s="160" customFormat="1" ht="12" hidden="1" customHeight="1" x14ac:dyDescent="0.2">
      <c r="A564" s="147" t="s">
        <v>1015</v>
      </c>
      <c r="B564" s="147" t="s">
        <v>1168</v>
      </c>
      <c r="C564" s="156" t="s">
        <v>2282</v>
      </c>
      <c r="D564" s="157">
        <v>20.149999999999999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5"/>
      <c r="K564" s="159" t="s">
        <v>785</v>
      </c>
      <c r="L564" s="156" t="s">
        <v>734</v>
      </c>
      <c r="M564" s="147" t="s">
        <v>785</v>
      </c>
      <c r="N564" s="77"/>
      <c r="O564" s="147"/>
      <c r="P564" s="147">
        <v>25</v>
      </c>
      <c r="Q564" s="156" t="s">
        <v>762</v>
      </c>
      <c r="R564" s="157">
        <v>29.4</v>
      </c>
      <c r="S564" s="156" t="s">
        <v>2304</v>
      </c>
      <c r="T564" s="488" t="s">
        <v>1063</v>
      </c>
      <c r="V564" s="699" t="s">
        <v>1041</v>
      </c>
    </row>
    <row r="565" spans="1:22" s="160" customFormat="1" ht="12" hidden="1" customHeight="1" x14ac:dyDescent="0.2">
      <c r="A565" s="147" t="s">
        <v>1015</v>
      </c>
      <c r="B565" s="147" t="s">
        <v>1168</v>
      </c>
      <c r="C565" s="156" t="s">
        <v>2284</v>
      </c>
      <c r="D565" s="157">
        <v>22.25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5"/>
      <c r="K565" s="159" t="s">
        <v>785</v>
      </c>
      <c r="L565" s="156" t="s">
        <v>734</v>
      </c>
      <c r="M565" s="147" t="s">
        <v>785</v>
      </c>
      <c r="N565" s="77"/>
      <c r="O565" s="147"/>
      <c r="P565" s="147">
        <v>25</v>
      </c>
      <c r="Q565" s="156" t="s">
        <v>762</v>
      </c>
      <c r="R565" s="157">
        <v>29.35</v>
      </c>
      <c r="S565" s="156" t="s">
        <v>2305</v>
      </c>
      <c r="T565" s="488" t="s">
        <v>1063</v>
      </c>
      <c r="V565" s="699" t="s">
        <v>1041</v>
      </c>
    </row>
    <row r="566" spans="1:22" s="160" customFormat="1" ht="12" hidden="1" customHeight="1" x14ac:dyDescent="0.2">
      <c r="A566" s="147" t="s">
        <v>1015</v>
      </c>
      <c r="B566" s="147" t="s">
        <v>1168</v>
      </c>
      <c r="C566" s="156" t="s">
        <v>2284</v>
      </c>
      <c r="D566" s="157">
        <v>22.25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5"/>
      <c r="K566" s="159" t="s">
        <v>785</v>
      </c>
      <c r="L566" s="156" t="s">
        <v>734</v>
      </c>
      <c r="M566" s="147" t="s">
        <v>785</v>
      </c>
      <c r="N566" s="77"/>
      <c r="O566" s="147"/>
      <c r="P566" s="147">
        <v>25</v>
      </c>
      <c r="Q566" s="156" t="s">
        <v>762</v>
      </c>
      <c r="R566" s="157">
        <v>26.3</v>
      </c>
      <c r="S566" s="156" t="s">
        <v>2312</v>
      </c>
      <c r="T566" s="488" t="s">
        <v>1063</v>
      </c>
      <c r="V566" s="699" t="s">
        <v>1041</v>
      </c>
    </row>
    <row r="567" spans="1:22" s="160" customFormat="1" ht="12" hidden="1" customHeight="1" x14ac:dyDescent="0.2">
      <c r="A567" s="147" t="s">
        <v>1015</v>
      </c>
      <c r="B567" s="147" t="s">
        <v>1168</v>
      </c>
      <c r="C567" s="156" t="s">
        <v>96</v>
      </c>
      <c r="D567" s="157">
        <v>22.5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5"/>
      <c r="K567" s="159" t="s">
        <v>785</v>
      </c>
      <c r="L567" s="156" t="s">
        <v>734</v>
      </c>
      <c r="M567" s="147" t="s">
        <v>785</v>
      </c>
      <c r="N567" s="77"/>
      <c r="O567" s="147"/>
      <c r="P567" s="147">
        <v>25</v>
      </c>
      <c r="Q567" s="156" t="s">
        <v>762</v>
      </c>
      <c r="R567" s="157">
        <v>19</v>
      </c>
      <c r="S567" s="156" t="s">
        <v>97</v>
      </c>
      <c r="T567" s="488" t="s">
        <v>1063</v>
      </c>
      <c r="V567" s="699" t="s">
        <v>1041</v>
      </c>
    </row>
    <row r="568" spans="1:22" s="160" customFormat="1" ht="12" hidden="1" customHeight="1" x14ac:dyDescent="0.2">
      <c r="A568" s="147" t="s">
        <v>1015</v>
      </c>
      <c r="B568" s="147" t="s">
        <v>1168</v>
      </c>
      <c r="C568" s="156" t="s">
        <v>96</v>
      </c>
      <c r="D568" s="157">
        <v>22.5</v>
      </c>
      <c r="E568" s="156" t="s">
        <v>762</v>
      </c>
      <c r="F568" s="156" t="s">
        <v>946</v>
      </c>
      <c r="G568" s="147" t="s">
        <v>764</v>
      </c>
      <c r="H568" s="147">
        <v>25</v>
      </c>
      <c r="I568" s="147"/>
      <c r="J568" s="15"/>
      <c r="K568" s="159" t="s">
        <v>785</v>
      </c>
      <c r="L568" s="156" t="s">
        <v>734</v>
      </c>
      <c r="M568" s="147" t="s">
        <v>785</v>
      </c>
      <c r="N568" s="77"/>
      <c r="O568" s="147"/>
      <c r="P568" s="147">
        <v>25</v>
      </c>
      <c r="Q568" s="156" t="s">
        <v>762</v>
      </c>
      <c r="R568" s="157">
        <v>19</v>
      </c>
      <c r="S568" s="156" t="s">
        <v>97</v>
      </c>
      <c r="T568" s="488" t="s">
        <v>1063</v>
      </c>
      <c r="V568" s="699" t="s">
        <v>1041</v>
      </c>
    </row>
    <row r="569" spans="1:22" s="160" customFormat="1" ht="12" hidden="1" customHeight="1" x14ac:dyDescent="0.2">
      <c r="A569" s="147" t="s">
        <v>1015</v>
      </c>
      <c r="B569" s="147" t="s">
        <v>1168</v>
      </c>
      <c r="C569" s="156" t="s">
        <v>2287</v>
      </c>
      <c r="D569" s="157">
        <v>22.75</v>
      </c>
      <c r="E569" s="156" t="s">
        <v>762</v>
      </c>
      <c r="F569" s="156" t="s">
        <v>946</v>
      </c>
      <c r="G569" s="147" t="s">
        <v>764</v>
      </c>
      <c r="H569" s="147">
        <v>25</v>
      </c>
      <c r="I569" s="147"/>
      <c r="J569" s="15"/>
      <c r="K569" s="159" t="s">
        <v>785</v>
      </c>
      <c r="L569" s="156" t="s">
        <v>734</v>
      </c>
      <c r="M569" s="147" t="s">
        <v>785</v>
      </c>
      <c r="N569" s="77"/>
      <c r="O569" s="147"/>
      <c r="P569" s="147">
        <v>25</v>
      </c>
      <c r="Q569" s="156" t="s">
        <v>762</v>
      </c>
      <c r="R569" s="157">
        <v>25.5</v>
      </c>
      <c r="S569" s="156" t="s">
        <v>98</v>
      </c>
      <c r="T569" s="488" t="s">
        <v>1063</v>
      </c>
      <c r="V569" s="699" t="s">
        <v>1041</v>
      </c>
    </row>
    <row r="570" spans="1:22" s="160" customFormat="1" ht="12" hidden="1" customHeight="1" x14ac:dyDescent="0.2">
      <c r="A570" s="147" t="s">
        <v>1015</v>
      </c>
      <c r="B570" s="147" t="s">
        <v>1168</v>
      </c>
      <c r="C570" s="156" t="s">
        <v>2289</v>
      </c>
      <c r="D570" s="157">
        <v>22.75</v>
      </c>
      <c r="E570" s="156" t="s">
        <v>762</v>
      </c>
      <c r="F570" s="156" t="s">
        <v>946</v>
      </c>
      <c r="G570" s="147" t="s">
        <v>764</v>
      </c>
      <c r="H570" s="147">
        <v>25</v>
      </c>
      <c r="I570" s="147"/>
      <c r="J570" s="15"/>
      <c r="K570" s="159" t="s">
        <v>785</v>
      </c>
      <c r="L570" s="156" t="s">
        <v>734</v>
      </c>
      <c r="M570" s="147" t="s">
        <v>785</v>
      </c>
      <c r="N570" s="77"/>
      <c r="O570" s="147"/>
      <c r="P570" s="147">
        <v>25</v>
      </c>
      <c r="Q570" s="156" t="s">
        <v>762</v>
      </c>
      <c r="R570" s="157">
        <v>25.5</v>
      </c>
      <c r="S570" s="156" t="s">
        <v>98</v>
      </c>
      <c r="T570" s="488" t="s">
        <v>1063</v>
      </c>
      <c r="V570" s="699" t="s">
        <v>1041</v>
      </c>
    </row>
    <row r="571" spans="1:22" s="160" customFormat="1" ht="12" hidden="1" customHeight="1" x14ac:dyDescent="0.2">
      <c r="A571" s="147" t="s">
        <v>1015</v>
      </c>
      <c r="B571" s="147" t="s">
        <v>1168</v>
      </c>
      <c r="C571" s="156" t="s">
        <v>2289</v>
      </c>
      <c r="D571" s="157">
        <v>22.75</v>
      </c>
      <c r="E571" s="156" t="s">
        <v>762</v>
      </c>
      <c r="F571" s="156" t="s">
        <v>946</v>
      </c>
      <c r="G571" s="147" t="s">
        <v>764</v>
      </c>
      <c r="H571" s="147">
        <v>25</v>
      </c>
      <c r="I571" s="147"/>
      <c r="J571" s="15"/>
      <c r="K571" s="159" t="s">
        <v>785</v>
      </c>
      <c r="L571" s="156" t="s">
        <v>734</v>
      </c>
      <c r="M571" s="147" t="s">
        <v>785</v>
      </c>
      <c r="N571" s="77"/>
      <c r="O571" s="147"/>
      <c r="P571" s="147">
        <v>25</v>
      </c>
      <c r="Q571" s="156" t="s">
        <v>762</v>
      </c>
      <c r="R571" s="157">
        <v>18.350000000000001</v>
      </c>
      <c r="S571" s="156" t="s">
        <v>2321</v>
      </c>
      <c r="T571" s="488" t="s">
        <v>1063</v>
      </c>
      <c r="V571" s="699" t="s">
        <v>1041</v>
      </c>
    </row>
    <row r="572" spans="1:22" s="160" customFormat="1" ht="12" hidden="1" customHeight="1" x14ac:dyDescent="0.2">
      <c r="A572" s="147" t="s">
        <v>1015</v>
      </c>
      <c r="B572" s="147" t="s">
        <v>1168</v>
      </c>
      <c r="C572" s="156" t="s">
        <v>2292</v>
      </c>
      <c r="D572" s="157">
        <v>23.25</v>
      </c>
      <c r="E572" s="156" t="s">
        <v>762</v>
      </c>
      <c r="F572" s="156" t="s">
        <v>946</v>
      </c>
      <c r="G572" s="147" t="s">
        <v>764</v>
      </c>
      <c r="H572" s="147">
        <v>25</v>
      </c>
      <c r="I572" s="147"/>
      <c r="J572" s="15"/>
      <c r="K572" s="159" t="s">
        <v>785</v>
      </c>
      <c r="L572" s="156" t="s">
        <v>734</v>
      </c>
      <c r="M572" s="147" t="s">
        <v>785</v>
      </c>
      <c r="N572" s="77"/>
      <c r="O572" s="147"/>
      <c r="P572" s="147">
        <v>25</v>
      </c>
      <c r="Q572" s="156" t="s">
        <v>762</v>
      </c>
      <c r="R572" s="157">
        <v>18.350000000000001</v>
      </c>
      <c r="S572" s="156" t="s">
        <v>2321</v>
      </c>
      <c r="T572" s="488" t="s">
        <v>1063</v>
      </c>
      <c r="V572" s="699" t="s">
        <v>1041</v>
      </c>
    </row>
    <row r="573" spans="1:22" s="160" customFormat="1" ht="12" hidden="1" customHeight="1" x14ac:dyDescent="0.2">
      <c r="A573" s="147" t="s">
        <v>1015</v>
      </c>
      <c r="B573" s="147" t="s">
        <v>1168</v>
      </c>
      <c r="C573" s="156" t="s">
        <v>2294</v>
      </c>
      <c r="D573" s="157">
        <v>23.25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5"/>
      <c r="K573" s="159" t="s">
        <v>785</v>
      </c>
      <c r="L573" s="156" t="s">
        <v>734</v>
      </c>
      <c r="M573" s="147" t="s">
        <v>785</v>
      </c>
      <c r="N573" s="77"/>
      <c r="O573" s="147"/>
      <c r="P573" s="147">
        <v>25</v>
      </c>
      <c r="Q573" s="156" t="s">
        <v>762</v>
      </c>
      <c r="R573" s="157">
        <v>24.75</v>
      </c>
      <c r="S573" s="156" t="s">
        <v>2314</v>
      </c>
      <c r="T573" s="488" t="s">
        <v>1063</v>
      </c>
      <c r="V573" s="699" t="s">
        <v>1041</v>
      </c>
    </row>
    <row r="574" spans="1:22" s="160" customFormat="1" ht="12" hidden="1" customHeight="1" x14ac:dyDescent="0.2">
      <c r="A574" s="147" t="s">
        <v>1015</v>
      </c>
      <c r="B574" s="147" t="s">
        <v>1168</v>
      </c>
      <c r="C574" s="156" t="s">
        <v>2295</v>
      </c>
      <c r="D574" s="157">
        <v>23.95</v>
      </c>
      <c r="E574" s="156" t="s">
        <v>762</v>
      </c>
      <c r="F574" s="156" t="s">
        <v>946</v>
      </c>
      <c r="G574" s="147" t="s">
        <v>764</v>
      </c>
      <c r="H574" s="147">
        <v>25</v>
      </c>
      <c r="I574" s="147"/>
      <c r="J574" s="15"/>
      <c r="K574" s="159" t="s">
        <v>785</v>
      </c>
      <c r="L574" s="156" t="s">
        <v>734</v>
      </c>
      <c r="M574" s="147" t="s">
        <v>785</v>
      </c>
      <c r="N574" s="77"/>
      <c r="O574" s="147"/>
      <c r="P574" s="147">
        <v>25</v>
      </c>
      <c r="Q574" s="156" t="s">
        <v>762</v>
      </c>
      <c r="R574" s="157">
        <v>24.75</v>
      </c>
      <c r="S574" s="156" t="s">
        <v>2314</v>
      </c>
      <c r="T574" s="488" t="s">
        <v>1063</v>
      </c>
      <c r="V574" s="699" t="s">
        <v>1041</v>
      </c>
    </row>
    <row r="575" spans="1:22" s="160" customFormat="1" ht="12" hidden="1" customHeight="1" x14ac:dyDescent="0.2">
      <c r="A575" s="147" t="s">
        <v>1015</v>
      </c>
      <c r="B575" s="147" t="s">
        <v>1168</v>
      </c>
      <c r="C575" s="156" t="s">
        <v>99</v>
      </c>
      <c r="D575" s="157">
        <v>26.6</v>
      </c>
      <c r="E575" s="156" t="s">
        <v>769</v>
      </c>
      <c r="F575" s="156" t="s">
        <v>946</v>
      </c>
      <c r="G575" s="147" t="s">
        <v>764</v>
      </c>
      <c r="H575" s="147">
        <v>25</v>
      </c>
      <c r="I575" s="147"/>
      <c r="J575" s="15"/>
      <c r="K575" s="159" t="s">
        <v>785</v>
      </c>
      <c r="L575" s="156" t="s">
        <v>734</v>
      </c>
      <c r="M575" s="147" t="s">
        <v>785</v>
      </c>
      <c r="N575" s="77"/>
      <c r="O575" s="147"/>
      <c r="P575" s="147">
        <v>25</v>
      </c>
      <c r="Q575" s="156" t="s">
        <v>762</v>
      </c>
      <c r="R575" s="157">
        <v>26.5</v>
      </c>
      <c r="S575" s="156" t="s">
        <v>2307</v>
      </c>
      <c r="T575" s="488" t="s">
        <v>1063</v>
      </c>
      <c r="V575" s="699" t="s">
        <v>1041</v>
      </c>
    </row>
    <row r="576" spans="1:22" s="160" customFormat="1" ht="12" hidden="1" customHeight="1" x14ac:dyDescent="0.2">
      <c r="A576" s="147" t="s">
        <v>1015</v>
      </c>
      <c r="B576" s="147" t="s">
        <v>1168</v>
      </c>
      <c r="C576" s="156" t="s">
        <v>100</v>
      </c>
      <c r="D576" s="157">
        <v>26.6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15"/>
      <c r="K576" s="159" t="s">
        <v>785</v>
      </c>
      <c r="L576" s="156" t="s">
        <v>734</v>
      </c>
      <c r="M576" s="147" t="s">
        <v>785</v>
      </c>
      <c r="N576" s="77"/>
      <c r="O576" s="147"/>
      <c r="P576" s="147">
        <v>25</v>
      </c>
      <c r="Q576" s="156" t="s">
        <v>762</v>
      </c>
      <c r="R576" s="157">
        <v>26.5</v>
      </c>
      <c r="S576" s="156" t="s">
        <v>2307</v>
      </c>
      <c r="T576" s="488" t="s">
        <v>1063</v>
      </c>
      <c r="V576" s="699" t="s">
        <v>1041</v>
      </c>
    </row>
    <row r="577" spans="1:24" s="160" customFormat="1" ht="12" hidden="1" customHeight="1" x14ac:dyDescent="0.2">
      <c r="A577" s="147" t="s">
        <v>1015</v>
      </c>
      <c r="B577" s="147" t="s">
        <v>1168</v>
      </c>
      <c r="C577" s="156" t="s">
        <v>2296</v>
      </c>
      <c r="D577" s="157">
        <v>27.75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26.5</v>
      </c>
      <c r="S577" s="156" t="s">
        <v>2309</v>
      </c>
      <c r="T577" s="488" t="s">
        <v>1063</v>
      </c>
      <c r="V577" s="699" t="s">
        <v>1041</v>
      </c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2296</v>
      </c>
      <c r="D578" s="157">
        <v>27.75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26.5</v>
      </c>
      <c r="S578" s="156" t="s">
        <v>2309</v>
      </c>
      <c r="T578" s="488" t="s">
        <v>1063</v>
      </c>
      <c r="V578" s="699" t="s">
        <v>1041</v>
      </c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2319</v>
      </c>
      <c r="D579" s="157">
        <v>51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21</v>
      </c>
      <c r="S579" s="156" t="s">
        <v>91</v>
      </c>
      <c r="T579" s="488" t="s">
        <v>1063</v>
      </c>
      <c r="V579" s="699" t="s">
        <v>1041</v>
      </c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101</v>
      </c>
      <c r="D580" s="157">
        <v>65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21</v>
      </c>
      <c r="S580" s="156" t="s">
        <v>91</v>
      </c>
      <c r="T580" s="488" t="s">
        <v>1063</v>
      </c>
      <c r="V580" s="699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101</v>
      </c>
      <c r="D581" s="157">
        <v>65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21</v>
      </c>
      <c r="S581" s="156" t="s">
        <v>91</v>
      </c>
      <c r="T581" s="488" t="s">
        <v>1063</v>
      </c>
      <c r="V581" s="699" t="s">
        <v>1041</v>
      </c>
    </row>
    <row r="582" spans="1:24" s="160" customFormat="1" ht="12" hidden="1" customHeight="1" x14ac:dyDescent="0.2">
      <c r="A582" s="147" t="s">
        <v>1015</v>
      </c>
      <c r="B582" s="147" t="s">
        <v>1168</v>
      </c>
      <c r="C582" s="156" t="s">
        <v>2320</v>
      </c>
      <c r="D582" s="157">
        <v>72.5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21</v>
      </c>
      <c r="S582" s="156" t="s">
        <v>91</v>
      </c>
      <c r="T582" s="488" t="s">
        <v>1063</v>
      </c>
      <c r="V582" s="699" t="s">
        <v>1041</v>
      </c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2322</v>
      </c>
      <c r="D583" s="157">
        <v>235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21</v>
      </c>
      <c r="S583" s="156" t="s">
        <v>91</v>
      </c>
      <c r="T583" s="488" t="s">
        <v>1063</v>
      </c>
      <c r="V583" s="699" t="s">
        <v>1041</v>
      </c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102</v>
      </c>
      <c r="D584" s="157">
        <v>42</v>
      </c>
      <c r="E584" s="156" t="s">
        <v>769</v>
      </c>
      <c r="F584" s="156" t="s">
        <v>946</v>
      </c>
      <c r="G584" s="147" t="s">
        <v>764</v>
      </c>
      <c r="H584" s="147">
        <v>25</v>
      </c>
      <c r="I584" s="147"/>
      <c r="J584" s="147"/>
      <c r="K584" s="159" t="s">
        <v>1826</v>
      </c>
      <c r="L584" s="156" t="s">
        <v>734</v>
      </c>
      <c r="M584" s="147" t="s">
        <v>1826</v>
      </c>
      <c r="N584" s="147"/>
      <c r="O584" s="147"/>
      <c r="P584" s="147">
        <v>25</v>
      </c>
      <c r="Q584" s="156" t="s">
        <v>762</v>
      </c>
      <c r="R584" s="157">
        <v>43</v>
      </c>
      <c r="S584" s="156" t="s">
        <v>103</v>
      </c>
      <c r="T584" s="488" t="s">
        <v>1063</v>
      </c>
      <c r="V584" s="699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104</v>
      </c>
      <c r="D585" s="157">
        <v>170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47"/>
      <c r="K585" s="159" t="s">
        <v>1826</v>
      </c>
      <c r="L585" s="156" t="s">
        <v>734</v>
      </c>
      <c r="M585" s="147" t="s">
        <v>1826</v>
      </c>
      <c r="N585" s="147"/>
      <c r="O585" s="147"/>
      <c r="P585" s="147">
        <v>25</v>
      </c>
      <c r="Q585" s="156" t="s">
        <v>769</v>
      </c>
      <c r="R585" s="157">
        <v>29.75</v>
      </c>
      <c r="S585" s="156" t="s">
        <v>105</v>
      </c>
      <c r="T585" s="488" t="s">
        <v>1063</v>
      </c>
      <c r="V585" s="699" t="s">
        <v>1041</v>
      </c>
    </row>
    <row r="586" spans="1:24" customFormat="1" ht="12" hidden="1" customHeight="1" x14ac:dyDescent="0.2">
      <c r="A586" s="147" t="s">
        <v>1015</v>
      </c>
      <c r="B586" s="77" t="s">
        <v>1168</v>
      </c>
      <c r="C586" s="148" t="s">
        <v>106</v>
      </c>
      <c r="D586" s="149">
        <v>273</v>
      </c>
      <c r="E586" s="148" t="s">
        <v>762</v>
      </c>
      <c r="F586" s="148" t="s">
        <v>946</v>
      </c>
      <c r="G586" s="77" t="s">
        <v>764</v>
      </c>
      <c r="H586" s="77">
        <v>25</v>
      </c>
      <c r="I586" s="150"/>
      <c r="J586" s="77"/>
      <c r="K586" s="150" t="s">
        <v>1826</v>
      </c>
      <c r="L586" s="156" t="s">
        <v>734</v>
      </c>
      <c r="M586" s="25"/>
      <c r="N586" s="15"/>
      <c r="O586" s="15"/>
      <c r="P586" s="745"/>
      <c r="Q586" s="16"/>
      <c r="R586" s="17"/>
      <c r="S586" s="16"/>
      <c r="T586" s="488" t="s">
        <v>1063</v>
      </c>
      <c r="U586" s="1"/>
      <c r="V586" s="503"/>
      <c r="W586" s="1"/>
      <c r="X586" s="160"/>
    </row>
    <row r="587" spans="1:24" customFormat="1" ht="12" hidden="1" customHeight="1" x14ac:dyDescent="0.2">
      <c r="A587" s="147" t="s">
        <v>1015</v>
      </c>
      <c r="B587" s="77" t="s">
        <v>1168</v>
      </c>
      <c r="C587" s="148" t="s">
        <v>107</v>
      </c>
      <c r="D587" s="149">
        <v>175</v>
      </c>
      <c r="E587" s="148" t="s">
        <v>762</v>
      </c>
      <c r="F587" s="148" t="s">
        <v>946</v>
      </c>
      <c r="G587" s="77" t="s">
        <v>764</v>
      </c>
      <c r="H587" s="77">
        <v>25</v>
      </c>
      <c r="I587" s="150" t="s">
        <v>108</v>
      </c>
      <c r="J587" s="77"/>
      <c r="K587" s="150" t="s">
        <v>2327</v>
      </c>
      <c r="L587" s="156" t="s">
        <v>734</v>
      </c>
      <c r="M587" s="25"/>
      <c r="N587" s="15"/>
      <c r="O587" s="15"/>
      <c r="P587" s="745"/>
      <c r="Q587" s="16"/>
      <c r="R587" s="17"/>
      <c r="S587" s="16"/>
      <c r="T587" s="488" t="s">
        <v>1063</v>
      </c>
      <c r="U587" s="1"/>
      <c r="V587" s="503"/>
      <c r="W587" s="1"/>
      <c r="X587" s="160"/>
    </row>
    <row r="588" spans="1:24" customFormat="1" ht="12" hidden="1" customHeight="1" x14ac:dyDescent="0.2">
      <c r="A588" s="147" t="s">
        <v>1015</v>
      </c>
      <c r="B588" s="77" t="s">
        <v>1168</v>
      </c>
      <c r="C588" s="148" t="s">
        <v>109</v>
      </c>
      <c r="D588" s="149">
        <v>185</v>
      </c>
      <c r="E588" s="148" t="s">
        <v>762</v>
      </c>
      <c r="F588" s="148" t="s">
        <v>946</v>
      </c>
      <c r="G588" s="77" t="s">
        <v>764</v>
      </c>
      <c r="H588" s="77">
        <v>25</v>
      </c>
      <c r="I588" s="150" t="s">
        <v>110</v>
      </c>
      <c r="J588" s="77"/>
      <c r="K588" s="150" t="s">
        <v>2327</v>
      </c>
      <c r="L588" s="156" t="s">
        <v>734</v>
      </c>
      <c r="M588" s="1"/>
      <c r="N588" s="1"/>
      <c r="O588" s="61"/>
      <c r="P588" s="502"/>
      <c r="Q588" s="22"/>
      <c r="R588" s="23"/>
      <c r="S588" s="22"/>
      <c r="T588" s="488" t="s">
        <v>1063</v>
      </c>
      <c r="U588" s="1"/>
      <c r="V588" s="575"/>
      <c r="W588" s="1"/>
      <c r="X588" s="160"/>
    </row>
    <row r="589" spans="1:24" customFormat="1" ht="12" hidden="1" customHeight="1" x14ac:dyDescent="0.2">
      <c r="A589" s="147"/>
      <c r="B589" s="77"/>
      <c r="C589" s="148"/>
      <c r="D589" s="149"/>
      <c r="E589" s="148"/>
      <c r="F589" s="148"/>
      <c r="G589" s="77"/>
      <c r="H589" s="77"/>
      <c r="I589" s="150"/>
      <c r="J589" s="77"/>
      <c r="K589" s="150"/>
      <c r="L589" s="156"/>
      <c r="M589" s="15"/>
      <c r="N589" s="15"/>
      <c r="O589" s="15"/>
      <c r="P589" s="701"/>
      <c r="Q589" s="15"/>
      <c r="R589" s="15"/>
      <c r="S589" s="15"/>
      <c r="T589" s="713"/>
      <c r="U589" s="15"/>
      <c r="V589" s="696"/>
      <c r="W589" s="1"/>
      <c r="X589" s="160"/>
    </row>
    <row r="590" spans="1:24" customFormat="1" ht="12" hidden="1" customHeight="1" x14ac:dyDescent="0.2">
      <c r="A590" s="147"/>
      <c r="B590" s="77"/>
      <c r="C590" s="148"/>
      <c r="D590" s="149"/>
      <c r="E590" s="148"/>
      <c r="F590" s="148"/>
      <c r="G590" s="77"/>
      <c r="H590" s="77"/>
      <c r="I590" s="150"/>
      <c r="J590" s="77"/>
      <c r="K590" s="150"/>
      <c r="L590" s="156"/>
      <c r="M590" s="15"/>
      <c r="N590" s="15"/>
      <c r="O590" s="15"/>
      <c r="P590" s="701"/>
      <c r="Q590" s="15"/>
      <c r="R590" s="15"/>
      <c r="S590" s="15"/>
      <c r="T590" s="713"/>
      <c r="U590" s="15"/>
      <c r="V590" s="696"/>
      <c r="W590" s="1"/>
      <c r="X590" s="160"/>
    </row>
    <row r="591" spans="1:24" s="28" customFormat="1" ht="12" hidden="1" customHeight="1" x14ac:dyDescent="0.2">
      <c r="L591" s="156" t="s">
        <v>734</v>
      </c>
      <c r="M591" s="147" t="s">
        <v>0</v>
      </c>
      <c r="N591" s="15"/>
      <c r="O591" s="77"/>
      <c r="P591" s="692">
        <v>25</v>
      </c>
      <c r="Q591" s="156" t="s">
        <v>762</v>
      </c>
      <c r="R591" s="157">
        <v>50</v>
      </c>
      <c r="S591" s="156" t="s">
        <v>111</v>
      </c>
      <c r="T591" s="488" t="s">
        <v>112</v>
      </c>
      <c r="U591" s="147"/>
      <c r="V591" s="693" t="s">
        <v>1031</v>
      </c>
      <c r="W591" s="161"/>
      <c r="X591" s="15"/>
    </row>
    <row r="592" spans="1:24" s="77" customFormat="1" ht="12" hidden="1" customHeight="1" x14ac:dyDescent="0.2">
      <c r="I592" s="158" t="s">
        <v>113</v>
      </c>
      <c r="L592" s="156" t="s">
        <v>734</v>
      </c>
      <c r="M592" s="212" t="s">
        <v>2346</v>
      </c>
      <c r="O592" s="212" t="s">
        <v>2347</v>
      </c>
      <c r="P592" s="746">
        <v>35</v>
      </c>
      <c r="Q592" s="214" t="s">
        <v>769</v>
      </c>
      <c r="R592" s="215">
        <v>28.5</v>
      </c>
      <c r="S592" s="214" t="s">
        <v>2348</v>
      </c>
      <c r="T592" s="488" t="s">
        <v>1063</v>
      </c>
      <c r="U592" s="212"/>
      <c r="V592" s="45"/>
      <c r="W592" s="212"/>
    </row>
    <row r="593" spans="1:35" s="1" customFormat="1" ht="12" hidden="1" customHeight="1" x14ac:dyDescent="0.2">
      <c r="L593" s="16" t="s">
        <v>734</v>
      </c>
      <c r="M593" s="77" t="s">
        <v>2333</v>
      </c>
      <c r="N593" s="147"/>
      <c r="O593" s="77" t="s">
        <v>921</v>
      </c>
      <c r="P593" s="507">
        <v>15</v>
      </c>
      <c r="Q593" s="22" t="s">
        <v>762</v>
      </c>
      <c r="R593" s="23">
        <v>31.25</v>
      </c>
      <c r="S593" s="22" t="s">
        <v>114</v>
      </c>
      <c r="T593" s="488" t="s">
        <v>1063</v>
      </c>
      <c r="V593" s="696" t="s">
        <v>1031</v>
      </c>
      <c r="W593" s="147"/>
      <c r="Y593" s="15"/>
    </row>
    <row r="594" spans="1:35" s="1" customFormat="1" ht="12" hidden="1" customHeight="1" x14ac:dyDescent="0.2">
      <c r="I594" s="78"/>
      <c r="L594" s="16" t="s">
        <v>734</v>
      </c>
      <c r="M594" s="77" t="s">
        <v>2336</v>
      </c>
      <c r="N594" s="77"/>
      <c r="O594" s="77" t="s">
        <v>115</v>
      </c>
      <c r="P594" s="550">
        <v>25</v>
      </c>
      <c r="Q594" s="22" t="s">
        <v>794</v>
      </c>
      <c r="R594" s="23">
        <v>31.75</v>
      </c>
      <c r="S594" s="22" t="s">
        <v>2338</v>
      </c>
      <c r="T594" s="488" t="s">
        <v>1063</v>
      </c>
      <c r="V594" s="503" t="s">
        <v>1031</v>
      </c>
      <c r="X594" s="15"/>
      <c r="Y594" s="82"/>
    </row>
    <row r="595" spans="1:35" s="587" customFormat="1" ht="12" hidden="1" customHeight="1" x14ac:dyDescent="0.2">
      <c r="C595" s="586"/>
      <c r="D595" s="590"/>
      <c r="E595" s="586"/>
      <c r="F595" s="586"/>
      <c r="H595" s="275"/>
      <c r="I595" s="747"/>
      <c r="K595" s="748"/>
      <c r="L595" s="586"/>
      <c r="M595" s="587" t="s">
        <v>115</v>
      </c>
      <c r="N595" s="587" t="s">
        <v>732</v>
      </c>
      <c r="O595" s="587" t="s">
        <v>116</v>
      </c>
      <c r="P595" s="587">
        <v>25</v>
      </c>
      <c r="Q595" s="586" t="s">
        <v>762</v>
      </c>
      <c r="R595" s="590">
        <v>176</v>
      </c>
      <c r="S595" s="586" t="s">
        <v>117</v>
      </c>
      <c r="T595" s="618" t="s">
        <v>1040</v>
      </c>
      <c r="U595" s="618"/>
      <c r="V595" s="708" t="s">
        <v>1041</v>
      </c>
      <c r="W595" s="618"/>
    </row>
    <row r="596" spans="1:35" s="723" customFormat="1" ht="12" customHeight="1" thickBot="1" x14ac:dyDescent="0.25">
      <c r="B596" s="724"/>
      <c r="C596" s="725"/>
      <c r="D596" s="726" t="s">
        <v>30</v>
      </c>
      <c r="E596" s="749"/>
      <c r="F596" s="727" t="s">
        <v>1113</v>
      </c>
      <c r="G596" s="728"/>
      <c r="H596" s="729"/>
      <c r="I596" s="730"/>
      <c r="J596" s="724"/>
      <c r="K596" s="731"/>
      <c r="L596" s="732"/>
      <c r="M596" s="733"/>
      <c r="N596" s="724"/>
      <c r="O596" s="731"/>
      <c r="P596" s="734"/>
      <c r="Q596" s="729"/>
      <c r="R596" s="735"/>
      <c r="S596" s="725"/>
      <c r="T596" s="736"/>
      <c r="U596" s="737"/>
      <c r="V596" s="738"/>
      <c r="W596" s="724"/>
      <c r="X596" s="735"/>
      <c r="Y596" s="739"/>
      <c r="Z596" s="724"/>
      <c r="AA596" s="724"/>
      <c r="AB596" s="735"/>
      <c r="AC596" s="724"/>
      <c r="AD596" s="724"/>
      <c r="AE596" s="735"/>
      <c r="AF596" s="735"/>
      <c r="AG596" s="735"/>
      <c r="AH596" s="735"/>
      <c r="AI596" s="735"/>
    </row>
    <row r="597" spans="1:35" s="1" customFormat="1" ht="12" customHeight="1" x14ac:dyDescent="0.2">
      <c r="A597" s="15" t="s">
        <v>1015</v>
      </c>
      <c r="B597" s="15" t="s">
        <v>1168</v>
      </c>
      <c r="C597" s="16" t="s">
        <v>118</v>
      </c>
      <c r="D597" s="17">
        <v>26</v>
      </c>
      <c r="E597" s="16" t="s">
        <v>1109</v>
      </c>
      <c r="F597" s="22" t="s">
        <v>1110</v>
      </c>
      <c r="G597" s="15" t="s">
        <v>764</v>
      </c>
      <c r="H597" s="15">
        <v>25</v>
      </c>
      <c r="I597" s="15"/>
      <c r="J597" s="15" t="s">
        <v>732</v>
      </c>
      <c r="K597" s="712" t="s">
        <v>1951</v>
      </c>
      <c r="L597" s="22" t="s">
        <v>734</v>
      </c>
      <c r="M597" s="79" t="s">
        <v>1913</v>
      </c>
      <c r="N597" s="1" t="s">
        <v>732</v>
      </c>
      <c r="P597" s="502">
        <v>25</v>
      </c>
      <c r="Q597" s="22" t="s">
        <v>769</v>
      </c>
      <c r="R597" s="23">
        <v>30.25</v>
      </c>
      <c r="S597" s="22" t="s">
        <v>1955</v>
      </c>
      <c r="T597" s="10" t="s">
        <v>1040</v>
      </c>
      <c r="V597" s="696" t="s">
        <v>1041</v>
      </c>
    </row>
    <row r="598" spans="1:35" s="1" customFormat="1" ht="12" customHeight="1" x14ac:dyDescent="0.2">
      <c r="A598" s="15" t="s">
        <v>1015</v>
      </c>
      <c r="B598" s="15" t="s">
        <v>1168</v>
      </c>
      <c r="C598" s="16" t="s">
        <v>118</v>
      </c>
      <c r="D598" s="17">
        <v>26</v>
      </c>
      <c r="E598" s="16" t="s">
        <v>1109</v>
      </c>
      <c r="F598" s="22" t="s">
        <v>1110</v>
      </c>
      <c r="G598" s="15" t="s">
        <v>764</v>
      </c>
      <c r="H598" s="15">
        <v>25</v>
      </c>
      <c r="I598" s="15"/>
      <c r="J598" s="15" t="s">
        <v>732</v>
      </c>
      <c r="K598" s="712" t="s">
        <v>1951</v>
      </c>
      <c r="L598" s="22" t="s">
        <v>734</v>
      </c>
      <c r="M598" s="79" t="s">
        <v>1913</v>
      </c>
      <c r="N598" s="1" t="s">
        <v>732</v>
      </c>
      <c r="P598" s="502">
        <v>25</v>
      </c>
      <c r="Q598" s="22" t="s">
        <v>769</v>
      </c>
      <c r="R598" s="23">
        <v>30.25</v>
      </c>
      <c r="S598" s="22" t="s">
        <v>1955</v>
      </c>
      <c r="T598" s="10" t="s">
        <v>1040</v>
      </c>
      <c r="V598" s="696" t="s">
        <v>1041</v>
      </c>
    </row>
    <row r="599" spans="1:35" s="1" customFormat="1" ht="12" customHeight="1" x14ac:dyDescent="0.2">
      <c r="A599" s="15" t="s">
        <v>1015</v>
      </c>
      <c r="B599" s="15" t="s">
        <v>1168</v>
      </c>
      <c r="C599" s="16" t="s">
        <v>118</v>
      </c>
      <c r="D599" s="17">
        <v>26</v>
      </c>
      <c r="E599" s="16" t="s">
        <v>1109</v>
      </c>
      <c r="F599" s="22" t="s">
        <v>1110</v>
      </c>
      <c r="G599" s="15" t="s">
        <v>764</v>
      </c>
      <c r="H599" s="15">
        <v>25</v>
      </c>
      <c r="I599" s="15"/>
      <c r="J599" s="15" t="s">
        <v>732</v>
      </c>
      <c r="K599" s="712" t="s">
        <v>1951</v>
      </c>
      <c r="L599" s="22" t="s">
        <v>734</v>
      </c>
      <c r="M599" s="79" t="s">
        <v>1913</v>
      </c>
      <c r="N599" s="1" t="s">
        <v>732</v>
      </c>
      <c r="P599" s="502">
        <v>25</v>
      </c>
      <c r="Q599" s="22" t="s">
        <v>769</v>
      </c>
      <c r="R599" s="23">
        <v>30.25</v>
      </c>
      <c r="S599" s="22" t="s">
        <v>1955</v>
      </c>
      <c r="T599" s="10" t="s">
        <v>1040</v>
      </c>
      <c r="V599" s="696" t="s">
        <v>1041</v>
      </c>
    </row>
    <row r="600" spans="1:35" s="1" customFormat="1" ht="12" customHeight="1" x14ac:dyDescent="0.2">
      <c r="A600" s="15" t="s">
        <v>1015</v>
      </c>
      <c r="B600" s="15" t="s">
        <v>1168</v>
      </c>
      <c r="C600" s="16" t="s">
        <v>118</v>
      </c>
      <c r="D600" s="17">
        <v>26</v>
      </c>
      <c r="E600" s="16" t="s">
        <v>1109</v>
      </c>
      <c r="F600" s="22" t="s">
        <v>1110</v>
      </c>
      <c r="G600" s="15" t="s">
        <v>764</v>
      </c>
      <c r="H600" s="15">
        <v>25</v>
      </c>
      <c r="I600" s="15"/>
      <c r="J600" s="15" t="s">
        <v>732</v>
      </c>
      <c r="K600" s="712" t="s">
        <v>1951</v>
      </c>
      <c r="L600" s="22" t="s">
        <v>734</v>
      </c>
      <c r="M600" s="79" t="s">
        <v>1913</v>
      </c>
      <c r="N600" s="1" t="s">
        <v>732</v>
      </c>
      <c r="P600" s="502">
        <v>25</v>
      </c>
      <c r="Q600" s="22" t="s">
        <v>769</v>
      </c>
      <c r="R600" s="23">
        <v>30.25</v>
      </c>
      <c r="S600" s="22" t="s">
        <v>1955</v>
      </c>
      <c r="T600" s="10" t="s">
        <v>1040</v>
      </c>
      <c r="V600" s="696" t="s">
        <v>1041</v>
      </c>
    </row>
    <row r="601" spans="1:35" s="1" customFormat="1" ht="12" customHeight="1" x14ac:dyDescent="0.2">
      <c r="A601" s="15" t="s">
        <v>1015</v>
      </c>
      <c r="B601" s="1" t="s">
        <v>1168</v>
      </c>
      <c r="C601" s="22" t="s">
        <v>1354</v>
      </c>
      <c r="D601" s="274">
        <v>45</v>
      </c>
      <c r="E601" s="22" t="s">
        <v>762</v>
      </c>
      <c r="F601" s="22" t="s">
        <v>1110</v>
      </c>
      <c r="G601" s="1" t="s">
        <v>764</v>
      </c>
      <c r="H601" s="87">
        <v>12</v>
      </c>
      <c r="I601" s="5" t="s">
        <v>1003</v>
      </c>
      <c r="J601" s="1" t="s">
        <v>732</v>
      </c>
      <c r="K601" s="712" t="s">
        <v>805</v>
      </c>
      <c r="L601" s="22" t="s">
        <v>734</v>
      </c>
      <c r="M601" s="79" t="s">
        <v>805</v>
      </c>
      <c r="N601" s="1" t="s">
        <v>732</v>
      </c>
      <c r="O601" s="1" t="s">
        <v>119</v>
      </c>
      <c r="P601" s="507">
        <v>12</v>
      </c>
      <c r="Q601" s="22" t="s">
        <v>854</v>
      </c>
      <c r="R601" s="23">
        <v>29.15</v>
      </c>
      <c r="S601" s="22" t="s">
        <v>120</v>
      </c>
      <c r="T601" s="10" t="s">
        <v>1040</v>
      </c>
      <c r="U601" s="503"/>
      <c r="V601" s="696" t="s">
        <v>1041</v>
      </c>
      <c r="W601" s="503"/>
    </row>
    <row r="602" spans="1:35" s="1" customFormat="1" ht="12" customHeight="1" x14ac:dyDescent="0.2">
      <c r="A602" s="15" t="s">
        <v>1015</v>
      </c>
      <c r="B602" s="1" t="s">
        <v>1168</v>
      </c>
      <c r="C602" s="22" t="s">
        <v>121</v>
      </c>
      <c r="D602" s="274">
        <v>310</v>
      </c>
      <c r="E602" s="22" t="s">
        <v>762</v>
      </c>
      <c r="F602" s="22" t="s">
        <v>1110</v>
      </c>
      <c r="G602" s="1" t="s">
        <v>764</v>
      </c>
      <c r="H602" s="1">
        <v>25</v>
      </c>
      <c r="I602" s="5"/>
      <c r="J602" s="1" t="s">
        <v>732</v>
      </c>
      <c r="K602" s="712" t="s">
        <v>873</v>
      </c>
      <c r="L602" s="22" t="s">
        <v>734</v>
      </c>
      <c r="M602" s="79" t="s">
        <v>873</v>
      </c>
      <c r="N602" s="15" t="s">
        <v>732</v>
      </c>
      <c r="O602" s="15"/>
      <c r="P602" s="701">
        <v>25</v>
      </c>
      <c r="Q602" s="16" t="s">
        <v>1950</v>
      </c>
      <c r="R602" s="17">
        <v>25</v>
      </c>
      <c r="S602" s="16" t="s">
        <v>122</v>
      </c>
      <c r="T602" s="713" t="s">
        <v>1040</v>
      </c>
      <c r="V602" s="696" t="s">
        <v>1041</v>
      </c>
    </row>
    <row r="603" spans="1:35" s="751" customFormat="1" ht="12" customHeight="1" x14ac:dyDescent="0.2">
      <c r="A603" s="172" t="s">
        <v>1015</v>
      </c>
      <c r="B603" s="172" t="s">
        <v>1168</v>
      </c>
      <c r="C603" s="336" t="s">
        <v>121</v>
      </c>
      <c r="D603" s="337">
        <v>310</v>
      </c>
      <c r="E603" s="336" t="s">
        <v>762</v>
      </c>
      <c r="F603" s="22" t="s">
        <v>1110</v>
      </c>
      <c r="G603" s="172" t="s">
        <v>764</v>
      </c>
      <c r="H603" s="172">
        <v>25</v>
      </c>
      <c r="I603" s="172"/>
      <c r="J603" s="172" t="s">
        <v>732</v>
      </c>
      <c r="K603" s="562" t="s">
        <v>873</v>
      </c>
      <c r="L603" s="22" t="s">
        <v>734</v>
      </c>
      <c r="M603" s="273" t="s">
        <v>873</v>
      </c>
      <c r="N603" s="195" t="s">
        <v>732</v>
      </c>
      <c r="O603" s="172"/>
      <c r="P603" s="750">
        <v>25</v>
      </c>
      <c r="Q603" s="336" t="s">
        <v>1950</v>
      </c>
      <c r="R603" s="337">
        <v>25</v>
      </c>
      <c r="S603" s="336" t="s">
        <v>123</v>
      </c>
      <c r="T603" s="565" t="s">
        <v>1040</v>
      </c>
      <c r="U603" s="172"/>
      <c r="V603" s="696" t="s">
        <v>1041</v>
      </c>
      <c r="W603" s="172"/>
    </row>
    <row r="604" spans="1:35" s="1" customFormat="1" ht="12" customHeight="1" x14ac:dyDescent="0.2">
      <c r="A604" s="15" t="s">
        <v>1015</v>
      </c>
      <c r="B604" s="15" t="s">
        <v>1168</v>
      </c>
      <c r="C604" s="16" t="s">
        <v>124</v>
      </c>
      <c r="D604" s="17">
        <v>73</v>
      </c>
      <c r="E604" s="16" t="s">
        <v>762</v>
      </c>
      <c r="F604" s="22" t="s">
        <v>1110</v>
      </c>
      <c r="G604" s="15" t="s">
        <v>764</v>
      </c>
      <c r="H604" s="15">
        <v>25</v>
      </c>
      <c r="I604" s="18"/>
      <c r="J604" s="15" t="s">
        <v>732</v>
      </c>
      <c r="K604" s="712" t="s">
        <v>51</v>
      </c>
      <c r="L604" s="22" t="s">
        <v>734</v>
      </c>
      <c r="M604" s="79" t="s">
        <v>51</v>
      </c>
      <c r="N604" s="195" t="s">
        <v>732</v>
      </c>
      <c r="O604" s="15"/>
      <c r="P604" s="701">
        <v>25</v>
      </c>
      <c r="Q604" s="16" t="s">
        <v>1950</v>
      </c>
      <c r="R604" s="17">
        <v>25</v>
      </c>
      <c r="S604" s="16" t="s">
        <v>125</v>
      </c>
      <c r="T604" s="713" t="s">
        <v>1040</v>
      </c>
      <c r="V604" s="696" t="s">
        <v>1041</v>
      </c>
    </row>
    <row r="605" spans="1:35" ht="12" customHeight="1" x14ac:dyDescent="0.2">
      <c r="A605" s="15" t="s">
        <v>1015</v>
      </c>
      <c r="B605" s="15" t="s">
        <v>1168</v>
      </c>
      <c r="C605" s="16" t="s">
        <v>126</v>
      </c>
      <c r="D605" s="17">
        <v>25</v>
      </c>
      <c r="E605" s="16" t="s">
        <v>1950</v>
      </c>
      <c r="F605" s="22" t="s">
        <v>1110</v>
      </c>
      <c r="G605" s="15" t="s">
        <v>764</v>
      </c>
      <c r="H605" s="15">
        <v>25</v>
      </c>
      <c r="J605" s="15" t="s">
        <v>732</v>
      </c>
      <c r="K605" s="712" t="s">
        <v>2333</v>
      </c>
      <c r="L605" s="22" t="s">
        <v>734</v>
      </c>
      <c r="M605" s="79" t="s">
        <v>2333</v>
      </c>
      <c r="N605" s="1" t="s">
        <v>732</v>
      </c>
      <c r="O605" s="1"/>
      <c r="P605" s="502">
        <v>25</v>
      </c>
      <c r="Q605" s="22" t="s">
        <v>769</v>
      </c>
      <c r="R605" s="23">
        <v>27.3</v>
      </c>
      <c r="S605" s="22" t="s">
        <v>127</v>
      </c>
      <c r="T605" s="713" t="s">
        <v>1040</v>
      </c>
      <c r="U605" s="1"/>
      <c r="V605" s="696" t="s">
        <v>1041</v>
      </c>
      <c r="W605" s="1"/>
    </row>
    <row r="606" spans="1:35" ht="12" customHeight="1" x14ac:dyDescent="0.2">
      <c r="A606" s="15" t="s">
        <v>1015</v>
      </c>
      <c r="B606" s="15" t="s">
        <v>1168</v>
      </c>
      <c r="C606" s="16" t="s">
        <v>128</v>
      </c>
      <c r="D606" s="17">
        <v>25</v>
      </c>
      <c r="E606" s="16" t="s">
        <v>1950</v>
      </c>
      <c r="F606" s="22" t="s">
        <v>1110</v>
      </c>
      <c r="G606" s="15" t="s">
        <v>764</v>
      </c>
      <c r="H606" s="15">
        <v>25</v>
      </c>
      <c r="J606" s="15" t="s">
        <v>732</v>
      </c>
      <c r="K606" s="712" t="s">
        <v>2333</v>
      </c>
      <c r="L606" s="22" t="s">
        <v>734</v>
      </c>
      <c r="M606" s="79" t="s">
        <v>2333</v>
      </c>
      <c r="N606" s="15" t="s">
        <v>732</v>
      </c>
      <c r="O606" s="1"/>
      <c r="P606" s="701">
        <v>25</v>
      </c>
      <c r="Q606" s="16" t="s">
        <v>769</v>
      </c>
      <c r="R606" s="17">
        <v>26.75</v>
      </c>
      <c r="S606" s="16" t="s">
        <v>129</v>
      </c>
      <c r="T606" s="713" t="s">
        <v>1040</v>
      </c>
      <c r="U606"/>
      <c r="V606" s="696" t="s">
        <v>1041</v>
      </c>
      <c r="W606"/>
    </row>
    <row r="607" spans="1:35" s="1" customFormat="1" ht="12" customHeight="1" x14ac:dyDescent="0.2">
      <c r="A607" s="15" t="s">
        <v>1015</v>
      </c>
      <c r="B607" s="1" t="s">
        <v>1168</v>
      </c>
      <c r="C607" s="22" t="s">
        <v>1354</v>
      </c>
      <c r="D607" s="274">
        <v>45</v>
      </c>
      <c r="E607" s="22" t="s">
        <v>762</v>
      </c>
      <c r="F607" s="22" t="s">
        <v>1110</v>
      </c>
      <c r="G607" s="1" t="s">
        <v>764</v>
      </c>
      <c r="H607" s="87">
        <v>7</v>
      </c>
      <c r="I607" s="5" t="s">
        <v>130</v>
      </c>
      <c r="J607" s="1" t="s">
        <v>732</v>
      </c>
      <c r="K607" s="712" t="s">
        <v>805</v>
      </c>
      <c r="L607" s="22" t="s">
        <v>734</v>
      </c>
      <c r="M607" s="79" t="s">
        <v>1361</v>
      </c>
      <c r="N607" s="1" t="s">
        <v>732</v>
      </c>
      <c r="P607" s="507">
        <v>7</v>
      </c>
      <c r="Q607" s="22" t="s">
        <v>794</v>
      </c>
      <c r="R607" s="23">
        <v>34</v>
      </c>
      <c r="S607" s="22" t="s">
        <v>5</v>
      </c>
      <c r="T607" s="10" t="s">
        <v>131</v>
      </c>
      <c r="V607" s="503" t="s">
        <v>1031</v>
      </c>
    </row>
    <row r="608" spans="1:35" s="1" customFormat="1" ht="12" customHeight="1" x14ac:dyDescent="0.2">
      <c r="A608" s="15" t="s">
        <v>1015</v>
      </c>
      <c r="B608" s="1" t="s">
        <v>1168</v>
      </c>
      <c r="C608" s="22" t="s">
        <v>1354</v>
      </c>
      <c r="D608" s="274">
        <v>45</v>
      </c>
      <c r="E608" s="22" t="s">
        <v>762</v>
      </c>
      <c r="F608" s="22" t="s">
        <v>1110</v>
      </c>
      <c r="G608" s="1" t="s">
        <v>764</v>
      </c>
      <c r="H608" s="87">
        <v>4</v>
      </c>
      <c r="I608" s="5" t="s">
        <v>132</v>
      </c>
      <c r="J608" s="1" t="s">
        <v>732</v>
      </c>
      <c r="K608" s="712" t="s">
        <v>805</v>
      </c>
      <c r="L608" s="22" t="s">
        <v>734</v>
      </c>
      <c r="M608" s="79" t="s">
        <v>8</v>
      </c>
      <c r="N608" s="1" t="s">
        <v>732</v>
      </c>
      <c r="O608" s="1" t="s">
        <v>133</v>
      </c>
      <c r="P608" s="507">
        <v>4</v>
      </c>
      <c r="Q608" s="22" t="s">
        <v>794</v>
      </c>
      <c r="R608" s="23">
        <v>34.6</v>
      </c>
      <c r="S608" s="22" t="s">
        <v>9</v>
      </c>
      <c r="T608" s="10" t="s">
        <v>134</v>
      </c>
      <c r="V608" s="503" t="s">
        <v>1031</v>
      </c>
    </row>
    <row r="609" spans="1:34" s="1" customFormat="1" ht="12" customHeight="1" x14ac:dyDescent="0.2">
      <c r="A609" s="15"/>
      <c r="C609" s="22"/>
      <c r="D609" s="274"/>
      <c r="E609" s="22"/>
      <c r="F609" s="336"/>
      <c r="H609" s="87"/>
      <c r="I609" s="5"/>
      <c r="K609" s="712"/>
      <c r="L609" s="22" t="s">
        <v>734</v>
      </c>
      <c r="V609" s="503"/>
    </row>
    <row r="610" spans="1:34" s="24" customFormat="1" ht="11.85" customHeight="1" x14ac:dyDescent="0.2">
      <c r="A610" s="1" t="s">
        <v>1015</v>
      </c>
      <c r="B610" s="1" t="s">
        <v>1168</v>
      </c>
      <c r="C610" s="22" t="s">
        <v>1306</v>
      </c>
      <c r="D610" s="23">
        <v>69.5</v>
      </c>
      <c r="E610" s="22" t="s">
        <v>762</v>
      </c>
      <c r="F610" s="22" t="s">
        <v>1110</v>
      </c>
      <c r="G610" s="1" t="s">
        <v>764</v>
      </c>
      <c r="H610" s="1">
        <v>25</v>
      </c>
      <c r="I610" s="5" t="s">
        <v>179</v>
      </c>
      <c r="J610" s="1" t="s">
        <v>732</v>
      </c>
      <c r="K610" s="5" t="s">
        <v>805</v>
      </c>
      <c r="L610" s="22" t="s">
        <v>734</v>
      </c>
      <c r="M610" s="1" t="s">
        <v>984</v>
      </c>
      <c r="N610" s="1" t="s">
        <v>732</v>
      </c>
      <c r="O610" s="61" t="s">
        <v>180</v>
      </c>
      <c r="P610" s="502">
        <v>25</v>
      </c>
      <c r="Q610" s="22" t="s">
        <v>762</v>
      </c>
      <c r="R610" s="23">
        <v>225</v>
      </c>
      <c r="S610" s="22" t="s">
        <v>1347</v>
      </c>
      <c r="T610" s="316">
        <v>39637</v>
      </c>
      <c r="U610" s="1"/>
      <c r="V610" s="503" t="s">
        <v>1031</v>
      </c>
      <c r="W610" s="1"/>
    </row>
    <row r="611" spans="1:34" s="1" customFormat="1" ht="12" customHeight="1" x14ac:dyDescent="0.2">
      <c r="A611" s="1" t="s">
        <v>1015</v>
      </c>
      <c r="B611" s="1" t="s">
        <v>1168</v>
      </c>
      <c r="C611" s="22" t="s">
        <v>1230</v>
      </c>
      <c r="D611" s="23">
        <v>44.9</v>
      </c>
      <c r="E611" s="22" t="s">
        <v>762</v>
      </c>
      <c r="F611" s="22" t="s">
        <v>1110</v>
      </c>
      <c r="G611" s="1" t="s">
        <v>764</v>
      </c>
      <c r="H611" s="1">
        <v>25</v>
      </c>
      <c r="I611" s="5" t="s">
        <v>1231</v>
      </c>
      <c r="K611" s="5" t="s">
        <v>805</v>
      </c>
      <c r="L611" s="22" t="s">
        <v>1244</v>
      </c>
      <c r="M611" s="61" t="s">
        <v>177</v>
      </c>
      <c r="P611" s="502">
        <v>25</v>
      </c>
      <c r="T611" s="408" t="s">
        <v>181</v>
      </c>
      <c r="V611" s="503"/>
    </row>
    <row r="612" spans="1:34" s="1" customFormat="1" ht="12" customHeight="1" x14ac:dyDescent="0.2">
      <c r="A612" s="1" t="s">
        <v>1015</v>
      </c>
      <c r="B612" s="1" t="s">
        <v>1168</v>
      </c>
      <c r="C612" s="22" t="s">
        <v>1230</v>
      </c>
      <c r="D612" s="274">
        <v>44.9</v>
      </c>
      <c r="E612" s="22" t="s">
        <v>762</v>
      </c>
      <c r="F612" s="22" t="s">
        <v>1110</v>
      </c>
      <c r="G612" s="1" t="s">
        <v>764</v>
      </c>
      <c r="H612" s="1">
        <v>25</v>
      </c>
      <c r="I612" s="5" t="s">
        <v>1231</v>
      </c>
      <c r="K612" s="5" t="s">
        <v>805</v>
      </c>
      <c r="L612" s="22" t="s">
        <v>1244</v>
      </c>
      <c r="M612" s="61" t="s">
        <v>177</v>
      </c>
      <c r="O612" s="61"/>
      <c r="P612" s="61">
        <v>25</v>
      </c>
      <c r="Q612" s="425"/>
      <c r="R612" s="470"/>
      <c r="S612" s="22"/>
      <c r="T612" s="408" t="s">
        <v>181</v>
      </c>
      <c r="U612" s="61"/>
      <c r="V612" s="503"/>
    </row>
    <row r="613" spans="1:34" s="1" customFormat="1" ht="12" customHeight="1" x14ac:dyDescent="0.2">
      <c r="A613" s="1" t="s">
        <v>1015</v>
      </c>
      <c r="B613" s="1" t="s">
        <v>1168</v>
      </c>
      <c r="C613" s="22" t="s">
        <v>1354</v>
      </c>
      <c r="D613" s="274">
        <v>45</v>
      </c>
      <c r="E613" s="22" t="s">
        <v>762</v>
      </c>
      <c r="F613" s="22" t="s">
        <v>1110</v>
      </c>
      <c r="G613" s="1" t="s">
        <v>764</v>
      </c>
      <c r="H613" s="87">
        <v>2</v>
      </c>
      <c r="I613" s="5" t="s">
        <v>178</v>
      </c>
      <c r="J613" s="1" t="s">
        <v>732</v>
      </c>
      <c r="K613" s="5" t="s">
        <v>805</v>
      </c>
      <c r="L613" s="22" t="s">
        <v>734</v>
      </c>
      <c r="M613" s="1" t="s">
        <v>1341</v>
      </c>
      <c r="N613" s="1" t="s">
        <v>732</v>
      </c>
      <c r="O613" s="1" t="s">
        <v>1342</v>
      </c>
      <c r="P613" s="507">
        <v>2</v>
      </c>
      <c r="Q613" s="22" t="s">
        <v>794</v>
      </c>
      <c r="R613" s="23">
        <v>44.2</v>
      </c>
      <c r="S613" s="22" t="s">
        <v>1343</v>
      </c>
      <c r="T613" s="506">
        <v>39644</v>
      </c>
      <c r="V613" s="503" t="s">
        <v>1031</v>
      </c>
    </row>
    <row r="614" spans="1:34" s="1" customFormat="1" ht="12" customHeight="1" x14ac:dyDescent="0.2">
      <c r="A614" s="1" t="s">
        <v>1015</v>
      </c>
      <c r="B614" s="1" t="s">
        <v>1168</v>
      </c>
      <c r="C614" s="22" t="s">
        <v>1025</v>
      </c>
      <c r="D614" s="23">
        <v>0</v>
      </c>
      <c r="E614" s="22" t="s">
        <v>794</v>
      </c>
      <c r="F614" s="22" t="s">
        <v>1110</v>
      </c>
      <c r="G614" s="1" t="s">
        <v>764</v>
      </c>
      <c r="H614" s="504">
        <v>4</v>
      </c>
      <c r="I614" s="5" t="s">
        <v>169</v>
      </c>
      <c r="J614" s="1" t="s">
        <v>732</v>
      </c>
      <c r="K614" s="5" t="s">
        <v>1028</v>
      </c>
      <c r="L614" s="22" t="s">
        <v>734</v>
      </c>
      <c r="M614" s="1" t="s">
        <v>1341</v>
      </c>
      <c r="N614" s="1" t="s">
        <v>732</v>
      </c>
      <c r="O614" s="1" t="s">
        <v>1342</v>
      </c>
      <c r="P614" s="507">
        <v>4</v>
      </c>
      <c r="Q614" s="22" t="s">
        <v>794</v>
      </c>
      <c r="R614" s="23">
        <v>44.2</v>
      </c>
      <c r="S614" s="22" t="s">
        <v>1343</v>
      </c>
      <c r="T614" s="506">
        <v>39636</v>
      </c>
      <c r="V614" s="503" t="s">
        <v>1031</v>
      </c>
    </row>
    <row r="615" spans="1:34" ht="12" customHeight="1" x14ac:dyDescent="0.2">
      <c r="L615" s="16"/>
      <c r="W615" s="1"/>
    </row>
    <row r="616" spans="1:34" s="753" customFormat="1" ht="12" customHeight="1" thickBot="1" x14ac:dyDescent="0.25">
      <c r="H616" s="754">
        <f>SUM(H597:H614)</f>
        <v>329</v>
      </c>
      <c r="I616" s="754"/>
      <c r="J616" s="754"/>
      <c r="K616" s="754"/>
      <c r="L616" s="754"/>
      <c r="M616" s="755">
        <f>H616-P616</f>
        <v>0</v>
      </c>
      <c r="N616" s="754"/>
      <c r="O616" s="754"/>
      <c r="P616" s="756">
        <f>SUM(P597:P614)</f>
        <v>329</v>
      </c>
      <c r="Q616" s="754"/>
      <c r="T616" s="757"/>
      <c r="V616" s="758"/>
    </row>
    <row r="617" spans="1:34" s="761" customFormat="1" ht="12" customHeight="1" x14ac:dyDescent="0.2">
      <c r="A617" s="759"/>
      <c r="B617" s="760"/>
      <c r="D617" s="762" t="s">
        <v>136</v>
      </c>
      <c r="E617" s="759"/>
      <c r="H617" s="763"/>
      <c r="J617" s="165"/>
      <c r="K617" s="416"/>
      <c r="L617" s="420"/>
      <c r="M617" s="759"/>
      <c r="O617" s="416"/>
      <c r="P617" s="764"/>
      <c r="R617" s="759"/>
      <c r="S617" s="760"/>
      <c r="T617" s="765"/>
      <c r="AC617" s="766"/>
    </row>
    <row r="618" spans="1:34" s="503" customFormat="1" ht="12" customHeight="1" x14ac:dyDescent="0.2">
      <c r="A618" s="16"/>
      <c r="B618" s="15" t="s">
        <v>137</v>
      </c>
      <c r="C618" s="16" t="s">
        <v>1025</v>
      </c>
      <c r="D618" s="17">
        <v>0</v>
      </c>
      <c r="E618" s="16" t="s">
        <v>794</v>
      </c>
      <c r="F618" s="16" t="s">
        <v>763</v>
      </c>
      <c r="G618" s="15" t="s">
        <v>764</v>
      </c>
      <c r="H618" s="15">
        <v>4</v>
      </c>
      <c r="I618" s="15"/>
      <c r="J618" s="15"/>
      <c r="K618" s="18" t="s">
        <v>1028</v>
      </c>
      <c r="L618" s="16" t="s">
        <v>734</v>
      </c>
      <c r="M618" s="16"/>
      <c r="O618" s="6"/>
      <c r="P618" s="767">
        <v>0</v>
      </c>
      <c r="R618" s="768"/>
      <c r="S618" s="769"/>
      <c r="T618" s="770"/>
      <c r="AC618" s="771"/>
    </row>
    <row r="619" spans="1:34" s="503" customFormat="1" ht="12" customHeight="1" x14ac:dyDescent="0.2">
      <c r="A619" s="16"/>
      <c r="B619" s="15" t="s">
        <v>137</v>
      </c>
      <c r="C619" s="16" t="s">
        <v>1025</v>
      </c>
      <c r="D619" s="17">
        <v>0</v>
      </c>
      <c r="E619" s="16" t="s">
        <v>794</v>
      </c>
      <c r="F619" s="16" t="s">
        <v>946</v>
      </c>
      <c r="G619" s="15" t="s">
        <v>764</v>
      </c>
      <c r="H619" s="15">
        <v>4</v>
      </c>
      <c r="I619" s="15"/>
      <c r="J619" s="15"/>
      <c r="K619" s="18" t="s">
        <v>1028</v>
      </c>
      <c r="L619" s="16" t="s">
        <v>734</v>
      </c>
      <c r="M619" s="16"/>
      <c r="O619" s="6"/>
      <c r="P619" s="767">
        <v>0</v>
      </c>
      <c r="R619" s="768"/>
      <c r="S619" s="769"/>
      <c r="T619" s="770"/>
      <c r="AC619" s="771"/>
    </row>
    <row r="620" spans="1:34" s="637" customFormat="1" ht="12" customHeight="1" thickBot="1" x14ac:dyDescent="0.25">
      <c r="A620" s="772"/>
      <c r="B620" s="773"/>
      <c r="D620" s="772"/>
      <c r="E620" s="772"/>
      <c r="H620" s="774">
        <f>SUM(H618:H619)</f>
        <v>8</v>
      </c>
      <c r="J620" s="475"/>
      <c r="K620" s="543"/>
      <c r="L620" s="542"/>
      <c r="M620" s="775">
        <f>H620-P620</f>
        <v>8</v>
      </c>
      <c r="N620" s="543"/>
      <c r="P620" s="774">
        <f>SUM(P618:P619)</f>
        <v>0</v>
      </c>
      <c r="Q620" s="772"/>
      <c r="R620" s="773"/>
      <c r="T620" s="776"/>
      <c r="V620" s="455"/>
    </row>
    <row r="621" spans="1:34" s="455" customFormat="1" ht="12" customHeight="1" thickBot="1" x14ac:dyDescent="0.25">
      <c r="A621" s="777"/>
      <c r="B621" s="753"/>
      <c r="C621" s="777"/>
      <c r="D621" s="778"/>
      <c r="E621" s="777"/>
      <c r="F621" s="777"/>
      <c r="G621" s="753"/>
      <c r="H621" s="753"/>
      <c r="I621" s="753"/>
      <c r="J621" s="753"/>
      <c r="K621" s="779"/>
      <c r="L621" s="777"/>
      <c r="M621" s="780"/>
      <c r="O621" s="638"/>
      <c r="P621" s="781"/>
      <c r="R621" s="782"/>
      <c r="S621" s="783"/>
      <c r="T621" s="776"/>
      <c r="AC621" s="784"/>
    </row>
    <row r="622" spans="1:34" s="787" customFormat="1" ht="12" customHeight="1" x14ac:dyDescent="0.2">
      <c r="A622" s="785"/>
      <c r="B622" s="786"/>
      <c r="D622" s="788" t="s">
        <v>138</v>
      </c>
      <c r="E622" s="789"/>
      <c r="F622" s="790"/>
      <c r="G622" s="791"/>
      <c r="H622" s="792"/>
      <c r="I622" s="793"/>
      <c r="J622" s="794"/>
      <c r="K622" s="795"/>
      <c r="L622" s="794"/>
      <c r="M622" s="785"/>
      <c r="N622" s="796"/>
      <c r="O622" s="797"/>
      <c r="P622" s="798"/>
      <c r="Q622" s="790"/>
      <c r="R622" s="786"/>
      <c r="T622" s="799"/>
      <c r="U622" s="785"/>
      <c r="V622" s="800"/>
      <c r="W622" s="790"/>
      <c r="X622" s="785"/>
      <c r="Y622" s="785"/>
      <c r="Z622" s="785"/>
      <c r="AA622" s="790"/>
      <c r="AB622" s="785"/>
      <c r="AC622" s="785"/>
      <c r="AD622" s="790"/>
      <c r="AE622" s="790"/>
      <c r="AF622" s="790"/>
      <c r="AG622" s="790"/>
      <c r="AH622" s="790"/>
    </row>
    <row r="623" spans="1:34" ht="12" customHeight="1" x14ac:dyDescent="0.2">
      <c r="B623" s="801"/>
      <c r="D623" s="490"/>
      <c r="G623" s="18"/>
      <c r="J623" s="18"/>
      <c r="K623" s="78"/>
      <c r="L623" s="18"/>
      <c r="N623" s="78"/>
      <c r="O623" s="503"/>
      <c r="Q623" s="16"/>
      <c r="R623" s="801"/>
      <c r="T623" s="802"/>
      <c r="V623" s="503"/>
      <c r="W623" s="503"/>
      <c r="X623" s="503"/>
      <c r="Y623" s="503"/>
    </row>
    <row r="624" spans="1:34" s="637" customFormat="1" ht="12" customHeight="1" thickBot="1" x14ac:dyDescent="0.25">
      <c r="A624" s="772"/>
      <c r="B624" s="773"/>
      <c r="D624" s="772"/>
      <c r="E624" s="772"/>
      <c r="H624" s="774"/>
      <c r="J624" s="475"/>
      <c r="K624" s="543"/>
      <c r="L624" s="542"/>
      <c r="M624" s="775"/>
      <c r="N624" s="543"/>
      <c r="P624" s="774"/>
      <c r="Q624" s="772"/>
      <c r="R624" s="773"/>
      <c r="T624" s="776"/>
      <c r="V624" s="455"/>
    </row>
    <row r="625" spans="1:34" s="787" customFormat="1" ht="12" customHeight="1" x14ac:dyDescent="0.2">
      <c r="A625" s="785"/>
      <c r="B625" s="786"/>
      <c r="D625" s="788" t="s">
        <v>139</v>
      </c>
      <c r="E625" s="789"/>
      <c r="F625" s="790"/>
      <c r="G625" s="791"/>
      <c r="H625" s="792"/>
      <c r="I625" s="793"/>
      <c r="J625" s="794"/>
      <c r="K625" s="795"/>
      <c r="L625" s="794"/>
      <c r="M625" s="785"/>
      <c r="N625" s="796"/>
      <c r="O625" s="797"/>
      <c r="P625" s="798"/>
      <c r="Q625" s="790"/>
      <c r="R625" s="786"/>
      <c r="T625" s="799"/>
      <c r="U625" s="785"/>
      <c r="V625" s="800"/>
      <c r="W625" s="790"/>
      <c r="X625" s="785"/>
      <c r="Y625" s="785"/>
      <c r="Z625" s="785"/>
      <c r="AA625" s="790"/>
      <c r="AB625" s="785"/>
      <c r="AC625" s="785"/>
      <c r="AD625" s="790"/>
      <c r="AE625" s="790"/>
      <c r="AF625" s="790"/>
      <c r="AG625" s="790"/>
      <c r="AH625" s="790"/>
    </row>
    <row r="626" spans="1:34" s="637" customFormat="1" ht="12" customHeight="1" thickBot="1" x14ac:dyDescent="0.25">
      <c r="A626" s="772"/>
      <c r="B626" s="773"/>
      <c r="D626" s="772"/>
      <c r="E626" s="772"/>
      <c r="H626" s="774"/>
      <c r="J626" s="475"/>
      <c r="K626" s="543"/>
      <c r="L626" s="542"/>
      <c r="M626" s="775"/>
      <c r="N626" s="543"/>
      <c r="P626" s="774"/>
      <c r="Q626" s="772"/>
      <c r="R626" s="773"/>
      <c r="T626" s="776"/>
      <c r="V626" s="455"/>
    </row>
    <row r="627" spans="1:34" s="390" customFormat="1" ht="12" customHeight="1" x14ac:dyDescent="0.2">
      <c r="A627" s="803"/>
      <c r="B627" s="804"/>
      <c r="D627" s="805" t="s">
        <v>921</v>
      </c>
      <c r="E627" s="806"/>
      <c r="F627" s="807"/>
      <c r="G627" s="808"/>
      <c r="H627" s="809"/>
      <c r="I627" s="810"/>
      <c r="J627" s="811"/>
      <c r="K627" s="812"/>
      <c r="L627" s="811"/>
      <c r="M627" s="803"/>
      <c r="N627" s="813"/>
      <c r="O627" s="814"/>
      <c r="P627" s="809"/>
      <c r="Q627" s="807"/>
      <c r="R627" s="804"/>
      <c r="T627" s="815"/>
      <c r="U627" s="803"/>
      <c r="V627" s="816"/>
      <c r="W627" s="807"/>
      <c r="X627" s="803"/>
      <c r="Y627" s="803"/>
      <c r="Z627" s="803"/>
      <c r="AA627" s="807"/>
      <c r="AB627" s="803"/>
      <c r="AC627" s="803"/>
      <c r="AD627" s="807"/>
      <c r="AE627" s="807"/>
      <c r="AF627" s="807"/>
      <c r="AG627" s="807"/>
      <c r="AH627" s="807"/>
    </row>
    <row r="628" spans="1:34" s="44" customFormat="1" ht="12" customHeight="1" x14ac:dyDescent="0.2">
      <c r="A628" s="16"/>
      <c r="B628" s="801"/>
      <c r="D628" s="16"/>
      <c r="E628" s="16"/>
      <c r="F628" s="15"/>
      <c r="G628" s="15"/>
      <c r="H628" s="15"/>
      <c r="I628" s="15"/>
      <c r="J628" s="18"/>
      <c r="K628" s="78"/>
      <c r="L628" s="18"/>
      <c r="M628" s="15"/>
      <c r="N628" s="78"/>
      <c r="O628" s="15"/>
      <c r="P628" s="701"/>
      <c r="Q628" s="16"/>
      <c r="R628" s="801"/>
      <c r="T628" s="802"/>
      <c r="U628" s="15"/>
      <c r="V628" s="696"/>
      <c r="W628" s="707"/>
      <c r="X628" s="707"/>
      <c r="Y628" s="707"/>
      <c r="Z628" s="707"/>
      <c r="AA628" s="705"/>
      <c r="AB628" s="707"/>
      <c r="AC628" s="707"/>
      <c r="AD628" s="705"/>
      <c r="AE628" s="705"/>
      <c r="AF628" s="705"/>
      <c r="AG628" s="705"/>
      <c r="AH628" s="705"/>
    </row>
    <row r="629" spans="1:34" s="45" customFormat="1" ht="12" customHeight="1" x14ac:dyDescent="0.2">
      <c r="A629" s="156" t="s">
        <v>1009</v>
      </c>
      <c r="B629" s="147" t="s">
        <v>919</v>
      </c>
      <c r="C629" s="156" t="s">
        <v>920</v>
      </c>
      <c r="D629" s="157">
        <v>0</v>
      </c>
      <c r="E629" s="156" t="s">
        <v>762</v>
      </c>
      <c r="F629" s="156" t="s">
        <v>763</v>
      </c>
      <c r="G629" s="147" t="s">
        <v>764</v>
      </c>
      <c r="H629" s="147">
        <v>50</v>
      </c>
      <c r="I629" s="147"/>
      <c r="J629" s="147" t="s">
        <v>732</v>
      </c>
      <c r="K629" s="159" t="s">
        <v>921</v>
      </c>
      <c r="L629" s="156" t="s">
        <v>734</v>
      </c>
      <c r="M629" s="147" t="s">
        <v>921</v>
      </c>
      <c r="N629" s="147" t="s">
        <v>732</v>
      </c>
      <c r="O629" s="147"/>
      <c r="P629" s="692">
        <v>50</v>
      </c>
      <c r="Q629" s="156" t="s">
        <v>762</v>
      </c>
      <c r="R629" s="157">
        <v>0</v>
      </c>
      <c r="S629" s="156" t="s">
        <v>922</v>
      </c>
      <c r="T629" s="817" t="s">
        <v>1040</v>
      </c>
      <c r="U629" s="147"/>
      <c r="V629" s="818" t="s">
        <v>1041</v>
      </c>
      <c r="W629" s="705"/>
      <c r="X629" s="707"/>
      <c r="Y629" s="707"/>
      <c r="Z629" s="707"/>
      <c r="AA629" s="705"/>
      <c r="AB629" s="707"/>
      <c r="AC629" s="707"/>
      <c r="AD629" s="705"/>
      <c r="AE629" s="705"/>
      <c r="AF629" s="705"/>
      <c r="AG629" s="705"/>
      <c r="AH629" s="705"/>
    </row>
    <row r="630" spans="1:34" s="45" customFormat="1" ht="12" customHeight="1" x14ac:dyDescent="0.2">
      <c r="A630" s="156" t="s">
        <v>1009</v>
      </c>
      <c r="B630" s="147" t="s">
        <v>919</v>
      </c>
      <c r="C630" s="156" t="s">
        <v>991</v>
      </c>
      <c r="D630" s="157">
        <v>0</v>
      </c>
      <c r="E630" s="156" t="s">
        <v>762</v>
      </c>
      <c r="F630" s="156" t="s">
        <v>946</v>
      </c>
      <c r="G630" s="147" t="s">
        <v>764</v>
      </c>
      <c r="H630" s="147">
        <v>50</v>
      </c>
      <c r="I630" s="147"/>
      <c r="J630" s="147" t="s">
        <v>732</v>
      </c>
      <c r="K630" s="159" t="s">
        <v>921</v>
      </c>
      <c r="L630" s="156" t="s">
        <v>734</v>
      </c>
      <c r="M630" s="147" t="s">
        <v>921</v>
      </c>
      <c r="N630" s="147" t="s">
        <v>732</v>
      </c>
      <c r="O630" s="147"/>
      <c r="P630" s="692">
        <v>50</v>
      </c>
      <c r="Q630" s="156" t="s">
        <v>762</v>
      </c>
      <c r="R630" s="157">
        <v>0</v>
      </c>
      <c r="S630" s="156" t="s">
        <v>992</v>
      </c>
      <c r="T630" s="817" t="s">
        <v>1040</v>
      </c>
      <c r="U630" s="147"/>
      <c r="V630" s="818" t="s">
        <v>1041</v>
      </c>
      <c r="W630" s="705"/>
      <c r="X630" s="707"/>
      <c r="Y630" s="707"/>
      <c r="Z630" s="707"/>
      <c r="AA630" s="705"/>
      <c r="AB630" s="707"/>
      <c r="AC630" s="707"/>
      <c r="AD630" s="705"/>
      <c r="AE630" s="705"/>
      <c r="AF630" s="705"/>
      <c r="AG630" s="705"/>
      <c r="AH630" s="705"/>
    </row>
    <row r="631" spans="1:34" s="44" customFormat="1" ht="12" customHeight="1" x14ac:dyDescent="0.2">
      <c r="A631" s="16"/>
      <c r="B631" s="801"/>
      <c r="D631" s="16"/>
      <c r="E631" s="16"/>
      <c r="F631" s="15"/>
      <c r="G631" s="15"/>
      <c r="H631" s="25"/>
      <c r="I631" s="15"/>
      <c r="J631" s="18"/>
      <c r="K631" s="78"/>
      <c r="L631" s="18"/>
      <c r="M631" s="15"/>
      <c r="N631" s="78"/>
      <c r="O631" s="15"/>
      <c r="P631" s="701"/>
      <c r="Q631" s="16"/>
      <c r="R631" s="801"/>
      <c r="T631" s="802"/>
      <c r="U631" s="15"/>
      <c r="V631" s="818"/>
      <c r="W631" s="705"/>
      <c r="X631" s="707"/>
      <c r="Y631" s="707"/>
      <c r="Z631" s="707"/>
      <c r="AA631" s="705"/>
      <c r="AB631" s="707"/>
      <c r="AC631" s="707"/>
      <c r="AD631" s="705"/>
      <c r="AE631" s="705"/>
      <c r="AF631" s="705"/>
      <c r="AG631" s="705"/>
      <c r="AH631" s="705"/>
    </row>
    <row r="632" spans="1:34" s="455" customFormat="1" ht="12" customHeight="1" thickBot="1" x14ac:dyDescent="0.25">
      <c r="A632" s="782"/>
      <c r="B632" s="783"/>
      <c r="D632" s="782"/>
      <c r="E632" s="782"/>
      <c r="H632" s="637">
        <f>SUM(H630:H631)</f>
        <v>50</v>
      </c>
      <c r="J632" s="819"/>
      <c r="K632" s="638"/>
      <c r="L632" s="449"/>
      <c r="M632" s="775">
        <f>H632-P632</f>
        <v>0</v>
      </c>
      <c r="N632" s="638"/>
      <c r="P632" s="774">
        <f>SUM(P630:P631)</f>
        <v>50</v>
      </c>
      <c r="Q632" s="782"/>
      <c r="R632" s="783"/>
      <c r="T632" s="776"/>
      <c r="AC632" s="784"/>
    </row>
    <row r="633" spans="1:34" s="822" customFormat="1" ht="12" customHeight="1" thickTop="1" x14ac:dyDescent="0.2">
      <c r="A633" s="820"/>
      <c r="B633" s="821"/>
      <c r="D633" s="823" t="s">
        <v>140</v>
      </c>
      <c r="E633" s="824"/>
      <c r="F633" s="825"/>
      <c r="G633" s="826"/>
      <c r="H633" s="827"/>
      <c r="I633" s="828"/>
      <c r="J633" s="829"/>
      <c r="K633" s="830"/>
      <c r="L633" s="829"/>
      <c r="M633" s="831"/>
      <c r="N633" s="820"/>
      <c r="O633" s="830"/>
      <c r="P633" s="832"/>
      <c r="Q633" s="827"/>
      <c r="R633" s="825"/>
      <c r="S633" s="821"/>
      <c r="T633" s="833"/>
      <c r="U633" s="820"/>
      <c r="V633" s="834"/>
      <c r="W633" s="825"/>
      <c r="X633" s="835"/>
      <c r="Y633" s="820"/>
      <c r="Z633" s="820"/>
      <c r="AA633" s="825"/>
      <c r="AB633" s="820"/>
      <c r="AC633" s="820"/>
      <c r="AD633" s="825"/>
      <c r="AE633" s="825"/>
      <c r="AF633" s="825"/>
      <c r="AG633" s="825"/>
      <c r="AH633" s="825"/>
    </row>
    <row r="634" spans="1:34" ht="12" customHeight="1" x14ac:dyDescent="0.2">
      <c r="B634" s="1"/>
      <c r="C634" s="22"/>
      <c r="D634" s="23"/>
      <c r="E634" s="22"/>
      <c r="F634" s="22"/>
      <c r="G634" s="1"/>
      <c r="I634" s="37"/>
      <c r="J634" s="195"/>
      <c r="K634" s="5"/>
      <c r="L634" s="22" t="s">
        <v>141</v>
      </c>
      <c r="M634" s="15" t="s">
        <v>142</v>
      </c>
      <c r="P634" s="701">
        <v>6</v>
      </c>
      <c r="Q634" s="16" t="s">
        <v>794</v>
      </c>
      <c r="R634" s="17">
        <v>42.75</v>
      </c>
      <c r="S634" s="16" t="s">
        <v>143</v>
      </c>
      <c r="T634" s="429">
        <v>39293</v>
      </c>
      <c r="V634" s="696" t="s">
        <v>1031</v>
      </c>
    </row>
    <row r="635" spans="1:34" ht="12" customHeight="1" x14ac:dyDescent="0.2">
      <c r="B635" s="1"/>
      <c r="C635" s="22"/>
      <c r="D635" s="23"/>
      <c r="E635" s="22"/>
      <c r="F635" s="22"/>
      <c r="G635" s="1"/>
      <c r="I635" s="37"/>
      <c r="J635" s="195"/>
      <c r="K635" s="5"/>
      <c r="L635" s="22" t="s">
        <v>141</v>
      </c>
      <c r="M635" s="15" t="s">
        <v>144</v>
      </c>
      <c r="P635" s="701">
        <v>7</v>
      </c>
      <c r="Q635" s="16" t="s">
        <v>794</v>
      </c>
      <c r="R635" s="17">
        <v>80</v>
      </c>
      <c r="S635" s="16" t="s">
        <v>145</v>
      </c>
      <c r="T635" s="429">
        <v>39273</v>
      </c>
      <c r="V635" s="696" t="s">
        <v>1031</v>
      </c>
    </row>
    <row r="636" spans="1:34" ht="12" customHeight="1" x14ac:dyDescent="0.2">
      <c r="B636" s="1"/>
      <c r="C636" s="22"/>
      <c r="D636" s="23"/>
      <c r="E636" s="22"/>
      <c r="F636" s="22"/>
      <c r="G636" s="1"/>
      <c r="I636" s="37"/>
      <c r="J636" s="195"/>
      <c r="K636" s="5"/>
      <c r="L636" s="22" t="s">
        <v>141</v>
      </c>
      <c r="M636" s="15" t="s">
        <v>146</v>
      </c>
      <c r="P636" s="701">
        <v>7</v>
      </c>
      <c r="Q636" s="16" t="s">
        <v>794</v>
      </c>
      <c r="R636" s="17">
        <v>48</v>
      </c>
      <c r="S636" s="16" t="s">
        <v>147</v>
      </c>
      <c r="T636" s="429">
        <v>39273</v>
      </c>
      <c r="V636" s="696" t="s">
        <v>1031</v>
      </c>
    </row>
    <row r="637" spans="1:34" ht="12" customHeight="1" x14ac:dyDescent="0.2">
      <c r="B637" s="1"/>
      <c r="C637" s="22"/>
      <c r="D637" s="23"/>
      <c r="E637" s="22"/>
      <c r="F637" s="22"/>
      <c r="G637" s="1"/>
      <c r="I637" s="37"/>
      <c r="J637" s="195"/>
      <c r="K637" s="5"/>
      <c r="L637" s="22" t="s">
        <v>141</v>
      </c>
      <c r="M637" s="15" t="s">
        <v>148</v>
      </c>
      <c r="P637" s="701">
        <v>5</v>
      </c>
      <c r="Q637" s="16" t="s">
        <v>769</v>
      </c>
      <c r="R637" s="17">
        <v>45.04</v>
      </c>
      <c r="S637" s="16" t="s">
        <v>149</v>
      </c>
      <c r="T637" s="429">
        <v>39273</v>
      </c>
      <c r="V637" s="696" t="s">
        <v>1031</v>
      </c>
    </row>
    <row r="638" spans="1:34" ht="12" customHeight="1" x14ac:dyDescent="0.2">
      <c r="C638" s="16"/>
      <c r="D638" s="17"/>
      <c r="E638" s="16"/>
      <c r="F638" s="16"/>
      <c r="I638" s="37"/>
      <c r="K638" s="18"/>
      <c r="L638" s="22" t="s">
        <v>150</v>
      </c>
      <c r="M638" s="15" t="s">
        <v>146</v>
      </c>
      <c r="P638" s="701">
        <v>1</v>
      </c>
      <c r="Q638" s="16" t="s">
        <v>151</v>
      </c>
      <c r="R638" s="17">
        <v>34.75</v>
      </c>
      <c r="S638" s="16" t="s">
        <v>152</v>
      </c>
      <c r="T638" s="429">
        <v>39274</v>
      </c>
      <c r="V638" s="696" t="s">
        <v>1031</v>
      </c>
    </row>
    <row r="639" spans="1:34" ht="12" customHeight="1" x14ac:dyDescent="0.2">
      <c r="C639" s="16"/>
      <c r="D639" s="17"/>
      <c r="E639" s="16"/>
      <c r="F639" s="16"/>
      <c r="I639" s="37"/>
      <c r="K639" s="18"/>
      <c r="L639" s="22" t="s">
        <v>150</v>
      </c>
      <c r="M639" s="15" t="s">
        <v>153</v>
      </c>
      <c r="P639" s="701">
        <v>6</v>
      </c>
      <c r="Q639" s="16" t="s">
        <v>794</v>
      </c>
      <c r="R639" s="17">
        <v>88.25</v>
      </c>
      <c r="S639" s="16" t="s">
        <v>154</v>
      </c>
      <c r="T639" s="429">
        <v>39274</v>
      </c>
      <c r="V639" s="696" t="s">
        <v>1031</v>
      </c>
    </row>
    <row r="640" spans="1:34" ht="12" customHeight="1" x14ac:dyDescent="0.2">
      <c r="C640" s="16"/>
      <c r="D640" s="17"/>
      <c r="E640" s="16"/>
      <c r="F640" s="16"/>
      <c r="I640" s="37"/>
      <c r="K640" s="18"/>
      <c r="L640" s="22" t="s">
        <v>150</v>
      </c>
      <c r="M640" s="15" t="s">
        <v>155</v>
      </c>
      <c r="P640" s="701">
        <v>15</v>
      </c>
      <c r="Q640" s="16" t="s">
        <v>762</v>
      </c>
      <c r="R640" s="17">
        <v>33.5</v>
      </c>
      <c r="S640" s="16" t="s">
        <v>156</v>
      </c>
      <c r="T640" s="429">
        <v>39274</v>
      </c>
      <c r="V640" s="696" t="s">
        <v>1031</v>
      </c>
    </row>
    <row r="641" spans="1:23" ht="12" customHeight="1" x14ac:dyDescent="0.2">
      <c r="A641" s="147" t="s">
        <v>1015</v>
      </c>
      <c r="B641" s="147" t="s">
        <v>157</v>
      </c>
      <c r="C641" s="156" t="s">
        <v>158</v>
      </c>
      <c r="D641" s="157">
        <v>30</v>
      </c>
      <c r="E641" s="156" t="s">
        <v>794</v>
      </c>
      <c r="F641" s="148" t="s">
        <v>763</v>
      </c>
      <c r="G641" s="77" t="s">
        <v>764</v>
      </c>
      <c r="H641" s="147">
        <v>25</v>
      </c>
      <c r="I641" s="147"/>
      <c r="J641" s="147"/>
      <c r="K641" s="836" t="s">
        <v>2336</v>
      </c>
      <c r="L641" s="837" t="s">
        <v>734</v>
      </c>
      <c r="M641" s="25" t="s">
        <v>155</v>
      </c>
      <c r="P641" s="701">
        <v>25</v>
      </c>
      <c r="Q641" s="16" t="s">
        <v>794</v>
      </c>
      <c r="R641" s="17">
        <v>54.65</v>
      </c>
      <c r="S641" s="16" t="s">
        <v>159</v>
      </c>
      <c r="T641" s="432">
        <v>39058</v>
      </c>
      <c r="V641" s="696" t="s">
        <v>1031</v>
      </c>
      <c r="W641" s="15" t="s">
        <v>160</v>
      </c>
    </row>
    <row r="642" spans="1:23" ht="12" customHeight="1" x14ac:dyDescent="0.2">
      <c r="H642" s="838">
        <f>SUM(H634:H641)</f>
        <v>25</v>
      </c>
      <c r="I642" s="838"/>
      <c r="J642" s="838"/>
      <c r="K642" s="838"/>
      <c r="L642" s="838"/>
      <c r="M642" s="838">
        <f>H642-P642</f>
        <v>-47</v>
      </c>
      <c r="N642" s="838"/>
      <c r="O642" s="838"/>
      <c r="P642" s="839">
        <f>SUM(P634:P641)</f>
        <v>72</v>
      </c>
      <c r="T642" s="432"/>
    </row>
    <row r="643" spans="1:23" ht="12" customHeight="1" x14ac:dyDescent="0.2">
      <c r="T643" s="432"/>
    </row>
    <row r="644" spans="1:23" s="1" customFormat="1" ht="12" customHeight="1" x14ac:dyDescent="0.2">
      <c r="C644" s="22"/>
      <c r="D644" s="23"/>
      <c r="E644" s="22"/>
      <c r="F644" s="22"/>
      <c r="K644" s="712"/>
      <c r="L644" s="22" t="s">
        <v>734</v>
      </c>
      <c r="M644" s="1" t="s">
        <v>155</v>
      </c>
      <c r="P644" s="79">
        <v>15</v>
      </c>
      <c r="Q644" s="22" t="s">
        <v>762</v>
      </c>
      <c r="R644" s="23">
        <v>33.5</v>
      </c>
      <c r="S644" s="22" t="s">
        <v>156</v>
      </c>
      <c r="T644" s="432">
        <v>39278</v>
      </c>
      <c r="V644" s="503" t="s">
        <v>1031</v>
      </c>
    </row>
    <row r="645" spans="1:23" s="1" customFormat="1" ht="12" customHeight="1" x14ac:dyDescent="0.2">
      <c r="A645" s="15"/>
      <c r="B645" s="15"/>
      <c r="C645" s="16"/>
      <c r="D645" s="17"/>
      <c r="E645" s="16"/>
      <c r="F645" s="22"/>
      <c r="G645" s="15"/>
      <c r="H645" s="15"/>
      <c r="I645" s="15"/>
      <c r="J645" s="15"/>
      <c r="K645" s="840"/>
      <c r="L645" s="16" t="s">
        <v>734</v>
      </c>
      <c r="M645" s="15" t="s">
        <v>148</v>
      </c>
      <c r="N645" s="15"/>
      <c r="P645" s="25">
        <v>5</v>
      </c>
      <c r="Q645" s="16" t="s">
        <v>769</v>
      </c>
      <c r="R645" s="17">
        <v>45.04</v>
      </c>
      <c r="S645" s="16" t="s">
        <v>149</v>
      </c>
      <c r="T645" s="432">
        <v>39278</v>
      </c>
      <c r="U645" s="15"/>
      <c r="V645" s="503" t="s">
        <v>1031</v>
      </c>
    </row>
    <row r="646" spans="1:23" ht="12" customHeight="1" x14ac:dyDescent="0.2">
      <c r="L646" s="16" t="s">
        <v>734</v>
      </c>
      <c r="M646" s="15" t="s">
        <v>142</v>
      </c>
      <c r="P646" s="25">
        <v>6</v>
      </c>
      <c r="Q646" s="16" t="s">
        <v>794</v>
      </c>
      <c r="R646" s="17">
        <v>42.75</v>
      </c>
      <c r="S646" s="16" t="s">
        <v>143</v>
      </c>
      <c r="T646" s="432">
        <v>39278</v>
      </c>
      <c r="V646" s="503" t="s">
        <v>1031</v>
      </c>
      <c r="W646" s="1"/>
    </row>
    <row r="647" spans="1:23" s="1" customFormat="1" ht="12" customHeight="1" x14ac:dyDescent="0.2">
      <c r="A647" s="15"/>
      <c r="C647" s="22"/>
      <c r="D647" s="23"/>
      <c r="E647" s="22"/>
      <c r="F647" s="22"/>
      <c r="H647" s="15"/>
      <c r="I647" s="5"/>
      <c r="K647" s="5"/>
      <c r="L647" s="22" t="s">
        <v>161</v>
      </c>
      <c r="M647" s="15" t="s">
        <v>146</v>
      </c>
      <c r="N647" s="15"/>
      <c r="P647" s="15">
        <v>7</v>
      </c>
      <c r="Q647" s="16" t="s">
        <v>794</v>
      </c>
      <c r="R647" s="17">
        <v>48</v>
      </c>
      <c r="S647" s="16" t="s">
        <v>147</v>
      </c>
      <c r="T647" s="432">
        <v>39278</v>
      </c>
      <c r="U647" s="15"/>
      <c r="V647" s="503" t="s">
        <v>1031</v>
      </c>
    </row>
    <row r="648" spans="1:23" s="1" customFormat="1" ht="12" customHeight="1" x14ac:dyDescent="0.2">
      <c r="A648" s="15"/>
      <c r="C648" s="22"/>
      <c r="D648" s="23"/>
      <c r="E648" s="22"/>
      <c r="F648" s="22"/>
      <c r="I648" s="5"/>
      <c r="J648" s="15"/>
      <c r="K648" s="5"/>
      <c r="L648" s="22" t="s">
        <v>161</v>
      </c>
      <c r="M648" s="15" t="s">
        <v>146</v>
      </c>
      <c r="N648" s="15"/>
      <c r="O648" s="15"/>
      <c r="P648" s="701">
        <v>1</v>
      </c>
      <c r="Q648" s="16" t="s">
        <v>151</v>
      </c>
      <c r="R648" s="17">
        <v>34.75</v>
      </c>
      <c r="S648" s="16" t="s">
        <v>152</v>
      </c>
      <c r="T648" s="432">
        <v>39386</v>
      </c>
      <c r="U648" s="15"/>
      <c r="V648" s="503" t="s">
        <v>1031</v>
      </c>
    </row>
    <row r="649" spans="1:23" s="1" customFormat="1" ht="12" customHeight="1" x14ac:dyDescent="0.2">
      <c r="A649" s="15"/>
      <c r="C649" s="22"/>
      <c r="D649" s="23"/>
      <c r="E649" s="22"/>
      <c r="F649" s="22"/>
      <c r="I649" s="5"/>
      <c r="J649" s="15"/>
      <c r="K649" s="5"/>
      <c r="L649" s="22" t="s">
        <v>161</v>
      </c>
      <c r="M649" s="15" t="s">
        <v>144</v>
      </c>
      <c r="N649" s="15"/>
      <c r="O649" s="25"/>
      <c r="P649" s="701">
        <v>7</v>
      </c>
      <c r="Q649" s="16" t="s">
        <v>794</v>
      </c>
      <c r="R649" s="17">
        <v>80</v>
      </c>
      <c r="S649" s="16" t="s">
        <v>145</v>
      </c>
      <c r="T649" s="432">
        <v>39386</v>
      </c>
      <c r="U649" s="15"/>
      <c r="V649" s="503" t="s">
        <v>1031</v>
      </c>
    </row>
    <row r="650" spans="1:23" s="1" customFormat="1" ht="12" customHeight="1" x14ac:dyDescent="0.2">
      <c r="A650" s="15"/>
      <c r="C650" s="22"/>
      <c r="D650" s="23"/>
      <c r="E650" s="22"/>
      <c r="F650" s="22"/>
      <c r="I650" s="5"/>
      <c r="J650" s="15"/>
      <c r="K650" s="5"/>
      <c r="L650" s="22" t="s">
        <v>161</v>
      </c>
      <c r="M650" s="15" t="s">
        <v>153</v>
      </c>
      <c r="N650" s="15"/>
      <c r="O650" s="25"/>
      <c r="P650" s="701">
        <v>6</v>
      </c>
      <c r="Q650" s="16" t="s">
        <v>794</v>
      </c>
      <c r="R650" s="17">
        <v>88.25</v>
      </c>
      <c r="S650" s="16" t="s">
        <v>154</v>
      </c>
      <c r="T650" s="432">
        <v>39386</v>
      </c>
      <c r="U650" s="15"/>
      <c r="V650" s="503" t="s">
        <v>1031</v>
      </c>
    </row>
    <row r="651" spans="1:23" s="1" customFormat="1" ht="12" customHeight="1" x14ac:dyDescent="0.2">
      <c r="A651" s="147" t="s">
        <v>1015</v>
      </c>
      <c r="B651" s="147" t="s">
        <v>157</v>
      </c>
      <c r="C651" s="156" t="s">
        <v>158</v>
      </c>
      <c r="D651" s="157">
        <v>30</v>
      </c>
      <c r="E651" s="156" t="s">
        <v>794</v>
      </c>
      <c r="F651" s="148" t="s">
        <v>946</v>
      </c>
      <c r="G651" s="147" t="s">
        <v>764</v>
      </c>
      <c r="H651" s="147">
        <v>25</v>
      </c>
      <c r="I651" s="147"/>
      <c r="J651" s="147"/>
      <c r="K651" s="836" t="s">
        <v>2336</v>
      </c>
      <c r="L651" s="171" t="s">
        <v>161</v>
      </c>
      <c r="M651" s="25" t="s">
        <v>155</v>
      </c>
      <c r="N651" s="15"/>
      <c r="O651" s="15"/>
      <c r="P651" s="701">
        <v>25</v>
      </c>
      <c r="Q651" s="16" t="s">
        <v>794</v>
      </c>
      <c r="R651" s="17">
        <v>54.65</v>
      </c>
      <c r="S651" s="16" t="s">
        <v>159</v>
      </c>
      <c r="T651" s="432">
        <v>39058</v>
      </c>
      <c r="U651" s="15"/>
      <c r="V651" s="696" t="s">
        <v>1031</v>
      </c>
      <c r="W651" s="15"/>
    </row>
    <row r="652" spans="1:23" ht="12" customHeight="1" x14ac:dyDescent="0.2"/>
    <row r="653" spans="1:23" s="753" customFormat="1" ht="12" customHeight="1" thickBot="1" x14ac:dyDescent="0.25">
      <c r="H653" s="841">
        <f>SUM(H648:H652)</f>
        <v>25</v>
      </c>
      <c r="M653" s="755">
        <f>H653-P653</f>
        <v>-47</v>
      </c>
      <c r="P653" s="842">
        <f>SUM(P644:P652)</f>
        <v>72</v>
      </c>
      <c r="T653" s="757"/>
      <c r="V653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09" max="22" man="1"/>
    <brk id="595" max="22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190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9"/>
  <sheetViews>
    <sheetView topLeftCell="C608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696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10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690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693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693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693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693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693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693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693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693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693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693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693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693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693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693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693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693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693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693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693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693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693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693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693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693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693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693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693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693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693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693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496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693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693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693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693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693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693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693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693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693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693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693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693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693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696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698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693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693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693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693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693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693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693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693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693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693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693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693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693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693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693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693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693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693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693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693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693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693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693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693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693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693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693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693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693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693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693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693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693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693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693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693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693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693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693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693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693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693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693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693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693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693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693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693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693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693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693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693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693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693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693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693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693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693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693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693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693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693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693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693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693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693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693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693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693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693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693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693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693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693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693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693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693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693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693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693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693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693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693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693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693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693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693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693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693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693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693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693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693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693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693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693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693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693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693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693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693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693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693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693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693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693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693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693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693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693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693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693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693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693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693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693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693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693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693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693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496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496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693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693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693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693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693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693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693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693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693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693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693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693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693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693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693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693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693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693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693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693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693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693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693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693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693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693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693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693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693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693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693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693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693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693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693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693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699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699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699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699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699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699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699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699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699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699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699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699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699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699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699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699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699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699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699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699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699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699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699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699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699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699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699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699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699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503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503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496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496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496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693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496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496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496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496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496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496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699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699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699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699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699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699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699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699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699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699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699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699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699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503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496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699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699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699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699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699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699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699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699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699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699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699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696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696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702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702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699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699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699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699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699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699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699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699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699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699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699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699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699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699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699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699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699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699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699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699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699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699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699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699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699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699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699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699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699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699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693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693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496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693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496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693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496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699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699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699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699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693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693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693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693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699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699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699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699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699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699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699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699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699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699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699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699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699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699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699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699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699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699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699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699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699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699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693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699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693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699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699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693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693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496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496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699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699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699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699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699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699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699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699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699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699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699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699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699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699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699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699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699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699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699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699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699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699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699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699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699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699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496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496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496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496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699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693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699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699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699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699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699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699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699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699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699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699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699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699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699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699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699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699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699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699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699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699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699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699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699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699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699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699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699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693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699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699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699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699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699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699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699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699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699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699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699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699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699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699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699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699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699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699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699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699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699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693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693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  <c r="V439" s="496"/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  <c r="V440" s="496"/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  <c r="V441" s="496"/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  <c r="V442" s="496"/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V444" s="496"/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V445" s="496"/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V446" s="699"/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693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693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693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693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699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699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699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699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699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699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699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699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699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699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699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699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699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699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699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699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699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699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699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699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699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699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699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699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699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699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699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699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699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699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699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699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699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699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699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699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693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693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699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693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693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693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70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693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699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699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699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496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  <c r="V499" s="503"/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702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702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V502" s="710"/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503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  <c r="V504" s="503"/>
    </row>
    <row r="505" spans="1:35" s="1" customFormat="1" ht="12" hidden="1" customHeight="1" x14ac:dyDescent="0.2">
      <c r="L505" s="22" t="s">
        <v>734</v>
      </c>
      <c r="V505" s="503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702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496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5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690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537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537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537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/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537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71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537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537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537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537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537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537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537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537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537" t="s">
        <v>1041</v>
      </c>
    </row>
    <row r="524" spans="1:30" s="1" customFormat="1" ht="12" customHeight="1" x14ac:dyDescent="0.2">
      <c r="C524" s="711"/>
      <c r="D524" s="23"/>
      <c r="E524" s="22"/>
      <c r="F524" s="22"/>
      <c r="I524" s="37"/>
      <c r="K524" s="712"/>
      <c r="L524" s="22"/>
      <c r="M524" s="79"/>
      <c r="P524" s="502"/>
      <c r="Q524" s="22"/>
      <c r="R524" s="23"/>
      <c r="S524" s="22"/>
      <c r="T524" s="10"/>
      <c r="V524" s="537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1301</v>
      </c>
      <c r="D525" s="23">
        <v>222</v>
      </c>
      <c r="E525" s="22" t="s">
        <v>762</v>
      </c>
      <c r="F525" s="22" t="s">
        <v>763</v>
      </c>
      <c r="G525" s="1" t="s">
        <v>764</v>
      </c>
      <c r="H525" s="1">
        <v>25</v>
      </c>
      <c r="I525" s="37" t="s">
        <v>1458</v>
      </c>
      <c r="J525" s="1" t="s">
        <v>732</v>
      </c>
      <c r="K525" s="5" t="s">
        <v>805</v>
      </c>
      <c r="L525" s="22" t="s">
        <v>734</v>
      </c>
      <c r="M525" s="195" t="s">
        <v>1329</v>
      </c>
      <c r="N525" s="1" t="s">
        <v>732</v>
      </c>
      <c r="O525" s="61" t="s">
        <v>1321</v>
      </c>
      <c r="P525" s="632">
        <v>25</v>
      </c>
      <c r="Q525" s="270" t="s">
        <v>1330</v>
      </c>
      <c r="R525" s="274">
        <v>37.15</v>
      </c>
      <c r="S525" s="270" t="s">
        <v>1331</v>
      </c>
      <c r="T525" s="526">
        <v>39613</v>
      </c>
      <c r="U525" s="195"/>
      <c r="V525" s="537" t="s">
        <v>1031</v>
      </c>
      <c r="W525" s="77"/>
      <c r="X525" s="61"/>
      <c r="Y525" s="189"/>
      <c r="Z525" s="189"/>
      <c r="AA525" s="61"/>
      <c r="AB525" s="189"/>
      <c r="AC525" s="189"/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169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580">
        <v>39612</v>
      </c>
      <c r="V526" s="537" t="s">
        <v>1031</v>
      </c>
    </row>
    <row r="527" spans="1:30" ht="12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1">
        <v>25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182</v>
      </c>
      <c r="P527" s="195">
        <v>25</v>
      </c>
      <c r="Q527" s="270" t="s">
        <v>1323</v>
      </c>
      <c r="R527" s="274">
        <v>150</v>
      </c>
      <c r="S527" s="270" t="s">
        <v>1324</v>
      </c>
      <c r="T527" s="488" t="s">
        <v>1040</v>
      </c>
      <c r="U527" s="1"/>
      <c r="V527" s="503" t="s">
        <v>1041</v>
      </c>
      <c r="W527" s="1"/>
      <c r="X527" s="1"/>
      <c r="Y527" s="1"/>
      <c r="Z527" s="1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1186</v>
      </c>
      <c r="D528" s="23">
        <v>36.450000000000003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183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593" t="s">
        <v>1050</v>
      </c>
      <c r="V528" s="503" t="s">
        <v>1031</v>
      </c>
      <c r="X528" s="61"/>
      <c r="Y528" s="189"/>
      <c r="Z528" s="189"/>
      <c r="AA528" s="61"/>
      <c r="AB528" s="189"/>
      <c r="AC528" s="189"/>
      <c r="AD528" s="189"/>
    </row>
    <row r="529" spans="1:35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</v>
      </c>
      <c r="I529" s="37" t="s">
        <v>184</v>
      </c>
      <c r="J529" s="1" t="s">
        <v>732</v>
      </c>
      <c r="K529" s="5" t="s">
        <v>1172</v>
      </c>
      <c r="L529" s="22" t="s">
        <v>734</v>
      </c>
      <c r="M529" s="1" t="s">
        <v>1341</v>
      </c>
      <c r="N529" s="1" t="s">
        <v>732</v>
      </c>
      <c r="O529" s="1" t="s">
        <v>1342</v>
      </c>
      <c r="P529" s="507">
        <v>2</v>
      </c>
      <c r="Q529" s="22" t="s">
        <v>794</v>
      </c>
      <c r="R529" s="23">
        <v>44.2</v>
      </c>
      <c r="S529" s="22" t="s">
        <v>1343</v>
      </c>
      <c r="T529" s="488">
        <v>39628</v>
      </c>
      <c r="U529" s="1"/>
      <c r="V529" s="537" t="s">
        <v>1031</v>
      </c>
      <c r="W529" s="1"/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23</v>
      </c>
      <c r="I530" s="37" t="s">
        <v>184</v>
      </c>
      <c r="J530" s="500"/>
      <c r="K530" s="5" t="s">
        <v>1172</v>
      </c>
      <c r="L530" s="22" t="s">
        <v>185</v>
      </c>
      <c r="M530" s="61" t="s">
        <v>1077</v>
      </c>
      <c r="N530" s="609"/>
      <c r="O530" s="61"/>
      <c r="P530" s="87">
        <v>23</v>
      </c>
      <c r="Q530" s="425" t="s">
        <v>1246</v>
      </c>
      <c r="R530" s="274">
        <v>0</v>
      </c>
      <c r="S530" s="270" t="s">
        <v>1176</v>
      </c>
      <c r="T530" s="593" t="s">
        <v>186</v>
      </c>
      <c r="U530" s="61" t="s">
        <v>1210</v>
      </c>
      <c r="V530" s="537" t="s">
        <v>1031</v>
      </c>
      <c r="X530" s="61"/>
      <c r="Y530" s="189"/>
      <c r="Z530" s="189"/>
      <c r="AA530" s="61"/>
      <c r="AB530" s="189"/>
      <c r="AC530" s="189"/>
      <c r="AD530" s="189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187</v>
      </c>
      <c r="J531" s="500"/>
      <c r="K531" s="5" t="s">
        <v>1172</v>
      </c>
      <c r="L531" s="22" t="s">
        <v>188</v>
      </c>
      <c r="M531" s="61" t="s">
        <v>1077</v>
      </c>
      <c r="N531" s="609"/>
      <c r="O531" s="61"/>
      <c r="P531" s="87">
        <v>25</v>
      </c>
      <c r="Q531" s="425" t="s">
        <v>1246</v>
      </c>
      <c r="R531" s="274">
        <v>0</v>
      </c>
      <c r="S531" s="270" t="s">
        <v>1176</v>
      </c>
      <c r="T531" s="593" t="s">
        <v>186</v>
      </c>
      <c r="U531" s="61" t="s">
        <v>1210</v>
      </c>
      <c r="V531" s="537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1228</v>
      </c>
      <c r="D532" s="23">
        <v>42</v>
      </c>
      <c r="E532" s="22" t="s">
        <v>769</v>
      </c>
      <c r="F532" s="22" t="s">
        <v>763</v>
      </c>
      <c r="G532" s="1" t="s">
        <v>764</v>
      </c>
      <c r="H532" s="1">
        <v>25</v>
      </c>
      <c r="I532" s="37" t="s">
        <v>189</v>
      </c>
      <c r="J532" s="500"/>
      <c r="K532" s="5" t="s">
        <v>1172</v>
      </c>
      <c r="L532" s="22" t="s">
        <v>194</v>
      </c>
      <c r="M532" s="201" t="s">
        <v>905</v>
      </c>
      <c r="N532" s="609"/>
      <c r="O532" s="189" t="s">
        <v>1254</v>
      </c>
      <c r="P532" s="201">
        <v>25</v>
      </c>
      <c r="Q532" s="203" t="s">
        <v>762</v>
      </c>
      <c r="R532" s="194">
        <v>311</v>
      </c>
      <c r="S532" s="203" t="s">
        <v>906</v>
      </c>
      <c r="T532" s="546" t="s">
        <v>191</v>
      </c>
      <c r="U532" s="201"/>
      <c r="V532" s="537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L533" s="22" t="s">
        <v>734</v>
      </c>
      <c r="V533" s="503"/>
    </row>
    <row r="534" spans="1:35" ht="12" customHeight="1" x14ac:dyDescent="0.2">
      <c r="A534" s="1"/>
      <c r="B534" s="1"/>
      <c r="C534" s="22"/>
      <c r="D534" s="23"/>
      <c r="E534" s="22"/>
      <c r="F534" s="22"/>
      <c r="G534" s="1"/>
      <c r="H534" s="146"/>
      <c r="I534" s="5"/>
      <c r="J534" s="195"/>
      <c r="K534" s="5"/>
      <c r="L534" s="22"/>
      <c r="N534" s="1"/>
      <c r="W534" s="1"/>
    </row>
    <row r="535" spans="1:35" ht="12" customHeight="1" x14ac:dyDescent="0.2">
      <c r="H535" s="721">
        <f>SUM(H510:H534)</f>
        <v>429</v>
      </c>
      <c r="I535" s="322"/>
      <c r="J535" s="322"/>
      <c r="K535" s="322"/>
      <c r="L535" s="322"/>
      <c r="M535" s="322">
        <f>H535-P535</f>
        <v>0</v>
      </c>
      <c r="N535" s="322"/>
      <c r="O535" s="322"/>
      <c r="P535" s="722">
        <f>SUM(P510:P533)</f>
        <v>429</v>
      </c>
      <c r="V535" s="715"/>
    </row>
    <row r="536" spans="1:35" s="723" customFormat="1" ht="12" customHeight="1" thickBot="1" x14ac:dyDescent="0.25">
      <c r="B536" s="724"/>
      <c r="C536" s="725"/>
      <c r="D536" s="726" t="s">
        <v>30</v>
      </c>
      <c r="E536" s="727"/>
      <c r="F536" s="727" t="s">
        <v>1113</v>
      </c>
      <c r="G536" s="728"/>
      <c r="H536" s="729"/>
      <c r="I536" s="730"/>
      <c r="J536" s="724"/>
      <c r="K536" s="731"/>
      <c r="L536" s="732"/>
      <c r="M536" s="733"/>
      <c r="N536" s="724"/>
      <c r="O536" s="731"/>
      <c r="P536" s="734"/>
      <c r="Q536" s="729"/>
      <c r="R536" s="735"/>
      <c r="S536" s="725"/>
      <c r="T536" s="736"/>
      <c r="U536" s="737"/>
      <c r="V536" s="738"/>
      <c r="W536" s="724"/>
      <c r="X536" s="735"/>
      <c r="Y536" s="739"/>
      <c r="Z536" s="724"/>
      <c r="AA536" s="724"/>
      <c r="AB536" s="735"/>
      <c r="AC536" s="724"/>
      <c r="AD536" s="724"/>
      <c r="AE536" s="735"/>
      <c r="AF536" s="735"/>
      <c r="AG536" s="735"/>
      <c r="AH536" s="735"/>
      <c r="AI536" s="735"/>
    </row>
    <row r="537" spans="1:35" s="160" customFormat="1" ht="12" customHeight="1" x14ac:dyDescent="0.2">
      <c r="A537" s="147"/>
      <c r="B537" s="147" t="s">
        <v>1168</v>
      </c>
      <c r="C537" s="156" t="s">
        <v>31</v>
      </c>
      <c r="D537" s="157">
        <v>245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765</v>
      </c>
      <c r="L537" s="22" t="s">
        <v>734</v>
      </c>
      <c r="M537" s="147" t="s">
        <v>765</v>
      </c>
      <c r="N537" s="147"/>
      <c r="O537" s="147"/>
      <c r="P537" s="692">
        <v>25</v>
      </c>
      <c r="Q537" s="156" t="s">
        <v>762</v>
      </c>
      <c r="R537" s="157">
        <v>24.85</v>
      </c>
      <c r="S537" s="156" t="s">
        <v>1615</v>
      </c>
      <c r="T537" s="557" t="s">
        <v>1063</v>
      </c>
      <c r="V537" s="693"/>
    </row>
    <row r="538" spans="1:35" ht="12" customHeight="1" x14ac:dyDescent="0.2">
      <c r="L538" s="22" t="s">
        <v>734</v>
      </c>
      <c r="M538" s="77" t="s">
        <v>884</v>
      </c>
      <c r="N538" s="77"/>
      <c r="O538" s="77" t="s">
        <v>32</v>
      </c>
      <c r="P538" s="550">
        <v>25</v>
      </c>
      <c r="Q538" s="148" t="s">
        <v>762</v>
      </c>
      <c r="R538" s="149">
        <v>77</v>
      </c>
      <c r="S538" s="148" t="s">
        <v>33</v>
      </c>
      <c r="T538" s="557" t="s">
        <v>1063</v>
      </c>
      <c r="U538" s="1"/>
      <c r="V538" s="503"/>
    </row>
    <row r="539" spans="1:35" ht="12" customHeight="1" x14ac:dyDescent="0.2">
      <c r="L539" s="22" t="s">
        <v>734</v>
      </c>
      <c r="M539" s="77" t="s">
        <v>884</v>
      </c>
      <c r="N539" s="77"/>
      <c r="O539" s="77" t="s">
        <v>984</v>
      </c>
      <c r="P539" s="550">
        <v>25</v>
      </c>
      <c r="Q539" s="148" t="s">
        <v>762</v>
      </c>
      <c r="R539" s="149">
        <v>62</v>
      </c>
      <c r="S539" s="148" t="s">
        <v>34</v>
      </c>
      <c r="T539" s="557" t="s">
        <v>1063</v>
      </c>
      <c r="U539" s="1"/>
      <c r="V539" s="503"/>
      <c r="W539" s="1"/>
    </row>
    <row r="540" spans="1:35" ht="12" customHeight="1" x14ac:dyDescent="0.2">
      <c r="L540" s="22" t="s">
        <v>734</v>
      </c>
      <c r="M540" s="77" t="s">
        <v>884</v>
      </c>
      <c r="N540" s="77"/>
      <c r="O540" s="77"/>
      <c r="P540" s="550">
        <v>25</v>
      </c>
      <c r="Q540" s="148" t="s">
        <v>762</v>
      </c>
      <c r="R540" s="149">
        <v>62</v>
      </c>
      <c r="S540" s="148" t="s">
        <v>35</v>
      </c>
      <c r="T540" s="557" t="s">
        <v>1063</v>
      </c>
      <c r="U540" s="1"/>
      <c r="V540" s="503"/>
      <c r="W540" s="1"/>
    </row>
    <row r="541" spans="1:35" ht="12" customHeight="1" x14ac:dyDescent="0.2">
      <c r="A541" s="147"/>
      <c r="B541" s="147" t="s">
        <v>1168</v>
      </c>
      <c r="C541" s="156" t="s">
        <v>1593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65</v>
      </c>
      <c r="S541" s="156" t="s">
        <v>36</v>
      </c>
      <c r="T541" s="557" t="s">
        <v>1063</v>
      </c>
      <c r="U541" s="147"/>
      <c r="V541" s="693"/>
      <c r="W541" s="147"/>
    </row>
    <row r="542" spans="1:35" ht="12" customHeight="1" x14ac:dyDescent="0.2">
      <c r="A542" s="147"/>
      <c r="B542" s="147" t="s">
        <v>1168</v>
      </c>
      <c r="C542" s="156" t="s">
        <v>1595</v>
      </c>
      <c r="D542" s="157">
        <v>23.3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693"/>
      <c r="W542" s="147"/>
    </row>
    <row r="543" spans="1:35" ht="12" customHeight="1" x14ac:dyDescent="0.2">
      <c r="A543" s="147"/>
      <c r="B543" s="147" t="s">
        <v>1168</v>
      </c>
      <c r="C543" s="156" t="s">
        <v>1596</v>
      </c>
      <c r="D543" s="157">
        <v>24.8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693"/>
      <c r="W543" s="147"/>
    </row>
    <row r="544" spans="1:35" ht="12" customHeight="1" x14ac:dyDescent="0.2">
      <c r="A544" s="147"/>
      <c r="B544" s="147" t="s">
        <v>1168</v>
      </c>
      <c r="C544" s="156" t="s">
        <v>38</v>
      </c>
      <c r="D544" s="157">
        <v>28.75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21.85</v>
      </c>
      <c r="S544" s="156" t="s">
        <v>1583</v>
      </c>
      <c r="T544" s="557" t="s">
        <v>1063</v>
      </c>
      <c r="U544" s="147"/>
      <c r="V544" s="693"/>
      <c r="W544" s="147"/>
    </row>
    <row r="545" spans="1:23" ht="12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50" t="s">
        <v>785</v>
      </c>
      <c r="J545" s="147"/>
      <c r="K545" s="159" t="s">
        <v>862</v>
      </c>
      <c r="L545" s="22" t="s">
        <v>734</v>
      </c>
      <c r="T545" s="557" t="s">
        <v>1063</v>
      </c>
    </row>
    <row r="546" spans="1:23" ht="12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ht="12" customHeight="1" x14ac:dyDescent="0.2">
      <c r="A547" s="147"/>
      <c r="B547" s="147" t="s">
        <v>1168</v>
      </c>
      <c r="C547" s="156" t="s">
        <v>40</v>
      </c>
      <c r="D547" s="157">
        <v>63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59" t="s">
        <v>41</v>
      </c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s="77" customFormat="1" ht="12" customHeight="1" x14ac:dyDescent="0.2">
      <c r="C548" s="148"/>
      <c r="D548" s="149"/>
      <c r="E548" s="148"/>
      <c r="F548" s="148"/>
      <c r="I548" s="150"/>
      <c r="K548" s="150"/>
      <c r="L548" s="22" t="s">
        <v>734</v>
      </c>
      <c r="M548" s="77" t="s">
        <v>1181</v>
      </c>
      <c r="O548" s="77" t="s">
        <v>42</v>
      </c>
      <c r="P548" s="550">
        <v>25</v>
      </c>
      <c r="Q548" s="148" t="s">
        <v>794</v>
      </c>
      <c r="R548" s="149">
        <v>109</v>
      </c>
      <c r="S548" s="148" t="s">
        <v>1618</v>
      </c>
      <c r="T548" s="557" t="s">
        <v>1063</v>
      </c>
      <c r="V548" s="496"/>
    </row>
    <row r="549" spans="1:23" s="160" customFormat="1" ht="12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228</v>
      </c>
      <c r="S549" s="156" t="s">
        <v>43</v>
      </c>
      <c r="T549" s="557" t="s">
        <v>1063</v>
      </c>
      <c r="V549" s="693"/>
    </row>
    <row r="550" spans="1:23" s="160" customFormat="1" ht="12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693"/>
    </row>
    <row r="551" spans="1:23" s="160" customFormat="1" ht="12" customHeight="1" x14ac:dyDescent="0.2">
      <c r="A551" s="147" t="s">
        <v>1015</v>
      </c>
      <c r="B551" s="147" t="s">
        <v>1168</v>
      </c>
      <c r="C551" s="156" t="s">
        <v>44</v>
      </c>
      <c r="D551" s="157">
        <v>26</v>
      </c>
      <c r="E551" s="156" t="s">
        <v>854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693"/>
    </row>
    <row r="552" spans="1:23" customFormat="1" ht="12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696"/>
      <c r="W552" s="15"/>
    </row>
    <row r="553" spans="1:23" customFormat="1" ht="12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696"/>
      <c r="W553" s="15"/>
    </row>
    <row r="554" spans="1:23" ht="12" customHeight="1" x14ac:dyDescent="0.2">
      <c r="A554" s="147" t="s">
        <v>1015</v>
      </c>
      <c r="B554" s="77" t="s">
        <v>1168</v>
      </c>
      <c r="C554" s="148" t="s">
        <v>44</v>
      </c>
      <c r="D554" s="149">
        <v>26</v>
      </c>
      <c r="E554" s="148" t="s">
        <v>854</v>
      </c>
      <c r="F554" s="148" t="s">
        <v>946</v>
      </c>
      <c r="G554" s="77" t="s">
        <v>764</v>
      </c>
      <c r="H554" s="77">
        <v>25</v>
      </c>
      <c r="I554" s="150"/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503"/>
      <c r="W554" s="1"/>
    </row>
    <row r="555" spans="1:23" ht="12" customHeight="1" x14ac:dyDescent="0.2">
      <c r="A555" s="147" t="s">
        <v>1015</v>
      </c>
      <c r="B555" s="77" t="s">
        <v>1168</v>
      </c>
      <c r="C555" s="148" t="s">
        <v>45</v>
      </c>
      <c r="D555" s="149">
        <v>29.65</v>
      </c>
      <c r="E555" s="148" t="s">
        <v>769</v>
      </c>
      <c r="F555" s="148" t="s">
        <v>946</v>
      </c>
      <c r="G555" s="77" t="s">
        <v>764</v>
      </c>
      <c r="H555" s="77">
        <v>25</v>
      </c>
      <c r="I555" s="150" t="s">
        <v>46</v>
      </c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503"/>
      <c r="W555" s="1"/>
    </row>
    <row r="556" spans="1:23" s="77" customFormat="1" ht="12" customHeight="1" x14ac:dyDescent="0.2">
      <c r="A556" s="147"/>
      <c r="B556" s="147" t="s">
        <v>1168</v>
      </c>
      <c r="C556" s="156" t="s">
        <v>47</v>
      </c>
      <c r="D556" s="157">
        <v>25</v>
      </c>
      <c r="E556" s="156" t="s">
        <v>1950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1667</v>
      </c>
      <c r="L556" s="148" t="s">
        <v>734</v>
      </c>
      <c r="M556" s="77" t="s">
        <v>1667</v>
      </c>
      <c r="P556" s="550">
        <v>25</v>
      </c>
      <c r="Q556" s="148" t="s">
        <v>769</v>
      </c>
      <c r="R556" s="149">
        <v>25</v>
      </c>
      <c r="S556" s="148" t="s">
        <v>48</v>
      </c>
      <c r="T556" s="557" t="s">
        <v>1063</v>
      </c>
      <c r="V556" s="693" t="s">
        <v>1041</v>
      </c>
    </row>
    <row r="557" spans="1:23" s="160" customFormat="1" ht="12" customHeight="1" x14ac:dyDescent="0.2">
      <c r="A557" s="147" t="s">
        <v>1015</v>
      </c>
      <c r="B557" s="147" t="s">
        <v>1168</v>
      </c>
      <c r="C557" s="156" t="s">
        <v>49</v>
      </c>
      <c r="D557" s="157">
        <v>25.75</v>
      </c>
      <c r="E557" s="156" t="s">
        <v>769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778</v>
      </c>
      <c r="L557" s="22" t="s">
        <v>734</v>
      </c>
      <c r="M557" s="147" t="s">
        <v>778</v>
      </c>
      <c r="N557" s="147"/>
      <c r="O557" s="147"/>
      <c r="P557" s="692">
        <v>25</v>
      </c>
      <c r="Q557" s="156" t="s">
        <v>769</v>
      </c>
      <c r="R557" s="157">
        <v>27.05</v>
      </c>
      <c r="S557" s="156" t="s">
        <v>50</v>
      </c>
      <c r="T557" s="557" t="s">
        <v>1063</v>
      </c>
      <c r="V557" s="693" t="s">
        <v>1041</v>
      </c>
    </row>
    <row r="558" spans="1:23" s="160" customFormat="1" ht="12" customHeight="1" x14ac:dyDescent="0.2">
      <c r="L558" s="22" t="s">
        <v>734</v>
      </c>
      <c r="M558" s="147" t="s">
        <v>778</v>
      </c>
      <c r="N558" s="147"/>
      <c r="O558" s="147" t="s">
        <v>51</v>
      </c>
      <c r="P558" s="692">
        <v>25</v>
      </c>
      <c r="Q558" s="156" t="s">
        <v>769</v>
      </c>
      <c r="R558" s="157">
        <v>27.05</v>
      </c>
      <c r="S558" s="156" t="s">
        <v>52</v>
      </c>
      <c r="T558" s="557" t="s">
        <v>1063</v>
      </c>
      <c r="V558" s="693" t="s">
        <v>1041</v>
      </c>
    </row>
    <row r="559" spans="1:23" s="160" customFormat="1" ht="12" customHeight="1" x14ac:dyDescent="0.2">
      <c r="A559" s="147" t="s">
        <v>1015</v>
      </c>
      <c r="B559" s="147" t="s">
        <v>1168</v>
      </c>
      <c r="C559" s="156" t="s">
        <v>53</v>
      </c>
      <c r="D559" s="157">
        <v>62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693" t="s">
        <v>1041</v>
      </c>
    </row>
    <row r="560" spans="1:23" s="160" customFormat="1" ht="12" customHeight="1" x14ac:dyDescent="0.2">
      <c r="A560" s="147" t="s">
        <v>1015</v>
      </c>
      <c r="B560" s="147" t="s">
        <v>1168</v>
      </c>
      <c r="C560" s="156" t="s">
        <v>55</v>
      </c>
      <c r="D560" s="157">
        <v>64.5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693" t="s">
        <v>1041</v>
      </c>
    </row>
    <row r="561" spans="1:24" s="160" customFormat="1" ht="12" customHeight="1" x14ac:dyDescent="0.2">
      <c r="A561" s="147" t="s">
        <v>1015</v>
      </c>
      <c r="B561" s="147" t="s">
        <v>1168</v>
      </c>
      <c r="C561" s="156" t="s">
        <v>56</v>
      </c>
      <c r="D561" s="157">
        <v>255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693" t="s">
        <v>1041</v>
      </c>
    </row>
    <row r="562" spans="1:24" s="160" customFormat="1" ht="12" customHeight="1" x14ac:dyDescent="0.2">
      <c r="A562" s="147" t="s">
        <v>1015</v>
      </c>
      <c r="B562" s="77" t="s">
        <v>1168</v>
      </c>
      <c r="C562" s="148" t="s">
        <v>57</v>
      </c>
      <c r="D562" s="149">
        <v>255</v>
      </c>
      <c r="E562" s="148" t="s">
        <v>762</v>
      </c>
      <c r="F562" s="148" t="s">
        <v>946</v>
      </c>
      <c r="G562" s="77" t="s">
        <v>764</v>
      </c>
      <c r="H562" s="77">
        <v>25</v>
      </c>
      <c r="I562" s="150"/>
      <c r="J562" s="77"/>
      <c r="K562" s="504" t="s">
        <v>857</v>
      </c>
      <c r="L562" s="22" t="s">
        <v>734</v>
      </c>
      <c r="M562" s="26" t="s">
        <v>857</v>
      </c>
      <c r="N562" s="147"/>
      <c r="O562" s="147"/>
      <c r="P562" s="692">
        <v>25</v>
      </c>
      <c r="Q562" s="156" t="s">
        <v>1950</v>
      </c>
      <c r="R562" s="157">
        <v>25</v>
      </c>
      <c r="S562" s="156" t="s">
        <v>58</v>
      </c>
      <c r="T562" s="557" t="s">
        <v>1063</v>
      </c>
      <c r="V562" s="693" t="s">
        <v>1041</v>
      </c>
    </row>
    <row r="563" spans="1:24" s="147" customFormat="1" ht="12" customHeight="1" x14ac:dyDescent="0.2">
      <c r="L563" s="22" t="s">
        <v>734</v>
      </c>
      <c r="M563" s="147" t="s">
        <v>908</v>
      </c>
      <c r="O563" s="77" t="s">
        <v>59</v>
      </c>
      <c r="P563" s="692">
        <v>25</v>
      </c>
      <c r="Q563" s="156" t="s">
        <v>762</v>
      </c>
      <c r="R563" s="157">
        <v>72</v>
      </c>
      <c r="S563" s="156" t="s">
        <v>60</v>
      </c>
      <c r="T563" s="557" t="s">
        <v>1063</v>
      </c>
      <c r="V563" s="693" t="s">
        <v>1041</v>
      </c>
      <c r="W563" s="77"/>
    </row>
    <row r="564" spans="1:24" s="160" customFormat="1" ht="12" customHeight="1" x14ac:dyDescent="0.2">
      <c r="A564" s="147" t="s">
        <v>1015</v>
      </c>
      <c r="B564" s="147" t="s">
        <v>1168</v>
      </c>
      <c r="C564" s="156" t="s">
        <v>1925</v>
      </c>
      <c r="D564" s="157">
        <v>225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230</v>
      </c>
      <c r="S564" s="156" t="s">
        <v>61</v>
      </c>
      <c r="T564" s="557" t="s">
        <v>1063</v>
      </c>
      <c r="V564" s="699" t="s">
        <v>1041</v>
      </c>
    </row>
    <row r="565" spans="1:24" s="160" customFormat="1" ht="12" customHeight="1" x14ac:dyDescent="0.2">
      <c r="A565" s="147" t="s">
        <v>1015</v>
      </c>
      <c r="B565" s="147" t="s">
        <v>1168</v>
      </c>
      <c r="C565" s="156" t="s">
        <v>62</v>
      </c>
      <c r="D565" s="157">
        <v>285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29.5</v>
      </c>
      <c r="S565" s="156" t="s">
        <v>63</v>
      </c>
      <c r="T565" s="557" t="s">
        <v>1063</v>
      </c>
      <c r="V565" s="699" t="s">
        <v>1041</v>
      </c>
    </row>
    <row r="566" spans="1:24" s="160" customFormat="1" ht="12" customHeight="1" x14ac:dyDescent="0.2">
      <c r="A566" s="147" t="s">
        <v>1015</v>
      </c>
      <c r="B566" s="147" t="s">
        <v>1168</v>
      </c>
      <c r="C566" s="156" t="s">
        <v>64</v>
      </c>
      <c r="D566" s="157">
        <v>300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769</v>
      </c>
      <c r="R566" s="157">
        <v>26.5</v>
      </c>
      <c r="S566" s="156" t="s">
        <v>65</v>
      </c>
      <c r="T566" s="557" t="s">
        <v>1063</v>
      </c>
      <c r="V566" s="699" t="s">
        <v>1041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66</v>
      </c>
      <c r="D567" s="149">
        <v>26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67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503"/>
    </row>
    <row r="568" spans="1:24" s="1" customFormat="1" ht="12" customHeight="1" x14ac:dyDescent="0.2">
      <c r="A568" s="147" t="s">
        <v>1015</v>
      </c>
      <c r="B568" s="77" t="s">
        <v>1168</v>
      </c>
      <c r="C568" s="148" t="s">
        <v>68</v>
      </c>
      <c r="D568" s="149">
        <v>26.25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69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503"/>
    </row>
    <row r="569" spans="1:24" s="1" customFormat="1" ht="12" customHeight="1" x14ac:dyDescent="0.2">
      <c r="A569" s="147" t="s">
        <v>1015</v>
      </c>
      <c r="B569" s="77" t="s">
        <v>1168</v>
      </c>
      <c r="C569" s="148" t="s">
        <v>70</v>
      </c>
      <c r="D569" s="149">
        <v>300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 t="s">
        <v>71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503"/>
    </row>
    <row r="570" spans="1:24" s="1" customFormat="1" ht="12" customHeight="1" x14ac:dyDescent="0.2">
      <c r="A570" s="147"/>
      <c r="B570" s="77"/>
      <c r="C570" s="148"/>
      <c r="D570" s="149"/>
      <c r="E570" s="148"/>
      <c r="F570" s="148"/>
      <c r="G570" s="77"/>
      <c r="H570" s="77"/>
      <c r="I570" s="150"/>
      <c r="J570" s="77"/>
      <c r="K570" s="150"/>
      <c r="L570" s="22" t="s">
        <v>734</v>
      </c>
      <c r="P570" s="502"/>
      <c r="T570" s="557" t="s">
        <v>1063</v>
      </c>
      <c r="V570" s="503"/>
    </row>
    <row r="571" spans="1:24" ht="12" customHeight="1" x14ac:dyDescent="0.2">
      <c r="A571" s="147" t="s">
        <v>1015</v>
      </c>
      <c r="B571" s="147" t="s">
        <v>1168</v>
      </c>
      <c r="C571" s="156" t="s">
        <v>72</v>
      </c>
      <c r="D571" s="157">
        <v>27.75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ht="12" customHeight="1" x14ac:dyDescent="0.2">
      <c r="A572" s="147" t="s">
        <v>1015</v>
      </c>
      <c r="B572" s="147" t="s">
        <v>1168</v>
      </c>
      <c r="C572" s="156" t="s">
        <v>73</v>
      </c>
      <c r="D572" s="157">
        <v>25.5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4" s="1" customFormat="1" ht="12" customHeight="1" x14ac:dyDescent="0.2">
      <c r="A573" s="147" t="s">
        <v>1015</v>
      </c>
      <c r="B573" s="77" t="s">
        <v>1168</v>
      </c>
      <c r="C573" s="148" t="s">
        <v>74</v>
      </c>
      <c r="D573" s="149">
        <v>24.8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 t="s">
        <v>75</v>
      </c>
      <c r="J573" s="77"/>
      <c r="K573" s="150" t="s">
        <v>774</v>
      </c>
      <c r="L573" s="22" t="s">
        <v>734</v>
      </c>
      <c r="P573" s="502"/>
      <c r="T573" s="557" t="s">
        <v>1063</v>
      </c>
      <c r="V573" s="503"/>
    </row>
    <row r="574" spans="1:24" s="77" customFormat="1" ht="12" customHeight="1" x14ac:dyDescent="0.2">
      <c r="A574" s="147" t="s">
        <v>1015</v>
      </c>
      <c r="B574" s="77" t="s">
        <v>1168</v>
      </c>
      <c r="C574" s="148" t="s">
        <v>76</v>
      </c>
      <c r="D574" s="149">
        <v>32.1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1775</v>
      </c>
      <c r="L574" s="22" t="s">
        <v>734</v>
      </c>
      <c r="P574" s="550"/>
      <c r="T574" s="557" t="s">
        <v>1063</v>
      </c>
      <c r="V574" s="496"/>
    </row>
    <row r="575" spans="1:24" customFormat="1" ht="12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77</v>
      </c>
      <c r="P575" s="744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699" t="s">
        <v>1041</v>
      </c>
      <c r="W575" s="160"/>
    </row>
    <row r="576" spans="1:24" customFormat="1" ht="12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78</v>
      </c>
      <c r="P576" s="692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699" t="s">
        <v>1041</v>
      </c>
      <c r="W576" s="160"/>
      <c r="X576" s="160"/>
    </row>
    <row r="577" spans="1:24" s="160" customFormat="1" ht="12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22" t="s">
        <v>734</v>
      </c>
      <c r="M577" s="77" t="s">
        <v>860</v>
      </c>
      <c r="N577" s="77"/>
      <c r="O577" s="77" t="s">
        <v>921</v>
      </c>
      <c r="P577" s="550">
        <v>25</v>
      </c>
      <c r="Q577" s="148" t="s">
        <v>762</v>
      </c>
      <c r="R577" s="149">
        <v>25.25</v>
      </c>
      <c r="S577" s="148" t="s">
        <v>79</v>
      </c>
      <c r="T577" s="557" t="s">
        <v>1063</v>
      </c>
      <c r="U577" s="77"/>
      <c r="V577" s="496" t="s">
        <v>1031</v>
      </c>
      <c r="W577" s="77"/>
    </row>
    <row r="578" spans="1:24" s="77" customFormat="1" ht="12" customHeight="1" x14ac:dyDescent="0.2">
      <c r="A578" s="147" t="s">
        <v>1015</v>
      </c>
      <c r="B578" s="77" t="s">
        <v>1168</v>
      </c>
      <c r="C578" s="148" t="s">
        <v>80</v>
      </c>
      <c r="D578" s="149">
        <v>69.5</v>
      </c>
      <c r="E578" s="148" t="s">
        <v>762</v>
      </c>
      <c r="F578" s="148" t="s">
        <v>946</v>
      </c>
      <c r="G578" s="77" t="s">
        <v>764</v>
      </c>
      <c r="H578" s="77">
        <v>25</v>
      </c>
      <c r="I578" s="150"/>
      <c r="K578" s="150" t="s">
        <v>893</v>
      </c>
      <c r="L578" s="22" t="s">
        <v>734</v>
      </c>
      <c r="P578" s="550"/>
      <c r="T578" s="557" t="s">
        <v>1063</v>
      </c>
      <c r="V578" s="496"/>
    </row>
    <row r="579" spans="1:24" s="160" customFormat="1" ht="12" customHeight="1" x14ac:dyDescent="0.2">
      <c r="A579" s="147" t="s">
        <v>1015</v>
      </c>
      <c r="B579" s="147" t="s">
        <v>1168</v>
      </c>
      <c r="C579" s="156" t="s">
        <v>81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I579" s="147"/>
      <c r="J579" s="26"/>
      <c r="K579" s="159" t="s">
        <v>893</v>
      </c>
      <c r="L579" s="22" t="s">
        <v>734</v>
      </c>
      <c r="M579" s="77"/>
      <c r="N579" s="77"/>
      <c r="O579" s="77"/>
      <c r="P579" s="550"/>
      <c r="Q579" s="148"/>
      <c r="R579" s="149"/>
      <c r="S579" s="148"/>
      <c r="T579" s="557" t="s">
        <v>1063</v>
      </c>
      <c r="U579" s="77"/>
      <c r="V579" s="496"/>
      <c r="W579" s="77"/>
    </row>
    <row r="580" spans="1:24" s="147" customFormat="1" ht="12" customHeight="1" x14ac:dyDescent="0.2">
      <c r="A580" s="147" t="s">
        <v>1015</v>
      </c>
      <c r="B580" s="147" t="s">
        <v>1168</v>
      </c>
      <c r="C580" s="156" t="s">
        <v>82</v>
      </c>
      <c r="D580" s="157">
        <v>27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84</v>
      </c>
      <c r="T580" s="557" t="s">
        <v>1063</v>
      </c>
      <c r="V580" s="693" t="s">
        <v>1041</v>
      </c>
    </row>
    <row r="581" spans="1:24" s="147" customFormat="1" ht="12" customHeight="1" x14ac:dyDescent="0.2">
      <c r="A581" s="147" t="s">
        <v>1015</v>
      </c>
      <c r="B581" s="147" t="s">
        <v>1168</v>
      </c>
      <c r="C581" s="156" t="s">
        <v>85</v>
      </c>
      <c r="D581" s="157">
        <v>29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86</v>
      </c>
      <c r="T581" s="557" t="s">
        <v>1063</v>
      </c>
      <c r="V581" s="693" t="s">
        <v>1041</v>
      </c>
    </row>
    <row r="582" spans="1:24" s="160" customFormat="1" ht="12" customHeight="1" x14ac:dyDescent="0.2">
      <c r="A582" s="147" t="s">
        <v>1015</v>
      </c>
      <c r="B582" s="147" t="s">
        <v>1168</v>
      </c>
      <c r="C582" s="156" t="s">
        <v>87</v>
      </c>
      <c r="D582" s="157">
        <v>67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47"/>
      <c r="K582" s="159" t="s">
        <v>912</v>
      </c>
      <c r="L582" s="156" t="s">
        <v>734</v>
      </c>
      <c r="M582" s="147" t="s">
        <v>912</v>
      </c>
      <c r="N582" s="26"/>
      <c r="O582" s="147"/>
      <c r="P582" s="692">
        <v>25</v>
      </c>
      <c r="Q582" s="156" t="s">
        <v>769</v>
      </c>
      <c r="R582" s="157">
        <v>29</v>
      </c>
      <c r="S582" s="156" t="s">
        <v>88</v>
      </c>
      <c r="T582" s="557" t="s">
        <v>1063</v>
      </c>
      <c r="V582" s="699" t="s">
        <v>1041</v>
      </c>
    </row>
    <row r="583" spans="1:24" s="77" customFormat="1" ht="12" customHeight="1" x14ac:dyDescent="0.2">
      <c r="A583" s="147" t="s">
        <v>1015</v>
      </c>
      <c r="B583" s="77" t="s">
        <v>1168</v>
      </c>
      <c r="C583" s="148" t="s">
        <v>89</v>
      </c>
      <c r="D583" s="149">
        <v>29.85</v>
      </c>
      <c r="E583" s="148" t="s">
        <v>769</v>
      </c>
      <c r="F583" s="148" t="s">
        <v>946</v>
      </c>
      <c r="G583" s="77" t="s">
        <v>764</v>
      </c>
      <c r="H583" s="77">
        <v>25</v>
      </c>
      <c r="I583" s="150"/>
      <c r="K583" s="150" t="s">
        <v>943</v>
      </c>
      <c r="L583" s="156" t="s">
        <v>734</v>
      </c>
      <c r="T583" s="557" t="s">
        <v>1063</v>
      </c>
      <c r="V583" s="496"/>
    </row>
    <row r="584" spans="1:24" s="77" customFormat="1" ht="12" customHeight="1" x14ac:dyDescent="0.2">
      <c r="L584" s="148" t="s">
        <v>734</v>
      </c>
      <c r="M584" s="77" t="s">
        <v>785</v>
      </c>
      <c r="O584" s="77" t="s">
        <v>90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161"/>
      <c r="V584" s="702" t="s">
        <v>1041</v>
      </c>
      <c r="W584" s="161"/>
    </row>
    <row r="585" spans="1:24" customFormat="1" ht="12" customHeight="1" x14ac:dyDescent="0.2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6" t="s">
        <v>734</v>
      </c>
      <c r="M585" s="77" t="s">
        <v>785</v>
      </c>
      <c r="N585" s="77"/>
      <c r="O585" s="77" t="s">
        <v>92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77"/>
      <c r="V585" s="693" t="s">
        <v>1041</v>
      </c>
      <c r="W585" s="77"/>
      <c r="X585" s="160"/>
    </row>
    <row r="586" spans="1:24" s="160" customFormat="1" ht="12" customHeight="1" x14ac:dyDescent="0.2">
      <c r="A586" s="147" t="s">
        <v>1015</v>
      </c>
      <c r="B586" s="147" t="s">
        <v>1168</v>
      </c>
      <c r="C586" s="156" t="s">
        <v>93</v>
      </c>
      <c r="D586" s="157">
        <v>19.25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18.75</v>
      </c>
      <c r="S586" s="156" t="s">
        <v>94</v>
      </c>
      <c r="T586" s="488" t="s">
        <v>1063</v>
      </c>
      <c r="V586" s="699" t="s">
        <v>1041</v>
      </c>
    </row>
    <row r="587" spans="1:24" s="160" customFormat="1" ht="12" customHeight="1" x14ac:dyDescent="0.2">
      <c r="A587" s="147" t="s">
        <v>1015</v>
      </c>
      <c r="B587" s="147" t="s">
        <v>1168</v>
      </c>
      <c r="C587" s="156" t="s">
        <v>2276</v>
      </c>
      <c r="D587" s="157">
        <v>19.95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264</v>
      </c>
      <c r="S587" s="156" t="s">
        <v>95</v>
      </c>
      <c r="T587" s="488" t="s">
        <v>1063</v>
      </c>
      <c r="V587" s="699" t="s">
        <v>1041</v>
      </c>
    </row>
    <row r="588" spans="1:24" s="160" customFormat="1" ht="12" customHeight="1" x14ac:dyDescent="0.2">
      <c r="A588" s="147" t="s">
        <v>1015</v>
      </c>
      <c r="B588" s="147" t="s">
        <v>1168</v>
      </c>
      <c r="C588" s="156" t="s">
        <v>2278</v>
      </c>
      <c r="D588" s="157">
        <v>20.05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23.25</v>
      </c>
      <c r="S588" s="156" t="s">
        <v>2316</v>
      </c>
      <c r="T588" s="488" t="s">
        <v>1063</v>
      </c>
      <c r="V588" s="699" t="s">
        <v>1041</v>
      </c>
    </row>
    <row r="589" spans="1:24" s="160" customFormat="1" ht="12" customHeight="1" x14ac:dyDescent="0.2">
      <c r="A589" s="147" t="s">
        <v>1015</v>
      </c>
      <c r="B589" s="147" t="s">
        <v>1168</v>
      </c>
      <c r="C589" s="156" t="s">
        <v>2280</v>
      </c>
      <c r="D589" s="157">
        <v>20.100000000000001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26.5</v>
      </c>
      <c r="S589" s="156" t="s">
        <v>2306</v>
      </c>
      <c r="T589" s="488" t="s">
        <v>1063</v>
      </c>
      <c r="V589" s="699" t="s">
        <v>1041</v>
      </c>
    </row>
    <row r="590" spans="1:24" s="160" customFormat="1" ht="12" customHeight="1" x14ac:dyDescent="0.2">
      <c r="A590" s="147" t="s">
        <v>1015</v>
      </c>
      <c r="B590" s="147" t="s">
        <v>1168</v>
      </c>
      <c r="C590" s="156" t="s">
        <v>2282</v>
      </c>
      <c r="D590" s="157">
        <v>20.149999999999999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29.4</v>
      </c>
      <c r="S590" s="156" t="s">
        <v>2304</v>
      </c>
      <c r="T590" s="488" t="s">
        <v>1063</v>
      </c>
      <c r="V590" s="699" t="s">
        <v>1041</v>
      </c>
    </row>
    <row r="591" spans="1:24" s="160" customFormat="1" ht="12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29.35</v>
      </c>
      <c r="S591" s="156" t="s">
        <v>2305</v>
      </c>
      <c r="T591" s="488" t="s">
        <v>1063</v>
      </c>
      <c r="V591" s="699" t="s">
        <v>1041</v>
      </c>
    </row>
    <row r="592" spans="1:24" s="160" customFormat="1" ht="12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26.3</v>
      </c>
      <c r="S592" s="156" t="s">
        <v>2312</v>
      </c>
      <c r="T592" s="488" t="s">
        <v>1063</v>
      </c>
      <c r="V592" s="699" t="s">
        <v>1041</v>
      </c>
    </row>
    <row r="593" spans="1:22" s="160" customFormat="1" ht="12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699" t="s">
        <v>1041</v>
      </c>
    </row>
    <row r="594" spans="1:22" s="160" customFormat="1" ht="12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699" t="s">
        <v>1041</v>
      </c>
    </row>
    <row r="595" spans="1:22" s="160" customFormat="1" ht="12" customHeight="1" x14ac:dyDescent="0.2">
      <c r="A595" s="147" t="s">
        <v>1015</v>
      </c>
      <c r="B595" s="147" t="s">
        <v>1168</v>
      </c>
      <c r="C595" s="156" t="s">
        <v>2287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699" t="s">
        <v>1041</v>
      </c>
    </row>
    <row r="596" spans="1:22" s="160" customFormat="1" ht="12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699" t="s">
        <v>1041</v>
      </c>
    </row>
    <row r="597" spans="1:22" s="160" customFormat="1" ht="12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699" t="s">
        <v>1041</v>
      </c>
    </row>
    <row r="598" spans="1:22" s="160" customFormat="1" ht="12" customHeight="1" x14ac:dyDescent="0.2">
      <c r="A598" s="147" t="s">
        <v>1015</v>
      </c>
      <c r="B598" s="147" t="s">
        <v>1168</v>
      </c>
      <c r="C598" s="156" t="s">
        <v>2292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699" t="s">
        <v>1041</v>
      </c>
    </row>
    <row r="599" spans="1:22" s="160" customFormat="1" ht="12" customHeight="1" x14ac:dyDescent="0.2">
      <c r="A599" s="147" t="s">
        <v>1015</v>
      </c>
      <c r="B599" s="147" t="s">
        <v>1168</v>
      </c>
      <c r="C599" s="156" t="s">
        <v>2294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699" t="s">
        <v>1041</v>
      </c>
    </row>
    <row r="600" spans="1:22" s="160" customFormat="1" ht="12" customHeight="1" x14ac:dyDescent="0.2">
      <c r="A600" s="147" t="s">
        <v>1015</v>
      </c>
      <c r="B600" s="147" t="s">
        <v>1168</v>
      </c>
      <c r="C600" s="156" t="s">
        <v>2295</v>
      </c>
      <c r="D600" s="157">
        <v>23.95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699" t="s">
        <v>1041</v>
      </c>
    </row>
    <row r="601" spans="1:22" s="160" customFormat="1" ht="12" customHeight="1" x14ac:dyDescent="0.2">
      <c r="A601" s="147" t="s">
        <v>1015</v>
      </c>
      <c r="B601" s="147" t="s">
        <v>1168</v>
      </c>
      <c r="C601" s="156" t="s">
        <v>99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699" t="s">
        <v>1041</v>
      </c>
    </row>
    <row r="602" spans="1:22" s="160" customFormat="1" ht="12" customHeight="1" x14ac:dyDescent="0.2">
      <c r="A602" s="147" t="s">
        <v>1015</v>
      </c>
      <c r="B602" s="147" t="s">
        <v>1168</v>
      </c>
      <c r="C602" s="156" t="s">
        <v>100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699" t="s">
        <v>1041</v>
      </c>
    </row>
    <row r="603" spans="1:22" s="160" customFormat="1" ht="12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699" t="s">
        <v>1041</v>
      </c>
    </row>
    <row r="604" spans="1:22" s="160" customFormat="1" ht="12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699" t="s">
        <v>1041</v>
      </c>
    </row>
    <row r="605" spans="1:22" s="160" customFormat="1" ht="12" customHeight="1" x14ac:dyDescent="0.2">
      <c r="A605" s="147" t="s">
        <v>1015</v>
      </c>
      <c r="B605" s="147" t="s">
        <v>1168</v>
      </c>
      <c r="C605" s="156" t="s">
        <v>2319</v>
      </c>
      <c r="D605" s="157">
        <v>51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699" t="s">
        <v>1041</v>
      </c>
    </row>
    <row r="606" spans="1:22" s="160" customFormat="1" ht="12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699" t="s">
        <v>1041</v>
      </c>
    </row>
    <row r="607" spans="1:22" s="160" customFormat="1" ht="12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699" t="s">
        <v>1041</v>
      </c>
    </row>
    <row r="608" spans="1:22" s="160" customFormat="1" ht="12" customHeight="1" x14ac:dyDescent="0.2">
      <c r="A608" s="147" t="s">
        <v>1015</v>
      </c>
      <c r="B608" s="147" t="s">
        <v>1168</v>
      </c>
      <c r="C608" s="156" t="s">
        <v>2320</v>
      </c>
      <c r="D608" s="157">
        <v>72.5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699" t="s">
        <v>1041</v>
      </c>
    </row>
    <row r="609" spans="1:35" s="160" customFormat="1" ht="12" customHeight="1" x14ac:dyDescent="0.2">
      <c r="A609" s="147" t="s">
        <v>1015</v>
      </c>
      <c r="B609" s="147" t="s">
        <v>1168</v>
      </c>
      <c r="C609" s="156" t="s">
        <v>2322</v>
      </c>
      <c r="D609" s="157">
        <v>235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699" t="s">
        <v>1041</v>
      </c>
    </row>
    <row r="610" spans="1:35" s="160" customFormat="1" ht="12" customHeight="1" x14ac:dyDescent="0.2">
      <c r="A610" s="147" t="s">
        <v>1015</v>
      </c>
      <c r="B610" s="147" t="s">
        <v>1168</v>
      </c>
      <c r="C610" s="156" t="s">
        <v>102</v>
      </c>
      <c r="D610" s="157">
        <v>42</v>
      </c>
      <c r="E610" s="156" t="s">
        <v>769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762</v>
      </c>
      <c r="R610" s="157">
        <v>43</v>
      </c>
      <c r="S610" s="156" t="s">
        <v>103</v>
      </c>
      <c r="T610" s="488" t="s">
        <v>1063</v>
      </c>
      <c r="V610" s="699" t="s">
        <v>1041</v>
      </c>
    </row>
    <row r="611" spans="1:35" s="160" customFormat="1" ht="12" customHeight="1" x14ac:dyDescent="0.2">
      <c r="A611" s="147" t="s">
        <v>1015</v>
      </c>
      <c r="B611" s="147" t="s">
        <v>1168</v>
      </c>
      <c r="C611" s="156" t="s">
        <v>104</v>
      </c>
      <c r="D611" s="157">
        <v>170</v>
      </c>
      <c r="E611" s="156" t="s">
        <v>762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769</v>
      </c>
      <c r="R611" s="157">
        <v>29.75</v>
      </c>
      <c r="S611" s="156" t="s">
        <v>105</v>
      </c>
      <c r="T611" s="488" t="s">
        <v>1063</v>
      </c>
      <c r="V611" s="699" t="s">
        <v>1041</v>
      </c>
    </row>
    <row r="612" spans="1:35" customFormat="1" ht="12" customHeight="1" x14ac:dyDescent="0.2">
      <c r="A612" s="147" t="s">
        <v>1015</v>
      </c>
      <c r="B612" s="77" t="s">
        <v>1168</v>
      </c>
      <c r="C612" s="148" t="s">
        <v>106</v>
      </c>
      <c r="D612" s="149">
        <v>273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/>
      <c r="J612" s="77"/>
      <c r="K612" s="150" t="s">
        <v>1826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503"/>
      <c r="W612" s="1"/>
      <c r="X612" s="160"/>
    </row>
    <row r="613" spans="1:35" customFormat="1" ht="12" customHeight="1" x14ac:dyDescent="0.2">
      <c r="A613" s="147" t="s">
        <v>1015</v>
      </c>
      <c r="B613" s="77" t="s">
        <v>1168</v>
      </c>
      <c r="C613" s="148" t="s">
        <v>107</v>
      </c>
      <c r="D613" s="149">
        <v>175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108</v>
      </c>
      <c r="J613" s="77"/>
      <c r="K613" s="150" t="s">
        <v>2327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503"/>
      <c r="W613" s="1"/>
      <c r="X613" s="160"/>
    </row>
    <row r="614" spans="1:35" customFormat="1" ht="12" customHeight="1" x14ac:dyDescent="0.2">
      <c r="A614" s="147" t="s">
        <v>1015</v>
      </c>
      <c r="B614" s="77" t="s">
        <v>1168</v>
      </c>
      <c r="C614" s="148" t="s">
        <v>109</v>
      </c>
      <c r="D614" s="149">
        <v>185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110</v>
      </c>
      <c r="J614" s="77"/>
      <c r="K614" s="150" t="s">
        <v>2327</v>
      </c>
      <c r="L614" s="156" t="s">
        <v>734</v>
      </c>
      <c r="M614" s="1"/>
      <c r="N614" s="1"/>
      <c r="O614" s="61"/>
      <c r="P614" s="502"/>
      <c r="Q614" s="22"/>
      <c r="R614" s="23"/>
      <c r="S614" s="22"/>
      <c r="T614" s="488" t="s">
        <v>1063</v>
      </c>
      <c r="U614" s="1"/>
      <c r="V614" s="575"/>
      <c r="W614" s="1"/>
      <c r="X614" s="160"/>
    </row>
    <row r="615" spans="1:35" customFormat="1" ht="12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696"/>
      <c r="W615" s="1"/>
      <c r="X615" s="160"/>
    </row>
    <row r="616" spans="1:35" customFormat="1" ht="12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696"/>
      <c r="W616" s="1"/>
      <c r="X616" s="160"/>
    </row>
    <row r="617" spans="1:35" s="28" customFormat="1" ht="12" customHeight="1" x14ac:dyDescent="0.2">
      <c r="L617" s="156" t="s">
        <v>734</v>
      </c>
      <c r="M617" s="147" t="s">
        <v>0</v>
      </c>
      <c r="N617" s="15"/>
      <c r="O617" s="77"/>
      <c r="P617" s="692">
        <v>25</v>
      </c>
      <c r="Q617" s="156" t="s">
        <v>762</v>
      </c>
      <c r="R617" s="157">
        <v>50</v>
      </c>
      <c r="S617" s="156" t="s">
        <v>111</v>
      </c>
      <c r="T617" s="488" t="s">
        <v>112</v>
      </c>
      <c r="U617" s="147"/>
      <c r="V617" s="693" t="s">
        <v>1031</v>
      </c>
      <c r="W617" s="161"/>
      <c r="X617" s="15"/>
    </row>
    <row r="618" spans="1:35" s="77" customFormat="1" ht="12" customHeight="1" x14ac:dyDescent="0.2">
      <c r="I618" s="158" t="s">
        <v>113</v>
      </c>
      <c r="L618" s="156" t="s">
        <v>734</v>
      </c>
      <c r="M618" s="212" t="s">
        <v>2346</v>
      </c>
      <c r="O618" s="212" t="s">
        <v>2347</v>
      </c>
      <c r="P618" s="746">
        <v>35</v>
      </c>
      <c r="Q618" s="214" t="s">
        <v>769</v>
      </c>
      <c r="R618" s="215">
        <v>28.5</v>
      </c>
      <c r="S618" s="214" t="s">
        <v>2348</v>
      </c>
      <c r="T618" s="488" t="s">
        <v>1063</v>
      </c>
      <c r="U618" s="212"/>
      <c r="V618" s="45"/>
      <c r="W618" s="212"/>
    </row>
    <row r="619" spans="1:35" s="1" customFormat="1" ht="12" customHeight="1" x14ac:dyDescent="0.2">
      <c r="L619" s="16" t="s">
        <v>734</v>
      </c>
      <c r="M619" s="77" t="s">
        <v>2333</v>
      </c>
      <c r="N619" s="147"/>
      <c r="O619" s="77" t="s">
        <v>921</v>
      </c>
      <c r="P619" s="507">
        <v>15</v>
      </c>
      <c r="Q619" s="22" t="s">
        <v>762</v>
      </c>
      <c r="R619" s="23">
        <v>31.25</v>
      </c>
      <c r="S619" s="22" t="s">
        <v>114</v>
      </c>
      <c r="T619" s="488" t="s">
        <v>1063</v>
      </c>
      <c r="V619" s="696" t="s">
        <v>1031</v>
      </c>
      <c r="W619" s="147"/>
      <c r="Y619" s="15"/>
    </row>
    <row r="620" spans="1:35" s="1" customFormat="1" ht="12" customHeight="1" x14ac:dyDescent="0.2">
      <c r="I620" s="78"/>
      <c r="L620" s="16" t="s">
        <v>734</v>
      </c>
      <c r="M620" s="77" t="s">
        <v>2336</v>
      </c>
      <c r="N620" s="77"/>
      <c r="O620" s="77" t="s">
        <v>115</v>
      </c>
      <c r="P620" s="550">
        <v>25</v>
      </c>
      <c r="Q620" s="22" t="s">
        <v>794</v>
      </c>
      <c r="R620" s="23">
        <v>31.75</v>
      </c>
      <c r="S620" s="22" t="s">
        <v>2338</v>
      </c>
      <c r="T620" s="488" t="s">
        <v>1063</v>
      </c>
      <c r="V620" s="503" t="s">
        <v>1031</v>
      </c>
      <c r="X620" s="15"/>
      <c r="Y620" s="82"/>
    </row>
    <row r="621" spans="1:35" s="587" customFormat="1" ht="12" customHeight="1" x14ac:dyDescent="0.2">
      <c r="C621" s="586"/>
      <c r="D621" s="590"/>
      <c r="E621" s="586"/>
      <c r="F621" s="586"/>
      <c r="H621" s="275"/>
      <c r="I621" s="747"/>
      <c r="K621" s="748"/>
      <c r="L621" s="586"/>
      <c r="M621" s="587" t="s">
        <v>115</v>
      </c>
      <c r="N621" s="587" t="s">
        <v>732</v>
      </c>
      <c r="O621" s="587" t="s">
        <v>116</v>
      </c>
      <c r="P621" s="587">
        <v>25</v>
      </c>
      <c r="Q621" s="586" t="s">
        <v>762</v>
      </c>
      <c r="R621" s="590">
        <v>176</v>
      </c>
      <c r="S621" s="586" t="s">
        <v>117</v>
      </c>
      <c r="T621" s="618" t="s">
        <v>1040</v>
      </c>
      <c r="U621" s="618"/>
      <c r="V621" s="708" t="s">
        <v>1041</v>
      </c>
      <c r="W621" s="618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738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696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696" t="s">
        <v>1041</v>
      </c>
    </row>
    <row r="625" spans="1:23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696" t="s">
        <v>1041</v>
      </c>
    </row>
    <row r="626" spans="1:23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696" t="s">
        <v>1041</v>
      </c>
    </row>
    <row r="627" spans="1:23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696" t="s">
        <v>1041</v>
      </c>
      <c r="W627" s="503"/>
    </row>
    <row r="628" spans="1:23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696" t="s">
        <v>1041</v>
      </c>
    </row>
    <row r="629" spans="1:23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696" t="s">
        <v>1041</v>
      </c>
      <c r="W629" s="172"/>
    </row>
    <row r="630" spans="1:23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696" t="s">
        <v>1041</v>
      </c>
    </row>
    <row r="631" spans="1:23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696" t="s">
        <v>1041</v>
      </c>
      <c r="W631" s="1"/>
    </row>
    <row r="632" spans="1:23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696" t="s">
        <v>1041</v>
      </c>
      <c r="W632"/>
    </row>
    <row r="633" spans="1:23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503" t="s">
        <v>1031</v>
      </c>
    </row>
    <row r="634" spans="1:23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134</v>
      </c>
      <c r="V634" s="503" t="s">
        <v>1031</v>
      </c>
    </row>
    <row r="635" spans="1:23" s="1" customFormat="1" ht="12" customHeight="1" x14ac:dyDescent="0.2">
      <c r="A635" s="15"/>
      <c r="C635" s="22"/>
      <c r="D635" s="274"/>
      <c r="E635" s="22"/>
      <c r="F635" s="336"/>
      <c r="H635" s="87"/>
      <c r="I635" s="5"/>
      <c r="K635" s="712"/>
      <c r="L635" s="22" t="s">
        <v>734</v>
      </c>
      <c r="V635" s="503"/>
    </row>
    <row r="636" spans="1:23" s="24" customFormat="1" ht="11.85" customHeight="1" x14ac:dyDescent="0.2">
      <c r="A636" s="1" t="s">
        <v>1015</v>
      </c>
      <c r="B636" s="1" t="s">
        <v>1168</v>
      </c>
      <c r="C636" s="22" t="s">
        <v>1306</v>
      </c>
      <c r="D636" s="23">
        <v>69.5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179</v>
      </c>
      <c r="J636" s="1" t="s">
        <v>732</v>
      </c>
      <c r="K636" s="5" t="s">
        <v>805</v>
      </c>
      <c r="L636" s="22" t="s">
        <v>734</v>
      </c>
      <c r="M636" s="1" t="s">
        <v>984</v>
      </c>
      <c r="N636" s="15" t="s">
        <v>732</v>
      </c>
      <c r="O636" s="61" t="s">
        <v>192</v>
      </c>
      <c r="P636" s="502">
        <v>25</v>
      </c>
      <c r="Q636" s="22" t="s">
        <v>762</v>
      </c>
      <c r="R636" s="23">
        <v>225</v>
      </c>
      <c r="S636" s="22" t="s">
        <v>1347</v>
      </c>
      <c r="T636" s="593" t="s">
        <v>193</v>
      </c>
      <c r="U636" s="1"/>
      <c r="V636" s="503" t="s">
        <v>1031</v>
      </c>
      <c r="W636" s="1"/>
    </row>
    <row r="637" spans="1:23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3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1231</v>
      </c>
      <c r="J637" s="500"/>
      <c r="K637" s="5" t="s">
        <v>805</v>
      </c>
      <c r="L637" s="22" t="s">
        <v>1244</v>
      </c>
      <c r="M637" s="61" t="s">
        <v>177</v>
      </c>
      <c r="N637" s="500"/>
      <c r="P637" s="502">
        <v>25</v>
      </c>
      <c r="T637" s="10"/>
      <c r="V637" s="503"/>
    </row>
    <row r="638" spans="1:23" s="1" customFormat="1" ht="12" customHeight="1" x14ac:dyDescent="0.2">
      <c r="A638" s="1" t="s">
        <v>1015</v>
      </c>
      <c r="B638" s="1" t="s">
        <v>1168</v>
      </c>
      <c r="C638" s="22" t="s">
        <v>1230</v>
      </c>
      <c r="D638" s="274">
        <v>44.9</v>
      </c>
      <c r="E638" s="22" t="s">
        <v>762</v>
      </c>
      <c r="F638" s="22" t="s">
        <v>946</v>
      </c>
      <c r="G638" s="1" t="s">
        <v>764</v>
      </c>
      <c r="H638" s="1">
        <v>25</v>
      </c>
      <c r="I638" s="5" t="s">
        <v>1231</v>
      </c>
      <c r="J638" s="500"/>
      <c r="K638" s="5" t="s">
        <v>805</v>
      </c>
      <c r="L638" s="22" t="s">
        <v>1244</v>
      </c>
      <c r="M638" s="61" t="s">
        <v>177</v>
      </c>
      <c r="N638" s="500"/>
      <c r="O638" s="61"/>
      <c r="P638" s="61">
        <v>25</v>
      </c>
      <c r="Q638" s="425"/>
      <c r="R638" s="470"/>
      <c r="S638" s="22"/>
      <c r="T638" s="408"/>
      <c r="U638" s="61"/>
      <c r="V638" s="503"/>
    </row>
    <row r="639" spans="1:23" s="1" customFormat="1" ht="12" customHeight="1" x14ac:dyDescent="0.2">
      <c r="A639" s="1" t="s">
        <v>1015</v>
      </c>
      <c r="B639" s="1" t="s">
        <v>1168</v>
      </c>
      <c r="C639" s="22" t="s">
        <v>1354</v>
      </c>
      <c r="D639" s="274">
        <v>45</v>
      </c>
      <c r="E639" s="22" t="s">
        <v>762</v>
      </c>
      <c r="F639" s="22" t="s">
        <v>946</v>
      </c>
      <c r="G639" s="1" t="s">
        <v>764</v>
      </c>
      <c r="H639" s="87">
        <v>2</v>
      </c>
      <c r="I639" s="5" t="s">
        <v>178</v>
      </c>
      <c r="J639" s="1" t="s">
        <v>732</v>
      </c>
      <c r="K639" s="5" t="s">
        <v>805</v>
      </c>
      <c r="L639" s="22" t="s">
        <v>734</v>
      </c>
      <c r="M639" s="1" t="s">
        <v>1341</v>
      </c>
      <c r="N639" s="15" t="s">
        <v>732</v>
      </c>
      <c r="O639" s="1" t="s">
        <v>1342</v>
      </c>
      <c r="P639" s="507">
        <v>2</v>
      </c>
      <c r="Q639" s="22" t="s">
        <v>794</v>
      </c>
      <c r="R639" s="23">
        <v>44.2</v>
      </c>
      <c r="S639" s="22" t="s">
        <v>1343</v>
      </c>
      <c r="T639" s="580">
        <v>39630</v>
      </c>
      <c r="V639" s="503" t="s">
        <v>1031</v>
      </c>
    </row>
    <row r="640" spans="1:23" s="1" customFormat="1" ht="12" customHeight="1" x14ac:dyDescent="0.2">
      <c r="A640" s="1" t="s">
        <v>1015</v>
      </c>
      <c r="B640" s="1" t="s">
        <v>1168</v>
      </c>
      <c r="C640" s="22" t="s">
        <v>1025</v>
      </c>
      <c r="D640" s="23">
        <v>0</v>
      </c>
      <c r="E640" s="22" t="s">
        <v>794</v>
      </c>
      <c r="F640" s="22" t="s">
        <v>946</v>
      </c>
      <c r="G640" s="1" t="s">
        <v>764</v>
      </c>
      <c r="H640" s="504">
        <v>4</v>
      </c>
      <c r="I640" s="5" t="s">
        <v>169</v>
      </c>
      <c r="J640" s="1" t="s">
        <v>732</v>
      </c>
      <c r="K640" s="5" t="s">
        <v>1028</v>
      </c>
      <c r="L640" s="22" t="s">
        <v>734</v>
      </c>
      <c r="M640" s="1" t="s">
        <v>1341</v>
      </c>
      <c r="N640" s="15" t="s">
        <v>732</v>
      </c>
      <c r="O640" s="1" t="s">
        <v>1342</v>
      </c>
      <c r="P640" s="507">
        <v>4</v>
      </c>
      <c r="Q640" s="22" t="s">
        <v>794</v>
      </c>
      <c r="R640" s="23">
        <v>44.2</v>
      </c>
      <c r="S640" s="22" t="s">
        <v>1343</v>
      </c>
      <c r="T640" s="580">
        <v>39612</v>
      </c>
      <c r="V640" s="503" t="s">
        <v>1031</v>
      </c>
    </row>
    <row r="641" spans="1:34" ht="12" customHeight="1" x14ac:dyDescent="0.2">
      <c r="L641" s="16"/>
      <c r="W641" s="1"/>
    </row>
    <row r="642" spans="1:34" s="753" customFormat="1" ht="12" customHeight="1" thickBot="1" x14ac:dyDescent="0.25">
      <c r="H642" s="754">
        <f>SUM(H623:H640)</f>
        <v>329</v>
      </c>
      <c r="I642" s="754"/>
      <c r="J642" s="754"/>
      <c r="K642" s="754"/>
      <c r="L642" s="754"/>
      <c r="M642" s="755">
        <f>H642-P642</f>
        <v>0</v>
      </c>
      <c r="N642" s="754"/>
      <c r="O642" s="754"/>
      <c r="P642" s="756">
        <f>SUM(P623:P640)</f>
        <v>329</v>
      </c>
      <c r="Q642" s="754"/>
      <c r="T642" s="757"/>
      <c r="V642" s="758"/>
    </row>
    <row r="643" spans="1:34" s="761" customFormat="1" ht="12" customHeight="1" x14ac:dyDescent="0.2">
      <c r="A643" s="759"/>
      <c r="B643" s="760"/>
      <c r="D643" s="762" t="s">
        <v>136</v>
      </c>
      <c r="E643" s="759"/>
      <c r="H643" s="763"/>
      <c r="J643" s="165"/>
      <c r="K643" s="416"/>
      <c r="L643" s="420"/>
      <c r="M643" s="759"/>
      <c r="O643" s="416"/>
      <c r="P643" s="764"/>
      <c r="R643" s="759"/>
      <c r="S643" s="760"/>
      <c r="T643" s="765"/>
      <c r="AC643" s="766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763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AC644" s="771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946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AC645" s="771"/>
    </row>
    <row r="646" spans="1:34" s="637" customFormat="1" ht="12" customHeight="1" thickBot="1" x14ac:dyDescent="0.25">
      <c r="A646" s="772"/>
      <c r="B646" s="773"/>
      <c r="D646" s="772"/>
      <c r="E646" s="772"/>
      <c r="H646" s="774">
        <f>SUM(H644:H645)</f>
        <v>8</v>
      </c>
      <c r="J646" s="475"/>
      <c r="K646" s="543"/>
      <c r="L646" s="542"/>
      <c r="M646" s="775">
        <f>H646-P646</f>
        <v>8</v>
      </c>
      <c r="N646" s="543"/>
      <c r="P646" s="774">
        <f>SUM(P644:P645)</f>
        <v>0</v>
      </c>
      <c r="Q646" s="772"/>
      <c r="R646" s="773"/>
      <c r="T646" s="776"/>
      <c r="V646" s="455"/>
    </row>
    <row r="647" spans="1:34" s="455" customFormat="1" ht="12" customHeight="1" thickBot="1" x14ac:dyDescent="0.25">
      <c r="A647" s="777"/>
      <c r="B647" s="753"/>
      <c r="C647" s="777"/>
      <c r="D647" s="778"/>
      <c r="E647" s="777"/>
      <c r="F647" s="777"/>
      <c r="G647" s="753"/>
      <c r="H647" s="753"/>
      <c r="I647" s="753"/>
      <c r="J647" s="753"/>
      <c r="K647" s="779"/>
      <c r="L647" s="777"/>
      <c r="M647" s="780"/>
      <c r="O647" s="638"/>
      <c r="P647" s="781"/>
      <c r="R647" s="782"/>
      <c r="S647" s="783"/>
      <c r="T647" s="776"/>
      <c r="AC647" s="784"/>
    </row>
    <row r="648" spans="1:34" s="787" customFormat="1" ht="12" customHeight="1" x14ac:dyDescent="0.2">
      <c r="A648" s="785"/>
      <c r="B648" s="786"/>
      <c r="D648" s="788" t="s">
        <v>138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00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ht="12" customHeight="1" x14ac:dyDescent="0.2">
      <c r="B649" s="801"/>
      <c r="D649" s="490"/>
      <c r="G649" s="18"/>
      <c r="J649" s="18"/>
      <c r="K649" s="78"/>
      <c r="L649" s="18"/>
      <c r="N649" s="78"/>
      <c r="O649" s="503"/>
      <c r="Q649" s="16"/>
      <c r="R649" s="801"/>
      <c r="T649" s="802"/>
      <c r="V649" s="503"/>
      <c r="W649" s="503"/>
      <c r="X649" s="503"/>
      <c r="Y649" s="503"/>
    </row>
    <row r="650" spans="1:34" s="637" customFormat="1" ht="12" customHeight="1" thickBot="1" x14ac:dyDescent="0.25">
      <c r="A650" s="772"/>
      <c r="B650" s="773"/>
      <c r="D650" s="772"/>
      <c r="E650" s="772"/>
      <c r="H650" s="774"/>
      <c r="J650" s="475"/>
      <c r="K650" s="543"/>
      <c r="L650" s="542"/>
      <c r="M650" s="775"/>
      <c r="N650" s="543"/>
      <c r="P650" s="774"/>
      <c r="Q650" s="772"/>
      <c r="R650" s="773"/>
      <c r="T650" s="776"/>
      <c r="V650" s="455"/>
    </row>
    <row r="651" spans="1:34" s="787" customFormat="1" ht="12" customHeight="1" x14ac:dyDescent="0.2">
      <c r="A651" s="785"/>
      <c r="B651" s="786"/>
      <c r="D651" s="788" t="s">
        <v>139</v>
      </c>
      <c r="E651" s="789"/>
      <c r="F651" s="790"/>
      <c r="G651" s="791"/>
      <c r="H651" s="792"/>
      <c r="I651" s="793"/>
      <c r="J651" s="794"/>
      <c r="K651" s="795"/>
      <c r="L651" s="794"/>
      <c r="M651" s="785"/>
      <c r="N651" s="796"/>
      <c r="O651" s="797"/>
      <c r="P651" s="798"/>
      <c r="Q651" s="790"/>
      <c r="R651" s="786"/>
      <c r="T651" s="799"/>
      <c r="U651" s="785"/>
      <c r="V651" s="800"/>
      <c r="W651" s="790"/>
      <c r="X651" s="785"/>
      <c r="Y651" s="785"/>
      <c r="Z651" s="785"/>
      <c r="AA651" s="790"/>
      <c r="AB651" s="785"/>
      <c r="AC651" s="785"/>
      <c r="AD651" s="790"/>
      <c r="AE651" s="790"/>
      <c r="AF651" s="790"/>
      <c r="AG651" s="790"/>
      <c r="AH651" s="790"/>
    </row>
    <row r="652" spans="1:34" s="637" customFormat="1" ht="12" customHeight="1" thickBot="1" x14ac:dyDescent="0.25">
      <c r="A652" s="772"/>
      <c r="B652" s="773"/>
      <c r="D652" s="772"/>
      <c r="E652" s="772"/>
      <c r="H652" s="774"/>
      <c r="J652" s="475"/>
      <c r="K652" s="543"/>
      <c r="L652" s="542"/>
      <c r="M652" s="775"/>
      <c r="N652" s="543"/>
      <c r="P652" s="774"/>
      <c r="Q652" s="772"/>
      <c r="R652" s="773"/>
      <c r="T652" s="776"/>
      <c r="V652" s="455"/>
    </row>
    <row r="653" spans="1:34" s="390" customFormat="1" ht="12" customHeight="1" x14ac:dyDescent="0.2">
      <c r="A653" s="803"/>
      <c r="B653" s="804"/>
      <c r="D653" s="805" t="s">
        <v>921</v>
      </c>
      <c r="E653" s="806"/>
      <c r="F653" s="807"/>
      <c r="G653" s="808"/>
      <c r="H653" s="809"/>
      <c r="I653" s="810"/>
      <c r="J653" s="811"/>
      <c r="K653" s="812"/>
      <c r="L653" s="811"/>
      <c r="M653" s="803"/>
      <c r="N653" s="813"/>
      <c r="O653" s="814"/>
      <c r="P653" s="809"/>
      <c r="Q653" s="807"/>
      <c r="R653" s="804"/>
      <c r="T653" s="815"/>
      <c r="U653" s="803"/>
      <c r="V653" s="816"/>
      <c r="W653" s="807"/>
      <c r="X653" s="803"/>
      <c r="Y653" s="803"/>
      <c r="Z653" s="803"/>
      <c r="AA653" s="807"/>
      <c r="AB653" s="803"/>
      <c r="AC653" s="803"/>
      <c r="AD653" s="807"/>
      <c r="AE653" s="807"/>
      <c r="AF653" s="807"/>
      <c r="AG653" s="807"/>
      <c r="AH653" s="807"/>
    </row>
    <row r="654" spans="1:34" s="44" customFormat="1" ht="12" customHeight="1" x14ac:dyDescent="0.2">
      <c r="A654" s="16"/>
      <c r="B654" s="801"/>
      <c r="D654" s="16"/>
      <c r="E654" s="16"/>
      <c r="F654" s="15"/>
      <c r="G654" s="15"/>
      <c r="H654" s="1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696"/>
      <c r="W654" s="707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920</v>
      </c>
      <c r="D655" s="157">
        <v>0</v>
      </c>
      <c r="E655" s="156" t="s">
        <v>762</v>
      </c>
      <c r="F655" s="156" t="s">
        <v>763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922</v>
      </c>
      <c r="T655" s="817" t="s">
        <v>1040</v>
      </c>
      <c r="U655" s="147"/>
      <c r="V655" s="818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991</v>
      </c>
      <c r="D656" s="157">
        <v>0</v>
      </c>
      <c r="E656" s="156" t="s">
        <v>762</v>
      </c>
      <c r="F656" s="156" t="s">
        <v>946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992</v>
      </c>
      <c r="T656" s="817" t="s">
        <v>1040</v>
      </c>
      <c r="U656" s="147"/>
      <c r="V656" s="818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4" customFormat="1" ht="12" customHeight="1" x14ac:dyDescent="0.2">
      <c r="A657" s="16"/>
      <c r="B657" s="801"/>
      <c r="D657" s="16"/>
      <c r="E657" s="16"/>
      <c r="F657" s="15"/>
      <c r="G657" s="15"/>
      <c r="H657" s="25"/>
      <c r="I657" s="15"/>
      <c r="J657" s="18"/>
      <c r="K657" s="78"/>
      <c r="L657" s="18"/>
      <c r="M657" s="15"/>
      <c r="N657" s="78"/>
      <c r="O657" s="15"/>
      <c r="P657" s="701"/>
      <c r="Q657" s="16"/>
      <c r="R657" s="801"/>
      <c r="T657" s="802"/>
      <c r="U657" s="15"/>
      <c r="V657" s="818"/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55" customFormat="1" ht="12" customHeight="1" thickBot="1" x14ac:dyDescent="0.25">
      <c r="A658" s="782"/>
      <c r="B658" s="783"/>
      <c r="D658" s="782"/>
      <c r="E658" s="782"/>
      <c r="H658" s="637">
        <f>SUM(H656:H657)</f>
        <v>50</v>
      </c>
      <c r="J658" s="819"/>
      <c r="K658" s="638"/>
      <c r="L658" s="449"/>
      <c r="M658" s="775">
        <f>H658-P658</f>
        <v>0</v>
      </c>
      <c r="N658" s="638"/>
      <c r="P658" s="774">
        <f>SUM(P656:P657)</f>
        <v>50</v>
      </c>
      <c r="Q658" s="782"/>
      <c r="R658" s="783"/>
      <c r="T658" s="776"/>
      <c r="AC658" s="784"/>
    </row>
    <row r="659" spans="1:34" s="822" customFormat="1" ht="12" customHeight="1" thickTop="1" x14ac:dyDescent="0.2">
      <c r="A659" s="820"/>
      <c r="B659" s="821"/>
      <c r="D659" s="823" t="s">
        <v>140</v>
      </c>
      <c r="E659" s="824"/>
      <c r="F659" s="825"/>
      <c r="G659" s="826"/>
      <c r="H659" s="827"/>
      <c r="I659" s="828"/>
      <c r="J659" s="829"/>
      <c r="K659" s="830"/>
      <c r="L659" s="829"/>
      <c r="M659" s="831"/>
      <c r="N659" s="820"/>
      <c r="O659" s="830"/>
      <c r="P659" s="832"/>
      <c r="Q659" s="827"/>
      <c r="R659" s="825"/>
      <c r="S659" s="821"/>
      <c r="T659" s="833"/>
      <c r="U659" s="820"/>
      <c r="V659" s="834"/>
      <c r="W659" s="825"/>
      <c r="X659" s="835"/>
      <c r="Y659" s="820"/>
      <c r="Z659" s="820"/>
      <c r="AA659" s="825"/>
      <c r="AB659" s="820"/>
      <c r="AC659" s="820"/>
      <c r="AD659" s="825"/>
      <c r="AE659" s="825"/>
      <c r="AF659" s="825"/>
      <c r="AG659" s="825"/>
      <c r="AH659" s="825"/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142</v>
      </c>
      <c r="P660" s="701">
        <v>6</v>
      </c>
      <c r="Q660" s="16" t="s">
        <v>794</v>
      </c>
      <c r="R660" s="17">
        <v>42.75</v>
      </c>
      <c r="S660" s="16" t="s">
        <v>143</v>
      </c>
      <c r="T660" s="429">
        <v>39293</v>
      </c>
      <c r="V660" s="696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144</v>
      </c>
      <c r="P661" s="701">
        <v>7</v>
      </c>
      <c r="Q661" s="16" t="s">
        <v>794</v>
      </c>
      <c r="R661" s="17">
        <v>80</v>
      </c>
      <c r="S661" s="16" t="s">
        <v>145</v>
      </c>
      <c r="T661" s="429">
        <v>39273</v>
      </c>
      <c r="V661" s="696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146</v>
      </c>
      <c r="P662" s="701">
        <v>7</v>
      </c>
      <c r="Q662" s="16" t="s">
        <v>794</v>
      </c>
      <c r="R662" s="17">
        <v>48</v>
      </c>
      <c r="S662" s="16" t="s">
        <v>147</v>
      </c>
      <c r="T662" s="429">
        <v>39273</v>
      </c>
      <c r="V662" s="696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148</v>
      </c>
      <c r="P663" s="701">
        <v>5</v>
      </c>
      <c r="Q663" s="16" t="s">
        <v>769</v>
      </c>
      <c r="R663" s="17">
        <v>45.04</v>
      </c>
      <c r="S663" s="16" t="s">
        <v>149</v>
      </c>
      <c r="T663" s="429">
        <v>39273</v>
      </c>
      <c r="V663" s="696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146</v>
      </c>
      <c r="P664" s="701">
        <v>1</v>
      </c>
      <c r="Q664" s="16" t="s">
        <v>151</v>
      </c>
      <c r="R664" s="17">
        <v>34.75</v>
      </c>
      <c r="S664" s="16" t="s">
        <v>152</v>
      </c>
      <c r="T664" s="429">
        <v>39274</v>
      </c>
      <c r="V664" s="696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153</v>
      </c>
      <c r="P665" s="701">
        <v>6</v>
      </c>
      <c r="Q665" s="16" t="s">
        <v>794</v>
      </c>
      <c r="R665" s="17">
        <v>88.25</v>
      </c>
      <c r="S665" s="16" t="s">
        <v>154</v>
      </c>
      <c r="T665" s="429">
        <v>39274</v>
      </c>
      <c r="V665" s="696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155</v>
      </c>
      <c r="P666" s="701">
        <v>15</v>
      </c>
      <c r="Q666" s="16" t="s">
        <v>762</v>
      </c>
      <c r="R666" s="17">
        <v>33.5</v>
      </c>
      <c r="S666" s="16" t="s">
        <v>156</v>
      </c>
      <c r="T666" s="429">
        <v>39274</v>
      </c>
      <c r="V666" s="696" t="s">
        <v>1031</v>
      </c>
    </row>
    <row r="667" spans="1:34" ht="12" customHeight="1" x14ac:dyDescent="0.2">
      <c r="A667" s="147" t="s">
        <v>1015</v>
      </c>
      <c r="B667" s="147" t="s">
        <v>157</v>
      </c>
      <c r="C667" s="156" t="s">
        <v>158</v>
      </c>
      <c r="D667" s="157">
        <v>30</v>
      </c>
      <c r="E667" s="156" t="s">
        <v>794</v>
      </c>
      <c r="F667" s="148" t="s">
        <v>763</v>
      </c>
      <c r="G667" s="77" t="s">
        <v>764</v>
      </c>
      <c r="H667" s="147">
        <v>25</v>
      </c>
      <c r="I667" s="147"/>
      <c r="J667" s="147"/>
      <c r="K667" s="836" t="s">
        <v>2336</v>
      </c>
      <c r="L667" s="837" t="s">
        <v>734</v>
      </c>
      <c r="M667" s="25" t="s">
        <v>155</v>
      </c>
      <c r="P667" s="701">
        <v>25</v>
      </c>
      <c r="Q667" s="16" t="s">
        <v>794</v>
      </c>
      <c r="R667" s="17">
        <v>54.65</v>
      </c>
      <c r="S667" s="16" t="s">
        <v>159</v>
      </c>
      <c r="T667" s="432">
        <v>39058</v>
      </c>
      <c r="V667" s="696" t="s">
        <v>1031</v>
      </c>
      <c r="W667" s="15" t="s">
        <v>160</v>
      </c>
    </row>
    <row r="668" spans="1:34" ht="12" customHeight="1" x14ac:dyDescent="0.2">
      <c r="H668" s="838">
        <f>SUM(H660:H667)</f>
        <v>25</v>
      </c>
      <c r="I668" s="838"/>
      <c r="J668" s="838"/>
      <c r="K668" s="838"/>
      <c r="L668" s="838"/>
      <c r="M668" s="838">
        <f>H668-P668</f>
        <v>-47</v>
      </c>
      <c r="N668" s="838"/>
      <c r="O668" s="838"/>
      <c r="P668" s="839">
        <f>SUM(P660:P667)</f>
        <v>72</v>
      </c>
      <c r="T668" s="432"/>
    </row>
    <row r="669" spans="1:34" ht="12" customHeight="1" x14ac:dyDescent="0.2">
      <c r="T669" s="432"/>
    </row>
    <row r="670" spans="1:34" s="1" customFormat="1" ht="12" customHeight="1" x14ac:dyDescent="0.2">
      <c r="C670" s="22"/>
      <c r="D670" s="23"/>
      <c r="E670" s="22"/>
      <c r="F670" s="22"/>
      <c r="K670" s="712"/>
      <c r="L670" s="22" t="s">
        <v>734</v>
      </c>
      <c r="M670" s="1" t="s">
        <v>155</v>
      </c>
      <c r="P670" s="79">
        <v>15</v>
      </c>
      <c r="Q670" s="22" t="s">
        <v>762</v>
      </c>
      <c r="R670" s="23">
        <v>33.5</v>
      </c>
      <c r="S670" s="22" t="s">
        <v>156</v>
      </c>
      <c r="T670" s="432">
        <v>39278</v>
      </c>
      <c r="V670" s="503" t="s">
        <v>1031</v>
      </c>
    </row>
    <row r="671" spans="1:34" s="1" customFormat="1" ht="12" customHeight="1" x14ac:dyDescent="0.2">
      <c r="A671" s="15"/>
      <c r="B671" s="15"/>
      <c r="C671" s="16"/>
      <c r="D671" s="17"/>
      <c r="E671" s="16"/>
      <c r="F671" s="22"/>
      <c r="G671" s="15"/>
      <c r="H671" s="15"/>
      <c r="I671" s="15"/>
      <c r="J671" s="15"/>
      <c r="K671" s="840"/>
      <c r="L671" s="16" t="s">
        <v>734</v>
      </c>
      <c r="M671" s="15" t="s">
        <v>148</v>
      </c>
      <c r="N671" s="15"/>
      <c r="P671" s="25">
        <v>5</v>
      </c>
      <c r="Q671" s="16" t="s">
        <v>769</v>
      </c>
      <c r="R671" s="17">
        <v>45.04</v>
      </c>
      <c r="S671" s="16" t="s">
        <v>149</v>
      </c>
      <c r="T671" s="432">
        <v>39278</v>
      </c>
      <c r="U671" s="15"/>
      <c r="V671" s="503" t="s">
        <v>1031</v>
      </c>
    </row>
    <row r="672" spans="1:34" ht="12" customHeight="1" x14ac:dyDescent="0.2">
      <c r="L672" s="16" t="s">
        <v>734</v>
      </c>
      <c r="M672" s="15" t="s">
        <v>142</v>
      </c>
      <c r="P672" s="25">
        <v>6</v>
      </c>
      <c r="Q672" s="16" t="s">
        <v>794</v>
      </c>
      <c r="R672" s="17">
        <v>42.75</v>
      </c>
      <c r="S672" s="16" t="s">
        <v>143</v>
      </c>
      <c r="T672" s="432">
        <v>39278</v>
      </c>
      <c r="V672" s="503" t="s">
        <v>1031</v>
      </c>
      <c r="W672" s="1"/>
    </row>
    <row r="673" spans="1:23" s="1" customFormat="1" ht="12" customHeight="1" x14ac:dyDescent="0.2">
      <c r="A673" s="15"/>
      <c r="C673" s="22"/>
      <c r="D673" s="23"/>
      <c r="E673" s="22"/>
      <c r="F673" s="22"/>
      <c r="H673" s="15"/>
      <c r="I673" s="5"/>
      <c r="K673" s="5"/>
      <c r="L673" s="22" t="s">
        <v>161</v>
      </c>
      <c r="M673" s="15" t="s">
        <v>146</v>
      </c>
      <c r="N673" s="15"/>
      <c r="P673" s="15">
        <v>7</v>
      </c>
      <c r="Q673" s="16" t="s">
        <v>794</v>
      </c>
      <c r="R673" s="17">
        <v>48</v>
      </c>
      <c r="S673" s="16" t="s">
        <v>147</v>
      </c>
      <c r="T673" s="432">
        <v>39278</v>
      </c>
      <c r="U673" s="15"/>
      <c r="V673" s="503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146</v>
      </c>
      <c r="N674" s="15"/>
      <c r="O674" s="15"/>
      <c r="P674" s="701">
        <v>1</v>
      </c>
      <c r="Q674" s="16" t="s">
        <v>151</v>
      </c>
      <c r="R674" s="17">
        <v>34.75</v>
      </c>
      <c r="S674" s="16" t="s">
        <v>152</v>
      </c>
      <c r="T674" s="432">
        <v>39386</v>
      </c>
      <c r="U674" s="15"/>
      <c r="V674" s="503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144</v>
      </c>
      <c r="N675" s="15"/>
      <c r="O675" s="25"/>
      <c r="P675" s="701">
        <v>7</v>
      </c>
      <c r="Q675" s="16" t="s">
        <v>794</v>
      </c>
      <c r="R675" s="17">
        <v>80</v>
      </c>
      <c r="S675" s="16" t="s">
        <v>145</v>
      </c>
      <c r="T675" s="432">
        <v>39386</v>
      </c>
      <c r="U675" s="15"/>
      <c r="V675" s="503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153</v>
      </c>
      <c r="N676" s="15"/>
      <c r="O676" s="25"/>
      <c r="P676" s="701">
        <v>6</v>
      </c>
      <c r="Q676" s="16" t="s">
        <v>794</v>
      </c>
      <c r="R676" s="17">
        <v>88.25</v>
      </c>
      <c r="S676" s="16" t="s">
        <v>154</v>
      </c>
      <c r="T676" s="432">
        <v>39386</v>
      </c>
      <c r="U676" s="15"/>
      <c r="V676" s="503" t="s">
        <v>1031</v>
      </c>
    </row>
    <row r="677" spans="1:23" s="1" customFormat="1" ht="12" customHeight="1" x14ac:dyDescent="0.2">
      <c r="A677" s="147" t="s">
        <v>1015</v>
      </c>
      <c r="B677" s="147" t="s">
        <v>157</v>
      </c>
      <c r="C677" s="156" t="s">
        <v>158</v>
      </c>
      <c r="D677" s="157">
        <v>30</v>
      </c>
      <c r="E677" s="156" t="s">
        <v>794</v>
      </c>
      <c r="F677" s="148" t="s">
        <v>946</v>
      </c>
      <c r="G677" s="147" t="s">
        <v>764</v>
      </c>
      <c r="H677" s="147">
        <v>25</v>
      </c>
      <c r="I677" s="147"/>
      <c r="J677" s="147"/>
      <c r="K677" s="836" t="s">
        <v>2336</v>
      </c>
      <c r="L677" s="171" t="s">
        <v>161</v>
      </c>
      <c r="M677" s="25" t="s">
        <v>155</v>
      </c>
      <c r="N677" s="15"/>
      <c r="O677" s="15"/>
      <c r="P677" s="701">
        <v>25</v>
      </c>
      <c r="Q677" s="16" t="s">
        <v>794</v>
      </c>
      <c r="R677" s="17">
        <v>54.65</v>
      </c>
      <c r="S677" s="16" t="s">
        <v>159</v>
      </c>
      <c r="T677" s="432">
        <v>39058</v>
      </c>
      <c r="U677" s="15"/>
      <c r="V677" s="696" t="s">
        <v>1031</v>
      </c>
      <c r="W677" s="15"/>
    </row>
    <row r="678" spans="1:23" ht="12" customHeight="1" x14ac:dyDescent="0.2"/>
    <row r="679" spans="1:23" s="753" customFormat="1" ht="12" customHeight="1" thickBot="1" x14ac:dyDescent="0.25">
      <c r="H679" s="841">
        <f>SUM(H674:H678)</f>
        <v>25</v>
      </c>
      <c r="M679" s="755">
        <f>H679-P679</f>
        <v>-47</v>
      </c>
      <c r="P679" s="842">
        <f>SUM(P670:P678)</f>
        <v>72</v>
      </c>
      <c r="T679" s="757"/>
      <c r="V679" s="758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5" max="22" man="1"/>
    <brk id="621" max="22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80"/>
  <sheetViews>
    <sheetView topLeftCell="A518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77">
        <v>25</v>
      </c>
      <c r="I499" s="150"/>
      <c r="J499" s="77"/>
      <c r="K499" s="150" t="s">
        <v>1765</v>
      </c>
      <c r="L499" s="148" t="s">
        <v>734</v>
      </c>
      <c r="T499" s="526" t="s">
        <v>1063</v>
      </c>
    </row>
    <row r="500" spans="1:35" s="161" customFormat="1" ht="12" hidden="1" customHeight="1" x14ac:dyDescent="0.2">
      <c r="A500" s="77" t="s">
        <v>1015</v>
      </c>
      <c r="B500" s="77" t="s">
        <v>1168</v>
      </c>
      <c r="C500" s="148" t="s">
        <v>1767</v>
      </c>
      <c r="D500" s="149">
        <v>34.9</v>
      </c>
      <c r="E500" s="148" t="s">
        <v>769</v>
      </c>
      <c r="F500" s="148" t="s">
        <v>763</v>
      </c>
      <c r="G500" s="77" t="s">
        <v>764</v>
      </c>
      <c r="H500" s="77">
        <v>25</v>
      </c>
      <c r="I500" s="150"/>
      <c r="J500" s="77"/>
      <c r="K500" s="150" t="s">
        <v>1765</v>
      </c>
      <c r="L500" s="148" t="s">
        <v>734</v>
      </c>
      <c r="M500" s="77" t="s">
        <v>1765</v>
      </c>
      <c r="N500" s="77"/>
      <c r="O500" s="77"/>
      <c r="P500" s="77">
        <v>25</v>
      </c>
      <c r="Q500" s="148" t="s">
        <v>762</v>
      </c>
      <c r="R500" s="149">
        <v>62</v>
      </c>
      <c r="S500" s="148" t="s">
        <v>1768</v>
      </c>
      <c r="T500" s="526" t="s">
        <v>1063</v>
      </c>
      <c r="V500" s="161" t="s">
        <v>1041</v>
      </c>
    </row>
    <row r="501" spans="1:35" s="161" customFormat="1" ht="12" hidden="1" customHeight="1" x14ac:dyDescent="0.2">
      <c r="A501" s="77" t="s">
        <v>1015</v>
      </c>
      <c r="B501" s="77" t="s">
        <v>1168</v>
      </c>
      <c r="C501" s="148" t="s">
        <v>1769</v>
      </c>
      <c r="D501" s="149">
        <v>35</v>
      </c>
      <c r="E501" s="148" t="s">
        <v>769</v>
      </c>
      <c r="F501" s="148" t="s">
        <v>763</v>
      </c>
      <c r="G501" s="77" t="s">
        <v>764</v>
      </c>
      <c r="H501" s="77">
        <v>25</v>
      </c>
      <c r="I501" s="150"/>
      <c r="J501" s="77"/>
      <c r="K501" s="150" t="s">
        <v>1765</v>
      </c>
      <c r="L501" s="148" t="s">
        <v>734</v>
      </c>
      <c r="M501" s="77" t="s">
        <v>1765</v>
      </c>
      <c r="N501" s="77"/>
      <c r="O501" s="77"/>
      <c r="P501" s="77">
        <v>25</v>
      </c>
      <c r="Q501" s="148" t="s">
        <v>769</v>
      </c>
      <c r="R501" s="149">
        <v>34.200000000000003</v>
      </c>
      <c r="S501" s="148" t="s">
        <v>1770</v>
      </c>
      <c r="T501" s="526" t="s">
        <v>1063</v>
      </c>
      <c r="V501" s="161" t="s">
        <v>1041</v>
      </c>
    </row>
    <row r="502" spans="1:35" s="709" customFormat="1" ht="12" hidden="1" customHeight="1" x14ac:dyDescent="0.2">
      <c r="A502" s="1"/>
      <c r="B502" s="1"/>
      <c r="C502" s="1"/>
      <c r="D502" s="1"/>
      <c r="E502" s="1"/>
      <c r="F502" s="1"/>
      <c r="G502" s="1"/>
      <c r="H502" s="1"/>
      <c r="I502" s="1" t="s">
        <v>2350</v>
      </c>
      <c r="J502" s="1"/>
      <c r="K502" s="1"/>
      <c r="L502" s="148" t="s">
        <v>734</v>
      </c>
      <c r="W502" s="1"/>
      <c r="X502" s="1"/>
    </row>
    <row r="503" spans="1:35" s="709" customFormat="1" ht="12" hidden="1" customHeight="1" x14ac:dyDescent="0.2">
      <c r="A503" s="1"/>
      <c r="B503" s="1"/>
      <c r="C503" s="1"/>
      <c r="D503" s="1"/>
      <c r="E503" s="1"/>
      <c r="F503" s="1"/>
      <c r="G503" s="1"/>
      <c r="H503" s="1"/>
      <c r="I503" s="1" t="s">
        <v>2350</v>
      </c>
      <c r="J503" s="1"/>
      <c r="K503" s="1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526" t="s">
        <v>1063</v>
      </c>
      <c r="U503" s="1"/>
      <c r="V503" s="6" t="s">
        <v>1031</v>
      </c>
      <c r="W503" s="1"/>
      <c r="X503" s="1"/>
    </row>
    <row r="504" spans="1:35" s="1" customFormat="1" ht="12" hidden="1" customHeight="1" x14ac:dyDescent="0.2">
      <c r="A504" s="1" t="s">
        <v>1015</v>
      </c>
      <c r="B504" s="77" t="s">
        <v>1168</v>
      </c>
      <c r="C504" s="148" t="s">
        <v>1169</v>
      </c>
      <c r="D504" s="149">
        <v>57</v>
      </c>
      <c r="E504" s="148" t="s">
        <v>762</v>
      </c>
      <c r="F504" s="148" t="s">
        <v>763</v>
      </c>
      <c r="G504" s="77" t="s">
        <v>764</v>
      </c>
      <c r="H504" s="77">
        <v>25</v>
      </c>
      <c r="I504" s="150"/>
      <c r="J504" s="77"/>
      <c r="K504" s="150" t="s">
        <v>1170</v>
      </c>
      <c r="L504" s="22" t="s">
        <v>734</v>
      </c>
      <c r="T504" s="526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77" t="s">
        <v>2336</v>
      </c>
      <c r="N506" s="77"/>
      <c r="O506" s="77" t="s">
        <v>2337</v>
      </c>
      <c r="P506" s="77">
        <v>25</v>
      </c>
      <c r="Q506" s="148" t="s">
        <v>762</v>
      </c>
      <c r="R506" s="149">
        <v>78</v>
      </c>
      <c r="S506" s="148" t="s">
        <v>2351</v>
      </c>
      <c r="T506" s="526" t="s">
        <v>1063</v>
      </c>
      <c r="U506" s="161"/>
      <c r="V506" s="161" t="s">
        <v>1041</v>
      </c>
      <c r="W506" s="24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O507" s="77"/>
      <c r="P507" s="77">
        <v>25</v>
      </c>
      <c r="Q507" s="148" t="s">
        <v>762</v>
      </c>
      <c r="R507" s="149">
        <v>57.25</v>
      </c>
      <c r="S507" s="148" t="s">
        <v>1</v>
      </c>
      <c r="T507" s="526" t="s">
        <v>1063</v>
      </c>
      <c r="U507" s="77"/>
      <c r="V507" s="83" t="s">
        <v>1031</v>
      </c>
      <c r="W507" s="24"/>
    </row>
    <row r="508" spans="1:35" s="1" customFormat="1" ht="12" customHeight="1" x14ac:dyDescent="0.2">
      <c r="C508" s="711"/>
      <c r="D508" s="23"/>
      <c r="E508" s="22"/>
      <c r="F508" s="22"/>
      <c r="I508" s="37"/>
      <c r="K508" s="712"/>
      <c r="L508" s="171"/>
      <c r="M508" s="639" t="s">
        <v>1333</v>
      </c>
      <c r="N508" s="639"/>
      <c r="O508" s="639" t="s">
        <v>163</v>
      </c>
      <c r="P508" s="843">
        <v>5</v>
      </c>
      <c r="Q508" s="640" t="s">
        <v>1335</v>
      </c>
      <c r="R508" s="641">
        <v>23.7</v>
      </c>
      <c r="S508" s="640" t="s">
        <v>1336</v>
      </c>
      <c r="T508" s="844" t="s">
        <v>168</v>
      </c>
      <c r="U508" s="639"/>
      <c r="V508" s="849" t="s">
        <v>1031</v>
      </c>
      <c r="W508" s="639"/>
    </row>
    <row r="509" spans="1:35" s="674" customFormat="1" ht="12" customHeight="1" thickBot="1" x14ac:dyDescent="0.25">
      <c r="B509" s="675"/>
      <c r="C509" s="676"/>
      <c r="D509" s="677" t="s">
        <v>1539</v>
      </c>
      <c r="E509" s="678"/>
      <c r="F509" s="679" t="s">
        <v>1113</v>
      </c>
      <c r="G509" s="680"/>
      <c r="H509" s="681"/>
      <c r="I509" s="682"/>
      <c r="J509" s="675"/>
      <c r="K509" s="683"/>
      <c r="L509" s="684"/>
      <c r="M509" s="685"/>
      <c r="N509" s="675"/>
      <c r="O509" s="683"/>
      <c r="P509" s="686"/>
      <c r="Q509" s="681"/>
      <c r="R509" s="687"/>
      <c r="S509" s="676"/>
      <c r="T509" s="688"/>
      <c r="U509" s="689"/>
      <c r="V509" s="847"/>
      <c r="W509" s="675"/>
      <c r="X509" s="687"/>
      <c r="Y509" s="691"/>
      <c r="Z509" s="675"/>
      <c r="AA509" s="675"/>
      <c r="AB509" s="687"/>
      <c r="AC509" s="675"/>
      <c r="AD509" s="675"/>
      <c r="AE509" s="687"/>
      <c r="AF509" s="687"/>
      <c r="AG509" s="687"/>
      <c r="AH509" s="687"/>
      <c r="AI509" s="687"/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7</v>
      </c>
      <c r="I510" s="5" t="s">
        <v>4</v>
      </c>
      <c r="J510" s="1" t="s">
        <v>732</v>
      </c>
      <c r="K510" s="712" t="s">
        <v>805</v>
      </c>
      <c r="L510" s="22" t="s">
        <v>734</v>
      </c>
      <c r="M510" s="79" t="s">
        <v>1361</v>
      </c>
      <c r="N510" s="1" t="s">
        <v>732</v>
      </c>
      <c r="O510" s="1"/>
      <c r="P510" s="507">
        <v>7</v>
      </c>
      <c r="Q510" s="22" t="s">
        <v>794</v>
      </c>
      <c r="R510" s="23">
        <v>34</v>
      </c>
      <c r="S510" s="22" t="s">
        <v>5</v>
      </c>
      <c r="T510" s="10" t="s">
        <v>6</v>
      </c>
      <c r="U510" s="1"/>
      <c r="V510" s="86" t="s">
        <v>1031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4</v>
      </c>
      <c r="I511" s="5" t="s">
        <v>7</v>
      </c>
      <c r="J511" s="1" t="s">
        <v>732</v>
      </c>
      <c r="K511" s="712" t="s">
        <v>805</v>
      </c>
      <c r="L511" s="22" t="s">
        <v>734</v>
      </c>
      <c r="M511" s="79" t="s">
        <v>8</v>
      </c>
      <c r="N511" s="1" t="s">
        <v>732</v>
      </c>
      <c r="O511" s="1" t="s">
        <v>2347</v>
      </c>
      <c r="P511" s="507">
        <v>4</v>
      </c>
      <c r="Q511" s="22" t="s">
        <v>794</v>
      </c>
      <c r="R511" s="23">
        <v>34.6</v>
      </c>
      <c r="S511" s="22" t="s">
        <v>9</v>
      </c>
      <c r="T511" s="10" t="s">
        <v>10</v>
      </c>
      <c r="V511" s="86" t="s">
        <v>1031</v>
      </c>
    </row>
    <row r="512" spans="1:35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13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4" t="s">
        <v>1053</v>
      </c>
      <c r="P512" s="507">
        <v>13</v>
      </c>
      <c r="Q512" s="22" t="s">
        <v>769</v>
      </c>
      <c r="R512" s="23">
        <v>47.5</v>
      </c>
      <c r="S512" s="22" t="s">
        <v>12</v>
      </c>
      <c r="T512" s="713" t="s">
        <v>1040</v>
      </c>
      <c r="U512" s="1"/>
      <c r="V512" s="86" t="s">
        <v>1041</v>
      </c>
      <c r="W512" s="1"/>
      <c r="X512" s="15"/>
    </row>
    <row r="513" spans="1:30" s="1" customFormat="1" ht="12" customHeight="1" x14ac:dyDescent="0.2">
      <c r="A513" s="15" t="s">
        <v>1015</v>
      </c>
      <c r="B513" s="15" t="s">
        <v>1168</v>
      </c>
      <c r="C513" s="22" t="s">
        <v>3</v>
      </c>
      <c r="D513" s="23">
        <v>43.8</v>
      </c>
      <c r="E513" s="22" t="s">
        <v>769</v>
      </c>
      <c r="F513" s="22" t="s">
        <v>763</v>
      </c>
      <c r="G513" s="1" t="s">
        <v>764</v>
      </c>
      <c r="H513" s="1">
        <v>1</v>
      </c>
      <c r="I513" s="5" t="s">
        <v>11</v>
      </c>
      <c r="J513" s="1" t="s">
        <v>732</v>
      </c>
      <c r="K513" s="712" t="s">
        <v>805</v>
      </c>
      <c r="L513" s="22" t="s">
        <v>734</v>
      </c>
      <c r="M513" s="79" t="s">
        <v>805</v>
      </c>
      <c r="N513" s="1" t="s">
        <v>732</v>
      </c>
      <c r="O513" s="714" t="s">
        <v>1053</v>
      </c>
      <c r="P513" s="507">
        <v>1</v>
      </c>
      <c r="Q513" s="22" t="s">
        <v>769</v>
      </c>
      <c r="R513" s="23">
        <v>47.5</v>
      </c>
      <c r="S513" s="22" t="s">
        <v>12</v>
      </c>
      <c r="T513" s="10" t="s">
        <v>1040</v>
      </c>
      <c r="V513" s="86" t="s">
        <v>1031</v>
      </c>
    </row>
    <row r="514" spans="1:30" s="160" customFormat="1" ht="12" customHeight="1" x14ac:dyDescent="0.2">
      <c r="A514" s="15" t="s">
        <v>1015</v>
      </c>
      <c r="B514" s="1" t="s">
        <v>1168</v>
      </c>
      <c r="C514" s="22" t="s">
        <v>2332</v>
      </c>
      <c r="D514" s="23">
        <v>220</v>
      </c>
      <c r="E514" s="22" t="s">
        <v>762</v>
      </c>
      <c r="F514" s="22" t="s">
        <v>763</v>
      </c>
      <c r="G514" s="1" t="s">
        <v>764</v>
      </c>
      <c r="H514" s="1">
        <v>25</v>
      </c>
      <c r="I514" s="5"/>
      <c r="J514" s="195" t="s">
        <v>732</v>
      </c>
      <c r="K514" s="712" t="s">
        <v>2333</v>
      </c>
      <c r="L514" s="22" t="s">
        <v>734</v>
      </c>
      <c r="M514" s="25" t="s">
        <v>2333</v>
      </c>
      <c r="N514" s="15" t="s">
        <v>732</v>
      </c>
      <c r="O514" s="15"/>
      <c r="P514" s="701">
        <v>25</v>
      </c>
      <c r="Q514" s="16" t="s">
        <v>1950</v>
      </c>
      <c r="R514" s="17">
        <v>30</v>
      </c>
      <c r="S514" s="16" t="s">
        <v>13</v>
      </c>
      <c r="T514" s="713" t="s">
        <v>1040</v>
      </c>
      <c r="U514" s="15"/>
      <c r="V514" s="335" t="s">
        <v>1041</v>
      </c>
      <c r="X514" s="1"/>
      <c r="Y514" s="1"/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14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70" t="s">
        <v>17</v>
      </c>
      <c r="D516" s="274">
        <v>40.25</v>
      </c>
      <c r="E516" s="270" t="s">
        <v>769</v>
      </c>
      <c r="F516" s="270" t="s">
        <v>763</v>
      </c>
      <c r="G516" s="195" t="s">
        <v>764</v>
      </c>
      <c r="H516" s="1">
        <v>25</v>
      </c>
      <c r="J516" s="1" t="s">
        <v>732</v>
      </c>
      <c r="K516" s="56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18</v>
      </c>
      <c r="D517" s="23">
        <v>36.75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19</v>
      </c>
      <c r="D518" s="23">
        <v>36.700000000000003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20</v>
      </c>
      <c r="D519" s="23">
        <v>42.7</v>
      </c>
      <c r="E519" s="22" t="s">
        <v>769</v>
      </c>
      <c r="F519" s="22" t="s">
        <v>763</v>
      </c>
      <c r="G519" s="1" t="s">
        <v>764</v>
      </c>
      <c r="H519" s="1">
        <v>25</v>
      </c>
      <c r="I519" s="41"/>
      <c r="J519" s="1" t="s">
        <v>732</v>
      </c>
      <c r="K519" s="716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21</v>
      </c>
      <c r="D520" s="23">
        <v>40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22</v>
      </c>
      <c r="D521" s="23">
        <v>39.5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22" t="s">
        <v>23</v>
      </c>
      <c r="D522" s="23">
        <v>38.6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A523" s="1" t="s">
        <v>1015</v>
      </c>
      <c r="B523" s="1" t="s">
        <v>1168</v>
      </c>
      <c r="C523" s="711" t="s">
        <v>1818</v>
      </c>
      <c r="D523" s="23">
        <v>35</v>
      </c>
      <c r="E523" s="22" t="s">
        <v>769</v>
      </c>
      <c r="F523" s="22" t="s">
        <v>763</v>
      </c>
      <c r="G523" s="1" t="s">
        <v>764</v>
      </c>
      <c r="H523" s="1">
        <v>25</v>
      </c>
      <c r="I523" s="37"/>
      <c r="J523" s="1" t="s">
        <v>732</v>
      </c>
      <c r="K523" s="712" t="s">
        <v>1172</v>
      </c>
      <c r="L523" s="22" t="s">
        <v>734</v>
      </c>
      <c r="M523" s="79" t="s">
        <v>1172</v>
      </c>
      <c r="N523" s="1" t="s">
        <v>732</v>
      </c>
      <c r="P523" s="502">
        <v>25</v>
      </c>
      <c r="Q523" s="22" t="s">
        <v>15</v>
      </c>
      <c r="R523" s="23">
        <v>26</v>
      </c>
      <c r="S523" s="22" t="s">
        <v>16</v>
      </c>
      <c r="T523" s="10" t="s">
        <v>1040</v>
      </c>
      <c r="V523" s="86" t="s">
        <v>1041</v>
      </c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/>
      <c r="J524" s="1" t="s">
        <v>732</v>
      </c>
      <c r="K524" s="5" t="s">
        <v>1172</v>
      </c>
      <c r="L524" s="22" t="s">
        <v>734</v>
      </c>
      <c r="M524" s="195" t="s">
        <v>1361</v>
      </c>
      <c r="N524" s="1" t="s">
        <v>195</v>
      </c>
      <c r="O524" s="61" t="s">
        <v>196</v>
      </c>
      <c r="P524" s="195">
        <v>25</v>
      </c>
      <c r="Q524" s="270" t="s">
        <v>769</v>
      </c>
      <c r="R524" s="274">
        <v>160</v>
      </c>
      <c r="S524" s="22" t="s">
        <v>1362</v>
      </c>
      <c r="T524" s="217" t="s">
        <v>1040</v>
      </c>
      <c r="V524" s="6" t="s">
        <v>1041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ht="12" customHeight="1" x14ac:dyDescent="0.2">
      <c r="A525" s="15" t="s">
        <v>1015</v>
      </c>
      <c r="B525" s="15" t="s">
        <v>1168</v>
      </c>
      <c r="C525" s="22" t="s">
        <v>1171</v>
      </c>
      <c r="D525" s="17">
        <v>39.15</v>
      </c>
      <c r="E525" s="16" t="s">
        <v>769</v>
      </c>
      <c r="F525" s="16" t="s">
        <v>763</v>
      </c>
      <c r="G525" s="15" t="s">
        <v>764</v>
      </c>
      <c r="H525" s="1">
        <v>25</v>
      </c>
      <c r="I525" s="144" t="s">
        <v>198</v>
      </c>
      <c r="J525" s="1" t="s">
        <v>732</v>
      </c>
      <c r="K525" s="5" t="s">
        <v>1172</v>
      </c>
      <c r="L525" s="22" t="s">
        <v>734</v>
      </c>
      <c r="M525" s="195" t="s">
        <v>984</v>
      </c>
      <c r="N525" s="1" t="s">
        <v>732</v>
      </c>
      <c r="O525" s="61"/>
      <c r="P525" s="195">
        <v>25</v>
      </c>
      <c r="Q525" s="270" t="s">
        <v>1323</v>
      </c>
      <c r="R525" s="274">
        <v>150</v>
      </c>
      <c r="S525" s="270" t="s">
        <v>1324</v>
      </c>
      <c r="T525" s="217" t="s">
        <v>1040</v>
      </c>
      <c r="U525" s="1"/>
      <c r="V525" s="6" t="s">
        <v>1041</v>
      </c>
      <c r="W525" s="1"/>
      <c r="X525" s="1"/>
      <c r="Y525" s="1"/>
      <c r="Z525" s="1"/>
    </row>
    <row r="526" spans="1:30" s="1" customFormat="1" ht="12" customHeight="1" x14ac:dyDescent="0.2">
      <c r="L526" s="22" t="s">
        <v>734</v>
      </c>
      <c r="S526" s="22"/>
      <c r="T526" s="850"/>
      <c r="U526" s="61"/>
      <c r="V526" s="6"/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1301</v>
      </c>
      <c r="D527" s="23">
        <v>222</v>
      </c>
      <c r="E527" s="22" t="s">
        <v>762</v>
      </c>
      <c r="F527" s="22" t="s">
        <v>763</v>
      </c>
      <c r="G527" s="1" t="s">
        <v>764</v>
      </c>
      <c r="H527" s="1">
        <v>25</v>
      </c>
      <c r="I527" s="37" t="s">
        <v>1458</v>
      </c>
      <c r="J527" s="1" t="s">
        <v>732</v>
      </c>
      <c r="K527" s="5" t="s">
        <v>805</v>
      </c>
      <c r="L527" s="22" t="s">
        <v>734</v>
      </c>
      <c r="M527" s="195" t="s">
        <v>1329</v>
      </c>
      <c r="N527" s="195" t="s">
        <v>732</v>
      </c>
      <c r="O527" s="61" t="s">
        <v>1321</v>
      </c>
      <c r="P527" s="632">
        <v>25</v>
      </c>
      <c r="Q527" s="270" t="s">
        <v>1330</v>
      </c>
      <c r="R527" s="274">
        <v>37.15</v>
      </c>
      <c r="S527" s="270" t="s">
        <v>1331</v>
      </c>
      <c r="T527" s="668">
        <v>39593</v>
      </c>
      <c r="U527" s="195"/>
      <c r="V527" s="86" t="s">
        <v>1031</v>
      </c>
      <c r="W527" s="77"/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169</v>
      </c>
      <c r="J528" s="1" t="s">
        <v>732</v>
      </c>
      <c r="K528" s="5" t="s">
        <v>1028</v>
      </c>
      <c r="L528" s="22" t="s">
        <v>734</v>
      </c>
      <c r="M528" s="1" t="s">
        <v>1341</v>
      </c>
      <c r="N528" s="1" t="s">
        <v>732</v>
      </c>
      <c r="O528" s="1" t="s">
        <v>1342</v>
      </c>
      <c r="P528" s="507">
        <v>4</v>
      </c>
      <c r="Q528" s="22" t="s">
        <v>794</v>
      </c>
      <c r="R528" s="23">
        <v>44.2</v>
      </c>
      <c r="S528" s="22" t="s">
        <v>1343</v>
      </c>
      <c r="T528" s="246">
        <v>36903</v>
      </c>
      <c r="V528" s="86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1187</v>
      </c>
      <c r="D529" s="23">
        <v>38.9</v>
      </c>
      <c r="E529" s="22" t="s">
        <v>769</v>
      </c>
      <c r="F529" s="22" t="s">
        <v>763</v>
      </c>
      <c r="G529" s="1" t="s">
        <v>764</v>
      </c>
      <c r="H529" s="1">
        <v>23</v>
      </c>
      <c r="I529" s="37" t="s">
        <v>199</v>
      </c>
      <c r="J529" s="1" t="s">
        <v>732</v>
      </c>
      <c r="K529" s="5" t="s">
        <v>1172</v>
      </c>
      <c r="L529" s="22" t="s">
        <v>200</v>
      </c>
      <c r="M529" s="61" t="s">
        <v>1077</v>
      </c>
      <c r="N529" s="500"/>
      <c r="O529" s="61"/>
      <c r="P529" s="87">
        <v>23</v>
      </c>
      <c r="Q529" s="425"/>
      <c r="R529" s="470"/>
      <c r="S529" s="22"/>
      <c r="T529" s="146" t="s">
        <v>1050</v>
      </c>
      <c r="U529" s="61"/>
      <c r="V529" s="86" t="s">
        <v>1031</v>
      </c>
      <c r="X529" s="61"/>
      <c r="Y529" s="189"/>
      <c r="Z529" s="189"/>
      <c r="AA529" s="61"/>
      <c r="AB529" s="189"/>
      <c r="AC529" s="189"/>
      <c r="AD529" s="189"/>
    </row>
    <row r="530" spans="1:35" ht="12" customHeight="1" x14ac:dyDescent="0.2">
      <c r="A530" s="1" t="s">
        <v>1015</v>
      </c>
      <c r="B530" s="1" t="s">
        <v>1168</v>
      </c>
      <c r="C530" s="22" t="s">
        <v>1187</v>
      </c>
      <c r="D530" s="23">
        <v>38.9</v>
      </c>
      <c r="E530" s="22" t="s">
        <v>769</v>
      </c>
      <c r="F530" s="22" t="s">
        <v>763</v>
      </c>
      <c r="G530" s="1" t="s">
        <v>764</v>
      </c>
      <c r="H530" s="1">
        <v>2</v>
      </c>
      <c r="I530" s="37" t="s">
        <v>201</v>
      </c>
      <c r="J530" s="1" t="s">
        <v>732</v>
      </c>
      <c r="K530" s="5" t="s">
        <v>1172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7">
        <v>2</v>
      </c>
      <c r="Q530" s="22" t="s">
        <v>794</v>
      </c>
      <c r="R530" s="23">
        <v>44.2</v>
      </c>
      <c r="S530" s="22" t="s">
        <v>1343</v>
      </c>
      <c r="T530" s="146" t="s">
        <v>1050</v>
      </c>
      <c r="U530" s="1"/>
      <c r="V530" s="86" t="s">
        <v>1031</v>
      </c>
      <c r="W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1189</v>
      </c>
      <c r="D531" s="23">
        <v>41.4</v>
      </c>
      <c r="E531" s="22" t="s">
        <v>769</v>
      </c>
      <c r="F531" s="148" t="s">
        <v>1266</v>
      </c>
      <c r="G531" s="1" t="s">
        <v>764</v>
      </c>
      <c r="H531" s="1">
        <v>25</v>
      </c>
      <c r="I531" s="37" t="s">
        <v>202</v>
      </c>
      <c r="J531" s="500"/>
      <c r="K531" s="5" t="s">
        <v>1172</v>
      </c>
      <c r="L531" s="22" t="s">
        <v>203</v>
      </c>
      <c r="M531" s="61" t="s">
        <v>204</v>
      </c>
      <c r="N531" s="500"/>
      <c r="O531" s="61"/>
      <c r="P531" s="502">
        <v>25</v>
      </c>
      <c r="Q531" s="425"/>
      <c r="R531" s="470"/>
      <c r="S531" s="22"/>
      <c r="T531" s="146" t="s">
        <v>1050</v>
      </c>
      <c r="U531" s="61"/>
      <c r="V531" s="86" t="s">
        <v>1031</v>
      </c>
      <c r="X531" s="61"/>
      <c r="Y531" s="189"/>
      <c r="Z531" s="189"/>
      <c r="AA531" s="61"/>
      <c r="AB531" s="189"/>
      <c r="AC531" s="189"/>
      <c r="AD531" s="189"/>
    </row>
    <row r="532" spans="1:35" s="1" customFormat="1" ht="12" customHeight="1" x14ac:dyDescent="0.2">
      <c r="A532" s="1" t="s">
        <v>1015</v>
      </c>
      <c r="B532" s="1" t="s">
        <v>1168</v>
      </c>
      <c r="C532" s="22" t="s">
        <v>1189</v>
      </c>
      <c r="D532" s="23">
        <v>41.4</v>
      </c>
      <c r="E532" s="22" t="s">
        <v>769</v>
      </c>
      <c r="F532" s="148" t="s">
        <v>1269</v>
      </c>
      <c r="G532" s="1" t="s">
        <v>764</v>
      </c>
      <c r="H532" s="1">
        <v>25</v>
      </c>
      <c r="I532" s="37" t="s">
        <v>205</v>
      </c>
      <c r="J532" s="500"/>
      <c r="K532" s="5" t="s">
        <v>1172</v>
      </c>
      <c r="L532" s="22" t="s">
        <v>206</v>
      </c>
      <c r="M532" s="61" t="s">
        <v>204</v>
      </c>
      <c r="N532" s="500"/>
      <c r="O532" s="61"/>
      <c r="P532" s="502">
        <v>25</v>
      </c>
      <c r="Q532" s="425"/>
      <c r="R532" s="470"/>
      <c r="S532" s="22"/>
      <c r="T532" s="146" t="s">
        <v>1271</v>
      </c>
      <c r="U532" s="61"/>
      <c r="V532" s="86" t="s">
        <v>1031</v>
      </c>
      <c r="X532" s="61"/>
      <c r="Y532" s="189"/>
      <c r="Z532" s="189"/>
      <c r="AA532" s="61"/>
      <c r="AB532" s="189"/>
      <c r="AC532" s="189"/>
      <c r="AD532" s="189"/>
    </row>
    <row r="533" spans="1:35" s="1" customFormat="1" ht="12" customHeight="1" x14ac:dyDescent="0.2">
      <c r="A533" s="1" t="s">
        <v>1015</v>
      </c>
      <c r="B533" s="1" t="s">
        <v>1168</v>
      </c>
      <c r="C533" s="22" t="s">
        <v>1228</v>
      </c>
      <c r="D533" s="23">
        <v>42</v>
      </c>
      <c r="E533" s="22" t="s">
        <v>769</v>
      </c>
      <c r="F533" s="22" t="s">
        <v>763</v>
      </c>
      <c r="G533" s="1" t="s">
        <v>764</v>
      </c>
      <c r="H533" s="1">
        <v>25</v>
      </c>
      <c r="I533" s="37" t="s">
        <v>1260</v>
      </c>
      <c r="J533" s="500"/>
      <c r="K533" s="5" t="s">
        <v>1172</v>
      </c>
      <c r="L533" s="22" t="s">
        <v>1219</v>
      </c>
      <c r="M533" s="61" t="s">
        <v>1077</v>
      </c>
      <c r="N533" s="500"/>
      <c r="O533" s="61"/>
      <c r="P533" s="502">
        <v>25</v>
      </c>
      <c r="Q533" s="425"/>
      <c r="R533" s="470"/>
      <c r="S533" s="22"/>
      <c r="T533" s="246">
        <v>39588</v>
      </c>
      <c r="U533" s="61"/>
      <c r="V533" s="86" t="s">
        <v>1031</v>
      </c>
      <c r="X533" s="61"/>
      <c r="Y533" s="189"/>
      <c r="Z533" s="189"/>
      <c r="AA533" s="61"/>
      <c r="AB533" s="189"/>
      <c r="AC533" s="189"/>
      <c r="AD533" s="189"/>
    </row>
    <row r="534" spans="1:35" s="1" customFormat="1" ht="12" customHeight="1" x14ac:dyDescent="0.2">
      <c r="L534" s="22" t="s">
        <v>734</v>
      </c>
    </row>
    <row r="535" spans="1:35" ht="12" customHeight="1" x14ac:dyDescent="0.2">
      <c r="A535" s="1"/>
      <c r="B535" s="1"/>
      <c r="C535" s="22"/>
      <c r="D535" s="23"/>
      <c r="E535" s="22"/>
      <c r="F535" s="22"/>
      <c r="G535" s="1"/>
      <c r="H535" s="146"/>
      <c r="I535" s="5"/>
      <c r="J535" s="195"/>
      <c r="K535" s="5"/>
      <c r="L535" s="22"/>
      <c r="W535" s="1"/>
    </row>
    <row r="536" spans="1:35" ht="12" customHeight="1" x14ac:dyDescent="0.2">
      <c r="H536" s="721">
        <f>SUM(H524:H535)</f>
        <v>179</v>
      </c>
      <c r="I536" s="322"/>
      <c r="J536" s="322"/>
      <c r="K536" s="322"/>
      <c r="L536" s="322"/>
      <c r="M536" s="322">
        <f>H536-P536</f>
        <v>0</v>
      </c>
      <c r="N536" s="322"/>
      <c r="O536" s="322"/>
      <c r="P536" s="722">
        <f>SUM(P524:P535)</f>
        <v>179</v>
      </c>
      <c r="V536" s="335"/>
    </row>
    <row r="537" spans="1:35" s="723" customFormat="1" ht="12" customHeight="1" thickBot="1" x14ac:dyDescent="0.25">
      <c r="B537" s="724"/>
      <c r="C537" s="725"/>
      <c r="D537" s="726" t="s">
        <v>30</v>
      </c>
      <c r="E537" s="727"/>
      <c r="F537" s="727" t="s">
        <v>1113</v>
      </c>
      <c r="G537" s="728"/>
      <c r="H537" s="729"/>
      <c r="I537" s="730"/>
      <c r="J537" s="724"/>
      <c r="K537" s="731"/>
      <c r="L537" s="732"/>
      <c r="M537" s="733"/>
      <c r="N537" s="724"/>
      <c r="O537" s="731"/>
      <c r="P537" s="734"/>
      <c r="Q537" s="729"/>
      <c r="R537" s="735"/>
      <c r="S537" s="725"/>
      <c r="T537" s="736"/>
      <c r="U537" s="737"/>
      <c r="V537" s="851"/>
      <c r="W537" s="724"/>
      <c r="X537" s="735"/>
      <c r="Y537" s="739"/>
      <c r="Z537" s="724"/>
      <c r="AA537" s="724"/>
      <c r="AB537" s="735"/>
      <c r="AC537" s="724"/>
      <c r="AD537" s="724"/>
      <c r="AE537" s="735"/>
      <c r="AF537" s="735"/>
      <c r="AG537" s="735"/>
      <c r="AH537" s="735"/>
      <c r="AI537" s="735"/>
    </row>
    <row r="538" spans="1:35" s="160" customFormat="1" ht="12" hidden="1" customHeight="1" x14ac:dyDescent="0.2">
      <c r="A538" s="147"/>
      <c r="B538" s="147" t="s">
        <v>1168</v>
      </c>
      <c r="C538" s="156" t="s">
        <v>31</v>
      </c>
      <c r="D538" s="157">
        <v>245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765</v>
      </c>
      <c r="L538" s="22" t="s">
        <v>734</v>
      </c>
      <c r="M538" s="147" t="s">
        <v>765</v>
      </c>
      <c r="N538" s="147"/>
      <c r="O538" s="147"/>
      <c r="P538" s="692">
        <v>25</v>
      </c>
      <c r="Q538" s="156" t="s">
        <v>762</v>
      </c>
      <c r="R538" s="157">
        <v>24.85</v>
      </c>
      <c r="S538" s="156" t="s">
        <v>1615</v>
      </c>
      <c r="T538" s="557" t="s">
        <v>1063</v>
      </c>
      <c r="V538" s="158"/>
    </row>
    <row r="539" spans="1:35" ht="12" hidden="1" customHeight="1" x14ac:dyDescent="0.2">
      <c r="L539" s="22" t="s">
        <v>734</v>
      </c>
      <c r="M539" s="77" t="s">
        <v>884</v>
      </c>
      <c r="N539" s="77"/>
      <c r="O539" s="77" t="s">
        <v>32</v>
      </c>
      <c r="P539" s="550">
        <v>25</v>
      </c>
      <c r="Q539" s="148" t="s">
        <v>762</v>
      </c>
      <c r="R539" s="149">
        <v>77</v>
      </c>
      <c r="S539" s="148" t="s">
        <v>33</v>
      </c>
      <c r="T539" s="557" t="s">
        <v>1063</v>
      </c>
      <c r="U539" s="1"/>
      <c r="V539" s="6"/>
    </row>
    <row r="540" spans="1:35" ht="12" hidden="1" customHeight="1" x14ac:dyDescent="0.2">
      <c r="L540" s="22" t="s">
        <v>734</v>
      </c>
      <c r="M540" s="77" t="s">
        <v>884</v>
      </c>
      <c r="N540" s="77"/>
      <c r="O540" s="77" t="s">
        <v>984</v>
      </c>
      <c r="P540" s="550">
        <v>25</v>
      </c>
      <c r="Q540" s="148" t="s">
        <v>762</v>
      </c>
      <c r="R540" s="149">
        <v>62</v>
      </c>
      <c r="S540" s="148" t="s">
        <v>34</v>
      </c>
      <c r="T540" s="557" t="s">
        <v>1063</v>
      </c>
      <c r="U540" s="1"/>
      <c r="V540" s="6"/>
      <c r="W540" s="1"/>
    </row>
    <row r="541" spans="1:35" ht="12" hidden="1" customHeight="1" x14ac:dyDescent="0.2">
      <c r="L541" s="22" t="s">
        <v>734</v>
      </c>
      <c r="M541" s="77" t="s">
        <v>884</v>
      </c>
      <c r="N541" s="77"/>
      <c r="O541" s="77"/>
      <c r="P541" s="550">
        <v>25</v>
      </c>
      <c r="Q541" s="148" t="s">
        <v>762</v>
      </c>
      <c r="R541" s="149">
        <v>62</v>
      </c>
      <c r="S541" s="148" t="s">
        <v>35</v>
      </c>
      <c r="T541" s="557" t="s">
        <v>1063</v>
      </c>
      <c r="U541" s="1"/>
      <c r="V541" s="6"/>
      <c r="W541" s="1"/>
    </row>
    <row r="542" spans="1:35" ht="12" hidden="1" customHeight="1" x14ac:dyDescent="0.2">
      <c r="A542" s="147"/>
      <c r="B542" s="147" t="s">
        <v>1168</v>
      </c>
      <c r="C542" s="156" t="s">
        <v>1593</v>
      </c>
      <c r="D542" s="157">
        <v>23.25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16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65</v>
      </c>
      <c r="S542" s="156" t="s">
        <v>36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1595</v>
      </c>
      <c r="D543" s="157">
        <v>23.3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16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22.45</v>
      </c>
      <c r="S543" s="156" t="s">
        <v>37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1596</v>
      </c>
      <c r="D544" s="157">
        <v>24.8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M544" s="147" t="s">
        <v>862</v>
      </c>
      <c r="N544" s="147"/>
      <c r="O544" s="147"/>
      <c r="P544" s="692">
        <v>25</v>
      </c>
      <c r="Q544" s="156" t="s">
        <v>762</v>
      </c>
      <c r="R544" s="157">
        <v>22.45</v>
      </c>
      <c r="S544" s="156" t="s">
        <v>37</v>
      </c>
      <c r="T544" s="557" t="s">
        <v>1063</v>
      </c>
      <c r="U544" s="147"/>
      <c r="V544" s="158"/>
      <c r="W544" s="147"/>
    </row>
    <row r="545" spans="1:23" ht="12" hidden="1" customHeight="1" x14ac:dyDescent="0.2">
      <c r="A545" s="147"/>
      <c r="B545" s="147" t="s">
        <v>1168</v>
      </c>
      <c r="C545" s="156" t="s">
        <v>38</v>
      </c>
      <c r="D545" s="157">
        <v>28.75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M545" s="147" t="s">
        <v>862</v>
      </c>
      <c r="N545" s="147"/>
      <c r="O545" s="147"/>
      <c r="P545" s="692">
        <v>25</v>
      </c>
      <c r="Q545" s="156" t="s">
        <v>762</v>
      </c>
      <c r="R545" s="157">
        <v>21.85</v>
      </c>
      <c r="S545" s="156" t="s">
        <v>1583</v>
      </c>
      <c r="T545" s="557" t="s">
        <v>1063</v>
      </c>
      <c r="U545" s="147"/>
      <c r="V545" s="158"/>
      <c r="W545" s="147"/>
    </row>
    <row r="546" spans="1:23" ht="12" hidden="1" customHeight="1" x14ac:dyDescent="0.2">
      <c r="A546" s="147"/>
      <c r="B546" s="147" t="s">
        <v>1168</v>
      </c>
      <c r="C546" s="156" t="s">
        <v>39</v>
      </c>
      <c r="D546" s="157">
        <v>42.5</v>
      </c>
      <c r="E546" s="156" t="s">
        <v>769</v>
      </c>
      <c r="F546" s="156" t="s">
        <v>946</v>
      </c>
      <c r="G546" s="147" t="s">
        <v>764</v>
      </c>
      <c r="H546" s="147">
        <v>25</v>
      </c>
      <c r="I546" s="150" t="s">
        <v>785</v>
      </c>
      <c r="J546" s="147"/>
      <c r="K546" s="159" t="s">
        <v>862</v>
      </c>
      <c r="L546" s="22" t="s">
        <v>734</v>
      </c>
      <c r="T546" s="557" t="s">
        <v>1063</v>
      </c>
    </row>
    <row r="547" spans="1:23" ht="12" hidden="1" customHeight="1" x14ac:dyDescent="0.2">
      <c r="A547" s="147"/>
      <c r="B547" s="147" t="s">
        <v>1168</v>
      </c>
      <c r="C547" s="156" t="s">
        <v>39</v>
      </c>
      <c r="D547" s="157">
        <v>42.5</v>
      </c>
      <c r="E547" s="156" t="s">
        <v>769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862</v>
      </c>
      <c r="L547" s="22" t="s">
        <v>734</v>
      </c>
      <c r="Q547" s="16"/>
      <c r="R547" s="17"/>
      <c r="S547" s="16"/>
      <c r="T547" s="557" t="s">
        <v>1063</v>
      </c>
    </row>
    <row r="548" spans="1:23" ht="12" hidden="1" customHeight="1" x14ac:dyDescent="0.2">
      <c r="A548" s="147"/>
      <c r="B548" s="147" t="s">
        <v>1168</v>
      </c>
      <c r="C548" s="156" t="s">
        <v>40</v>
      </c>
      <c r="D548" s="157">
        <v>63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59" t="s">
        <v>41</v>
      </c>
      <c r="J548" s="147"/>
      <c r="K548" s="159" t="s">
        <v>862</v>
      </c>
      <c r="L548" s="22" t="s">
        <v>734</v>
      </c>
      <c r="Q548" s="16"/>
      <c r="R548" s="17"/>
      <c r="S548" s="16"/>
      <c r="T548" s="557" t="s">
        <v>1063</v>
      </c>
    </row>
    <row r="549" spans="1:23" s="77" customFormat="1" ht="12" hidden="1" customHeight="1" x14ac:dyDescent="0.2">
      <c r="C549" s="148"/>
      <c r="D549" s="149"/>
      <c r="E549" s="148"/>
      <c r="F549" s="148"/>
      <c r="I549" s="150"/>
      <c r="K549" s="150"/>
      <c r="L549" s="22" t="s">
        <v>734</v>
      </c>
      <c r="M549" s="77" t="s">
        <v>1181</v>
      </c>
      <c r="O549" s="77" t="s">
        <v>42</v>
      </c>
      <c r="P549" s="550">
        <v>25</v>
      </c>
      <c r="Q549" s="148" t="s">
        <v>794</v>
      </c>
      <c r="R549" s="149">
        <v>109</v>
      </c>
      <c r="S549" s="148" t="s">
        <v>1618</v>
      </c>
      <c r="T549" s="557" t="s">
        <v>1063</v>
      </c>
      <c r="V549" s="83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1619</v>
      </c>
      <c r="D550" s="157">
        <v>23.25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228</v>
      </c>
      <c r="S550" s="156" t="s">
        <v>43</v>
      </c>
      <c r="T550" s="557" t="s">
        <v>1063</v>
      </c>
      <c r="V550" s="158"/>
    </row>
    <row r="551" spans="1:23" s="160" customFormat="1" ht="12" hidden="1" customHeight="1" x14ac:dyDescent="0.2">
      <c r="A551" s="147" t="s">
        <v>1015</v>
      </c>
      <c r="B551" s="147" t="s">
        <v>1168</v>
      </c>
      <c r="C551" s="156" t="s">
        <v>1619</v>
      </c>
      <c r="D551" s="157">
        <v>23.25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47" t="s">
        <v>815</v>
      </c>
      <c r="N551" s="147"/>
      <c r="O551" s="147"/>
      <c r="P551" s="692">
        <v>25</v>
      </c>
      <c r="Q551" s="156" t="s">
        <v>762</v>
      </c>
      <c r="R551" s="157">
        <v>22.25</v>
      </c>
      <c r="S551" s="156" t="s">
        <v>1641</v>
      </c>
      <c r="T551" s="557" t="s">
        <v>1063</v>
      </c>
      <c r="V551" s="158"/>
    </row>
    <row r="552" spans="1:23" s="160" customFormat="1" ht="12" hidden="1" customHeight="1" x14ac:dyDescent="0.2">
      <c r="A552" s="147" t="s">
        <v>1015</v>
      </c>
      <c r="B552" s="147" t="s">
        <v>1168</v>
      </c>
      <c r="C552" s="156" t="s">
        <v>44</v>
      </c>
      <c r="D552" s="157">
        <v>26</v>
      </c>
      <c r="E552" s="156" t="s">
        <v>854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47" t="s">
        <v>815</v>
      </c>
      <c r="N552" s="147"/>
      <c r="O552" s="147"/>
      <c r="P552" s="692">
        <v>25</v>
      </c>
      <c r="Q552" s="156" t="s">
        <v>762</v>
      </c>
      <c r="R552" s="157">
        <v>22.25</v>
      </c>
      <c r="S552" s="156" t="s">
        <v>1641</v>
      </c>
      <c r="T552" s="557" t="s">
        <v>1063</v>
      </c>
      <c r="V552" s="158"/>
    </row>
    <row r="553" spans="1:23" customFormat="1" ht="12" hidden="1" customHeight="1" x14ac:dyDescent="0.2">
      <c r="A553" s="147" t="s">
        <v>1015</v>
      </c>
      <c r="B553" s="147" t="s">
        <v>1168</v>
      </c>
      <c r="C553" s="156" t="s">
        <v>1622</v>
      </c>
      <c r="D553" s="157">
        <v>28</v>
      </c>
      <c r="E553" s="156" t="s">
        <v>794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815</v>
      </c>
      <c r="L553" s="22" t="s">
        <v>734</v>
      </c>
      <c r="M553" s="15"/>
      <c r="N553" s="15"/>
      <c r="O553" s="15"/>
      <c r="P553" s="701"/>
      <c r="Q553" s="15"/>
      <c r="R553" s="15"/>
      <c r="S553" s="15"/>
      <c r="T553" s="557" t="s">
        <v>1063</v>
      </c>
      <c r="U553" s="15"/>
      <c r="V553" s="78"/>
      <c r="W553" s="15"/>
    </row>
    <row r="554" spans="1:23" customFormat="1" ht="12" hidden="1" customHeight="1" x14ac:dyDescent="0.2">
      <c r="A554" s="147" t="s">
        <v>1015</v>
      </c>
      <c r="B554" s="147" t="s">
        <v>1168</v>
      </c>
      <c r="C554" s="156" t="s">
        <v>1622</v>
      </c>
      <c r="D554" s="157">
        <v>28</v>
      </c>
      <c r="E554" s="156" t="s">
        <v>794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815</v>
      </c>
      <c r="L554" s="22" t="s">
        <v>734</v>
      </c>
      <c r="M554" s="15"/>
      <c r="N554" s="15"/>
      <c r="O554" s="15"/>
      <c r="P554" s="701"/>
      <c r="Q554" s="15"/>
      <c r="R554" s="15"/>
      <c r="S554" s="15"/>
      <c r="T554" s="557" t="s">
        <v>1063</v>
      </c>
      <c r="U554" s="15"/>
      <c r="V554" s="78"/>
      <c r="W554" s="15"/>
    </row>
    <row r="555" spans="1:23" ht="12" hidden="1" customHeight="1" x14ac:dyDescent="0.2">
      <c r="A555" s="147" t="s">
        <v>1015</v>
      </c>
      <c r="B555" s="77" t="s">
        <v>1168</v>
      </c>
      <c r="C555" s="148" t="s">
        <v>44</v>
      </c>
      <c r="D555" s="149">
        <v>26</v>
      </c>
      <c r="E555" s="148" t="s">
        <v>854</v>
      </c>
      <c r="F555" s="148" t="s">
        <v>946</v>
      </c>
      <c r="G555" s="77" t="s">
        <v>764</v>
      </c>
      <c r="H555" s="77">
        <v>25</v>
      </c>
      <c r="I555" s="150"/>
      <c r="J555" s="77"/>
      <c r="K555" s="150" t="s">
        <v>815</v>
      </c>
      <c r="L555" s="22" t="s">
        <v>734</v>
      </c>
      <c r="M555" s="740"/>
      <c r="N555" s="740"/>
      <c r="O555" s="740"/>
      <c r="P555" s="741"/>
      <c r="Q555" s="742"/>
      <c r="R555" s="743"/>
      <c r="S555" s="22"/>
      <c r="T555" s="557" t="s">
        <v>1063</v>
      </c>
      <c r="U555" s="1"/>
      <c r="V555" s="6"/>
      <c r="W555" s="1"/>
    </row>
    <row r="556" spans="1:23" ht="12" hidden="1" customHeight="1" x14ac:dyDescent="0.2">
      <c r="A556" s="147" t="s">
        <v>1015</v>
      </c>
      <c r="B556" s="77" t="s">
        <v>1168</v>
      </c>
      <c r="C556" s="148" t="s">
        <v>45</v>
      </c>
      <c r="D556" s="149">
        <v>29.65</v>
      </c>
      <c r="E556" s="148" t="s">
        <v>769</v>
      </c>
      <c r="F556" s="148" t="s">
        <v>946</v>
      </c>
      <c r="G556" s="77" t="s">
        <v>764</v>
      </c>
      <c r="H556" s="77">
        <v>25</v>
      </c>
      <c r="I556" s="150" t="s">
        <v>46</v>
      </c>
      <c r="J556" s="77"/>
      <c r="K556" s="150" t="s">
        <v>815</v>
      </c>
      <c r="L556" s="22" t="s">
        <v>734</v>
      </c>
      <c r="M556" s="740"/>
      <c r="N556" s="740"/>
      <c r="O556" s="740"/>
      <c r="P556" s="741"/>
      <c r="Q556" s="742"/>
      <c r="R556" s="743"/>
      <c r="S556" s="22"/>
      <c r="T556" s="557" t="s">
        <v>1063</v>
      </c>
      <c r="U556" s="1"/>
      <c r="V556" s="6"/>
      <c r="W556" s="1"/>
    </row>
    <row r="557" spans="1:23" s="77" customFormat="1" ht="12" hidden="1" customHeight="1" x14ac:dyDescent="0.2">
      <c r="A557" s="147"/>
      <c r="B557" s="147" t="s">
        <v>1168</v>
      </c>
      <c r="C557" s="156" t="s">
        <v>47</v>
      </c>
      <c r="D557" s="157">
        <v>25</v>
      </c>
      <c r="E557" s="156" t="s">
        <v>1950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1667</v>
      </c>
      <c r="L557" s="148" t="s">
        <v>734</v>
      </c>
      <c r="M557" s="77" t="s">
        <v>1667</v>
      </c>
      <c r="P557" s="550">
        <v>25</v>
      </c>
      <c r="Q557" s="148" t="s">
        <v>769</v>
      </c>
      <c r="R557" s="149">
        <v>25</v>
      </c>
      <c r="S557" s="148" t="s">
        <v>48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49</v>
      </c>
      <c r="D558" s="157">
        <v>25.75</v>
      </c>
      <c r="E558" s="156" t="s">
        <v>769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778</v>
      </c>
      <c r="L558" s="22" t="s">
        <v>734</v>
      </c>
      <c r="M558" s="147" t="s">
        <v>778</v>
      </c>
      <c r="N558" s="147"/>
      <c r="O558" s="147"/>
      <c r="P558" s="692">
        <v>25</v>
      </c>
      <c r="Q558" s="156" t="s">
        <v>769</v>
      </c>
      <c r="R558" s="157">
        <v>27.05</v>
      </c>
      <c r="S558" s="156" t="s">
        <v>50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L559" s="22" t="s">
        <v>734</v>
      </c>
      <c r="M559" s="147" t="s">
        <v>778</v>
      </c>
      <c r="N559" s="147"/>
      <c r="O559" s="147" t="s">
        <v>51</v>
      </c>
      <c r="P559" s="692">
        <v>25</v>
      </c>
      <c r="Q559" s="156" t="s">
        <v>769</v>
      </c>
      <c r="R559" s="157">
        <v>27.05</v>
      </c>
      <c r="S559" s="156" t="s">
        <v>52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53</v>
      </c>
      <c r="D560" s="157">
        <v>62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3" s="160" customFormat="1" ht="12" hidden="1" customHeight="1" x14ac:dyDescent="0.2">
      <c r="A561" s="147" t="s">
        <v>1015</v>
      </c>
      <c r="B561" s="147" t="s">
        <v>1168</v>
      </c>
      <c r="C561" s="156" t="s">
        <v>55</v>
      </c>
      <c r="D561" s="157">
        <v>64.5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857</v>
      </c>
      <c r="L561" s="22" t="s">
        <v>734</v>
      </c>
      <c r="M561" s="147" t="s">
        <v>857</v>
      </c>
      <c r="N561" s="147"/>
      <c r="O561" s="147"/>
      <c r="P561" s="692">
        <v>25</v>
      </c>
      <c r="Q561" s="156" t="s">
        <v>762</v>
      </c>
      <c r="R561" s="157">
        <v>280</v>
      </c>
      <c r="S561" s="156" t="s">
        <v>54</v>
      </c>
      <c r="T561" s="557" t="s">
        <v>1063</v>
      </c>
      <c r="V561" s="158" t="s">
        <v>1041</v>
      </c>
    </row>
    <row r="562" spans="1:23" s="160" customFormat="1" ht="12" hidden="1" customHeight="1" x14ac:dyDescent="0.2">
      <c r="A562" s="147" t="s">
        <v>1015</v>
      </c>
      <c r="B562" s="147" t="s">
        <v>1168</v>
      </c>
      <c r="C562" s="156" t="s">
        <v>56</v>
      </c>
      <c r="D562" s="157">
        <v>255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857</v>
      </c>
      <c r="L562" s="22" t="s">
        <v>734</v>
      </c>
      <c r="M562" s="147" t="s">
        <v>857</v>
      </c>
      <c r="N562" s="147"/>
      <c r="O562" s="147"/>
      <c r="P562" s="692">
        <v>25</v>
      </c>
      <c r="Q562" s="156" t="s">
        <v>762</v>
      </c>
      <c r="R562" s="157">
        <v>280</v>
      </c>
      <c r="S562" s="156" t="s">
        <v>54</v>
      </c>
      <c r="T562" s="557" t="s">
        <v>1063</v>
      </c>
      <c r="V562" s="158" t="s">
        <v>1041</v>
      </c>
    </row>
    <row r="563" spans="1:23" s="160" customFormat="1" ht="12" hidden="1" customHeight="1" x14ac:dyDescent="0.2">
      <c r="A563" s="147" t="s">
        <v>1015</v>
      </c>
      <c r="B563" s="77" t="s">
        <v>1168</v>
      </c>
      <c r="C563" s="148" t="s">
        <v>57</v>
      </c>
      <c r="D563" s="149">
        <v>255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/>
      <c r="J563" s="77"/>
      <c r="K563" s="504" t="s">
        <v>857</v>
      </c>
      <c r="L563" s="22" t="s">
        <v>734</v>
      </c>
      <c r="M563" s="26" t="s">
        <v>857</v>
      </c>
      <c r="N563" s="147"/>
      <c r="O563" s="147"/>
      <c r="P563" s="692">
        <v>25</v>
      </c>
      <c r="Q563" s="156" t="s">
        <v>1950</v>
      </c>
      <c r="R563" s="157">
        <v>25</v>
      </c>
      <c r="S563" s="156" t="s">
        <v>58</v>
      </c>
      <c r="T563" s="557" t="s">
        <v>1063</v>
      </c>
      <c r="V563" s="158" t="s">
        <v>1041</v>
      </c>
    </row>
    <row r="564" spans="1:23" s="147" customFormat="1" ht="12" hidden="1" customHeight="1" x14ac:dyDescent="0.2">
      <c r="L564" s="22" t="s">
        <v>734</v>
      </c>
      <c r="M564" s="147" t="s">
        <v>908</v>
      </c>
      <c r="O564" s="77" t="s">
        <v>59</v>
      </c>
      <c r="P564" s="692">
        <v>25</v>
      </c>
      <c r="Q564" s="156" t="s">
        <v>762</v>
      </c>
      <c r="R564" s="157">
        <v>72</v>
      </c>
      <c r="S564" s="156" t="s">
        <v>60</v>
      </c>
      <c r="T564" s="557" t="s">
        <v>1063</v>
      </c>
      <c r="V564" s="158" t="s">
        <v>1041</v>
      </c>
      <c r="W564" s="77"/>
    </row>
    <row r="565" spans="1:23" s="160" customFormat="1" ht="12" hidden="1" customHeight="1" x14ac:dyDescent="0.2">
      <c r="A565" s="147" t="s">
        <v>1015</v>
      </c>
      <c r="B565" s="147" t="s">
        <v>1168</v>
      </c>
      <c r="C565" s="156" t="s">
        <v>1925</v>
      </c>
      <c r="D565" s="157">
        <v>225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762</v>
      </c>
      <c r="R565" s="157">
        <v>230</v>
      </c>
      <c r="S565" s="156" t="s">
        <v>61</v>
      </c>
      <c r="T565" s="557" t="s">
        <v>1063</v>
      </c>
      <c r="V565" s="848" t="s">
        <v>1041</v>
      </c>
    </row>
    <row r="566" spans="1:23" s="160" customFormat="1" ht="12" hidden="1" customHeight="1" x14ac:dyDescent="0.2">
      <c r="A566" s="147" t="s">
        <v>1015</v>
      </c>
      <c r="B566" s="147" t="s">
        <v>1168</v>
      </c>
      <c r="C566" s="156" t="s">
        <v>62</v>
      </c>
      <c r="D566" s="157">
        <v>285</v>
      </c>
      <c r="E566" s="156" t="s">
        <v>762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1913</v>
      </c>
      <c r="L566" s="22" t="s">
        <v>734</v>
      </c>
      <c r="M566" s="147" t="s">
        <v>1913</v>
      </c>
      <c r="N566" s="147"/>
      <c r="O566" s="147"/>
      <c r="P566" s="692">
        <v>25</v>
      </c>
      <c r="Q566" s="156" t="s">
        <v>762</v>
      </c>
      <c r="R566" s="157">
        <v>29.5</v>
      </c>
      <c r="S566" s="156" t="s">
        <v>63</v>
      </c>
      <c r="T566" s="557" t="s">
        <v>1063</v>
      </c>
      <c r="V566" s="848" t="s">
        <v>1041</v>
      </c>
    </row>
    <row r="567" spans="1:23" s="160" customFormat="1" ht="12" hidden="1" customHeight="1" x14ac:dyDescent="0.2">
      <c r="A567" s="147" t="s">
        <v>1015</v>
      </c>
      <c r="B567" s="147" t="s">
        <v>1168</v>
      </c>
      <c r="C567" s="156" t="s">
        <v>64</v>
      </c>
      <c r="D567" s="157">
        <v>300</v>
      </c>
      <c r="E567" s="156" t="s">
        <v>762</v>
      </c>
      <c r="F567" s="156" t="s">
        <v>946</v>
      </c>
      <c r="G567" s="147" t="s">
        <v>764</v>
      </c>
      <c r="H567" s="147">
        <v>25</v>
      </c>
      <c r="I567" s="147"/>
      <c r="J567" s="147"/>
      <c r="K567" s="159" t="s">
        <v>1913</v>
      </c>
      <c r="L567" s="22" t="s">
        <v>734</v>
      </c>
      <c r="M567" s="147" t="s">
        <v>1913</v>
      </c>
      <c r="N567" s="147"/>
      <c r="O567" s="147"/>
      <c r="P567" s="692">
        <v>25</v>
      </c>
      <c r="Q567" s="156" t="s">
        <v>769</v>
      </c>
      <c r="R567" s="157">
        <v>26.5</v>
      </c>
      <c r="S567" s="156" t="s">
        <v>65</v>
      </c>
      <c r="T567" s="557" t="s">
        <v>1063</v>
      </c>
      <c r="V567" s="848" t="s">
        <v>1041</v>
      </c>
    </row>
    <row r="568" spans="1:23" s="1" customFormat="1" ht="12" hidden="1" customHeight="1" x14ac:dyDescent="0.2">
      <c r="A568" s="147" t="s">
        <v>1015</v>
      </c>
      <c r="B568" s="77" t="s">
        <v>1168</v>
      </c>
      <c r="C568" s="148" t="s">
        <v>66</v>
      </c>
      <c r="D568" s="149">
        <v>26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 t="s">
        <v>67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3" s="1" customFormat="1" ht="12" hidden="1" customHeight="1" x14ac:dyDescent="0.2">
      <c r="A569" s="147" t="s">
        <v>1015</v>
      </c>
      <c r="B569" s="77" t="s">
        <v>1168</v>
      </c>
      <c r="C569" s="148" t="s">
        <v>68</v>
      </c>
      <c r="D569" s="149">
        <v>26.25</v>
      </c>
      <c r="E569" s="148" t="s">
        <v>769</v>
      </c>
      <c r="F569" s="148" t="s">
        <v>946</v>
      </c>
      <c r="G569" s="77" t="s">
        <v>764</v>
      </c>
      <c r="H569" s="77">
        <v>25</v>
      </c>
      <c r="I569" s="150" t="s">
        <v>69</v>
      </c>
      <c r="J569" s="77"/>
      <c r="K569" s="150" t="s">
        <v>1393</v>
      </c>
      <c r="L569" s="22" t="s">
        <v>734</v>
      </c>
      <c r="P569" s="502"/>
      <c r="T569" s="557" t="s">
        <v>1063</v>
      </c>
      <c r="V569" s="6"/>
    </row>
    <row r="570" spans="1:23" s="1" customFormat="1" ht="12" hidden="1" customHeight="1" x14ac:dyDescent="0.2">
      <c r="A570" s="147" t="s">
        <v>1015</v>
      </c>
      <c r="B570" s="77" t="s">
        <v>1168</v>
      </c>
      <c r="C570" s="148" t="s">
        <v>70</v>
      </c>
      <c r="D570" s="149">
        <v>300</v>
      </c>
      <c r="E570" s="148" t="s">
        <v>762</v>
      </c>
      <c r="F570" s="148" t="s">
        <v>946</v>
      </c>
      <c r="G570" s="77" t="s">
        <v>764</v>
      </c>
      <c r="H570" s="77">
        <v>25</v>
      </c>
      <c r="I570" s="150" t="s">
        <v>71</v>
      </c>
      <c r="J570" s="77"/>
      <c r="K570" s="150" t="s">
        <v>1393</v>
      </c>
      <c r="L570" s="22" t="s">
        <v>734</v>
      </c>
      <c r="P570" s="502"/>
      <c r="T570" s="557" t="s">
        <v>1063</v>
      </c>
      <c r="V570" s="6"/>
    </row>
    <row r="571" spans="1:23" s="1" customFormat="1" ht="12" hidden="1" customHeight="1" x14ac:dyDescent="0.2">
      <c r="A571" s="147"/>
      <c r="B571" s="77"/>
      <c r="C571" s="148"/>
      <c r="D571" s="149"/>
      <c r="E571" s="148"/>
      <c r="F571" s="148"/>
      <c r="G571" s="77"/>
      <c r="H571" s="77"/>
      <c r="I571" s="150"/>
      <c r="J571" s="77"/>
      <c r="K571" s="150"/>
      <c r="L571" s="22" t="s">
        <v>734</v>
      </c>
      <c r="P571" s="502"/>
      <c r="T571" s="557" t="s">
        <v>1063</v>
      </c>
      <c r="V571" s="6"/>
    </row>
    <row r="572" spans="1:23" ht="12" hidden="1" customHeight="1" x14ac:dyDescent="0.2">
      <c r="A572" s="147" t="s">
        <v>1015</v>
      </c>
      <c r="B572" s="147" t="s">
        <v>1168</v>
      </c>
      <c r="C572" s="156" t="s">
        <v>72</v>
      </c>
      <c r="D572" s="157">
        <v>27.75</v>
      </c>
      <c r="E572" s="156" t="s">
        <v>769</v>
      </c>
      <c r="F572" s="156" t="s">
        <v>946</v>
      </c>
      <c r="G572" s="147" t="s">
        <v>764</v>
      </c>
      <c r="H572" s="147">
        <v>25</v>
      </c>
      <c r="I572" s="147"/>
      <c r="J572" s="147"/>
      <c r="K572" s="159" t="s">
        <v>774</v>
      </c>
      <c r="L572" s="22" t="s">
        <v>734</v>
      </c>
      <c r="T572" s="557" t="s">
        <v>1063</v>
      </c>
    </row>
    <row r="573" spans="1:23" ht="12" hidden="1" customHeight="1" x14ac:dyDescent="0.2">
      <c r="A573" s="147" t="s">
        <v>1015</v>
      </c>
      <c r="B573" s="147" t="s">
        <v>1168</v>
      </c>
      <c r="C573" s="156" t="s">
        <v>73</v>
      </c>
      <c r="D573" s="157">
        <v>25.5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774</v>
      </c>
      <c r="L573" s="22" t="s">
        <v>734</v>
      </c>
      <c r="T573" s="557" t="s">
        <v>1063</v>
      </c>
    </row>
    <row r="574" spans="1:23" s="1" customFormat="1" ht="12" hidden="1" customHeight="1" x14ac:dyDescent="0.2">
      <c r="A574" s="147" t="s">
        <v>1015</v>
      </c>
      <c r="B574" s="77" t="s">
        <v>1168</v>
      </c>
      <c r="C574" s="148" t="s">
        <v>74</v>
      </c>
      <c r="D574" s="149">
        <v>24.8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 t="s">
        <v>75</v>
      </c>
      <c r="J574" s="77"/>
      <c r="K574" s="150" t="s">
        <v>774</v>
      </c>
      <c r="L574" s="22" t="s">
        <v>734</v>
      </c>
      <c r="P574" s="502"/>
      <c r="T574" s="557" t="s">
        <v>1063</v>
      </c>
      <c r="V574" s="6"/>
    </row>
    <row r="575" spans="1:23" s="77" customFormat="1" ht="12" hidden="1" customHeight="1" x14ac:dyDescent="0.2">
      <c r="A575" s="147" t="s">
        <v>1015</v>
      </c>
      <c r="B575" s="77" t="s">
        <v>1168</v>
      </c>
      <c r="C575" s="148" t="s">
        <v>76</v>
      </c>
      <c r="D575" s="149">
        <v>32.1</v>
      </c>
      <c r="E575" s="148" t="s">
        <v>769</v>
      </c>
      <c r="F575" s="148" t="s">
        <v>946</v>
      </c>
      <c r="G575" s="77" t="s">
        <v>764</v>
      </c>
      <c r="H575" s="77">
        <v>25</v>
      </c>
      <c r="I575" s="150"/>
      <c r="K575" s="150" t="s">
        <v>1775</v>
      </c>
      <c r="L575" s="22" t="s">
        <v>734</v>
      </c>
      <c r="P575" s="550"/>
      <c r="T575" s="557" t="s">
        <v>1063</v>
      </c>
      <c r="V575" s="83"/>
    </row>
    <row r="576" spans="1:23" customFormat="1" ht="12" hidden="1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22" t="s">
        <v>734</v>
      </c>
      <c r="M576" s="147" t="s">
        <v>860</v>
      </c>
      <c r="N576" s="147"/>
      <c r="O576" s="147" t="s">
        <v>77</v>
      </c>
      <c r="P576" s="744">
        <v>25</v>
      </c>
      <c r="Q576" s="156" t="s">
        <v>762</v>
      </c>
      <c r="R576" s="157">
        <v>26.15</v>
      </c>
      <c r="S576" s="156" t="s">
        <v>2111</v>
      </c>
      <c r="T576" s="557" t="s">
        <v>1063</v>
      </c>
      <c r="U576" s="160"/>
      <c r="V576" s="848" t="s">
        <v>1041</v>
      </c>
      <c r="W576" s="160"/>
    </row>
    <row r="577" spans="1:24" customFormat="1" ht="12" hidden="1" customHeight="1" x14ac:dyDescent="0.2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22" t="s">
        <v>734</v>
      </c>
      <c r="M577" s="147" t="s">
        <v>860</v>
      </c>
      <c r="N577" s="147"/>
      <c r="O577" s="147" t="s">
        <v>78</v>
      </c>
      <c r="P577" s="692">
        <v>25</v>
      </c>
      <c r="Q577" s="156" t="s">
        <v>762</v>
      </c>
      <c r="R577" s="157">
        <v>26.15</v>
      </c>
      <c r="S577" s="156" t="s">
        <v>2111</v>
      </c>
      <c r="T577" s="557" t="s">
        <v>1063</v>
      </c>
      <c r="U577" s="160"/>
      <c r="V577" s="848" t="s">
        <v>1041</v>
      </c>
      <c r="W577" s="160"/>
      <c r="X577" s="160"/>
    </row>
    <row r="578" spans="1:24" s="160" customFormat="1" ht="12" hidden="1" customHeight="1" x14ac:dyDescent="0.2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22" t="s">
        <v>734</v>
      </c>
      <c r="M578" s="77" t="s">
        <v>860</v>
      </c>
      <c r="N578" s="77"/>
      <c r="O578" s="77" t="s">
        <v>921</v>
      </c>
      <c r="P578" s="550">
        <v>25</v>
      </c>
      <c r="Q578" s="148" t="s">
        <v>762</v>
      </c>
      <c r="R578" s="149">
        <v>25.25</v>
      </c>
      <c r="S578" s="148" t="s">
        <v>79</v>
      </c>
      <c r="T578" s="557" t="s">
        <v>1063</v>
      </c>
      <c r="U578" s="77"/>
      <c r="V578" s="83" t="s">
        <v>1031</v>
      </c>
      <c r="W578" s="77"/>
    </row>
    <row r="579" spans="1:24" s="77" customFormat="1" ht="12" hidden="1" customHeight="1" x14ac:dyDescent="0.2">
      <c r="A579" s="147" t="s">
        <v>1015</v>
      </c>
      <c r="B579" s="77" t="s">
        <v>1168</v>
      </c>
      <c r="C579" s="148" t="s">
        <v>80</v>
      </c>
      <c r="D579" s="149">
        <v>69.5</v>
      </c>
      <c r="E579" s="148" t="s">
        <v>762</v>
      </c>
      <c r="F579" s="148" t="s">
        <v>946</v>
      </c>
      <c r="G579" s="77" t="s">
        <v>764</v>
      </c>
      <c r="H579" s="77">
        <v>25</v>
      </c>
      <c r="I579" s="150"/>
      <c r="K579" s="150" t="s">
        <v>893</v>
      </c>
      <c r="L579" s="22" t="s">
        <v>734</v>
      </c>
      <c r="P579" s="550"/>
      <c r="T579" s="557" t="s">
        <v>1063</v>
      </c>
      <c r="V579" s="83"/>
    </row>
    <row r="580" spans="1:24" s="160" customFormat="1" ht="12" hidden="1" customHeight="1" x14ac:dyDescent="0.2">
      <c r="A580" s="147" t="s">
        <v>1015</v>
      </c>
      <c r="B580" s="147" t="s">
        <v>1168</v>
      </c>
      <c r="C580" s="156" t="s">
        <v>81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I580" s="147"/>
      <c r="J580" s="26"/>
      <c r="K580" s="159" t="s">
        <v>893</v>
      </c>
      <c r="L580" s="22" t="s">
        <v>734</v>
      </c>
      <c r="M580" s="77"/>
      <c r="N580" s="77"/>
      <c r="O580" s="77"/>
      <c r="P580" s="550"/>
      <c r="Q580" s="148"/>
      <c r="R580" s="149"/>
      <c r="S580" s="148"/>
      <c r="T580" s="557" t="s">
        <v>1063</v>
      </c>
      <c r="U580" s="77"/>
      <c r="V580" s="83"/>
      <c r="W580" s="77"/>
    </row>
    <row r="581" spans="1:24" s="147" customFormat="1" ht="12" hidden="1" customHeight="1" x14ac:dyDescent="0.2">
      <c r="A581" s="147" t="s">
        <v>1015</v>
      </c>
      <c r="B581" s="147" t="s">
        <v>1168</v>
      </c>
      <c r="C581" s="156" t="s">
        <v>82</v>
      </c>
      <c r="D581" s="157">
        <v>27</v>
      </c>
      <c r="E581" s="156" t="s">
        <v>769</v>
      </c>
      <c r="F581" s="156" t="s">
        <v>946</v>
      </c>
      <c r="G581" s="147" t="s">
        <v>764</v>
      </c>
      <c r="H581" s="147">
        <v>25</v>
      </c>
      <c r="J581" s="26"/>
      <c r="K581" s="159" t="s">
        <v>893</v>
      </c>
      <c r="L581" s="22" t="s">
        <v>734</v>
      </c>
      <c r="M581" s="147" t="s">
        <v>893</v>
      </c>
      <c r="N581" s="26"/>
      <c r="O581" s="488" t="s">
        <v>83</v>
      </c>
      <c r="P581" s="692">
        <v>25</v>
      </c>
      <c r="Q581" s="156" t="s">
        <v>762</v>
      </c>
      <c r="R581" s="157">
        <v>38.5</v>
      </c>
      <c r="S581" s="156" t="s">
        <v>84</v>
      </c>
      <c r="T581" s="557" t="s">
        <v>1063</v>
      </c>
      <c r="V581" s="158" t="s">
        <v>1041</v>
      </c>
    </row>
    <row r="582" spans="1:24" s="147" customFormat="1" ht="12" hidden="1" customHeight="1" x14ac:dyDescent="0.2">
      <c r="A582" s="147" t="s">
        <v>1015</v>
      </c>
      <c r="B582" s="147" t="s">
        <v>1168</v>
      </c>
      <c r="C582" s="156" t="s">
        <v>85</v>
      </c>
      <c r="D582" s="157">
        <v>29</v>
      </c>
      <c r="E582" s="156" t="s">
        <v>769</v>
      </c>
      <c r="F582" s="156" t="s">
        <v>946</v>
      </c>
      <c r="G582" s="147" t="s">
        <v>764</v>
      </c>
      <c r="H582" s="147">
        <v>25</v>
      </c>
      <c r="J582" s="26"/>
      <c r="K582" s="159" t="s">
        <v>893</v>
      </c>
      <c r="L582" s="22" t="s">
        <v>734</v>
      </c>
      <c r="M582" s="147" t="s">
        <v>893</v>
      </c>
      <c r="N582" s="26"/>
      <c r="O582" s="488" t="s">
        <v>83</v>
      </c>
      <c r="P582" s="692">
        <v>25</v>
      </c>
      <c r="Q582" s="156" t="s">
        <v>762</v>
      </c>
      <c r="R582" s="157">
        <v>38.5</v>
      </c>
      <c r="S582" s="156" t="s">
        <v>86</v>
      </c>
      <c r="T582" s="557" t="s">
        <v>1063</v>
      </c>
      <c r="V582" s="158" t="s">
        <v>1041</v>
      </c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87</v>
      </c>
      <c r="D583" s="157">
        <v>67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47"/>
      <c r="K583" s="159" t="s">
        <v>912</v>
      </c>
      <c r="L583" s="156" t="s">
        <v>734</v>
      </c>
      <c r="M583" s="147" t="s">
        <v>912</v>
      </c>
      <c r="N583" s="26"/>
      <c r="O583" s="147"/>
      <c r="P583" s="692">
        <v>25</v>
      </c>
      <c r="Q583" s="156" t="s">
        <v>769</v>
      </c>
      <c r="R583" s="157">
        <v>29</v>
      </c>
      <c r="S583" s="156" t="s">
        <v>88</v>
      </c>
      <c r="T583" s="557" t="s">
        <v>1063</v>
      </c>
      <c r="V583" s="848" t="s">
        <v>1041</v>
      </c>
    </row>
    <row r="584" spans="1:24" s="77" customFormat="1" ht="12" hidden="1" customHeight="1" x14ac:dyDescent="0.2">
      <c r="A584" s="147" t="s">
        <v>1015</v>
      </c>
      <c r="B584" s="77" t="s">
        <v>1168</v>
      </c>
      <c r="C584" s="148" t="s">
        <v>89</v>
      </c>
      <c r="D584" s="149">
        <v>29.85</v>
      </c>
      <c r="E584" s="148" t="s">
        <v>769</v>
      </c>
      <c r="F584" s="148" t="s">
        <v>946</v>
      </c>
      <c r="G584" s="77" t="s">
        <v>764</v>
      </c>
      <c r="H584" s="77">
        <v>25</v>
      </c>
      <c r="I584" s="150"/>
      <c r="K584" s="150" t="s">
        <v>943</v>
      </c>
      <c r="L584" s="156" t="s">
        <v>734</v>
      </c>
      <c r="T584" s="557" t="s">
        <v>1063</v>
      </c>
    </row>
    <row r="585" spans="1:24" s="77" customFormat="1" ht="12" hidden="1" customHeight="1" x14ac:dyDescent="0.2">
      <c r="L585" s="148" t="s">
        <v>734</v>
      </c>
      <c r="M585" s="77" t="s">
        <v>785</v>
      </c>
      <c r="O585" s="77" t="s">
        <v>90</v>
      </c>
      <c r="P585" s="550">
        <v>25</v>
      </c>
      <c r="Q585" s="148" t="s">
        <v>762</v>
      </c>
      <c r="R585" s="149">
        <v>21</v>
      </c>
      <c r="S585" s="148" t="s">
        <v>91</v>
      </c>
      <c r="T585" s="488" t="s">
        <v>1063</v>
      </c>
      <c r="U585" s="161"/>
      <c r="V585" s="210" t="s">
        <v>1041</v>
      </c>
      <c r="W585" s="161"/>
    </row>
    <row r="586" spans="1:24" customFormat="1" ht="12" hidden="1" customHeight="1" x14ac:dyDescent="0.2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6" t="s">
        <v>734</v>
      </c>
      <c r="M586" s="77" t="s">
        <v>785</v>
      </c>
      <c r="N586" s="77"/>
      <c r="O586" s="77" t="s">
        <v>92</v>
      </c>
      <c r="P586" s="550">
        <v>25</v>
      </c>
      <c r="Q586" s="148" t="s">
        <v>762</v>
      </c>
      <c r="R586" s="149">
        <v>21</v>
      </c>
      <c r="S586" s="148" t="s">
        <v>91</v>
      </c>
      <c r="T586" s="488" t="s">
        <v>1063</v>
      </c>
      <c r="U586" s="77"/>
      <c r="V586" s="158" t="s">
        <v>1041</v>
      </c>
      <c r="W586" s="77"/>
      <c r="X586" s="160"/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93</v>
      </c>
      <c r="D587" s="157">
        <v>19.25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18.75</v>
      </c>
      <c r="S587" s="156" t="s">
        <v>94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2276</v>
      </c>
      <c r="D588" s="157">
        <v>19.95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264</v>
      </c>
      <c r="S588" s="156" t="s">
        <v>95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2278</v>
      </c>
      <c r="D589" s="157">
        <v>20.05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23.25</v>
      </c>
      <c r="S589" s="156" t="s">
        <v>2316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2280</v>
      </c>
      <c r="D590" s="157">
        <v>20.100000000000001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26.5</v>
      </c>
      <c r="S590" s="156" t="s">
        <v>2306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2282</v>
      </c>
      <c r="D591" s="157">
        <v>20.149999999999999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29.4</v>
      </c>
      <c r="S591" s="156" t="s">
        <v>2304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2284</v>
      </c>
      <c r="D592" s="157">
        <v>22.25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29.35</v>
      </c>
      <c r="S592" s="156" t="s">
        <v>2305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2284</v>
      </c>
      <c r="D593" s="157">
        <v>22.25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26.3</v>
      </c>
      <c r="S593" s="156" t="s">
        <v>2312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96</v>
      </c>
      <c r="D594" s="157">
        <v>22.5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19</v>
      </c>
      <c r="S594" s="156" t="s">
        <v>97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96</v>
      </c>
      <c r="D595" s="157">
        <v>22.5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19</v>
      </c>
      <c r="S595" s="156" t="s">
        <v>97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2287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25.5</v>
      </c>
      <c r="S596" s="156" t="s">
        <v>98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2289</v>
      </c>
      <c r="D597" s="157">
        <v>22.75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25.5</v>
      </c>
      <c r="S597" s="156" t="s">
        <v>98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2289</v>
      </c>
      <c r="D598" s="157">
        <v>22.75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18.350000000000001</v>
      </c>
      <c r="S598" s="156" t="s">
        <v>2321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2292</v>
      </c>
      <c r="D599" s="157">
        <v>23.25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18.350000000000001</v>
      </c>
      <c r="S599" s="156" t="s">
        <v>2321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2294</v>
      </c>
      <c r="D600" s="157">
        <v>23.25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24.75</v>
      </c>
      <c r="S600" s="156" t="s">
        <v>2314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2295</v>
      </c>
      <c r="D601" s="157">
        <v>23.95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24.75</v>
      </c>
      <c r="S601" s="156" t="s">
        <v>2314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99</v>
      </c>
      <c r="D602" s="157">
        <v>26.6</v>
      </c>
      <c r="E602" s="156" t="s">
        <v>769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2307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100</v>
      </c>
      <c r="D603" s="157">
        <v>26.6</v>
      </c>
      <c r="E603" s="156" t="s">
        <v>769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2307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2296</v>
      </c>
      <c r="D604" s="157">
        <v>27.75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26.5</v>
      </c>
      <c r="S604" s="156" t="s">
        <v>2309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2296</v>
      </c>
      <c r="D605" s="157">
        <v>27.75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26.5</v>
      </c>
      <c r="S605" s="156" t="s">
        <v>2309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2319</v>
      </c>
      <c r="D606" s="157">
        <v>51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101</v>
      </c>
      <c r="D607" s="157">
        <v>65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101</v>
      </c>
      <c r="D608" s="157">
        <v>65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2320</v>
      </c>
      <c r="D609" s="157">
        <v>72.5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5"/>
      <c r="K609" s="159" t="s">
        <v>785</v>
      </c>
      <c r="L609" s="156" t="s">
        <v>734</v>
      </c>
      <c r="M609" s="147" t="s">
        <v>785</v>
      </c>
      <c r="N609" s="77"/>
      <c r="O609" s="147"/>
      <c r="P609" s="147">
        <v>25</v>
      </c>
      <c r="Q609" s="156" t="s">
        <v>762</v>
      </c>
      <c r="R609" s="157">
        <v>21</v>
      </c>
      <c r="S609" s="156" t="s">
        <v>91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2322</v>
      </c>
      <c r="D610" s="157">
        <v>235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5"/>
      <c r="K610" s="159" t="s">
        <v>785</v>
      </c>
      <c r="L610" s="156" t="s">
        <v>734</v>
      </c>
      <c r="M610" s="147" t="s">
        <v>785</v>
      </c>
      <c r="N610" s="77"/>
      <c r="O610" s="147"/>
      <c r="P610" s="147">
        <v>25</v>
      </c>
      <c r="Q610" s="156" t="s">
        <v>762</v>
      </c>
      <c r="R610" s="157">
        <v>21</v>
      </c>
      <c r="S610" s="156" t="s">
        <v>91</v>
      </c>
      <c r="T610" s="488" t="s">
        <v>1063</v>
      </c>
      <c r="V610" s="160" t="s">
        <v>1041</v>
      </c>
    </row>
    <row r="611" spans="1:35" s="160" customFormat="1" ht="12" hidden="1" customHeight="1" x14ac:dyDescent="0.2">
      <c r="A611" s="147" t="s">
        <v>1015</v>
      </c>
      <c r="B611" s="147" t="s">
        <v>1168</v>
      </c>
      <c r="C611" s="156" t="s">
        <v>102</v>
      </c>
      <c r="D611" s="157">
        <v>42</v>
      </c>
      <c r="E611" s="156" t="s">
        <v>769</v>
      </c>
      <c r="F611" s="156" t="s">
        <v>946</v>
      </c>
      <c r="G611" s="147" t="s">
        <v>764</v>
      </c>
      <c r="H611" s="147">
        <v>25</v>
      </c>
      <c r="I611" s="147"/>
      <c r="J611" s="147"/>
      <c r="K611" s="159" t="s">
        <v>1826</v>
      </c>
      <c r="L611" s="156" t="s">
        <v>734</v>
      </c>
      <c r="M611" s="147" t="s">
        <v>1826</v>
      </c>
      <c r="N611" s="147"/>
      <c r="O611" s="147"/>
      <c r="P611" s="147">
        <v>25</v>
      </c>
      <c r="Q611" s="156" t="s">
        <v>762</v>
      </c>
      <c r="R611" s="157">
        <v>43</v>
      </c>
      <c r="S611" s="156" t="s">
        <v>103</v>
      </c>
      <c r="T611" s="488" t="s">
        <v>1063</v>
      </c>
      <c r="V611" s="160" t="s">
        <v>1041</v>
      </c>
    </row>
    <row r="612" spans="1:35" s="160" customFormat="1" ht="12" hidden="1" customHeight="1" x14ac:dyDescent="0.2">
      <c r="A612" s="147" t="s">
        <v>1015</v>
      </c>
      <c r="B612" s="147" t="s">
        <v>1168</v>
      </c>
      <c r="C612" s="156" t="s">
        <v>104</v>
      </c>
      <c r="D612" s="157">
        <v>170</v>
      </c>
      <c r="E612" s="156" t="s">
        <v>762</v>
      </c>
      <c r="F612" s="156" t="s">
        <v>946</v>
      </c>
      <c r="G612" s="147" t="s">
        <v>764</v>
      </c>
      <c r="H612" s="147">
        <v>25</v>
      </c>
      <c r="I612" s="147"/>
      <c r="J612" s="147"/>
      <c r="K612" s="159" t="s">
        <v>1826</v>
      </c>
      <c r="L612" s="156" t="s">
        <v>734</v>
      </c>
      <c r="M612" s="147" t="s">
        <v>1826</v>
      </c>
      <c r="N612" s="147"/>
      <c r="O612" s="147"/>
      <c r="P612" s="147">
        <v>25</v>
      </c>
      <c r="Q612" s="156" t="s">
        <v>769</v>
      </c>
      <c r="R612" s="157">
        <v>29.75</v>
      </c>
      <c r="S612" s="156" t="s">
        <v>105</v>
      </c>
      <c r="T612" s="488" t="s">
        <v>1063</v>
      </c>
      <c r="V612" s="160" t="s">
        <v>1041</v>
      </c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106</v>
      </c>
      <c r="D613" s="149">
        <v>273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/>
      <c r="J613" s="77"/>
      <c r="K613" s="150" t="s">
        <v>1826</v>
      </c>
      <c r="L613" s="156" t="s">
        <v>734</v>
      </c>
      <c r="M613" s="25"/>
      <c r="N613" s="15"/>
      <c r="O613" s="15"/>
      <c r="P613" s="745"/>
      <c r="Q613" s="16"/>
      <c r="R613" s="17"/>
      <c r="S613" s="16"/>
      <c r="T613" s="488" t="s">
        <v>1063</v>
      </c>
      <c r="U613" s="1"/>
      <c r="V613" s="6"/>
      <c r="W613" s="1"/>
      <c r="X613" s="160"/>
    </row>
    <row r="614" spans="1:35" customFormat="1" ht="12" hidden="1" customHeight="1" x14ac:dyDescent="0.2">
      <c r="A614" s="147" t="s">
        <v>1015</v>
      </c>
      <c r="B614" s="77" t="s">
        <v>1168</v>
      </c>
      <c r="C614" s="148" t="s">
        <v>107</v>
      </c>
      <c r="D614" s="149">
        <v>175</v>
      </c>
      <c r="E614" s="148" t="s">
        <v>762</v>
      </c>
      <c r="F614" s="148" t="s">
        <v>946</v>
      </c>
      <c r="G614" s="77" t="s">
        <v>764</v>
      </c>
      <c r="H614" s="77">
        <v>25</v>
      </c>
      <c r="I614" s="150" t="s">
        <v>108</v>
      </c>
      <c r="J614" s="77"/>
      <c r="K614" s="150" t="s">
        <v>2327</v>
      </c>
      <c r="L614" s="156" t="s">
        <v>734</v>
      </c>
      <c r="M614" s="25"/>
      <c r="N614" s="15"/>
      <c r="O614" s="15"/>
      <c r="P614" s="745"/>
      <c r="Q614" s="16"/>
      <c r="R614" s="17"/>
      <c r="S614" s="16"/>
      <c r="T614" s="488" t="s">
        <v>1063</v>
      </c>
      <c r="U614" s="1"/>
      <c r="V614" s="6"/>
      <c r="W614" s="1"/>
      <c r="X614" s="160"/>
    </row>
    <row r="615" spans="1:35" customFormat="1" ht="12" hidden="1" customHeight="1" x14ac:dyDescent="0.2">
      <c r="A615" s="147" t="s">
        <v>1015</v>
      </c>
      <c r="B615" s="77" t="s">
        <v>1168</v>
      </c>
      <c r="C615" s="148" t="s">
        <v>109</v>
      </c>
      <c r="D615" s="149">
        <v>185</v>
      </c>
      <c r="E615" s="148" t="s">
        <v>762</v>
      </c>
      <c r="F615" s="148" t="s">
        <v>946</v>
      </c>
      <c r="G615" s="77" t="s">
        <v>764</v>
      </c>
      <c r="H615" s="77">
        <v>25</v>
      </c>
      <c r="I615" s="150" t="s">
        <v>110</v>
      </c>
      <c r="J615" s="77"/>
      <c r="K615" s="150" t="s">
        <v>2327</v>
      </c>
      <c r="L615" s="156" t="s">
        <v>734</v>
      </c>
      <c r="M615" s="1"/>
      <c r="N615" s="1"/>
      <c r="O615" s="61"/>
      <c r="P615" s="502"/>
      <c r="Q615" s="22"/>
      <c r="R615" s="23"/>
      <c r="S615" s="22"/>
      <c r="T615" s="488" t="s">
        <v>1063</v>
      </c>
      <c r="U615" s="1"/>
      <c r="V615" s="852"/>
      <c r="W615" s="1"/>
      <c r="X615" s="160"/>
    </row>
    <row r="616" spans="1:35" customFormat="1" ht="12" hidden="1" customHeight="1" x14ac:dyDescent="0.2">
      <c r="A616" s="147"/>
      <c r="B616" s="77"/>
      <c r="C616" s="148"/>
      <c r="D616" s="149"/>
      <c r="E616" s="148"/>
      <c r="F616" s="148"/>
      <c r="G616" s="77"/>
      <c r="H616" s="77"/>
      <c r="I616" s="150"/>
      <c r="J616" s="77"/>
      <c r="K616" s="150"/>
      <c r="L616" s="156"/>
      <c r="M616" s="15"/>
      <c r="N616" s="15"/>
      <c r="O616" s="15"/>
      <c r="P616" s="701"/>
      <c r="Q616" s="15"/>
      <c r="R616" s="15"/>
      <c r="S616" s="15"/>
      <c r="T616" s="713"/>
      <c r="U616" s="15"/>
      <c r="V616" s="78"/>
      <c r="W616" s="1"/>
      <c r="X616" s="160"/>
    </row>
    <row r="617" spans="1:35" customFormat="1" ht="12" hidden="1" customHeight="1" x14ac:dyDescent="0.2">
      <c r="A617" s="147"/>
      <c r="B617" s="77"/>
      <c r="C617" s="148"/>
      <c r="D617" s="149"/>
      <c r="E617" s="148"/>
      <c r="F617" s="148"/>
      <c r="G617" s="77"/>
      <c r="H617" s="77"/>
      <c r="I617" s="150"/>
      <c r="J617" s="77"/>
      <c r="K617" s="150"/>
      <c r="L617" s="156"/>
      <c r="M617" s="15"/>
      <c r="N617" s="15"/>
      <c r="O617" s="15"/>
      <c r="P617" s="701"/>
      <c r="Q617" s="15"/>
      <c r="R617" s="15"/>
      <c r="S617" s="15"/>
      <c r="T617" s="713"/>
      <c r="U617" s="15"/>
      <c r="V617" s="78"/>
      <c r="W617" s="1"/>
      <c r="X617" s="160"/>
    </row>
    <row r="618" spans="1:35" s="28" customFormat="1" ht="12" hidden="1" customHeight="1" x14ac:dyDescent="0.2">
      <c r="L618" s="156" t="s">
        <v>734</v>
      </c>
      <c r="M618" s="147" t="s">
        <v>0</v>
      </c>
      <c r="N618" s="15"/>
      <c r="O618" s="77"/>
      <c r="P618" s="692">
        <v>25</v>
      </c>
      <c r="Q618" s="156" t="s">
        <v>762</v>
      </c>
      <c r="R618" s="157">
        <v>50</v>
      </c>
      <c r="S618" s="156" t="s">
        <v>111</v>
      </c>
      <c r="T618" s="488" t="s">
        <v>112</v>
      </c>
      <c r="U618" s="147"/>
      <c r="V618" s="158" t="s">
        <v>1031</v>
      </c>
      <c r="W618" s="161"/>
      <c r="X618" s="15"/>
    </row>
    <row r="619" spans="1:35" s="77" customFormat="1" ht="12" hidden="1" customHeight="1" x14ac:dyDescent="0.2">
      <c r="I619" s="158" t="s">
        <v>113</v>
      </c>
      <c r="L619" s="156" t="s">
        <v>734</v>
      </c>
      <c r="M619" s="212" t="s">
        <v>2346</v>
      </c>
      <c r="O619" s="212" t="s">
        <v>2347</v>
      </c>
      <c r="P619" s="746">
        <v>35</v>
      </c>
      <c r="Q619" s="214" t="s">
        <v>769</v>
      </c>
      <c r="R619" s="215">
        <v>28.5</v>
      </c>
      <c r="S619" s="214" t="s">
        <v>2348</v>
      </c>
      <c r="T619" s="488" t="s">
        <v>1063</v>
      </c>
      <c r="U619" s="212"/>
      <c r="V619" s="213"/>
      <c r="W619" s="212"/>
    </row>
    <row r="620" spans="1:35" s="1" customFormat="1" ht="12" hidden="1" customHeight="1" x14ac:dyDescent="0.2">
      <c r="L620" s="16" t="s">
        <v>734</v>
      </c>
      <c r="M620" s="77" t="s">
        <v>2333</v>
      </c>
      <c r="N620" s="147"/>
      <c r="O620" s="77" t="s">
        <v>921</v>
      </c>
      <c r="P620" s="507">
        <v>15</v>
      </c>
      <c r="Q620" s="22" t="s">
        <v>762</v>
      </c>
      <c r="R620" s="23">
        <v>31.25</v>
      </c>
      <c r="S620" s="22" t="s">
        <v>114</v>
      </c>
      <c r="T620" s="488" t="s">
        <v>1063</v>
      </c>
      <c r="V620" s="78" t="s">
        <v>1031</v>
      </c>
      <c r="W620" s="147"/>
      <c r="Y620" s="15"/>
    </row>
    <row r="621" spans="1:35" s="1" customFormat="1" ht="12" hidden="1" customHeight="1" x14ac:dyDescent="0.2">
      <c r="I621" s="78"/>
      <c r="L621" s="16" t="s">
        <v>734</v>
      </c>
      <c r="M621" s="77" t="s">
        <v>2336</v>
      </c>
      <c r="N621" s="77"/>
      <c r="O621" s="77" t="s">
        <v>115</v>
      </c>
      <c r="P621" s="550">
        <v>25</v>
      </c>
      <c r="Q621" s="22" t="s">
        <v>794</v>
      </c>
      <c r="R621" s="23">
        <v>31.75</v>
      </c>
      <c r="S621" s="22" t="s">
        <v>2338</v>
      </c>
      <c r="T621" s="488" t="s">
        <v>1063</v>
      </c>
      <c r="V621" s="6" t="s">
        <v>1031</v>
      </c>
      <c r="X621" s="15"/>
      <c r="Y621" s="82"/>
    </row>
    <row r="622" spans="1:35" s="723" customFormat="1" ht="12" customHeight="1" thickBot="1" x14ac:dyDescent="0.25">
      <c r="B622" s="724"/>
      <c r="C622" s="725"/>
      <c r="D622" s="726" t="s">
        <v>30</v>
      </c>
      <c r="E622" s="749"/>
      <c r="F622" s="727" t="s">
        <v>1113</v>
      </c>
      <c r="G622" s="728"/>
      <c r="H622" s="729"/>
      <c r="I622" s="730"/>
      <c r="J622" s="724"/>
      <c r="K622" s="731"/>
      <c r="L622" s="732"/>
      <c r="M622" s="733"/>
      <c r="N622" s="724"/>
      <c r="O622" s="731"/>
      <c r="P622" s="734"/>
      <c r="Q622" s="729"/>
      <c r="R622" s="735"/>
      <c r="S622" s="725"/>
      <c r="T622" s="736"/>
      <c r="U622" s="737"/>
      <c r="V622" s="851"/>
      <c r="W622" s="724"/>
      <c r="X622" s="735"/>
      <c r="Y622" s="739"/>
      <c r="Z622" s="724"/>
      <c r="AA622" s="724"/>
      <c r="AB622" s="735"/>
      <c r="AC622" s="724"/>
      <c r="AD622" s="724"/>
      <c r="AE622" s="735"/>
      <c r="AF622" s="735"/>
      <c r="AG622" s="735"/>
      <c r="AH622" s="735"/>
      <c r="AI622" s="735"/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5" t="s">
        <v>1168</v>
      </c>
      <c r="C625" s="16" t="s">
        <v>118</v>
      </c>
      <c r="D625" s="17">
        <v>26</v>
      </c>
      <c r="E625" s="16" t="s">
        <v>1109</v>
      </c>
      <c r="F625" s="336" t="s">
        <v>946</v>
      </c>
      <c r="G625" s="15" t="s">
        <v>764</v>
      </c>
      <c r="H625" s="15">
        <v>25</v>
      </c>
      <c r="I625" s="15"/>
      <c r="J625" s="15" t="s">
        <v>732</v>
      </c>
      <c r="K625" s="712" t="s">
        <v>1951</v>
      </c>
      <c r="L625" s="22" t="s">
        <v>734</v>
      </c>
      <c r="M625" s="79" t="s">
        <v>1913</v>
      </c>
      <c r="N625" s="1" t="s">
        <v>732</v>
      </c>
      <c r="P625" s="502">
        <v>25</v>
      </c>
      <c r="Q625" s="22" t="s">
        <v>769</v>
      </c>
      <c r="R625" s="23">
        <v>30.25</v>
      </c>
      <c r="S625" s="22" t="s">
        <v>1955</v>
      </c>
      <c r="T625" s="10" t="s">
        <v>1040</v>
      </c>
      <c r="V625" s="78" t="s">
        <v>1041</v>
      </c>
    </row>
    <row r="626" spans="1:24" s="1" customFormat="1" ht="12" customHeight="1" x14ac:dyDescent="0.2">
      <c r="A626" s="15" t="s">
        <v>1015</v>
      </c>
      <c r="B626" s="15" t="s">
        <v>1168</v>
      </c>
      <c r="C626" s="16" t="s">
        <v>118</v>
      </c>
      <c r="D626" s="17">
        <v>26</v>
      </c>
      <c r="E626" s="16" t="s">
        <v>1109</v>
      </c>
      <c r="F626" s="336" t="s">
        <v>946</v>
      </c>
      <c r="G626" s="15" t="s">
        <v>764</v>
      </c>
      <c r="H626" s="15">
        <v>25</v>
      </c>
      <c r="I626" s="15"/>
      <c r="J626" s="15" t="s">
        <v>732</v>
      </c>
      <c r="K626" s="712" t="s">
        <v>1951</v>
      </c>
      <c r="L626" s="22" t="s">
        <v>734</v>
      </c>
      <c r="M626" s="79" t="s">
        <v>1913</v>
      </c>
      <c r="N626" s="1" t="s">
        <v>732</v>
      </c>
      <c r="P626" s="502">
        <v>25</v>
      </c>
      <c r="Q626" s="22" t="s">
        <v>769</v>
      </c>
      <c r="R626" s="23">
        <v>30.25</v>
      </c>
      <c r="S626" s="22" t="s">
        <v>1955</v>
      </c>
      <c r="T626" s="10" t="s">
        <v>1040</v>
      </c>
      <c r="V626" s="78" t="s">
        <v>1041</v>
      </c>
    </row>
    <row r="627" spans="1:24" s="1" customFormat="1" ht="12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336" t="s">
        <v>946</v>
      </c>
      <c r="G627" s="1" t="s">
        <v>764</v>
      </c>
      <c r="H627" s="87">
        <v>12</v>
      </c>
      <c r="I627" s="5" t="s">
        <v>1003</v>
      </c>
      <c r="J627" s="1" t="s">
        <v>732</v>
      </c>
      <c r="K627" s="712" t="s">
        <v>805</v>
      </c>
      <c r="L627" s="22" t="s">
        <v>734</v>
      </c>
      <c r="M627" s="79" t="s">
        <v>805</v>
      </c>
      <c r="N627" s="1" t="s">
        <v>732</v>
      </c>
      <c r="O627" s="1" t="s">
        <v>119</v>
      </c>
      <c r="P627" s="507">
        <v>12</v>
      </c>
      <c r="Q627" s="22" t="s">
        <v>854</v>
      </c>
      <c r="R627" s="23">
        <v>29.15</v>
      </c>
      <c r="S627" s="22" t="s">
        <v>120</v>
      </c>
      <c r="T627" s="10" t="s">
        <v>1040</v>
      </c>
      <c r="U627" s="503"/>
      <c r="V627" s="78" t="s">
        <v>1041</v>
      </c>
      <c r="W627" s="503"/>
    </row>
    <row r="628" spans="1:24" s="1" customFormat="1" ht="12" customHeight="1" x14ac:dyDescent="0.2">
      <c r="A628" s="15" t="s">
        <v>1015</v>
      </c>
      <c r="B628" s="1" t="s">
        <v>1168</v>
      </c>
      <c r="C628" s="22" t="s">
        <v>121</v>
      </c>
      <c r="D628" s="274">
        <v>310</v>
      </c>
      <c r="E628" s="22" t="s">
        <v>762</v>
      </c>
      <c r="F628" s="336" t="s">
        <v>946</v>
      </c>
      <c r="G628" s="1" t="s">
        <v>764</v>
      </c>
      <c r="H628" s="1">
        <v>25</v>
      </c>
      <c r="I628" s="5"/>
      <c r="J628" s="1" t="s">
        <v>732</v>
      </c>
      <c r="K628" s="712" t="s">
        <v>873</v>
      </c>
      <c r="L628" s="22" t="s">
        <v>734</v>
      </c>
      <c r="M628" s="79" t="s">
        <v>873</v>
      </c>
      <c r="N628" s="1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122</v>
      </c>
      <c r="T628" s="713" t="s">
        <v>1040</v>
      </c>
      <c r="V628" s="78" t="s">
        <v>1041</v>
      </c>
    </row>
    <row r="629" spans="1:24" s="751" customFormat="1" ht="12" customHeight="1" x14ac:dyDescent="0.2">
      <c r="A629" s="172" t="s">
        <v>1015</v>
      </c>
      <c r="B629" s="172" t="s">
        <v>1168</v>
      </c>
      <c r="C629" s="336" t="s">
        <v>121</v>
      </c>
      <c r="D629" s="337">
        <v>310</v>
      </c>
      <c r="E629" s="336" t="s">
        <v>762</v>
      </c>
      <c r="F629" s="336" t="s">
        <v>946</v>
      </c>
      <c r="G629" s="172" t="s">
        <v>764</v>
      </c>
      <c r="H629" s="172">
        <v>25</v>
      </c>
      <c r="I629" s="172"/>
      <c r="J629" s="172" t="s">
        <v>732</v>
      </c>
      <c r="K629" s="562" t="s">
        <v>873</v>
      </c>
      <c r="L629" s="22" t="s">
        <v>734</v>
      </c>
      <c r="M629" s="273" t="s">
        <v>873</v>
      </c>
      <c r="N629" s="195" t="s">
        <v>732</v>
      </c>
      <c r="O629" s="172"/>
      <c r="P629" s="750">
        <v>25</v>
      </c>
      <c r="Q629" s="336" t="s">
        <v>1950</v>
      </c>
      <c r="R629" s="337">
        <v>25</v>
      </c>
      <c r="S629" s="336" t="s">
        <v>123</v>
      </c>
      <c r="T629" s="565" t="s">
        <v>1040</v>
      </c>
      <c r="U629" s="172"/>
      <c r="V629" s="78" t="s">
        <v>1041</v>
      </c>
      <c r="W629" s="172"/>
    </row>
    <row r="630" spans="1:24" s="1" customFormat="1" ht="12" customHeight="1" x14ac:dyDescent="0.2">
      <c r="A630" s="15" t="s">
        <v>1015</v>
      </c>
      <c r="B630" s="15" t="s">
        <v>1168</v>
      </c>
      <c r="C630" s="16" t="s">
        <v>124</v>
      </c>
      <c r="D630" s="17">
        <v>73</v>
      </c>
      <c r="E630" s="16" t="s">
        <v>762</v>
      </c>
      <c r="F630" s="16" t="s">
        <v>946</v>
      </c>
      <c r="G630" s="15" t="s">
        <v>764</v>
      </c>
      <c r="H630" s="15">
        <v>25</v>
      </c>
      <c r="I630" s="18"/>
      <c r="J630" s="15" t="s">
        <v>732</v>
      </c>
      <c r="K630" s="712" t="s">
        <v>51</v>
      </c>
      <c r="L630" s="22" t="s">
        <v>734</v>
      </c>
      <c r="M630" s="79" t="s">
        <v>51</v>
      </c>
      <c r="N630" s="195" t="s">
        <v>732</v>
      </c>
      <c r="O630" s="15"/>
      <c r="P630" s="701">
        <v>25</v>
      </c>
      <c r="Q630" s="16" t="s">
        <v>1950</v>
      </c>
      <c r="R630" s="17">
        <v>25</v>
      </c>
      <c r="S630" s="16" t="s">
        <v>125</v>
      </c>
      <c r="T630" s="713" t="s">
        <v>1040</v>
      </c>
      <c r="V630" s="78" t="s">
        <v>1041</v>
      </c>
    </row>
    <row r="631" spans="1:24" ht="12" customHeight="1" x14ac:dyDescent="0.2">
      <c r="A631" s="15" t="s">
        <v>1015</v>
      </c>
      <c r="B631" s="15" t="s">
        <v>1168</v>
      </c>
      <c r="C631" s="16" t="s">
        <v>126</v>
      </c>
      <c r="D631" s="17">
        <v>25</v>
      </c>
      <c r="E631" s="16" t="s">
        <v>1950</v>
      </c>
      <c r="F631" s="16" t="s">
        <v>946</v>
      </c>
      <c r="G631" s="15" t="s">
        <v>764</v>
      </c>
      <c r="H631" s="15">
        <v>25</v>
      </c>
      <c r="J631" s="15" t="s">
        <v>732</v>
      </c>
      <c r="K631" s="712" t="s">
        <v>2333</v>
      </c>
      <c r="L631" s="22" t="s">
        <v>734</v>
      </c>
      <c r="M631" s="79" t="s">
        <v>2333</v>
      </c>
      <c r="N631" s="1" t="s">
        <v>732</v>
      </c>
      <c r="O631" s="1"/>
      <c r="P631" s="502">
        <v>25</v>
      </c>
      <c r="Q631" s="22" t="s">
        <v>769</v>
      </c>
      <c r="R631" s="23">
        <v>27.3</v>
      </c>
      <c r="S631" s="22" t="s">
        <v>127</v>
      </c>
      <c r="T631" s="713" t="s">
        <v>1040</v>
      </c>
      <c r="U631" s="1"/>
      <c r="V631" s="78" t="s">
        <v>1041</v>
      </c>
      <c r="W631" s="1"/>
    </row>
    <row r="632" spans="1:24" ht="12" customHeight="1" x14ac:dyDescent="0.2">
      <c r="A632" s="15" t="s">
        <v>1015</v>
      </c>
      <c r="B632" s="15" t="s">
        <v>1168</v>
      </c>
      <c r="C632" s="16" t="s">
        <v>128</v>
      </c>
      <c r="D632" s="17">
        <v>25</v>
      </c>
      <c r="E632" s="16" t="s">
        <v>1950</v>
      </c>
      <c r="F632" s="16" t="s">
        <v>946</v>
      </c>
      <c r="G632" s="15" t="s">
        <v>764</v>
      </c>
      <c r="H632" s="15">
        <v>25</v>
      </c>
      <c r="J632" s="15" t="s">
        <v>732</v>
      </c>
      <c r="K632" s="712" t="s">
        <v>2333</v>
      </c>
      <c r="L632" s="22" t="s">
        <v>734</v>
      </c>
      <c r="M632" s="79" t="s">
        <v>2333</v>
      </c>
      <c r="N632" s="15" t="s">
        <v>732</v>
      </c>
      <c r="O632" s="1"/>
      <c r="P632" s="701">
        <v>25</v>
      </c>
      <c r="Q632" s="16" t="s">
        <v>769</v>
      </c>
      <c r="R632" s="17">
        <v>26.75</v>
      </c>
      <c r="S632" s="16" t="s">
        <v>129</v>
      </c>
      <c r="T632" s="713" t="s">
        <v>1040</v>
      </c>
      <c r="U632"/>
      <c r="V632" s="78" t="s">
        <v>1041</v>
      </c>
      <c r="W632"/>
    </row>
    <row r="633" spans="1:24" s="1" customFormat="1" ht="12" customHeight="1" x14ac:dyDescent="0.2">
      <c r="A633" s="15" t="s">
        <v>1015</v>
      </c>
      <c r="B633" s="1" t="s">
        <v>1168</v>
      </c>
      <c r="C633" s="22" t="s">
        <v>1354</v>
      </c>
      <c r="D633" s="274">
        <v>45</v>
      </c>
      <c r="E633" s="22" t="s">
        <v>762</v>
      </c>
      <c r="F633" s="336" t="s">
        <v>946</v>
      </c>
      <c r="G633" s="1" t="s">
        <v>764</v>
      </c>
      <c r="H633" s="87">
        <v>7</v>
      </c>
      <c r="I633" s="5" t="s">
        <v>130</v>
      </c>
      <c r="J633" s="1" t="s">
        <v>732</v>
      </c>
      <c r="K633" s="712" t="s">
        <v>805</v>
      </c>
      <c r="L633" s="22" t="s">
        <v>734</v>
      </c>
      <c r="M633" s="79" t="s">
        <v>1361</v>
      </c>
      <c r="N633" s="1" t="s">
        <v>732</v>
      </c>
      <c r="P633" s="507">
        <v>7</v>
      </c>
      <c r="Q633" s="22" t="s">
        <v>794</v>
      </c>
      <c r="R633" s="23">
        <v>34</v>
      </c>
      <c r="S633" s="22" t="s">
        <v>5</v>
      </c>
      <c r="T633" s="10" t="s">
        <v>131</v>
      </c>
      <c r="V633" s="6" t="s">
        <v>1031</v>
      </c>
    </row>
    <row r="634" spans="1:24" s="1" customFormat="1" ht="12" customHeight="1" x14ac:dyDescent="0.2">
      <c r="A634" s="15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336" t="s">
        <v>946</v>
      </c>
      <c r="G634" s="1" t="s">
        <v>764</v>
      </c>
      <c r="H634" s="87">
        <v>4</v>
      </c>
      <c r="I634" s="5" t="s">
        <v>132</v>
      </c>
      <c r="J634" s="1" t="s">
        <v>732</v>
      </c>
      <c r="K634" s="712" t="s">
        <v>805</v>
      </c>
      <c r="L634" s="22" t="s">
        <v>734</v>
      </c>
      <c r="M634" s="79" t="s">
        <v>8</v>
      </c>
      <c r="N634" s="1" t="s">
        <v>732</v>
      </c>
      <c r="O634" s="1" t="s">
        <v>133</v>
      </c>
      <c r="P634" s="507">
        <v>4</v>
      </c>
      <c r="Q634" s="22" t="s">
        <v>794</v>
      </c>
      <c r="R634" s="23">
        <v>34.6</v>
      </c>
      <c r="S634" s="22" t="s">
        <v>9</v>
      </c>
      <c r="T634" s="10" t="s">
        <v>207</v>
      </c>
      <c r="V634" s="6" t="s">
        <v>1031</v>
      </c>
    </row>
    <row r="635" spans="1:24" ht="12" customHeight="1" x14ac:dyDescent="0.2">
      <c r="B635" s="1"/>
      <c r="C635" s="22"/>
      <c r="D635" s="274"/>
      <c r="E635" s="22"/>
      <c r="F635" s="22"/>
      <c r="G635" s="1"/>
      <c r="H635" s="87"/>
      <c r="I635" s="5"/>
      <c r="J635" s="1"/>
      <c r="K635" s="712"/>
      <c r="L635" s="16"/>
      <c r="P635" s="15"/>
      <c r="T635" s="158"/>
      <c r="V635" s="15"/>
      <c r="X635" s="1"/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1230</v>
      </c>
      <c r="D636" s="23">
        <v>44.9</v>
      </c>
      <c r="E636" s="22" t="s">
        <v>762</v>
      </c>
      <c r="F636" s="22" t="s">
        <v>946</v>
      </c>
      <c r="G636" s="1" t="s">
        <v>764</v>
      </c>
      <c r="H636" s="1">
        <v>25</v>
      </c>
      <c r="I636" s="5" t="s">
        <v>208</v>
      </c>
      <c r="J636" s="500"/>
      <c r="K636" s="5" t="s">
        <v>805</v>
      </c>
      <c r="L636" s="22" t="s">
        <v>1244</v>
      </c>
      <c r="M636" s="61" t="s">
        <v>1360</v>
      </c>
      <c r="N636" s="500"/>
      <c r="O636" s="61" t="s">
        <v>209</v>
      </c>
      <c r="P636" s="61">
        <v>25</v>
      </c>
      <c r="Q636" s="425"/>
      <c r="R636" s="470"/>
      <c r="S636" s="22"/>
      <c r="T636" s="408" t="s">
        <v>1050</v>
      </c>
      <c r="U636" s="61"/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1230</v>
      </c>
      <c r="D637" s="274">
        <v>44.9</v>
      </c>
      <c r="E637" s="22" t="s">
        <v>762</v>
      </c>
      <c r="F637" s="22" t="s">
        <v>946</v>
      </c>
      <c r="G637" s="1" t="s">
        <v>764</v>
      </c>
      <c r="H637" s="1">
        <v>25</v>
      </c>
      <c r="I637" s="5" t="s">
        <v>210</v>
      </c>
      <c r="J637" s="1" t="s">
        <v>732</v>
      </c>
      <c r="K637" s="5" t="s">
        <v>805</v>
      </c>
      <c r="L637" s="22" t="s">
        <v>734</v>
      </c>
      <c r="M637" s="1" t="s">
        <v>984</v>
      </c>
      <c r="N637" s="195" t="s">
        <v>732</v>
      </c>
      <c r="O637" s="61" t="s">
        <v>211</v>
      </c>
      <c r="P637" s="502">
        <v>25</v>
      </c>
      <c r="Q637" s="22" t="s">
        <v>762</v>
      </c>
      <c r="R637" s="23">
        <v>225</v>
      </c>
      <c r="S637" s="22" t="s">
        <v>1347</v>
      </c>
      <c r="T637" s="408" t="s">
        <v>1050</v>
      </c>
      <c r="V637" s="6" t="s">
        <v>1031</v>
      </c>
    </row>
    <row r="638" spans="1:24" s="1" customFormat="1" ht="12" customHeight="1" x14ac:dyDescent="0.2">
      <c r="A638" s="1" t="s">
        <v>1015</v>
      </c>
      <c r="B638" s="1" t="s">
        <v>1168</v>
      </c>
      <c r="C638" s="22" t="s">
        <v>1354</v>
      </c>
      <c r="D638" s="274">
        <v>45</v>
      </c>
      <c r="E638" s="22" t="s">
        <v>762</v>
      </c>
      <c r="F638" s="22" t="s">
        <v>946</v>
      </c>
      <c r="G638" s="1" t="s">
        <v>764</v>
      </c>
      <c r="H638" s="87">
        <v>2</v>
      </c>
      <c r="I638" s="5" t="s">
        <v>1355</v>
      </c>
      <c r="J638" s="1" t="s">
        <v>732</v>
      </c>
      <c r="K638" s="5" t="s">
        <v>805</v>
      </c>
      <c r="L638" s="22" t="s">
        <v>734</v>
      </c>
      <c r="M638" s="1" t="s">
        <v>1341</v>
      </c>
      <c r="N638" s="1" t="s">
        <v>732</v>
      </c>
      <c r="O638" s="1" t="s">
        <v>1342</v>
      </c>
      <c r="P638" s="507">
        <v>2</v>
      </c>
      <c r="Q638" s="22" t="s">
        <v>794</v>
      </c>
      <c r="R638" s="23">
        <v>44.2</v>
      </c>
      <c r="S638" s="22" t="s">
        <v>1343</v>
      </c>
      <c r="T638" s="246">
        <v>39604</v>
      </c>
      <c r="V638" s="6" t="s">
        <v>1031</v>
      </c>
    </row>
    <row r="639" spans="1:24" s="1" customFormat="1" ht="12" customHeight="1" x14ac:dyDescent="0.2">
      <c r="A639" s="1" t="s">
        <v>1015</v>
      </c>
      <c r="B639" s="1" t="s">
        <v>1168</v>
      </c>
      <c r="C639" s="22" t="s">
        <v>1025</v>
      </c>
      <c r="D639" s="23">
        <v>0</v>
      </c>
      <c r="E639" s="22" t="s">
        <v>794</v>
      </c>
      <c r="F639" s="22" t="s">
        <v>946</v>
      </c>
      <c r="G639" s="1" t="s">
        <v>764</v>
      </c>
      <c r="H639" s="504">
        <v>4</v>
      </c>
      <c r="I639" s="5" t="s">
        <v>212</v>
      </c>
      <c r="J639" s="1" t="s">
        <v>732</v>
      </c>
      <c r="K639" s="5" t="s">
        <v>1028</v>
      </c>
      <c r="L639" s="22" t="s">
        <v>734</v>
      </c>
      <c r="M639" s="1" t="s">
        <v>1341</v>
      </c>
      <c r="N639" s="1" t="s">
        <v>732</v>
      </c>
      <c r="O639" s="1" t="s">
        <v>1342</v>
      </c>
      <c r="P639" s="507">
        <v>4</v>
      </c>
      <c r="Q639" s="22" t="s">
        <v>794</v>
      </c>
      <c r="R639" s="23">
        <v>44.2</v>
      </c>
      <c r="S639" s="22" t="s">
        <v>1343</v>
      </c>
      <c r="T639" s="246">
        <v>36903</v>
      </c>
      <c r="V639" s="6" t="s">
        <v>1031</v>
      </c>
    </row>
    <row r="640" spans="1:24" s="1" customFormat="1" ht="12" customHeight="1" x14ac:dyDescent="0.2">
      <c r="C640" s="22"/>
      <c r="D640" s="23"/>
      <c r="E640" s="22"/>
      <c r="F640" s="22"/>
      <c r="H640" s="504"/>
      <c r="I640" s="5"/>
      <c r="K640" s="5"/>
      <c r="L640" s="22"/>
      <c r="P640" s="507"/>
      <c r="Q640" s="22"/>
      <c r="R640" s="23"/>
      <c r="S640" s="22"/>
      <c r="T640" s="429"/>
      <c r="V640" s="6"/>
    </row>
    <row r="641" spans="1:34" s="1" customFormat="1" ht="12" customHeight="1" x14ac:dyDescent="0.2">
      <c r="C641" s="22"/>
      <c r="D641" s="23"/>
      <c r="E641" s="22"/>
      <c r="F641" s="22"/>
      <c r="H641" s="504"/>
      <c r="I641" s="5"/>
      <c r="K641" s="5"/>
      <c r="L641" s="22"/>
    </row>
    <row r="642" spans="1:34" ht="12" customHeight="1" x14ac:dyDescent="0.2">
      <c r="L642" s="16"/>
      <c r="W642" s="1"/>
    </row>
    <row r="643" spans="1:34" s="753" customFormat="1" ht="12" customHeight="1" thickBot="1" x14ac:dyDescent="0.25">
      <c r="H643" s="754">
        <f>SUM(H623:H639)</f>
        <v>304</v>
      </c>
      <c r="I643" s="754"/>
      <c r="J643" s="754"/>
      <c r="K643" s="754"/>
      <c r="L643" s="754"/>
      <c r="M643" s="755">
        <f>H643-P643</f>
        <v>0</v>
      </c>
      <c r="N643" s="754"/>
      <c r="O643" s="754"/>
      <c r="P643" s="756">
        <f>SUM(P623:P640)</f>
        <v>304</v>
      </c>
      <c r="Q643" s="754"/>
      <c r="T643" s="757"/>
      <c r="V643" s="853"/>
    </row>
    <row r="644" spans="1:34" s="761" customFormat="1" ht="12" customHeight="1" x14ac:dyDescent="0.2">
      <c r="A644" s="759"/>
      <c r="B644" s="760"/>
      <c r="D644" s="762" t="s">
        <v>136</v>
      </c>
      <c r="E644" s="759"/>
      <c r="H644" s="763"/>
      <c r="J644" s="165"/>
      <c r="K644" s="416"/>
      <c r="L644" s="420"/>
      <c r="M644" s="759"/>
      <c r="O644" s="416"/>
      <c r="P644" s="764"/>
      <c r="R644" s="759"/>
      <c r="S644" s="760"/>
      <c r="T644" s="765"/>
      <c r="V644" s="416"/>
      <c r="AC644" s="766"/>
    </row>
    <row r="645" spans="1:34" s="503" customFormat="1" ht="12" customHeight="1" x14ac:dyDescent="0.2">
      <c r="A645" s="16"/>
      <c r="B645" s="15" t="s">
        <v>137</v>
      </c>
      <c r="C645" s="16" t="s">
        <v>1025</v>
      </c>
      <c r="D645" s="17">
        <v>0</v>
      </c>
      <c r="E645" s="16" t="s">
        <v>794</v>
      </c>
      <c r="F645" s="16" t="s">
        <v>763</v>
      </c>
      <c r="G645" s="15" t="s">
        <v>764</v>
      </c>
      <c r="H645" s="15">
        <v>4</v>
      </c>
      <c r="I645" s="15"/>
      <c r="J645" s="15"/>
      <c r="K645" s="18" t="s">
        <v>1028</v>
      </c>
      <c r="L645" s="16" t="s">
        <v>734</v>
      </c>
      <c r="M645" s="16"/>
      <c r="O645" s="6"/>
      <c r="P645" s="767">
        <v>0</v>
      </c>
      <c r="R645" s="768"/>
      <c r="S645" s="769"/>
      <c r="T645" s="770"/>
      <c r="V645" s="6"/>
      <c r="AC645" s="771"/>
    </row>
    <row r="646" spans="1:34" s="503" customFormat="1" ht="12" customHeight="1" x14ac:dyDescent="0.2">
      <c r="A646" s="16"/>
      <c r="B646" s="15" t="s">
        <v>137</v>
      </c>
      <c r="C646" s="16" t="s">
        <v>1025</v>
      </c>
      <c r="D646" s="17">
        <v>0</v>
      </c>
      <c r="E646" s="16" t="s">
        <v>794</v>
      </c>
      <c r="F646" s="16" t="s">
        <v>946</v>
      </c>
      <c r="G646" s="15" t="s">
        <v>764</v>
      </c>
      <c r="H646" s="15">
        <v>4</v>
      </c>
      <c r="I646" s="15"/>
      <c r="J646" s="15"/>
      <c r="K646" s="18" t="s">
        <v>1028</v>
      </c>
      <c r="L646" s="16" t="s">
        <v>734</v>
      </c>
      <c r="M646" s="16"/>
      <c r="O646" s="6"/>
      <c r="P646" s="767">
        <v>0</v>
      </c>
      <c r="R646" s="768"/>
      <c r="S646" s="769"/>
      <c r="T646" s="770"/>
      <c r="V646" s="6"/>
      <c r="AC646" s="771"/>
    </row>
    <row r="647" spans="1:34" s="637" customFormat="1" ht="12" customHeight="1" thickBot="1" x14ac:dyDescent="0.25">
      <c r="A647" s="772"/>
      <c r="B647" s="773"/>
      <c r="D647" s="772"/>
      <c r="E647" s="772"/>
      <c r="H647" s="774">
        <f>SUM(H645:H646)</f>
        <v>8</v>
      </c>
      <c r="J647" s="475"/>
      <c r="K647" s="543"/>
      <c r="L647" s="542"/>
      <c r="M647" s="775">
        <f>H647-P647</f>
        <v>8</v>
      </c>
      <c r="N647" s="543"/>
      <c r="P647" s="774">
        <f>SUM(P645:P646)</f>
        <v>0</v>
      </c>
      <c r="Q647" s="772"/>
      <c r="R647" s="773"/>
      <c r="T647" s="776"/>
      <c r="V647" s="638"/>
    </row>
    <row r="648" spans="1:34" s="455" customFormat="1" ht="12" customHeight="1" thickBot="1" x14ac:dyDescent="0.25">
      <c r="A648" s="777"/>
      <c r="B648" s="753"/>
      <c r="C648" s="777"/>
      <c r="D648" s="778"/>
      <c r="E648" s="777"/>
      <c r="F648" s="777"/>
      <c r="G648" s="753"/>
      <c r="H648" s="753"/>
      <c r="I648" s="753"/>
      <c r="J648" s="753"/>
      <c r="K648" s="779"/>
      <c r="L648" s="777"/>
      <c r="M648" s="780"/>
      <c r="O648" s="638"/>
      <c r="P648" s="781"/>
      <c r="R648" s="782"/>
      <c r="S648" s="783"/>
      <c r="T648" s="776"/>
      <c r="V648" s="638"/>
      <c r="AC648" s="784"/>
    </row>
    <row r="649" spans="1:34" s="787" customFormat="1" ht="12" customHeight="1" x14ac:dyDescent="0.2">
      <c r="A649" s="785"/>
      <c r="B649" s="786"/>
      <c r="D649" s="788" t="s">
        <v>138</v>
      </c>
      <c r="E649" s="789"/>
      <c r="F649" s="790"/>
      <c r="G649" s="791"/>
      <c r="H649" s="792"/>
      <c r="I649" s="793"/>
      <c r="J649" s="794"/>
      <c r="K649" s="795"/>
      <c r="L649" s="794"/>
      <c r="M649" s="785"/>
      <c r="N649" s="796"/>
      <c r="O649" s="797"/>
      <c r="P649" s="798"/>
      <c r="Q649" s="790"/>
      <c r="R649" s="786"/>
      <c r="T649" s="799"/>
      <c r="U649" s="785"/>
      <c r="V649" s="854"/>
      <c r="W649" s="790"/>
      <c r="X649" s="785"/>
      <c r="Y649" s="785"/>
      <c r="Z649" s="785"/>
      <c r="AA649" s="790"/>
      <c r="AB649" s="785"/>
      <c r="AC649" s="785"/>
      <c r="AD649" s="790"/>
      <c r="AE649" s="790"/>
      <c r="AF649" s="790"/>
      <c r="AG649" s="790"/>
      <c r="AH649" s="790"/>
    </row>
    <row r="650" spans="1:34" ht="12" customHeight="1" x14ac:dyDescent="0.2">
      <c r="B650" s="801"/>
      <c r="D650" s="490"/>
      <c r="G650" s="18"/>
      <c r="J650" s="18"/>
      <c r="K650" s="78"/>
      <c r="L650" s="18"/>
      <c r="N650" s="78"/>
      <c r="O650" s="503"/>
      <c r="Q650" s="16"/>
      <c r="R650" s="801"/>
      <c r="T650" s="802"/>
      <c r="V650" s="6"/>
      <c r="W650" s="503"/>
      <c r="X650" s="503"/>
      <c r="Y650" s="503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787" customFormat="1" ht="12" customHeight="1" x14ac:dyDescent="0.2">
      <c r="A652" s="785"/>
      <c r="B652" s="786"/>
      <c r="D652" s="788" t="s">
        <v>139</v>
      </c>
      <c r="E652" s="789"/>
      <c r="F652" s="790"/>
      <c r="G652" s="791"/>
      <c r="H652" s="792"/>
      <c r="I652" s="793"/>
      <c r="J652" s="794"/>
      <c r="K652" s="795"/>
      <c r="L652" s="794"/>
      <c r="M652" s="785"/>
      <c r="N652" s="796"/>
      <c r="O652" s="797"/>
      <c r="P652" s="798"/>
      <c r="Q652" s="790"/>
      <c r="R652" s="786"/>
      <c r="T652" s="799"/>
      <c r="U652" s="785"/>
      <c r="V652" s="854"/>
      <c r="W652" s="790"/>
      <c r="X652" s="785"/>
      <c r="Y652" s="785"/>
      <c r="Z652" s="785"/>
      <c r="AA652" s="790"/>
      <c r="AB652" s="785"/>
      <c r="AC652" s="785"/>
      <c r="AD652" s="790"/>
      <c r="AE652" s="790"/>
      <c r="AF652" s="790"/>
      <c r="AG652" s="790"/>
      <c r="AH652" s="790"/>
    </row>
    <row r="653" spans="1:34" s="637" customFormat="1" ht="12" customHeight="1" thickBot="1" x14ac:dyDescent="0.25">
      <c r="A653" s="772"/>
      <c r="B653" s="773"/>
      <c r="D653" s="772"/>
      <c r="E653" s="772"/>
      <c r="H653" s="774"/>
      <c r="J653" s="475"/>
      <c r="K653" s="543"/>
      <c r="L653" s="542"/>
      <c r="M653" s="775"/>
      <c r="N653" s="543"/>
      <c r="P653" s="774"/>
      <c r="Q653" s="772"/>
      <c r="R653" s="773"/>
      <c r="T653" s="776"/>
      <c r="V653" s="638"/>
    </row>
    <row r="654" spans="1:34" s="390" customFormat="1" ht="12" customHeight="1" x14ac:dyDescent="0.2">
      <c r="A654" s="803"/>
      <c r="B654" s="804"/>
      <c r="D654" s="805" t="s">
        <v>921</v>
      </c>
      <c r="E654" s="806"/>
      <c r="F654" s="807"/>
      <c r="G654" s="808"/>
      <c r="H654" s="809"/>
      <c r="I654" s="810"/>
      <c r="J654" s="811"/>
      <c r="K654" s="812"/>
      <c r="L654" s="811"/>
      <c r="M654" s="803"/>
      <c r="N654" s="813"/>
      <c r="O654" s="814"/>
      <c r="P654" s="809"/>
      <c r="Q654" s="807"/>
      <c r="R654" s="804"/>
      <c r="T654" s="815"/>
      <c r="U654" s="803"/>
      <c r="V654" s="855"/>
      <c r="W654" s="807"/>
      <c r="X654" s="803"/>
      <c r="Y654" s="803"/>
      <c r="Z654" s="803"/>
      <c r="AA654" s="807"/>
      <c r="AB654" s="803"/>
      <c r="AC654" s="803"/>
      <c r="AD654" s="807"/>
      <c r="AE654" s="807"/>
      <c r="AF654" s="807"/>
      <c r="AG654" s="807"/>
      <c r="AH654" s="807"/>
    </row>
    <row r="655" spans="1:34" s="44" customFormat="1" ht="12" customHeight="1" x14ac:dyDescent="0.2">
      <c r="A655" s="16"/>
      <c r="B655" s="801"/>
      <c r="D655" s="16"/>
      <c r="E655" s="16"/>
      <c r="F655" s="15"/>
      <c r="G655" s="15"/>
      <c r="H655" s="15"/>
      <c r="I655" s="15"/>
      <c r="J655" s="18"/>
      <c r="K655" s="78"/>
      <c r="L655" s="18"/>
      <c r="M655" s="15"/>
      <c r="N655" s="78"/>
      <c r="O655" s="15"/>
      <c r="P655" s="701"/>
      <c r="Q655" s="16"/>
      <c r="R655" s="801"/>
      <c r="T655" s="802"/>
      <c r="U655" s="15"/>
      <c r="V655" s="78"/>
      <c r="W655" s="707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5" customFormat="1" ht="12" customHeight="1" x14ac:dyDescent="0.2">
      <c r="A656" s="156" t="s">
        <v>1009</v>
      </c>
      <c r="B656" s="147" t="s">
        <v>919</v>
      </c>
      <c r="C656" s="156" t="s">
        <v>920</v>
      </c>
      <c r="D656" s="157">
        <v>0</v>
      </c>
      <c r="E656" s="156" t="s">
        <v>762</v>
      </c>
      <c r="F656" s="156" t="s">
        <v>763</v>
      </c>
      <c r="G656" s="147" t="s">
        <v>764</v>
      </c>
      <c r="H656" s="147">
        <v>50</v>
      </c>
      <c r="I656" s="147"/>
      <c r="J656" s="147" t="s">
        <v>732</v>
      </c>
      <c r="K656" s="159" t="s">
        <v>921</v>
      </c>
      <c r="L656" s="156" t="s">
        <v>734</v>
      </c>
      <c r="M656" s="147" t="s">
        <v>921</v>
      </c>
      <c r="N656" s="147" t="s">
        <v>732</v>
      </c>
      <c r="O656" s="147"/>
      <c r="P656" s="692">
        <v>50</v>
      </c>
      <c r="Q656" s="156" t="s">
        <v>762</v>
      </c>
      <c r="R656" s="157">
        <v>0</v>
      </c>
      <c r="S656" s="156" t="s">
        <v>922</v>
      </c>
      <c r="T656" s="817" t="s">
        <v>1040</v>
      </c>
      <c r="U656" s="147"/>
      <c r="V656" s="706" t="s">
        <v>1041</v>
      </c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" customFormat="1" ht="12" customHeight="1" x14ac:dyDescent="0.2">
      <c r="A657" s="156" t="s">
        <v>1009</v>
      </c>
      <c r="B657" s="147" t="s">
        <v>919</v>
      </c>
      <c r="C657" s="156" t="s">
        <v>991</v>
      </c>
      <c r="D657" s="157">
        <v>0</v>
      </c>
      <c r="E657" s="156" t="s">
        <v>762</v>
      </c>
      <c r="F657" s="156" t="s">
        <v>946</v>
      </c>
      <c r="G657" s="147" t="s">
        <v>764</v>
      </c>
      <c r="H657" s="147">
        <v>50</v>
      </c>
      <c r="I657" s="147"/>
      <c r="J657" s="147" t="s">
        <v>732</v>
      </c>
      <c r="K657" s="159" t="s">
        <v>921</v>
      </c>
      <c r="L657" s="156" t="s">
        <v>734</v>
      </c>
      <c r="M657" s="147" t="s">
        <v>921</v>
      </c>
      <c r="N657" s="147" t="s">
        <v>732</v>
      </c>
      <c r="O657" s="147"/>
      <c r="P657" s="692">
        <v>50</v>
      </c>
      <c r="Q657" s="156" t="s">
        <v>762</v>
      </c>
      <c r="R657" s="157">
        <v>0</v>
      </c>
      <c r="S657" s="156" t="s">
        <v>992</v>
      </c>
      <c r="T657" s="817" t="s">
        <v>1040</v>
      </c>
      <c r="U657" s="147"/>
      <c r="V657" s="706" t="s">
        <v>1041</v>
      </c>
      <c r="W657" s="705"/>
      <c r="X657" s="707"/>
      <c r="Y657" s="707"/>
      <c r="Z657" s="707"/>
      <c r="AA657" s="705"/>
      <c r="AB657" s="707"/>
      <c r="AC657" s="707"/>
      <c r="AD657" s="705"/>
      <c r="AE657" s="705"/>
      <c r="AF657" s="705"/>
      <c r="AG657" s="705"/>
      <c r="AH657" s="705"/>
    </row>
    <row r="658" spans="1:34" s="44" customFormat="1" ht="12" customHeight="1" x14ac:dyDescent="0.2">
      <c r="A658" s="16"/>
      <c r="B658" s="801"/>
      <c r="D658" s="16"/>
      <c r="E658" s="16"/>
      <c r="F658" s="15"/>
      <c r="G658" s="15"/>
      <c r="H658" s="25"/>
      <c r="I658" s="15"/>
      <c r="J658" s="18"/>
      <c r="K658" s="78"/>
      <c r="L658" s="18"/>
      <c r="M658" s="15"/>
      <c r="N658" s="78"/>
      <c r="O658" s="15"/>
      <c r="P658" s="701"/>
      <c r="Q658" s="16"/>
      <c r="R658" s="801"/>
      <c r="T658" s="802"/>
      <c r="U658" s="15"/>
      <c r="V658" s="706"/>
      <c r="W658" s="705"/>
      <c r="X658" s="707"/>
      <c r="Y658" s="707"/>
      <c r="Z658" s="707"/>
      <c r="AA658" s="705"/>
      <c r="AB658" s="707"/>
      <c r="AC658" s="707"/>
      <c r="AD658" s="705"/>
      <c r="AE658" s="705"/>
      <c r="AF658" s="705"/>
      <c r="AG658" s="705"/>
      <c r="AH658" s="705"/>
    </row>
    <row r="659" spans="1:34" s="455" customFormat="1" ht="12" customHeight="1" thickBot="1" x14ac:dyDescent="0.25">
      <c r="A659" s="782"/>
      <c r="B659" s="783"/>
      <c r="D659" s="782"/>
      <c r="E659" s="782"/>
      <c r="H659" s="637">
        <f>SUM(H657:H658)</f>
        <v>50</v>
      </c>
      <c r="J659" s="819"/>
      <c r="K659" s="638"/>
      <c r="L659" s="449"/>
      <c r="M659" s="775">
        <f>H659-P659</f>
        <v>0</v>
      </c>
      <c r="N659" s="638"/>
      <c r="P659" s="774">
        <f>SUM(P657:P658)</f>
        <v>50</v>
      </c>
      <c r="Q659" s="782"/>
      <c r="R659" s="783"/>
      <c r="T659" s="776"/>
      <c r="V659" s="638"/>
      <c r="AC659" s="784"/>
    </row>
    <row r="660" spans="1:34" s="822" customFormat="1" ht="12" customHeight="1" thickTop="1" x14ac:dyDescent="0.2">
      <c r="A660" s="820"/>
      <c r="B660" s="821"/>
      <c r="D660" s="823" t="s">
        <v>140</v>
      </c>
      <c r="E660" s="824"/>
      <c r="F660" s="825"/>
      <c r="G660" s="826"/>
      <c r="H660" s="827"/>
      <c r="I660" s="828"/>
      <c r="J660" s="829"/>
      <c r="K660" s="830"/>
      <c r="L660" s="829"/>
      <c r="M660" s="831"/>
      <c r="N660" s="820"/>
      <c r="O660" s="830"/>
      <c r="P660" s="832"/>
      <c r="Q660" s="827"/>
      <c r="R660" s="825"/>
      <c r="S660" s="821"/>
      <c r="T660" s="833"/>
      <c r="U660" s="820"/>
      <c r="V660" s="856"/>
      <c r="W660" s="825"/>
      <c r="X660" s="835"/>
      <c r="Y660" s="820"/>
      <c r="Z660" s="820"/>
      <c r="AA660" s="825"/>
      <c r="AB660" s="820"/>
      <c r="AC660" s="820"/>
      <c r="AD660" s="825"/>
      <c r="AE660" s="825"/>
      <c r="AF660" s="825"/>
      <c r="AG660" s="825"/>
      <c r="AH660" s="825"/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142</v>
      </c>
      <c r="P661" s="701">
        <v>6</v>
      </c>
      <c r="Q661" s="16" t="s">
        <v>794</v>
      </c>
      <c r="R661" s="17">
        <v>42.75</v>
      </c>
      <c r="S661" s="16" t="s">
        <v>143</v>
      </c>
      <c r="T661" s="429">
        <v>39293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144</v>
      </c>
      <c r="P662" s="701">
        <v>7</v>
      </c>
      <c r="Q662" s="16" t="s">
        <v>794</v>
      </c>
      <c r="R662" s="17">
        <v>80</v>
      </c>
      <c r="S662" s="16" t="s">
        <v>145</v>
      </c>
      <c r="T662" s="429">
        <v>39273</v>
      </c>
      <c r="V662" s="78" t="s">
        <v>1031</v>
      </c>
    </row>
    <row r="663" spans="1:34" ht="12" customHeight="1" x14ac:dyDescent="0.2">
      <c r="B663" s="1"/>
      <c r="C663" s="22"/>
      <c r="D663" s="23"/>
      <c r="E663" s="22"/>
      <c r="F663" s="22"/>
      <c r="G663" s="1"/>
      <c r="I663" s="37"/>
      <c r="J663" s="195"/>
      <c r="K663" s="5"/>
      <c r="L663" s="22" t="s">
        <v>141</v>
      </c>
      <c r="M663" s="15" t="s">
        <v>146</v>
      </c>
      <c r="P663" s="701">
        <v>7</v>
      </c>
      <c r="Q663" s="16" t="s">
        <v>794</v>
      </c>
      <c r="R663" s="17">
        <v>48</v>
      </c>
      <c r="S663" s="16" t="s">
        <v>147</v>
      </c>
      <c r="T663" s="429">
        <v>39273</v>
      </c>
      <c r="V663" s="78" t="s">
        <v>1031</v>
      </c>
    </row>
    <row r="664" spans="1:34" ht="12" customHeight="1" x14ac:dyDescent="0.2">
      <c r="B664" s="1"/>
      <c r="C664" s="22"/>
      <c r="D664" s="23"/>
      <c r="E664" s="22"/>
      <c r="F664" s="22"/>
      <c r="G664" s="1"/>
      <c r="I664" s="37"/>
      <c r="J664" s="195"/>
      <c r="K664" s="5"/>
      <c r="L664" s="22" t="s">
        <v>141</v>
      </c>
      <c r="M664" s="15" t="s">
        <v>148</v>
      </c>
      <c r="P664" s="701">
        <v>5</v>
      </c>
      <c r="Q664" s="16" t="s">
        <v>769</v>
      </c>
      <c r="R664" s="17">
        <v>45.04</v>
      </c>
      <c r="S664" s="16" t="s">
        <v>149</v>
      </c>
      <c r="T664" s="429">
        <v>39273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146</v>
      </c>
      <c r="P665" s="701">
        <v>1</v>
      </c>
      <c r="Q665" s="16" t="s">
        <v>151</v>
      </c>
      <c r="R665" s="17">
        <v>34.75</v>
      </c>
      <c r="S665" s="16" t="s">
        <v>152</v>
      </c>
      <c r="T665" s="429">
        <v>39274</v>
      </c>
      <c r="V665" s="78" t="s">
        <v>1031</v>
      </c>
    </row>
    <row r="666" spans="1:34" ht="12" customHeight="1" x14ac:dyDescent="0.2">
      <c r="C666" s="16"/>
      <c r="D666" s="17"/>
      <c r="E666" s="16"/>
      <c r="F666" s="16"/>
      <c r="I666" s="37"/>
      <c r="K666" s="18"/>
      <c r="L666" s="22" t="s">
        <v>150</v>
      </c>
      <c r="M666" s="15" t="s">
        <v>153</v>
      </c>
      <c r="P666" s="701">
        <v>6</v>
      </c>
      <c r="Q666" s="16" t="s">
        <v>794</v>
      </c>
      <c r="R666" s="17">
        <v>88.25</v>
      </c>
      <c r="S666" s="16" t="s">
        <v>154</v>
      </c>
      <c r="T666" s="429">
        <v>39274</v>
      </c>
      <c r="V666" s="78" t="s">
        <v>1031</v>
      </c>
    </row>
    <row r="667" spans="1:34" ht="12" customHeight="1" x14ac:dyDescent="0.2">
      <c r="C667" s="16"/>
      <c r="D667" s="17"/>
      <c r="E667" s="16"/>
      <c r="F667" s="16"/>
      <c r="I667" s="37"/>
      <c r="K667" s="18"/>
      <c r="L667" s="22" t="s">
        <v>150</v>
      </c>
      <c r="M667" s="15" t="s">
        <v>155</v>
      </c>
      <c r="P667" s="701">
        <v>15</v>
      </c>
      <c r="Q667" s="16" t="s">
        <v>762</v>
      </c>
      <c r="R667" s="17">
        <v>33.5</v>
      </c>
      <c r="S667" s="16" t="s">
        <v>156</v>
      </c>
      <c r="T667" s="429">
        <v>39274</v>
      </c>
      <c r="V667" s="78" t="s">
        <v>1031</v>
      </c>
    </row>
    <row r="668" spans="1:34" ht="12" customHeight="1" x14ac:dyDescent="0.2">
      <c r="A668" s="147" t="s">
        <v>1015</v>
      </c>
      <c r="B668" s="147" t="s">
        <v>157</v>
      </c>
      <c r="C668" s="156" t="s">
        <v>158</v>
      </c>
      <c r="D668" s="157">
        <v>30</v>
      </c>
      <c r="E668" s="156" t="s">
        <v>794</v>
      </c>
      <c r="F668" s="148" t="s">
        <v>763</v>
      </c>
      <c r="G668" s="77" t="s">
        <v>764</v>
      </c>
      <c r="H668" s="147">
        <v>25</v>
      </c>
      <c r="I668" s="147"/>
      <c r="J668" s="147"/>
      <c r="K668" s="836" t="s">
        <v>2336</v>
      </c>
      <c r="L668" s="837" t="s">
        <v>734</v>
      </c>
      <c r="M668" s="25" t="s">
        <v>155</v>
      </c>
      <c r="P668" s="701">
        <v>25</v>
      </c>
      <c r="Q668" s="16" t="s">
        <v>794</v>
      </c>
      <c r="R668" s="17">
        <v>54.65</v>
      </c>
      <c r="S668" s="16" t="s">
        <v>159</v>
      </c>
      <c r="T668" s="432">
        <v>39058</v>
      </c>
      <c r="V668" s="78" t="s">
        <v>1031</v>
      </c>
      <c r="W668" s="15" t="s">
        <v>160</v>
      </c>
    </row>
    <row r="669" spans="1:34" ht="12" customHeight="1" x14ac:dyDescent="0.2">
      <c r="H669" s="838">
        <f>SUM(H661:H668)</f>
        <v>25</v>
      </c>
      <c r="I669" s="838"/>
      <c r="J669" s="838"/>
      <c r="K669" s="838"/>
      <c r="L669" s="838"/>
      <c r="M669" s="838">
        <f>H669-P669</f>
        <v>-47</v>
      </c>
      <c r="N669" s="838"/>
      <c r="O669" s="838"/>
      <c r="P669" s="839">
        <f>SUM(P661:P668)</f>
        <v>72</v>
      </c>
      <c r="T669" s="432"/>
    </row>
    <row r="670" spans="1:34" ht="12" customHeight="1" x14ac:dyDescent="0.2">
      <c r="T670" s="432"/>
    </row>
    <row r="671" spans="1:34" s="1" customFormat="1" ht="12" customHeight="1" x14ac:dyDescent="0.2">
      <c r="C671" s="22"/>
      <c r="D671" s="23"/>
      <c r="E671" s="22"/>
      <c r="F671" s="22"/>
      <c r="K671" s="712"/>
      <c r="L671" s="22" t="s">
        <v>734</v>
      </c>
      <c r="M671" s="1" t="s">
        <v>155</v>
      </c>
      <c r="P671" s="79">
        <v>15</v>
      </c>
      <c r="Q671" s="22" t="s">
        <v>762</v>
      </c>
      <c r="R671" s="23">
        <v>33.5</v>
      </c>
      <c r="S671" s="22" t="s">
        <v>156</v>
      </c>
      <c r="T671" s="432">
        <v>39278</v>
      </c>
      <c r="V671" s="6" t="s">
        <v>1031</v>
      </c>
    </row>
    <row r="672" spans="1:34" s="1" customFormat="1" ht="12" customHeight="1" x14ac:dyDescent="0.2">
      <c r="A672" s="15"/>
      <c r="B672" s="15"/>
      <c r="C672" s="16"/>
      <c r="D672" s="17"/>
      <c r="E672" s="16"/>
      <c r="F672" s="22"/>
      <c r="G672" s="15"/>
      <c r="H672" s="15"/>
      <c r="I672" s="15"/>
      <c r="J672" s="15"/>
      <c r="K672" s="840"/>
      <c r="L672" s="16" t="s">
        <v>734</v>
      </c>
      <c r="M672" s="15" t="s">
        <v>148</v>
      </c>
      <c r="N672" s="15"/>
      <c r="P672" s="25">
        <v>5</v>
      </c>
      <c r="Q672" s="16" t="s">
        <v>769</v>
      </c>
      <c r="R672" s="17">
        <v>45.04</v>
      </c>
      <c r="S672" s="16" t="s">
        <v>149</v>
      </c>
      <c r="T672" s="432">
        <v>39278</v>
      </c>
      <c r="U672" s="15"/>
      <c r="V672" s="6" t="s">
        <v>1031</v>
      </c>
    </row>
    <row r="673" spans="1:23" ht="12" customHeight="1" x14ac:dyDescent="0.2">
      <c r="L673" s="16" t="s">
        <v>734</v>
      </c>
      <c r="M673" s="15" t="s">
        <v>142</v>
      </c>
      <c r="P673" s="25">
        <v>6</v>
      </c>
      <c r="Q673" s="16" t="s">
        <v>794</v>
      </c>
      <c r="R673" s="17">
        <v>42.75</v>
      </c>
      <c r="S673" s="16" t="s">
        <v>143</v>
      </c>
      <c r="T673" s="432">
        <v>39278</v>
      </c>
      <c r="V673" s="6" t="s">
        <v>1031</v>
      </c>
      <c r="W673" s="1"/>
    </row>
    <row r="674" spans="1:23" s="1" customFormat="1" ht="12" customHeight="1" x14ac:dyDescent="0.2">
      <c r="A674" s="15"/>
      <c r="C674" s="22"/>
      <c r="D674" s="23"/>
      <c r="E674" s="22"/>
      <c r="F674" s="22"/>
      <c r="H674" s="15"/>
      <c r="I674" s="5"/>
      <c r="K674" s="5"/>
      <c r="L674" s="22" t="s">
        <v>161</v>
      </c>
      <c r="M674" s="15" t="s">
        <v>146</v>
      </c>
      <c r="N674" s="15"/>
      <c r="P674" s="15">
        <v>7</v>
      </c>
      <c r="Q674" s="16" t="s">
        <v>794</v>
      </c>
      <c r="R674" s="17">
        <v>48</v>
      </c>
      <c r="S674" s="16" t="s">
        <v>147</v>
      </c>
      <c r="T674" s="432">
        <v>39278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146</v>
      </c>
      <c r="N675" s="15"/>
      <c r="O675" s="15"/>
      <c r="P675" s="701">
        <v>1</v>
      </c>
      <c r="Q675" s="16" t="s">
        <v>151</v>
      </c>
      <c r="R675" s="17">
        <v>34.75</v>
      </c>
      <c r="S675" s="16" t="s">
        <v>152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5"/>
      <c r="C676" s="22"/>
      <c r="D676" s="23"/>
      <c r="E676" s="22"/>
      <c r="F676" s="22"/>
      <c r="I676" s="5"/>
      <c r="J676" s="15"/>
      <c r="K676" s="5"/>
      <c r="L676" s="22" t="s">
        <v>161</v>
      </c>
      <c r="M676" s="15" t="s">
        <v>144</v>
      </c>
      <c r="N676" s="15"/>
      <c r="O676" s="25"/>
      <c r="P676" s="701">
        <v>7</v>
      </c>
      <c r="Q676" s="16" t="s">
        <v>794</v>
      </c>
      <c r="R676" s="17">
        <v>80</v>
      </c>
      <c r="S676" s="16" t="s">
        <v>145</v>
      </c>
      <c r="T676" s="432">
        <v>39386</v>
      </c>
      <c r="U676" s="15"/>
      <c r="V676" s="6" t="s">
        <v>1031</v>
      </c>
    </row>
    <row r="677" spans="1:23" s="1" customFormat="1" ht="12" customHeight="1" x14ac:dyDescent="0.2">
      <c r="A677" s="15"/>
      <c r="C677" s="22"/>
      <c r="D677" s="23"/>
      <c r="E677" s="22"/>
      <c r="F677" s="22"/>
      <c r="I677" s="5"/>
      <c r="J677" s="15"/>
      <c r="K677" s="5"/>
      <c r="L677" s="22" t="s">
        <v>161</v>
      </c>
      <c r="M677" s="15" t="s">
        <v>153</v>
      </c>
      <c r="N677" s="15"/>
      <c r="O677" s="25"/>
      <c r="P677" s="701">
        <v>6</v>
      </c>
      <c r="Q677" s="16" t="s">
        <v>794</v>
      </c>
      <c r="R677" s="17">
        <v>88.25</v>
      </c>
      <c r="S677" s="16" t="s">
        <v>154</v>
      </c>
      <c r="T677" s="432">
        <v>39386</v>
      </c>
      <c r="U677" s="15"/>
      <c r="V677" s="6" t="s">
        <v>1031</v>
      </c>
    </row>
    <row r="678" spans="1:23" s="1" customFormat="1" ht="12" customHeight="1" x14ac:dyDescent="0.2">
      <c r="A678" s="147" t="s">
        <v>1015</v>
      </c>
      <c r="B678" s="147" t="s">
        <v>157</v>
      </c>
      <c r="C678" s="156" t="s">
        <v>158</v>
      </c>
      <c r="D678" s="157">
        <v>30</v>
      </c>
      <c r="E678" s="156" t="s">
        <v>794</v>
      </c>
      <c r="F678" s="148" t="s">
        <v>946</v>
      </c>
      <c r="G678" s="147" t="s">
        <v>764</v>
      </c>
      <c r="H678" s="147">
        <v>25</v>
      </c>
      <c r="I678" s="147"/>
      <c r="J678" s="147"/>
      <c r="K678" s="836" t="s">
        <v>2336</v>
      </c>
      <c r="L678" s="171" t="s">
        <v>161</v>
      </c>
      <c r="M678" s="25" t="s">
        <v>155</v>
      </c>
      <c r="N678" s="15"/>
      <c r="O678" s="15"/>
      <c r="P678" s="701">
        <v>25</v>
      </c>
      <c r="Q678" s="16" t="s">
        <v>794</v>
      </c>
      <c r="R678" s="17">
        <v>54.65</v>
      </c>
      <c r="S678" s="16" t="s">
        <v>159</v>
      </c>
      <c r="T678" s="432">
        <v>39058</v>
      </c>
      <c r="U678" s="15"/>
      <c r="V678" s="78" t="s">
        <v>1031</v>
      </c>
      <c r="W678" s="15"/>
    </row>
    <row r="679" spans="1:23" ht="12" customHeight="1" x14ac:dyDescent="0.2"/>
    <row r="680" spans="1:23" s="753" customFormat="1" ht="12" customHeight="1" thickBot="1" x14ac:dyDescent="0.25">
      <c r="H680" s="841">
        <f>SUM(H675:H679)</f>
        <v>25</v>
      </c>
      <c r="M680" s="755">
        <f>H680-P680</f>
        <v>-47</v>
      </c>
      <c r="P680" s="842">
        <f>SUM(P671:P679)</f>
        <v>72</v>
      </c>
      <c r="T680" s="757"/>
      <c r="V680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8" max="22" man="1"/>
    <brk id="536" max="22" man="1"/>
    <brk id="621" max="22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ht="12" customHeight="1" x14ac:dyDescent="0.2">
      <c r="A523" s="15" t="s">
        <v>1015</v>
      </c>
      <c r="B523" s="15" t="s">
        <v>1168</v>
      </c>
      <c r="C523" s="22" t="s">
        <v>1171</v>
      </c>
      <c r="D523" s="17">
        <v>39.15</v>
      </c>
      <c r="E523" s="16" t="s">
        <v>769</v>
      </c>
      <c r="F523" s="16" t="s">
        <v>763</v>
      </c>
      <c r="G523" s="15" t="s">
        <v>764</v>
      </c>
      <c r="H523" s="1">
        <v>25</v>
      </c>
      <c r="I523" s="144"/>
      <c r="J523" s="77" t="s">
        <v>732</v>
      </c>
      <c r="K523" s="5" t="s">
        <v>1172</v>
      </c>
      <c r="L523" s="22" t="s">
        <v>734</v>
      </c>
      <c r="M523" s="195" t="s">
        <v>984</v>
      </c>
      <c r="N523" s="1" t="s">
        <v>732</v>
      </c>
      <c r="O523" s="61" t="s">
        <v>1646</v>
      </c>
      <c r="P523" s="195">
        <v>25</v>
      </c>
      <c r="Q523" s="270" t="s">
        <v>1323</v>
      </c>
      <c r="R523" s="274">
        <v>150</v>
      </c>
      <c r="S523" s="270" t="s">
        <v>1324</v>
      </c>
      <c r="T523" s="437" t="s">
        <v>1040</v>
      </c>
      <c r="U523" s="1"/>
      <c r="V523" s="6" t="s">
        <v>1041</v>
      </c>
      <c r="W523" s="1"/>
      <c r="X523" s="1"/>
      <c r="Y523" s="1"/>
      <c r="Z523" s="1"/>
    </row>
    <row r="524" spans="1:30" s="1" customFormat="1" ht="12" customHeight="1" x14ac:dyDescent="0.2">
      <c r="C524" s="711"/>
      <c r="D524" s="23"/>
      <c r="E524" s="22"/>
      <c r="F524" s="22"/>
      <c r="K524" s="712"/>
      <c r="L524" s="171"/>
      <c r="M524" s="79"/>
      <c r="P524" s="502"/>
      <c r="Q524" s="22"/>
      <c r="R524" s="23"/>
      <c r="S524" s="22"/>
      <c r="T524" s="10"/>
      <c r="V524" s="86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1186</v>
      </c>
      <c r="D525" s="23">
        <v>36.450000000000003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1229</v>
      </c>
      <c r="J525" s="1" t="s">
        <v>732</v>
      </c>
      <c r="K525" s="5" t="s">
        <v>1172</v>
      </c>
      <c r="L525" s="22" t="s">
        <v>213</v>
      </c>
      <c r="M525" s="61" t="s">
        <v>1077</v>
      </c>
      <c r="N525" s="1" t="s">
        <v>732</v>
      </c>
      <c r="O525" s="61"/>
      <c r="P525" s="61">
        <v>25</v>
      </c>
      <c r="Q525" s="425" t="s">
        <v>214</v>
      </c>
      <c r="R525" s="470">
        <v>0</v>
      </c>
      <c r="S525" s="22"/>
      <c r="T525" s="436">
        <v>39566</v>
      </c>
      <c r="U525" s="61" t="s">
        <v>1136</v>
      </c>
      <c r="V525" s="6" t="s">
        <v>1031</v>
      </c>
      <c r="X525" s="61" t="s">
        <v>1181</v>
      </c>
      <c r="Y525" s="189"/>
      <c r="Z525" s="189" t="s">
        <v>197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1187</v>
      </c>
      <c r="D526" s="23">
        <v>38.9</v>
      </c>
      <c r="E526" s="22" t="s">
        <v>769</v>
      </c>
      <c r="F526" s="22" t="s">
        <v>763</v>
      </c>
      <c r="G526" s="1" t="s">
        <v>764</v>
      </c>
      <c r="H526" s="1">
        <v>25</v>
      </c>
      <c r="I526" s="37" t="s">
        <v>1229</v>
      </c>
      <c r="J526" s="1" t="s">
        <v>732</v>
      </c>
      <c r="K526" s="5" t="s">
        <v>1172</v>
      </c>
      <c r="L526" s="22" t="s">
        <v>213</v>
      </c>
      <c r="M526" s="61" t="s">
        <v>1077</v>
      </c>
      <c r="N526" s="1" t="s">
        <v>732</v>
      </c>
      <c r="O526" s="61"/>
      <c r="P526" s="61">
        <v>25</v>
      </c>
      <c r="Q526" s="425" t="s">
        <v>214</v>
      </c>
      <c r="R526" s="470">
        <v>0</v>
      </c>
      <c r="S526" s="22"/>
      <c r="T526" s="436">
        <v>39566</v>
      </c>
      <c r="U526" s="61" t="s">
        <v>1136</v>
      </c>
      <c r="V526" s="6" t="s">
        <v>1031</v>
      </c>
      <c r="X526" s="61" t="s">
        <v>1181</v>
      </c>
      <c r="Y526" s="189"/>
      <c r="Z526" s="189" t="s">
        <v>1196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24</v>
      </c>
      <c r="I527" s="61" t="s">
        <v>1236</v>
      </c>
      <c r="J527" s="1" t="s">
        <v>732</v>
      </c>
      <c r="K527" s="5" t="s">
        <v>1172</v>
      </c>
      <c r="L527" s="22" t="s">
        <v>215</v>
      </c>
      <c r="M527" s="61" t="s">
        <v>1077</v>
      </c>
      <c r="N527" s="1" t="s">
        <v>732</v>
      </c>
      <c r="O527" s="61"/>
      <c r="P527" s="61">
        <v>24</v>
      </c>
      <c r="Q527" s="425" t="s">
        <v>214</v>
      </c>
      <c r="R527" s="470">
        <v>0</v>
      </c>
      <c r="S527" s="22"/>
      <c r="T527" s="436">
        <v>39571</v>
      </c>
      <c r="U527" s="61" t="s">
        <v>1136</v>
      </c>
      <c r="V527" s="6" t="s">
        <v>1031</v>
      </c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1189</v>
      </c>
      <c r="D528" s="23">
        <v>41.4</v>
      </c>
      <c r="E528" s="22" t="s">
        <v>769</v>
      </c>
      <c r="F528" s="22" t="s">
        <v>763</v>
      </c>
      <c r="G528" s="1" t="s">
        <v>764</v>
      </c>
      <c r="H528" s="1">
        <v>1</v>
      </c>
      <c r="I528" s="61" t="s">
        <v>1236</v>
      </c>
      <c r="J528" s="1" t="s">
        <v>732</v>
      </c>
      <c r="K528" s="5" t="s">
        <v>1172</v>
      </c>
      <c r="L528" s="22" t="s">
        <v>734</v>
      </c>
      <c r="M528" s="1" t="s">
        <v>1333</v>
      </c>
      <c r="N528" s="1" t="s">
        <v>732</v>
      </c>
      <c r="O528" s="1" t="s">
        <v>163</v>
      </c>
      <c r="P528" s="502">
        <v>1</v>
      </c>
      <c r="Q528" s="22" t="s">
        <v>1335</v>
      </c>
      <c r="R528" s="23">
        <v>23.7</v>
      </c>
      <c r="S528" s="22" t="s">
        <v>1336</v>
      </c>
      <c r="T528" s="436">
        <v>39572</v>
      </c>
      <c r="V528" s="6" t="s">
        <v>1031</v>
      </c>
      <c r="X528" s="61"/>
      <c r="Y528" s="189"/>
      <c r="Z528" s="189"/>
      <c r="AA528" s="61"/>
      <c r="AB528" s="189"/>
      <c r="AC528" s="189"/>
      <c r="AD528" s="189"/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1025</v>
      </c>
      <c r="D529" s="23">
        <v>0</v>
      </c>
      <c r="E529" s="22" t="s">
        <v>794</v>
      </c>
      <c r="F529" s="22" t="s">
        <v>763</v>
      </c>
      <c r="G529" s="1" t="s">
        <v>764</v>
      </c>
      <c r="H529" s="504">
        <v>4</v>
      </c>
      <c r="I529" s="5" t="s">
        <v>217</v>
      </c>
      <c r="J529" s="1" t="s">
        <v>732</v>
      </c>
      <c r="K529" s="5" t="s">
        <v>1028</v>
      </c>
      <c r="L529" s="22" t="s">
        <v>734</v>
      </c>
      <c r="M529" s="1" t="s">
        <v>1333</v>
      </c>
      <c r="N529" s="1" t="s">
        <v>732</v>
      </c>
      <c r="O529" s="1" t="s">
        <v>1466</v>
      </c>
      <c r="P529" s="502">
        <v>4</v>
      </c>
      <c r="Q529" s="22" t="s">
        <v>1335</v>
      </c>
      <c r="R529" s="23">
        <v>23.7</v>
      </c>
      <c r="S529" s="22" t="s">
        <v>1336</v>
      </c>
      <c r="T529" s="436">
        <v>39564</v>
      </c>
      <c r="V529" s="6" t="s">
        <v>1031</v>
      </c>
    </row>
    <row r="530" spans="1:35" s="1" customFormat="1" ht="12" customHeight="1" x14ac:dyDescent="0.2">
      <c r="A530" s="1" t="s">
        <v>1015</v>
      </c>
      <c r="B530" s="1" t="s">
        <v>1168</v>
      </c>
      <c r="C530" s="22" t="s">
        <v>1301</v>
      </c>
      <c r="D530" s="23">
        <v>222</v>
      </c>
      <c r="E530" s="22" t="s">
        <v>762</v>
      </c>
      <c r="F530" s="22" t="s">
        <v>763</v>
      </c>
      <c r="G530" s="1" t="s">
        <v>764</v>
      </c>
      <c r="H530" s="1">
        <v>25</v>
      </c>
      <c r="I530" s="5" t="s">
        <v>218</v>
      </c>
      <c r="J530" s="1" t="s">
        <v>732</v>
      </c>
      <c r="K530" s="5" t="s">
        <v>805</v>
      </c>
      <c r="L530" s="22" t="s">
        <v>734</v>
      </c>
      <c r="M530" s="77" t="s">
        <v>1329</v>
      </c>
      <c r="N530" s="1" t="s">
        <v>732</v>
      </c>
      <c r="O530" s="77"/>
      <c r="P530" s="550">
        <v>25</v>
      </c>
      <c r="Q530" s="148" t="s">
        <v>1330</v>
      </c>
      <c r="R530" s="149">
        <v>37.15</v>
      </c>
      <c r="S530" s="148" t="s">
        <v>1331</v>
      </c>
      <c r="T530" s="278">
        <v>39561</v>
      </c>
      <c r="U530" s="77"/>
      <c r="V530" s="6" t="s">
        <v>1031</v>
      </c>
      <c r="W530" s="77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219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437" t="s">
        <v>1040</v>
      </c>
      <c r="V531" s="6" t="s">
        <v>1031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SUM(H525:H533)</f>
        <v>129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SUM(P525:P533)</f>
        <v>129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61">
        <v>25</v>
      </c>
      <c r="Q634" s="425" t="s">
        <v>214</v>
      </c>
      <c r="R634" s="470">
        <v>0</v>
      </c>
      <c r="S634" s="22"/>
      <c r="T634" s="436">
        <v>39565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221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/>
      <c r="P635" s="502">
        <v>25</v>
      </c>
      <c r="Q635" s="22" t="s">
        <v>762</v>
      </c>
      <c r="R635" s="23">
        <v>225</v>
      </c>
      <c r="S635" s="22" t="s">
        <v>1347</v>
      </c>
      <c r="T635" s="437">
        <v>39580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36">
        <v>39563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36">
        <v>39564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8"/>
  <sheetViews>
    <sheetView topLeftCell="A511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1" customFormat="1" ht="12" hidden="1" customHeight="1" x14ac:dyDescent="0.2">
      <c r="C507" s="711"/>
      <c r="D507" s="23"/>
      <c r="E507" s="22"/>
      <c r="F507" s="22"/>
      <c r="I507" s="37"/>
      <c r="K507" s="712"/>
      <c r="L507" s="171"/>
      <c r="M507" s="77" t="s">
        <v>0</v>
      </c>
      <c r="N507" s="15"/>
      <c r="O507" s="77"/>
      <c r="P507" s="147">
        <v>25</v>
      </c>
      <c r="Q507" s="156" t="s">
        <v>762</v>
      </c>
      <c r="R507" s="157">
        <v>57.25</v>
      </c>
      <c r="S507" s="156" t="s">
        <v>1</v>
      </c>
      <c r="T507" s="697" t="s">
        <v>1063</v>
      </c>
      <c r="U507" s="77"/>
      <c r="V507" s="83" t="s">
        <v>1031</v>
      </c>
      <c r="W507" s="861"/>
    </row>
    <row r="508" spans="1:35" s="674" customFormat="1" ht="12" customHeight="1" thickBot="1" x14ac:dyDescent="0.25">
      <c r="B508" s="675"/>
      <c r="C508" s="676"/>
      <c r="D508" s="677" t="s">
        <v>1539</v>
      </c>
      <c r="E508" s="678"/>
      <c r="F508" s="679" t="s">
        <v>1113</v>
      </c>
      <c r="G508" s="680"/>
      <c r="H508" s="681"/>
      <c r="I508" s="682"/>
      <c r="J508" s="675"/>
      <c r="K508" s="683"/>
      <c r="L508" s="684"/>
      <c r="M508" s="685"/>
      <c r="N508" s="675"/>
      <c r="O508" s="683"/>
      <c r="P508" s="686"/>
      <c r="Q508" s="681"/>
      <c r="R508" s="687"/>
      <c r="S508" s="676"/>
      <c r="T508" s="688"/>
      <c r="U508" s="689"/>
      <c r="V508" s="847"/>
      <c r="W508" s="675"/>
      <c r="X508" s="687"/>
      <c r="Y508" s="691"/>
      <c r="Z508" s="675"/>
      <c r="AA508" s="675"/>
      <c r="AB508" s="687"/>
      <c r="AC508" s="675"/>
      <c r="AD508" s="675"/>
      <c r="AE508" s="687"/>
      <c r="AF508" s="687"/>
      <c r="AG508" s="687"/>
      <c r="AH508" s="687"/>
      <c r="AI508" s="687"/>
    </row>
    <row r="509" spans="1:35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7</v>
      </c>
      <c r="I509" s="5" t="s">
        <v>4</v>
      </c>
      <c r="J509" s="1" t="s">
        <v>732</v>
      </c>
      <c r="K509" s="712" t="s">
        <v>805</v>
      </c>
      <c r="L509" s="22" t="s">
        <v>734</v>
      </c>
      <c r="M509" s="79" t="s">
        <v>1361</v>
      </c>
      <c r="N509" s="1" t="s">
        <v>732</v>
      </c>
      <c r="O509" s="1"/>
      <c r="P509" s="507">
        <v>7</v>
      </c>
      <c r="Q509" s="22" t="s">
        <v>794</v>
      </c>
      <c r="R509" s="23">
        <v>34</v>
      </c>
      <c r="S509" s="22" t="s">
        <v>5</v>
      </c>
      <c r="T509" s="10" t="s">
        <v>6</v>
      </c>
      <c r="U509" s="1"/>
      <c r="V509" s="86" t="s">
        <v>1031</v>
      </c>
      <c r="W509" s="1"/>
      <c r="X509" s="15"/>
    </row>
    <row r="510" spans="1:35" s="1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4</v>
      </c>
      <c r="I510" s="5" t="s">
        <v>7</v>
      </c>
      <c r="J510" s="1" t="s">
        <v>732</v>
      </c>
      <c r="K510" s="712" t="s">
        <v>805</v>
      </c>
      <c r="L510" s="22" t="s">
        <v>734</v>
      </c>
      <c r="M510" s="79" t="s">
        <v>8</v>
      </c>
      <c r="N510" s="1" t="s">
        <v>732</v>
      </c>
      <c r="O510" s="1" t="s">
        <v>2347</v>
      </c>
      <c r="P510" s="507">
        <v>4</v>
      </c>
      <c r="Q510" s="22" t="s">
        <v>794</v>
      </c>
      <c r="R510" s="23">
        <v>34.6</v>
      </c>
      <c r="S510" s="22" t="s">
        <v>9</v>
      </c>
      <c r="T510" s="10" t="s">
        <v>10</v>
      </c>
      <c r="V510" s="86" t="s">
        <v>1031</v>
      </c>
    </row>
    <row r="511" spans="1:35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13</v>
      </c>
      <c r="I511" s="5" t="s">
        <v>11</v>
      </c>
      <c r="J511" s="1" t="s">
        <v>732</v>
      </c>
      <c r="K511" s="712" t="s">
        <v>805</v>
      </c>
      <c r="L511" s="22" t="s">
        <v>734</v>
      </c>
      <c r="M511" s="79" t="s">
        <v>805</v>
      </c>
      <c r="N511" s="1" t="s">
        <v>732</v>
      </c>
      <c r="O511" s="4" t="s">
        <v>1053</v>
      </c>
      <c r="P511" s="507">
        <v>13</v>
      </c>
      <c r="Q511" s="22" t="s">
        <v>769</v>
      </c>
      <c r="R511" s="23">
        <v>47.5</v>
      </c>
      <c r="S511" s="22" t="s">
        <v>12</v>
      </c>
      <c r="T511" s="713" t="s">
        <v>1040</v>
      </c>
      <c r="U511" s="1"/>
      <c r="V511" s="86" t="s">
        <v>1041</v>
      </c>
      <c r="W511" s="1"/>
      <c r="X511" s="15"/>
    </row>
    <row r="512" spans="1:35" s="1" customFormat="1" ht="12" customHeight="1" x14ac:dyDescent="0.2">
      <c r="A512" s="15" t="s">
        <v>1015</v>
      </c>
      <c r="B512" s="15" t="s">
        <v>1168</v>
      </c>
      <c r="C512" s="22" t="s">
        <v>3</v>
      </c>
      <c r="D512" s="23">
        <v>43.8</v>
      </c>
      <c r="E512" s="22" t="s">
        <v>769</v>
      </c>
      <c r="F512" s="22" t="s">
        <v>763</v>
      </c>
      <c r="G512" s="1" t="s">
        <v>764</v>
      </c>
      <c r="H512" s="1">
        <v>1</v>
      </c>
      <c r="I512" s="5" t="s">
        <v>11</v>
      </c>
      <c r="J512" s="1" t="s">
        <v>732</v>
      </c>
      <c r="K512" s="712" t="s">
        <v>805</v>
      </c>
      <c r="L512" s="22" t="s">
        <v>734</v>
      </c>
      <c r="M512" s="79" t="s">
        <v>805</v>
      </c>
      <c r="N512" s="1" t="s">
        <v>732</v>
      </c>
      <c r="O512" s="714" t="s">
        <v>1053</v>
      </c>
      <c r="P512" s="507">
        <v>1</v>
      </c>
      <c r="Q512" s="22" t="s">
        <v>769</v>
      </c>
      <c r="R512" s="23">
        <v>47.5</v>
      </c>
      <c r="S512" s="22" t="s">
        <v>12</v>
      </c>
      <c r="T512" s="10" t="s">
        <v>1040</v>
      </c>
      <c r="V512" s="86" t="s">
        <v>1031</v>
      </c>
    </row>
    <row r="513" spans="1:30" s="160" customFormat="1" ht="12" customHeight="1" x14ac:dyDescent="0.2">
      <c r="A513" s="15" t="s">
        <v>1015</v>
      </c>
      <c r="B513" s="1" t="s">
        <v>1168</v>
      </c>
      <c r="C513" s="22" t="s">
        <v>2332</v>
      </c>
      <c r="D513" s="23">
        <v>220</v>
      </c>
      <c r="E513" s="22" t="s">
        <v>762</v>
      </c>
      <c r="F513" s="22" t="s">
        <v>763</v>
      </c>
      <c r="G513" s="1" t="s">
        <v>764</v>
      </c>
      <c r="H513" s="1">
        <v>25</v>
      </c>
      <c r="I513" s="5"/>
      <c r="J513" s="195" t="s">
        <v>732</v>
      </c>
      <c r="K513" s="712" t="s">
        <v>2333</v>
      </c>
      <c r="L513" s="22" t="s">
        <v>734</v>
      </c>
      <c r="M513" s="25" t="s">
        <v>2333</v>
      </c>
      <c r="N513" s="15" t="s">
        <v>732</v>
      </c>
      <c r="O513" s="15"/>
      <c r="P513" s="701">
        <v>25</v>
      </c>
      <c r="Q513" s="16" t="s">
        <v>1950</v>
      </c>
      <c r="R513" s="17">
        <v>30</v>
      </c>
      <c r="S513" s="16" t="s">
        <v>13</v>
      </c>
      <c r="T513" s="713" t="s">
        <v>1040</v>
      </c>
      <c r="U513" s="15"/>
      <c r="V513" s="335" t="s">
        <v>1041</v>
      </c>
      <c r="X513" s="1"/>
      <c r="Y513" s="1"/>
    </row>
    <row r="514" spans="1:30" s="1" customFormat="1" ht="12" customHeight="1" x14ac:dyDescent="0.2">
      <c r="A514" s="1" t="s">
        <v>1015</v>
      </c>
      <c r="B514" s="1" t="s">
        <v>1168</v>
      </c>
      <c r="C514" s="22" t="s">
        <v>14</v>
      </c>
      <c r="D514" s="23">
        <v>40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712" t="s">
        <v>1172</v>
      </c>
      <c r="L514" s="22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70" t="s">
        <v>17</v>
      </c>
      <c r="D515" s="274">
        <v>40.25</v>
      </c>
      <c r="E515" s="270" t="s">
        <v>769</v>
      </c>
      <c r="F515" s="270" t="s">
        <v>763</v>
      </c>
      <c r="G515" s="195" t="s">
        <v>764</v>
      </c>
      <c r="H515" s="1">
        <v>25</v>
      </c>
      <c r="J515" s="1" t="s">
        <v>732</v>
      </c>
      <c r="K515" s="562" t="s">
        <v>1172</v>
      </c>
      <c r="L515" s="22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18</v>
      </c>
      <c r="D516" s="23">
        <v>36.75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22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19</v>
      </c>
      <c r="D517" s="23">
        <v>36.700000000000003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22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20</v>
      </c>
      <c r="D518" s="23">
        <v>42.7</v>
      </c>
      <c r="E518" s="22" t="s">
        <v>769</v>
      </c>
      <c r="F518" s="22" t="s">
        <v>763</v>
      </c>
      <c r="G518" s="1" t="s">
        <v>764</v>
      </c>
      <c r="H518" s="1">
        <v>25</v>
      </c>
      <c r="I518" s="41"/>
      <c r="J518" s="1" t="s">
        <v>732</v>
      </c>
      <c r="K518" s="716" t="s">
        <v>1172</v>
      </c>
      <c r="L518" s="22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21</v>
      </c>
      <c r="D519" s="23">
        <v>40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22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22</v>
      </c>
      <c r="D520" s="23">
        <v>39.5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22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22" t="s">
        <v>23</v>
      </c>
      <c r="D521" s="23">
        <v>38.6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22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A522" s="1" t="s">
        <v>1015</v>
      </c>
      <c r="B522" s="1" t="s">
        <v>1168</v>
      </c>
      <c r="C522" s="711" t="s">
        <v>1818</v>
      </c>
      <c r="D522" s="23">
        <v>35</v>
      </c>
      <c r="E522" s="22" t="s">
        <v>769</v>
      </c>
      <c r="F522" s="22" t="s">
        <v>763</v>
      </c>
      <c r="G522" s="1" t="s">
        <v>764</v>
      </c>
      <c r="H522" s="1">
        <v>25</v>
      </c>
      <c r="I522" s="37"/>
      <c r="J522" s="1" t="s">
        <v>732</v>
      </c>
      <c r="K522" s="712" t="s">
        <v>1172</v>
      </c>
      <c r="L522" s="22" t="s">
        <v>734</v>
      </c>
      <c r="M522" s="79" t="s">
        <v>1172</v>
      </c>
      <c r="N522" s="1" t="s">
        <v>732</v>
      </c>
      <c r="P522" s="502">
        <v>25</v>
      </c>
      <c r="Q522" s="22" t="s">
        <v>15</v>
      </c>
      <c r="R522" s="23">
        <v>26</v>
      </c>
      <c r="S522" s="22" t="s">
        <v>16</v>
      </c>
      <c r="T522" s="10" t="s">
        <v>1040</v>
      </c>
      <c r="V522" s="86" t="s">
        <v>1041</v>
      </c>
    </row>
    <row r="523" spans="1:30" s="1" customFormat="1" ht="12" customHeight="1" x14ac:dyDescent="0.2">
      <c r="C523" s="711"/>
      <c r="D523" s="23"/>
      <c r="E523" s="22"/>
      <c r="F523" s="22"/>
      <c r="K523" s="712"/>
      <c r="L523" s="171"/>
      <c r="M523" s="79"/>
      <c r="P523" s="502"/>
      <c r="Q523" s="22"/>
      <c r="R523" s="23"/>
      <c r="S523" s="22"/>
      <c r="T523" s="10"/>
      <c r="V523" s="86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1186</v>
      </c>
      <c r="D524" s="23">
        <v>36.450000000000003</v>
      </c>
      <c r="E524" s="22" t="s">
        <v>769</v>
      </c>
      <c r="F524" s="22" t="s">
        <v>763</v>
      </c>
      <c r="G524" s="1" t="s">
        <v>764</v>
      </c>
      <c r="H524" s="1">
        <v>25</v>
      </c>
      <c r="I524" s="37" t="s">
        <v>223</v>
      </c>
      <c r="J524" s="1" t="s">
        <v>732</v>
      </c>
      <c r="K524" s="5" t="s">
        <v>1172</v>
      </c>
      <c r="L524" s="22" t="s">
        <v>1251</v>
      </c>
      <c r="M524" s="61" t="s">
        <v>1077</v>
      </c>
      <c r="N524" s="1" t="s">
        <v>732</v>
      </c>
      <c r="O524" s="61"/>
      <c r="P524" s="195">
        <v>25</v>
      </c>
      <c r="Q524" s="425" t="s">
        <v>224</v>
      </c>
      <c r="R524" s="470">
        <v>0</v>
      </c>
      <c r="S524" s="22" t="s">
        <v>225</v>
      </c>
      <c r="T524" s="850" t="s">
        <v>226</v>
      </c>
      <c r="U524" s="61" t="s">
        <v>1136</v>
      </c>
      <c r="V524" s="6" t="s">
        <v>1031</v>
      </c>
      <c r="X524" s="61" t="s">
        <v>1181</v>
      </c>
      <c r="Y524" s="189"/>
      <c r="Z524" s="189" t="s">
        <v>197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25</v>
      </c>
      <c r="I525" s="37" t="s">
        <v>227</v>
      </c>
      <c r="J525" s="1" t="s">
        <v>732</v>
      </c>
      <c r="K525" s="5" t="s">
        <v>1172</v>
      </c>
      <c r="L525" s="22" t="s">
        <v>1264</v>
      </c>
      <c r="M525" s="61" t="s">
        <v>1077</v>
      </c>
      <c r="N525" s="1" t="s">
        <v>732</v>
      </c>
      <c r="O525" s="61"/>
      <c r="P525" s="195">
        <v>25</v>
      </c>
      <c r="Q525" s="425" t="s">
        <v>224</v>
      </c>
      <c r="R525" s="470">
        <v>0</v>
      </c>
      <c r="S525" s="22" t="s">
        <v>225</v>
      </c>
      <c r="T525" s="850" t="s">
        <v>228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24</v>
      </c>
      <c r="I526" s="37" t="s">
        <v>198</v>
      </c>
      <c r="J526" s="1" t="s">
        <v>732</v>
      </c>
      <c r="K526" s="5" t="s">
        <v>1172</v>
      </c>
      <c r="L526" s="22" t="s">
        <v>1217</v>
      </c>
      <c r="M526" s="61" t="s">
        <v>1077</v>
      </c>
      <c r="N526" s="1" t="s">
        <v>732</v>
      </c>
      <c r="O526" s="61"/>
      <c r="P526" s="195">
        <v>24</v>
      </c>
      <c r="Q526" s="425" t="s">
        <v>224</v>
      </c>
      <c r="R526" s="470">
        <v>0</v>
      </c>
      <c r="S526" s="22" t="s">
        <v>225</v>
      </c>
      <c r="T526" s="850" t="s">
        <v>229</v>
      </c>
      <c r="U526" s="61" t="s">
        <v>1136</v>
      </c>
      <c r="V526" s="6" t="s">
        <v>1031</v>
      </c>
      <c r="X526" s="61" t="s">
        <v>1181</v>
      </c>
      <c r="Y526" s="189"/>
      <c r="Z526" s="189" t="s">
        <v>216</v>
      </c>
      <c r="AA526" s="61" t="s">
        <v>921</v>
      </c>
      <c r="AB526" s="189">
        <v>146517.1</v>
      </c>
      <c r="AC526" s="189" t="s">
        <v>1195</v>
      </c>
      <c r="AD526" s="189"/>
    </row>
    <row r="527" spans="1:30" s="1" customFormat="1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1</v>
      </c>
      <c r="I527" s="37" t="s">
        <v>198</v>
      </c>
      <c r="J527" s="1" t="s">
        <v>732</v>
      </c>
      <c r="K527" s="5" t="s">
        <v>1172</v>
      </c>
      <c r="L527" s="22" t="s">
        <v>734</v>
      </c>
      <c r="M527" s="1" t="s">
        <v>1333</v>
      </c>
      <c r="N527" s="1" t="s">
        <v>732</v>
      </c>
      <c r="O527" s="1" t="s">
        <v>163</v>
      </c>
      <c r="P527" s="502">
        <v>1</v>
      </c>
      <c r="Q527" s="22" t="s">
        <v>1335</v>
      </c>
      <c r="R527" s="23">
        <v>23.7</v>
      </c>
      <c r="S527" s="22" t="s">
        <v>1336</v>
      </c>
      <c r="T527" s="426" t="s">
        <v>168</v>
      </c>
      <c r="V527" s="6" t="s">
        <v>1031</v>
      </c>
      <c r="X527" s="61"/>
      <c r="Y527" s="189"/>
      <c r="Z527" s="189"/>
      <c r="AA527" s="61"/>
      <c r="AB527" s="189"/>
      <c r="AC527" s="189"/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1025</v>
      </c>
      <c r="D528" s="23">
        <v>0</v>
      </c>
      <c r="E528" s="22" t="s">
        <v>794</v>
      </c>
      <c r="F528" s="22" t="s">
        <v>763</v>
      </c>
      <c r="G528" s="1" t="s">
        <v>764</v>
      </c>
      <c r="H528" s="504">
        <v>4</v>
      </c>
      <c r="I528" s="5" t="s">
        <v>217</v>
      </c>
      <c r="J528" s="1" t="s">
        <v>732</v>
      </c>
      <c r="K528" s="5" t="s">
        <v>1028</v>
      </c>
      <c r="L528" s="22" t="s">
        <v>734</v>
      </c>
      <c r="M528" s="1" t="s">
        <v>1333</v>
      </c>
      <c r="N528" s="1" t="s">
        <v>732</v>
      </c>
      <c r="O528" s="1" t="s">
        <v>1466</v>
      </c>
      <c r="P528" s="502">
        <v>4</v>
      </c>
      <c r="Q528" s="22" t="s">
        <v>1335</v>
      </c>
      <c r="R528" s="23">
        <v>23.7</v>
      </c>
      <c r="S528" s="22" t="s">
        <v>1336</v>
      </c>
      <c r="T528" s="426" t="s">
        <v>230</v>
      </c>
      <c r="V528" s="6" t="s">
        <v>1031</v>
      </c>
    </row>
    <row r="529" spans="1:35" s="1" customFormat="1" ht="12" customHeight="1" x14ac:dyDescent="0.2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1438</v>
      </c>
      <c r="J529" s="1" t="s">
        <v>732</v>
      </c>
      <c r="K529" s="5" t="s">
        <v>805</v>
      </c>
      <c r="L529" s="22" t="s">
        <v>1219</v>
      </c>
      <c r="M529" s="61" t="s">
        <v>1077</v>
      </c>
      <c r="N529" s="1" t="s">
        <v>732</v>
      </c>
      <c r="O529" s="61"/>
      <c r="P529" s="195">
        <v>25</v>
      </c>
      <c r="Q529" s="425" t="s">
        <v>224</v>
      </c>
      <c r="R529" s="470">
        <v>0</v>
      </c>
      <c r="S529" s="22" t="s">
        <v>225</v>
      </c>
      <c r="T529" s="850" t="s">
        <v>231</v>
      </c>
      <c r="U529" s="61" t="s">
        <v>1136</v>
      </c>
      <c r="V529" s="6" t="s">
        <v>1031</v>
      </c>
      <c r="W529" s="709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232</v>
      </c>
      <c r="P530" s="195">
        <v>25</v>
      </c>
      <c r="Q530" s="270" t="s">
        <v>1323</v>
      </c>
      <c r="R530" s="274">
        <v>150</v>
      </c>
      <c r="S530" s="270" t="s">
        <v>1324</v>
      </c>
      <c r="T530" s="862" t="s">
        <v>1040</v>
      </c>
      <c r="U530" s="1"/>
      <c r="V530" s="6" t="s">
        <v>1041</v>
      </c>
      <c r="W530" s="1"/>
      <c r="X530" s="1"/>
      <c r="Y530" s="1"/>
      <c r="Z530" s="1"/>
    </row>
    <row r="531" spans="1:35" s="1" customFormat="1" ht="12" customHeight="1" x14ac:dyDescent="0.2">
      <c r="A531" s="1" t="s">
        <v>1015</v>
      </c>
      <c r="B531" s="1" t="s">
        <v>1168</v>
      </c>
      <c r="C531" s="22" t="s">
        <v>1228</v>
      </c>
      <c r="D531" s="23">
        <v>42</v>
      </c>
      <c r="E531" s="22" t="s">
        <v>769</v>
      </c>
      <c r="F531" s="22" t="s">
        <v>763</v>
      </c>
      <c r="G531" s="1" t="s">
        <v>764</v>
      </c>
      <c r="H531" s="1">
        <v>25</v>
      </c>
      <c r="I531" s="37" t="s">
        <v>233</v>
      </c>
      <c r="J531" s="1" t="s">
        <v>732</v>
      </c>
      <c r="K531" s="5" t="s">
        <v>1172</v>
      </c>
      <c r="L531" s="22" t="s">
        <v>734</v>
      </c>
      <c r="M531" s="195" t="s">
        <v>1361</v>
      </c>
      <c r="N531" s="1" t="s">
        <v>732</v>
      </c>
      <c r="O531" s="61"/>
      <c r="P531" s="195">
        <v>25</v>
      </c>
      <c r="Q531" s="270" t="s">
        <v>769</v>
      </c>
      <c r="R531" s="274">
        <v>160</v>
      </c>
      <c r="S531" s="22" t="s">
        <v>1362</v>
      </c>
      <c r="T531" s="862" t="s">
        <v>1040</v>
      </c>
      <c r="V531" s="6" t="s">
        <v>1041</v>
      </c>
    </row>
    <row r="532" spans="1:35" ht="12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/>
      <c r="W532" s="1"/>
    </row>
    <row r="533" spans="1:35" ht="12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/>
      <c r="M533" s="1" t="s">
        <v>1341</v>
      </c>
      <c r="N533" s="1"/>
      <c r="O533" s="1" t="s">
        <v>1342</v>
      </c>
      <c r="P533" s="507">
        <v>0</v>
      </c>
      <c r="Q533" s="22" t="s">
        <v>794</v>
      </c>
      <c r="R533" s="23">
        <v>44.2</v>
      </c>
      <c r="S533" s="22" t="s">
        <v>1343</v>
      </c>
      <c r="T533" s="429" t="s">
        <v>220</v>
      </c>
      <c r="U533" s="1"/>
      <c r="V533" s="6" t="s">
        <v>1031</v>
      </c>
      <c r="W533" s="1"/>
    </row>
    <row r="534" spans="1:35" ht="12" customHeight="1" x14ac:dyDescent="0.2">
      <c r="H534" s="721">
        <f>SUM(H524:H533)</f>
        <v>154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SUM(P524:P533)</f>
        <v>154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2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2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2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2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2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2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2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2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2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2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2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2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2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2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2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2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2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2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2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2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2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2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2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2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2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2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2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2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2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15"/>
      <c r="N614" s="15"/>
      <c r="O614" s="15"/>
      <c r="P614" s="701"/>
      <c r="Q614" s="15"/>
      <c r="R614" s="15"/>
      <c r="S614" s="15"/>
      <c r="T614" s="713"/>
      <c r="U614" s="15"/>
      <c r="V614" s="78"/>
      <c r="W614" s="1"/>
      <c r="X614" s="160"/>
    </row>
    <row r="615" spans="1:35" customFormat="1" ht="12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15"/>
      <c r="N615" s="15"/>
      <c r="O615" s="15"/>
      <c r="P615" s="701"/>
      <c r="Q615" s="15"/>
      <c r="R615" s="15"/>
      <c r="S615" s="15"/>
      <c r="T615" s="713"/>
      <c r="U615" s="15"/>
      <c r="V615" s="78"/>
      <c r="W615" s="1"/>
      <c r="X615" s="160"/>
    </row>
    <row r="616" spans="1:35" s="28" customFormat="1" ht="12" hidden="1" customHeight="1" x14ac:dyDescent="0.2">
      <c r="L616" s="156" t="s">
        <v>734</v>
      </c>
      <c r="M616" s="147" t="s">
        <v>0</v>
      </c>
      <c r="N616" s="15"/>
      <c r="O616" s="77"/>
      <c r="P616" s="692">
        <v>25</v>
      </c>
      <c r="Q616" s="156" t="s">
        <v>762</v>
      </c>
      <c r="R616" s="157">
        <v>50</v>
      </c>
      <c r="S616" s="156" t="s">
        <v>111</v>
      </c>
      <c r="T616" s="488" t="s">
        <v>112</v>
      </c>
      <c r="U616" s="147"/>
      <c r="V616" s="158" t="s">
        <v>1031</v>
      </c>
      <c r="W616" s="161"/>
      <c r="X616" s="15"/>
    </row>
    <row r="617" spans="1:35" s="77" customFormat="1" ht="12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2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22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22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22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2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22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4" s="1" customFormat="1" ht="12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22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4" s="1" customFormat="1" ht="12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22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4" s="751" customFormat="1" ht="12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22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4" s="1" customFormat="1" ht="12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22" t="s">
        <v>734</v>
      </c>
      <c r="M628" s="79" t="s">
        <v>51</v>
      </c>
      <c r="N628" s="19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4" ht="12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22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4" ht="12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22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4" s="1" customFormat="1" ht="12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22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4" s="1" customFormat="1" ht="12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22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4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4" s="1" customFormat="1" ht="12" customHeight="1" x14ac:dyDescent="0.2">
      <c r="A634" s="1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22" t="s">
        <v>1219</v>
      </c>
      <c r="M634" s="61" t="s">
        <v>1077</v>
      </c>
      <c r="N634" s="1" t="s">
        <v>732</v>
      </c>
      <c r="O634" s="61"/>
      <c r="P634" s="195">
        <v>25</v>
      </c>
      <c r="Q634" s="425" t="s">
        <v>224</v>
      </c>
      <c r="R634" s="470">
        <v>0</v>
      </c>
      <c r="S634" s="22" t="s">
        <v>225</v>
      </c>
      <c r="T634" s="850" t="s">
        <v>234</v>
      </c>
      <c r="U634" s="61" t="s">
        <v>1136</v>
      </c>
      <c r="V634" s="6" t="s">
        <v>1031</v>
      </c>
    </row>
    <row r="635" spans="1:24" s="1" customFormat="1" ht="12" customHeight="1" x14ac:dyDescent="0.2">
      <c r="A635" s="1" t="s">
        <v>1015</v>
      </c>
      <c r="B635" s="1" t="s">
        <v>1168</v>
      </c>
      <c r="C635" s="22" t="s">
        <v>1230</v>
      </c>
      <c r="D635" s="274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235</v>
      </c>
      <c r="J635" s="1" t="s">
        <v>732</v>
      </c>
      <c r="K635" s="5" t="s">
        <v>805</v>
      </c>
      <c r="L635" s="22" t="s">
        <v>734</v>
      </c>
      <c r="M635" s="1" t="s">
        <v>984</v>
      </c>
      <c r="N635" s="1" t="s">
        <v>732</v>
      </c>
      <c r="O635" s="61" t="s">
        <v>236</v>
      </c>
      <c r="P635" s="502">
        <v>25</v>
      </c>
      <c r="Q635" s="22" t="s">
        <v>762</v>
      </c>
      <c r="R635" s="23">
        <v>225</v>
      </c>
      <c r="S635" s="22" t="s">
        <v>1347</v>
      </c>
      <c r="T635" s="862" t="s">
        <v>237</v>
      </c>
      <c r="V635" s="6" t="s">
        <v>1031</v>
      </c>
    </row>
    <row r="636" spans="1:24" s="1" customFormat="1" ht="12" customHeight="1" x14ac:dyDescent="0.2">
      <c r="A636" s="1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1355</v>
      </c>
      <c r="J636" s="1" t="s">
        <v>732</v>
      </c>
      <c r="K636" s="5" t="s">
        <v>805</v>
      </c>
      <c r="L636" s="22" t="s">
        <v>734</v>
      </c>
      <c r="M636" s="1" t="s">
        <v>1333</v>
      </c>
      <c r="N636" s="1" t="s">
        <v>732</v>
      </c>
      <c r="O636" s="1" t="s">
        <v>1466</v>
      </c>
      <c r="P636" s="502">
        <v>2</v>
      </c>
      <c r="Q636" s="22" t="s">
        <v>1335</v>
      </c>
      <c r="R636" s="23">
        <v>23.7</v>
      </c>
      <c r="S636" s="22" t="s">
        <v>1336</v>
      </c>
      <c r="T636" s="426" t="s">
        <v>238</v>
      </c>
      <c r="V636" s="6" t="s">
        <v>1031</v>
      </c>
    </row>
    <row r="637" spans="1:24" s="1" customFormat="1" ht="12" customHeight="1" x14ac:dyDescent="0.2">
      <c r="A637" s="1" t="s">
        <v>1015</v>
      </c>
      <c r="B637" s="1" t="s">
        <v>1168</v>
      </c>
      <c r="C637" s="22" t="s">
        <v>1025</v>
      </c>
      <c r="D637" s="23">
        <v>0</v>
      </c>
      <c r="E637" s="22" t="s">
        <v>794</v>
      </c>
      <c r="F637" s="22" t="s">
        <v>946</v>
      </c>
      <c r="G637" s="1" t="s">
        <v>764</v>
      </c>
      <c r="H637" s="504">
        <v>3</v>
      </c>
      <c r="I637" s="5" t="s">
        <v>217</v>
      </c>
      <c r="J637" s="1" t="s">
        <v>732</v>
      </c>
      <c r="K637" s="5" t="s">
        <v>1028</v>
      </c>
      <c r="L637" s="22" t="s">
        <v>734</v>
      </c>
      <c r="M637" s="1" t="s">
        <v>1333</v>
      </c>
      <c r="N637" s="1" t="s">
        <v>732</v>
      </c>
      <c r="O637" s="1" t="s">
        <v>1466</v>
      </c>
      <c r="P637" s="502">
        <v>3</v>
      </c>
      <c r="Q637" s="22" t="s">
        <v>1335</v>
      </c>
      <c r="R637" s="23">
        <v>23.7</v>
      </c>
      <c r="S637" s="22" t="s">
        <v>1336</v>
      </c>
      <c r="T637" s="426" t="s">
        <v>230</v>
      </c>
      <c r="V637" s="6" t="s">
        <v>1031</v>
      </c>
    </row>
    <row r="638" spans="1:24" s="1" customFormat="1" ht="12" customHeight="1" x14ac:dyDescent="0.2">
      <c r="C638" s="22"/>
      <c r="D638" s="23"/>
      <c r="E638" s="22"/>
      <c r="F638" s="22"/>
      <c r="H638" s="504"/>
      <c r="I638" s="5"/>
      <c r="K638" s="5"/>
      <c r="L638" s="22"/>
      <c r="P638" s="507"/>
      <c r="Q638" s="22"/>
      <c r="R638" s="23"/>
      <c r="S638" s="22"/>
      <c r="T638" s="429"/>
      <c r="V638" s="6"/>
    </row>
    <row r="639" spans="1:24" s="1" customFormat="1" ht="12" customHeight="1" x14ac:dyDescent="0.2">
      <c r="C639" s="22"/>
      <c r="D639" s="23"/>
      <c r="E639" s="22"/>
      <c r="F639" s="22"/>
      <c r="H639" s="504"/>
      <c r="I639" s="5"/>
      <c r="K639" s="5"/>
      <c r="L639" s="22"/>
      <c r="M639" s="1" t="s">
        <v>1341</v>
      </c>
      <c r="O639" s="1" t="s">
        <v>1342</v>
      </c>
      <c r="P639" s="507">
        <v>0</v>
      </c>
      <c r="Q639" s="22" t="s">
        <v>794</v>
      </c>
      <c r="R639" s="23">
        <v>44.2</v>
      </c>
      <c r="S639" s="22" t="s">
        <v>1343</v>
      </c>
      <c r="T639" s="429" t="s">
        <v>222</v>
      </c>
      <c r="V639" s="6" t="s">
        <v>1031</v>
      </c>
    </row>
    <row r="640" spans="1:24" ht="12" customHeight="1" x14ac:dyDescent="0.2">
      <c r="L640" s="16"/>
      <c r="M640" s="1" t="s">
        <v>1341</v>
      </c>
      <c r="N640" s="1"/>
      <c r="O640" s="1" t="s">
        <v>1342</v>
      </c>
      <c r="P640" s="507">
        <v>0</v>
      </c>
      <c r="Q640" s="22" t="s">
        <v>794</v>
      </c>
      <c r="R640" s="23">
        <v>44.2</v>
      </c>
      <c r="S640" s="22" t="s">
        <v>1343</v>
      </c>
      <c r="T640" s="429" t="s">
        <v>220</v>
      </c>
      <c r="U640" s="1"/>
      <c r="V640" s="6" t="s">
        <v>1031</v>
      </c>
      <c r="W640" s="1"/>
    </row>
    <row r="641" spans="1:34" s="753" customFormat="1" ht="12" customHeight="1" thickBot="1" x14ac:dyDescent="0.25">
      <c r="H641" s="754">
        <f>SUM(H621:H637)</f>
        <v>303</v>
      </c>
      <c r="I641" s="754"/>
      <c r="J641" s="754"/>
      <c r="K641" s="754"/>
      <c r="L641" s="754"/>
      <c r="M641" s="755">
        <f>H641-P641</f>
        <v>0</v>
      </c>
      <c r="N641" s="754"/>
      <c r="O641" s="754"/>
      <c r="P641" s="756">
        <f>SUM(P621:P640)</f>
        <v>303</v>
      </c>
      <c r="Q641" s="754"/>
      <c r="T641" s="757"/>
      <c r="V641" s="853"/>
    </row>
    <row r="642" spans="1:34" s="761" customFormat="1" ht="12" customHeight="1" x14ac:dyDescent="0.2">
      <c r="A642" s="759"/>
      <c r="B642" s="760"/>
      <c r="D642" s="762" t="s">
        <v>136</v>
      </c>
      <c r="E642" s="759"/>
      <c r="H642" s="763"/>
      <c r="J642" s="165"/>
      <c r="K642" s="416"/>
      <c r="L642" s="420"/>
      <c r="M642" s="759"/>
      <c r="O642" s="416"/>
      <c r="P642" s="764"/>
      <c r="R642" s="759"/>
      <c r="S642" s="760"/>
      <c r="T642" s="765"/>
      <c r="V642" s="416"/>
      <c r="AC642" s="766"/>
    </row>
    <row r="643" spans="1:34" s="503" customFormat="1" ht="12" customHeight="1" x14ac:dyDescent="0.2">
      <c r="A643" s="16"/>
      <c r="B643" s="15" t="s">
        <v>137</v>
      </c>
      <c r="C643" s="16" t="s">
        <v>1025</v>
      </c>
      <c r="D643" s="17">
        <v>0</v>
      </c>
      <c r="E643" s="16" t="s">
        <v>794</v>
      </c>
      <c r="F643" s="16" t="s">
        <v>763</v>
      </c>
      <c r="G643" s="15" t="s">
        <v>764</v>
      </c>
      <c r="H643" s="15">
        <v>4</v>
      </c>
      <c r="I643" s="15"/>
      <c r="J643" s="15"/>
      <c r="K643" s="18" t="s">
        <v>1028</v>
      </c>
      <c r="L643" s="16" t="s">
        <v>734</v>
      </c>
      <c r="M643" s="16"/>
      <c r="O643" s="6"/>
      <c r="P643" s="767">
        <v>0</v>
      </c>
      <c r="R643" s="768"/>
      <c r="S643" s="769"/>
      <c r="T643" s="770"/>
      <c r="V643" s="6"/>
      <c r="AC643" s="771"/>
    </row>
    <row r="644" spans="1:34" s="503" customFormat="1" ht="12" customHeight="1" x14ac:dyDescent="0.2">
      <c r="A644" s="16"/>
      <c r="B644" s="15" t="s">
        <v>137</v>
      </c>
      <c r="C644" s="16" t="s">
        <v>1025</v>
      </c>
      <c r="D644" s="17">
        <v>0</v>
      </c>
      <c r="E644" s="16" t="s">
        <v>794</v>
      </c>
      <c r="F644" s="16" t="s">
        <v>946</v>
      </c>
      <c r="G644" s="15" t="s">
        <v>764</v>
      </c>
      <c r="H644" s="15">
        <v>4</v>
      </c>
      <c r="I644" s="15"/>
      <c r="J644" s="15"/>
      <c r="K644" s="18" t="s">
        <v>1028</v>
      </c>
      <c r="L644" s="16" t="s">
        <v>734</v>
      </c>
      <c r="M644" s="16"/>
      <c r="O644" s="6"/>
      <c r="P644" s="767">
        <v>0</v>
      </c>
      <c r="R644" s="768"/>
      <c r="S644" s="769"/>
      <c r="T644" s="770"/>
      <c r="V644" s="6"/>
      <c r="AC644" s="771"/>
    </row>
    <row r="645" spans="1:34" s="637" customFormat="1" ht="12" customHeight="1" thickBot="1" x14ac:dyDescent="0.25">
      <c r="A645" s="772"/>
      <c r="B645" s="773"/>
      <c r="D645" s="772"/>
      <c r="E645" s="772"/>
      <c r="H645" s="774">
        <f>SUM(H643:H644)</f>
        <v>8</v>
      </c>
      <c r="J645" s="475"/>
      <c r="K645" s="543"/>
      <c r="L645" s="542"/>
      <c r="M645" s="775">
        <f>H645-P645</f>
        <v>8</v>
      </c>
      <c r="N645" s="543"/>
      <c r="P645" s="774">
        <f>SUM(P643:P644)</f>
        <v>0</v>
      </c>
      <c r="Q645" s="772"/>
      <c r="R645" s="773"/>
      <c r="T645" s="776"/>
      <c r="V645" s="638"/>
    </row>
    <row r="646" spans="1:34" s="455" customFormat="1" ht="12" customHeight="1" thickBot="1" x14ac:dyDescent="0.25">
      <c r="A646" s="777"/>
      <c r="B646" s="753"/>
      <c r="C646" s="777"/>
      <c r="D646" s="778"/>
      <c r="E646" s="777"/>
      <c r="F646" s="777"/>
      <c r="G646" s="753"/>
      <c r="H646" s="753"/>
      <c r="I646" s="753"/>
      <c r="J646" s="753"/>
      <c r="K646" s="779"/>
      <c r="L646" s="777"/>
      <c r="M646" s="780"/>
      <c r="O646" s="638"/>
      <c r="P646" s="781"/>
      <c r="R646" s="782"/>
      <c r="S646" s="783"/>
      <c r="T646" s="776"/>
      <c r="V646" s="638"/>
      <c r="AC646" s="784"/>
    </row>
    <row r="647" spans="1:34" s="787" customFormat="1" ht="12" customHeight="1" x14ac:dyDescent="0.2">
      <c r="A647" s="785"/>
      <c r="B647" s="786"/>
      <c r="D647" s="788" t="s">
        <v>138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ht="12" customHeight="1" x14ac:dyDescent="0.2">
      <c r="B648" s="801"/>
      <c r="D648" s="490"/>
      <c r="G648" s="18"/>
      <c r="J648" s="18"/>
      <c r="K648" s="78"/>
      <c r="L648" s="18"/>
      <c r="N648" s="78"/>
      <c r="O648" s="503"/>
      <c r="Q648" s="16"/>
      <c r="R648" s="801"/>
      <c r="T648" s="802"/>
      <c r="V648" s="6"/>
      <c r="W648" s="503"/>
      <c r="X648" s="503"/>
      <c r="Y648" s="503"/>
    </row>
    <row r="649" spans="1:34" s="637" customFormat="1" ht="12" customHeight="1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787" customFormat="1" ht="12" customHeight="1" x14ac:dyDescent="0.2">
      <c r="A650" s="785"/>
      <c r="B650" s="786"/>
      <c r="D650" s="788" t="s">
        <v>139</v>
      </c>
      <c r="E650" s="789"/>
      <c r="F650" s="790"/>
      <c r="G650" s="791"/>
      <c r="H650" s="792"/>
      <c r="I650" s="793"/>
      <c r="J650" s="794"/>
      <c r="K650" s="795"/>
      <c r="L650" s="794"/>
      <c r="M650" s="785"/>
      <c r="N650" s="796"/>
      <c r="O650" s="797"/>
      <c r="P650" s="798"/>
      <c r="Q650" s="790"/>
      <c r="R650" s="786"/>
      <c r="T650" s="799"/>
      <c r="U650" s="785"/>
      <c r="V650" s="854"/>
      <c r="W650" s="790"/>
      <c r="X650" s="785"/>
      <c r="Y650" s="785"/>
      <c r="Z650" s="785"/>
      <c r="AA650" s="790"/>
      <c r="AB650" s="785"/>
      <c r="AC650" s="785"/>
      <c r="AD650" s="790"/>
      <c r="AE650" s="790"/>
      <c r="AF650" s="790"/>
      <c r="AG650" s="790"/>
      <c r="AH650" s="790"/>
    </row>
    <row r="651" spans="1:34" s="637" customFormat="1" ht="12" customHeight="1" thickBot="1" x14ac:dyDescent="0.25">
      <c r="A651" s="772"/>
      <c r="B651" s="773"/>
      <c r="D651" s="772"/>
      <c r="E651" s="772"/>
      <c r="H651" s="774"/>
      <c r="J651" s="475"/>
      <c r="K651" s="543"/>
      <c r="L651" s="542"/>
      <c r="M651" s="775"/>
      <c r="N651" s="543"/>
      <c r="P651" s="774"/>
      <c r="Q651" s="772"/>
      <c r="R651" s="773"/>
      <c r="T651" s="776"/>
      <c r="V651" s="638"/>
    </row>
    <row r="652" spans="1:34" s="390" customFormat="1" ht="12" customHeight="1" x14ac:dyDescent="0.2">
      <c r="A652" s="803"/>
      <c r="B652" s="804"/>
      <c r="D652" s="805" t="s">
        <v>921</v>
      </c>
      <c r="E652" s="806"/>
      <c r="F652" s="807"/>
      <c r="G652" s="808"/>
      <c r="H652" s="809"/>
      <c r="I652" s="810"/>
      <c r="J652" s="811"/>
      <c r="K652" s="812"/>
      <c r="L652" s="811"/>
      <c r="M652" s="803"/>
      <c r="N652" s="813"/>
      <c r="O652" s="814"/>
      <c r="P652" s="809"/>
      <c r="Q652" s="807"/>
      <c r="R652" s="804"/>
      <c r="T652" s="815"/>
      <c r="U652" s="803"/>
      <c r="V652" s="855"/>
      <c r="W652" s="807"/>
      <c r="X652" s="803"/>
      <c r="Y652" s="803"/>
      <c r="Z652" s="803"/>
      <c r="AA652" s="807"/>
      <c r="AB652" s="803"/>
      <c r="AC652" s="803"/>
      <c r="AD652" s="807"/>
      <c r="AE652" s="807"/>
      <c r="AF652" s="807"/>
      <c r="AG652" s="807"/>
      <c r="AH652" s="807"/>
    </row>
    <row r="653" spans="1:34" s="44" customFormat="1" ht="12" customHeight="1" x14ac:dyDescent="0.2">
      <c r="A653" s="16"/>
      <c r="B653" s="801"/>
      <c r="D653" s="16"/>
      <c r="E653" s="16"/>
      <c r="F653" s="15"/>
      <c r="G653" s="15"/>
      <c r="H653" s="1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8"/>
      <c r="W653" s="707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" customFormat="1" ht="12" customHeight="1" x14ac:dyDescent="0.2">
      <c r="A654" s="156" t="s">
        <v>1009</v>
      </c>
      <c r="B654" s="147" t="s">
        <v>919</v>
      </c>
      <c r="C654" s="156" t="s">
        <v>920</v>
      </c>
      <c r="D654" s="157">
        <v>0</v>
      </c>
      <c r="E654" s="156" t="s">
        <v>762</v>
      </c>
      <c r="F654" s="156" t="s">
        <v>763</v>
      </c>
      <c r="G654" s="147" t="s">
        <v>764</v>
      </c>
      <c r="H654" s="147">
        <v>50</v>
      </c>
      <c r="I654" s="147"/>
      <c r="J654" s="147" t="s">
        <v>732</v>
      </c>
      <c r="K654" s="159" t="s">
        <v>921</v>
      </c>
      <c r="L654" s="156" t="s">
        <v>734</v>
      </c>
      <c r="M654" s="147" t="s">
        <v>921</v>
      </c>
      <c r="N654" s="147" t="s">
        <v>732</v>
      </c>
      <c r="O654" s="147"/>
      <c r="P654" s="692">
        <v>50</v>
      </c>
      <c r="Q654" s="156" t="s">
        <v>762</v>
      </c>
      <c r="R654" s="157">
        <v>0</v>
      </c>
      <c r="S654" s="156" t="s">
        <v>922</v>
      </c>
      <c r="T654" s="817" t="s">
        <v>1040</v>
      </c>
      <c r="U654" s="147"/>
      <c r="V654" s="706" t="s">
        <v>1041</v>
      </c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" customFormat="1" ht="12" customHeight="1" x14ac:dyDescent="0.2">
      <c r="A655" s="156" t="s">
        <v>1009</v>
      </c>
      <c r="B655" s="147" t="s">
        <v>919</v>
      </c>
      <c r="C655" s="156" t="s">
        <v>991</v>
      </c>
      <c r="D655" s="157">
        <v>0</v>
      </c>
      <c r="E655" s="156" t="s">
        <v>762</v>
      </c>
      <c r="F655" s="156" t="s">
        <v>946</v>
      </c>
      <c r="G655" s="147" t="s">
        <v>764</v>
      </c>
      <c r="H655" s="147">
        <v>50</v>
      </c>
      <c r="I655" s="147"/>
      <c r="J655" s="147" t="s">
        <v>732</v>
      </c>
      <c r="K655" s="159" t="s">
        <v>921</v>
      </c>
      <c r="L655" s="156" t="s">
        <v>734</v>
      </c>
      <c r="M655" s="147" t="s">
        <v>921</v>
      </c>
      <c r="N655" s="147" t="s">
        <v>732</v>
      </c>
      <c r="O655" s="147"/>
      <c r="P655" s="692">
        <v>50</v>
      </c>
      <c r="Q655" s="156" t="s">
        <v>762</v>
      </c>
      <c r="R655" s="157">
        <v>0</v>
      </c>
      <c r="S655" s="156" t="s">
        <v>992</v>
      </c>
      <c r="T655" s="817" t="s">
        <v>1040</v>
      </c>
      <c r="U655" s="147"/>
      <c r="V655" s="706" t="s">
        <v>1041</v>
      </c>
      <c r="W655" s="705"/>
      <c r="X655" s="707"/>
      <c r="Y655" s="707"/>
      <c r="Z655" s="707"/>
      <c r="AA655" s="705"/>
      <c r="AB655" s="707"/>
      <c r="AC655" s="707"/>
      <c r="AD655" s="705"/>
      <c r="AE655" s="705"/>
      <c r="AF655" s="705"/>
      <c r="AG655" s="705"/>
      <c r="AH655" s="705"/>
    </row>
    <row r="656" spans="1:34" s="44" customFormat="1" ht="12" customHeight="1" x14ac:dyDescent="0.2">
      <c r="A656" s="16"/>
      <c r="B656" s="801"/>
      <c r="D656" s="16"/>
      <c r="E656" s="16"/>
      <c r="F656" s="15"/>
      <c r="G656" s="15"/>
      <c r="H656" s="25"/>
      <c r="I656" s="15"/>
      <c r="J656" s="18"/>
      <c r="K656" s="78"/>
      <c r="L656" s="18"/>
      <c r="M656" s="15"/>
      <c r="N656" s="78"/>
      <c r="O656" s="15"/>
      <c r="P656" s="701"/>
      <c r="Q656" s="16"/>
      <c r="R656" s="801"/>
      <c r="T656" s="802"/>
      <c r="U656" s="15"/>
      <c r="V656" s="706"/>
      <c r="W656" s="705"/>
      <c r="X656" s="707"/>
      <c r="Y656" s="707"/>
      <c r="Z656" s="707"/>
      <c r="AA656" s="705"/>
      <c r="AB656" s="707"/>
      <c r="AC656" s="707"/>
      <c r="AD656" s="705"/>
      <c r="AE656" s="705"/>
      <c r="AF656" s="705"/>
      <c r="AG656" s="705"/>
      <c r="AH656" s="705"/>
    </row>
    <row r="657" spans="1:34" s="455" customFormat="1" ht="12" customHeight="1" thickBot="1" x14ac:dyDescent="0.25">
      <c r="A657" s="782"/>
      <c r="B657" s="783"/>
      <c r="D657" s="782"/>
      <c r="E657" s="782"/>
      <c r="H657" s="637">
        <f>SUM(H655:H656)</f>
        <v>50</v>
      </c>
      <c r="J657" s="819"/>
      <c r="K657" s="638"/>
      <c r="L657" s="449"/>
      <c r="M657" s="775">
        <f>H657-P657</f>
        <v>0</v>
      </c>
      <c r="N657" s="638"/>
      <c r="P657" s="774">
        <f>SUM(P655:P656)</f>
        <v>50</v>
      </c>
      <c r="Q657" s="782"/>
      <c r="R657" s="783"/>
      <c r="T657" s="776"/>
      <c r="V657" s="638"/>
      <c r="AC657" s="784"/>
    </row>
    <row r="658" spans="1:34" s="822" customFormat="1" ht="12" customHeight="1" thickTop="1" x14ac:dyDescent="0.2">
      <c r="A658" s="820"/>
      <c r="B658" s="821"/>
      <c r="D658" s="823" t="s">
        <v>140</v>
      </c>
      <c r="E658" s="824"/>
      <c r="F658" s="825"/>
      <c r="G658" s="826"/>
      <c r="H658" s="827"/>
      <c r="I658" s="828"/>
      <c r="J658" s="829"/>
      <c r="K658" s="830"/>
      <c r="L658" s="829"/>
      <c r="M658" s="831"/>
      <c r="N658" s="820"/>
      <c r="O658" s="830"/>
      <c r="P658" s="832"/>
      <c r="Q658" s="827"/>
      <c r="R658" s="825"/>
      <c r="S658" s="821"/>
      <c r="T658" s="833"/>
      <c r="U658" s="820"/>
      <c r="V658" s="856"/>
      <c r="W658" s="825"/>
      <c r="X658" s="835"/>
      <c r="Y658" s="820"/>
      <c r="Z658" s="820"/>
      <c r="AA658" s="825"/>
      <c r="AB658" s="820"/>
      <c r="AC658" s="820"/>
      <c r="AD658" s="825"/>
      <c r="AE658" s="825"/>
      <c r="AF658" s="825"/>
      <c r="AG658" s="825"/>
      <c r="AH658" s="825"/>
    </row>
    <row r="659" spans="1:34" ht="12" customHeight="1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142</v>
      </c>
      <c r="P659" s="701">
        <v>6</v>
      </c>
      <c r="Q659" s="16" t="s">
        <v>794</v>
      </c>
      <c r="R659" s="17">
        <v>42.75</v>
      </c>
      <c r="S659" s="16" t="s">
        <v>143</v>
      </c>
      <c r="T659" s="429">
        <v>39293</v>
      </c>
      <c r="V659" s="78" t="s">
        <v>1031</v>
      </c>
    </row>
    <row r="660" spans="1:34" ht="12" customHeight="1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144</v>
      </c>
      <c r="P660" s="701">
        <v>7</v>
      </c>
      <c r="Q660" s="16" t="s">
        <v>794</v>
      </c>
      <c r="R660" s="17">
        <v>80</v>
      </c>
      <c r="S660" s="16" t="s">
        <v>145</v>
      </c>
      <c r="T660" s="429">
        <v>39273</v>
      </c>
      <c r="V660" s="78" t="s">
        <v>1031</v>
      </c>
    </row>
    <row r="661" spans="1:34" ht="12" customHeight="1" x14ac:dyDescent="0.2">
      <c r="B661" s="1"/>
      <c r="C661" s="22"/>
      <c r="D661" s="23"/>
      <c r="E661" s="22"/>
      <c r="F661" s="22"/>
      <c r="G661" s="1"/>
      <c r="I661" s="37"/>
      <c r="J661" s="195"/>
      <c r="K661" s="5"/>
      <c r="L661" s="22" t="s">
        <v>141</v>
      </c>
      <c r="M661" s="15" t="s">
        <v>146</v>
      </c>
      <c r="P661" s="701">
        <v>7</v>
      </c>
      <c r="Q661" s="16" t="s">
        <v>794</v>
      </c>
      <c r="R661" s="17">
        <v>48</v>
      </c>
      <c r="S661" s="16" t="s">
        <v>147</v>
      </c>
      <c r="T661" s="429">
        <v>39273</v>
      </c>
      <c r="V661" s="78" t="s">
        <v>1031</v>
      </c>
    </row>
    <row r="662" spans="1:34" ht="12" customHeight="1" x14ac:dyDescent="0.2">
      <c r="B662" s="1"/>
      <c r="C662" s="22"/>
      <c r="D662" s="23"/>
      <c r="E662" s="22"/>
      <c r="F662" s="22"/>
      <c r="G662" s="1"/>
      <c r="I662" s="37"/>
      <c r="J662" s="195"/>
      <c r="K662" s="5"/>
      <c r="L662" s="22" t="s">
        <v>141</v>
      </c>
      <c r="M662" s="15" t="s">
        <v>148</v>
      </c>
      <c r="P662" s="701">
        <v>5</v>
      </c>
      <c r="Q662" s="16" t="s">
        <v>769</v>
      </c>
      <c r="R662" s="17">
        <v>45.04</v>
      </c>
      <c r="S662" s="16" t="s">
        <v>149</v>
      </c>
      <c r="T662" s="429">
        <v>39273</v>
      </c>
      <c r="V662" s="78" t="s">
        <v>1031</v>
      </c>
    </row>
    <row r="663" spans="1:34" ht="12" customHeight="1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146</v>
      </c>
      <c r="P663" s="701">
        <v>1</v>
      </c>
      <c r="Q663" s="16" t="s">
        <v>151</v>
      </c>
      <c r="R663" s="17">
        <v>34.75</v>
      </c>
      <c r="S663" s="16" t="s">
        <v>152</v>
      </c>
      <c r="T663" s="429">
        <v>39274</v>
      </c>
      <c r="V663" s="78" t="s">
        <v>1031</v>
      </c>
    </row>
    <row r="664" spans="1:34" ht="12" customHeight="1" x14ac:dyDescent="0.2">
      <c r="C664" s="16"/>
      <c r="D664" s="17"/>
      <c r="E664" s="16"/>
      <c r="F664" s="16"/>
      <c r="I664" s="37"/>
      <c r="K664" s="18"/>
      <c r="L664" s="22" t="s">
        <v>150</v>
      </c>
      <c r="M664" s="15" t="s">
        <v>153</v>
      </c>
      <c r="P664" s="701">
        <v>6</v>
      </c>
      <c r="Q664" s="16" t="s">
        <v>794</v>
      </c>
      <c r="R664" s="17">
        <v>88.25</v>
      </c>
      <c r="S664" s="16" t="s">
        <v>154</v>
      </c>
      <c r="T664" s="429">
        <v>39274</v>
      </c>
      <c r="V664" s="78" t="s">
        <v>1031</v>
      </c>
    </row>
    <row r="665" spans="1:34" ht="12" customHeight="1" x14ac:dyDescent="0.2">
      <c r="C665" s="16"/>
      <c r="D665" s="17"/>
      <c r="E665" s="16"/>
      <c r="F665" s="16"/>
      <c r="I665" s="37"/>
      <c r="K665" s="18"/>
      <c r="L665" s="22" t="s">
        <v>150</v>
      </c>
      <c r="M665" s="15" t="s">
        <v>155</v>
      </c>
      <c r="P665" s="701">
        <v>15</v>
      </c>
      <c r="Q665" s="16" t="s">
        <v>762</v>
      </c>
      <c r="R665" s="17">
        <v>33.5</v>
      </c>
      <c r="S665" s="16" t="s">
        <v>156</v>
      </c>
      <c r="T665" s="429">
        <v>39274</v>
      </c>
      <c r="V665" s="78" t="s">
        <v>1031</v>
      </c>
    </row>
    <row r="666" spans="1:34" ht="12" customHeight="1" x14ac:dyDescent="0.2">
      <c r="A666" s="147" t="s">
        <v>1015</v>
      </c>
      <c r="B666" s="147" t="s">
        <v>157</v>
      </c>
      <c r="C666" s="156" t="s">
        <v>158</v>
      </c>
      <c r="D666" s="157">
        <v>30</v>
      </c>
      <c r="E666" s="156" t="s">
        <v>794</v>
      </c>
      <c r="F666" s="148" t="s">
        <v>763</v>
      </c>
      <c r="G666" s="77" t="s">
        <v>764</v>
      </c>
      <c r="H666" s="147">
        <v>25</v>
      </c>
      <c r="I666" s="147"/>
      <c r="J666" s="147"/>
      <c r="K666" s="836" t="s">
        <v>2336</v>
      </c>
      <c r="L666" s="837" t="s">
        <v>734</v>
      </c>
      <c r="M666" s="25" t="s">
        <v>155</v>
      </c>
      <c r="P666" s="701">
        <v>25</v>
      </c>
      <c r="Q666" s="16" t="s">
        <v>794</v>
      </c>
      <c r="R666" s="17">
        <v>54.65</v>
      </c>
      <c r="S666" s="16" t="s">
        <v>159</v>
      </c>
      <c r="T666" s="432">
        <v>39058</v>
      </c>
      <c r="V666" s="78" t="s">
        <v>1031</v>
      </c>
      <c r="W666" s="15" t="s">
        <v>160</v>
      </c>
    </row>
    <row r="667" spans="1:34" ht="12" customHeight="1" x14ac:dyDescent="0.2">
      <c r="H667" s="838">
        <f>SUM(H659:H666)</f>
        <v>25</v>
      </c>
      <c r="I667" s="838"/>
      <c r="J667" s="838"/>
      <c r="K667" s="838"/>
      <c r="L667" s="838"/>
      <c r="M667" s="838">
        <f>H667-P667</f>
        <v>-47</v>
      </c>
      <c r="N667" s="838"/>
      <c r="O667" s="838"/>
      <c r="P667" s="839">
        <f>SUM(P659:P666)</f>
        <v>72</v>
      </c>
      <c r="T667" s="432"/>
    </row>
    <row r="668" spans="1:34" ht="12" customHeight="1" x14ac:dyDescent="0.2">
      <c r="T668" s="432"/>
    </row>
    <row r="669" spans="1:34" s="1" customFormat="1" ht="12" customHeight="1" x14ac:dyDescent="0.2">
      <c r="C669" s="22"/>
      <c r="D669" s="23"/>
      <c r="E669" s="22"/>
      <c r="F669" s="22"/>
      <c r="K669" s="712"/>
      <c r="L669" s="22" t="s">
        <v>734</v>
      </c>
      <c r="M669" s="1" t="s">
        <v>155</v>
      </c>
      <c r="P669" s="79">
        <v>15</v>
      </c>
      <c r="Q669" s="22" t="s">
        <v>762</v>
      </c>
      <c r="R669" s="23">
        <v>33.5</v>
      </c>
      <c r="S669" s="22" t="s">
        <v>156</v>
      </c>
      <c r="T669" s="432">
        <v>39278</v>
      </c>
      <c r="V669" s="6" t="s">
        <v>1031</v>
      </c>
    </row>
    <row r="670" spans="1:34" s="1" customFormat="1" ht="12" customHeight="1" x14ac:dyDescent="0.2">
      <c r="A670" s="15"/>
      <c r="B670" s="15"/>
      <c r="C670" s="16"/>
      <c r="D670" s="17"/>
      <c r="E670" s="16"/>
      <c r="F670" s="22"/>
      <c r="G670" s="15"/>
      <c r="H670" s="15"/>
      <c r="I670" s="15"/>
      <c r="J670" s="15"/>
      <c r="K670" s="840"/>
      <c r="L670" s="16" t="s">
        <v>734</v>
      </c>
      <c r="M670" s="15" t="s">
        <v>148</v>
      </c>
      <c r="N670" s="15"/>
      <c r="P670" s="25">
        <v>5</v>
      </c>
      <c r="Q670" s="16" t="s">
        <v>769</v>
      </c>
      <c r="R670" s="17">
        <v>45.04</v>
      </c>
      <c r="S670" s="16" t="s">
        <v>149</v>
      </c>
      <c r="T670" s="432">
        <v>39278</v>
      </c>
      <c r="U670" s="15"/>
      <c r="V670" s="6" t="s">
        <v>1031</v>
      </c>
    </row>
    <row r="671" spans="1:34" ht="12" customHeight="1" x14ac:dyDescent="0.2">
      <c r="L671" s="16" t="s">
        <v>734</v>
      </c>
      <c r="M671" s="15" t="s">
        <v>142</v>
      </c>
      <c r="P671" s="25">
        <v>6</v>
      </c>
      <c r="Q671" s="16" t="s">
        <v>794</v>
      </c>
      <c r="R671" s="17">
        <v>42.75</v>
      </c>
      <c r="S671" s="16" t="s">
        <v>143</v>
      </c>
      <c r="T671" s="432">
        <v>39278</v>
      </c>
      <c r="V671" s="6" t="s">
        <v>1031</v>
      </c>
      <c r="W671" s="1"/>
    </row>
    <row r="672" spans="1:34" s="1" customFormat="1" ht="12" customHeight="1" x14ac:dyDescent="0.2">
      <c r="A672" s="15"/>
      <c r="C672" s="22"/>
      <c r="D672" s="23"/>
      <c r="E672" s="22"/>
      <c r="F672" s="22"/>
      <c r="H672" s="15"/>
      <c r="I672" s="5"/>
      <c r="K672" s="5"/>
      <c r="L672" s="22" t="s">
        <v>161</v>
      </c>
      <c r="M672" s="15" t="s">
        <v>146</v>
      </c>
      <c r="N672" s="15"/>
      <c r="P672" s="15">
        <v>7</v>
      </c>
      <c r="Q672" s="16" t="s">
        <v>794</v>
      </c>
      <c r="R672" s="17">
        <v>48</v>
      </c>
      <c r="S672" s="16" t="s">
        <v>147</v>
      </c>
      <c r="T672" s="432">
        <v>39278</v>
      </c>
      <c r="U672" s="15"/>
      <c r="V672" s="6" t="s">
        <v>1031</v>
      </c>
    </row>
    <row r="673" spans="1:23" s="1" customFormat="1" ht="12" customHeigh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146</v>
      </c>
      <c r="N673" s="15"/>
      <c r="O673" s="15"/>
      <c r="P673" s="701">
        <v>1</v>
      </c>
      <c r="Q673" s="16" t="s">
        <v>151</v>
      </c>
      <c r="R673" s="17">
        <v>34.75</v>
      </c>
      <c r="S673" s="16" t="s">
        <v>152</v>
      </c>
      <c r="T673" s="432">
        <v>39386</v>
      </c>
      <c r="U673" s="15"/>
      <c r="V673" s="6" t="s">
        <v>1031</v>
      </c>
    </row>
    <row r="674" spans="1:23" s="1" customFormat="1" ht="12" customHeight="1" x14ac:dyDescent="0.2">
      <c r="A674" s="15"/>
      <c r="C674" s="22"/>
      <c r="D674" s="23"/>
      <c r="E674" s="22"/>
      <c r="F674" s="22"/>
      <c r="I674" s="5"/>
      <c r="J674" s="15"/>
      <c r="K674" s="5"/>
      <c r="L674" s="22" t="s">
        <v>161</v>
      </c>
      <c r="M674" s="15" t="s">
        <v>144</v>
      </c>
      <c r="N674" s="15"/>
      <c r="O674" s="25"/>
      <c r="P674" s="701">
        <v>7</v>
      </c>
      <c r="Q674" s="16" t="s">
        <v>794</v>
      </c>
      <c r="R674" s="17">
        <v>80</v>
      </c>
      <c r="S674" s="16" t="s">
        <v>145</v>
      </c>
      <c r="T674" s="432">
        <v>39386</v>
      </c>
      <c r="U674" s="15"/>
      <c r="V674" s="6" t="s">
        <v>1031</v>
      </c>
    </row>
    <row r="675" spans="1:23" s="1" customFormat="1" ht="12" customHeight="1" x14ac:dyDescent="0.2">
      <c r="A675" s="15"/>
      <c r="C675" s="22"/>
      <c r="D675" s="23"/>
      <c r="E675" s="22"/>
      <c r="F675" s="22"/>
      <c r="I675" s="5"/>
      <c r="J675" s="15"/>
      <c r="K675" s="5"/>
      <c r="L675" s="22" t="s">
        <v>161</v>
      </c>
      <c r="M675" s="15" t="s">
        <v>153</v>
      </c>
      <c r="N675" s="15"/>
      <c r="O675" s="25"/>
      <c r="P675" s="701">
        <v>6</v>
      </c>
      <c r="Q675" s="16" t="s">
        <v>794</v>
      </c>
      <c r="R675" s="17">
        <v>88.25</v>
      </c>
      <c r="S675" s="16" t="s">
        <v>154</v>
      </c>
      <c r="T675" s="432">
        <v>39386</v>
      </c>
      <c r="U675" s="15"/>
      <c r="V675" s="6" t="s">
        <v>1031</v>
      </c>
    </row>
    <row r="676" spans="1:23" s="1" customFormat="1" ht="12" customHeight="1" x14ac:dyDescent="0.2">
      <c r="A676" s="147" t="s">
        <v>1015</v>
      </c>
      <c r="B676" s="147" t="s">
        <v>157</v>
      </c>
      <c r="C676" s="156" t="s">
        <v>158</v>
      </c>
      <c r="D676" s="157">
        <v>30</v>
      </c>
      <c r="E676" s="156" t="s">
        <v>794</v>
      </c>
      <c r="F676" s="148" t="s">
        <v>946</v>
      </c>
      <c r="G676" s="147" t="s">
        <v>764</v>
      </c>
      <c r="H676" s="147">
        <v>25</v>
      </c>
      <c r="I676" s="147"/>
      <c r="J676" s="147"/>
      <c r="K676" s="836" t="s">
        <v>2336</v>
      </c>
      <c r="L676" s="171" t="s">
        <v>161</v>
      </c>
      <c r="M676" s="25" t="s">
        <v>155</v>
      </c>
      <c r="N676" s="15"/>
      <c r="O676" s="15"/>
      <c r="P676" s="701">
        <v>25</v>
      </c>
      <c r="Q676" s="16" t="s">
        <v>794</v>
      </c>
      <c r="R676" s="17">
        <v>54.65</v>
      </c>
      <c r="S676" s="16" t="s">
        <v>159</v>
      </c>
      <c r="T676" s="432">
        <v>39058</v>
      </c>
      <c r="U676" s="15"/>
      <c r="V676" s="78" t="s">
        <v>1031</v>
      </c>
      <c r="W676" s="15"/>
    </row>
    <row r="677" spans="1:23" ht="12" customHeight="1" x14ac:dyDescent="0.2"/>
    <row r="678" spans="1:23" s="753" customFormat="1" ht="12" customHeight="1" thickBot="1" x14ac:dyDescent="0.25">
      <c r="H678" s="841">
        <f>SUM(H673:H677)</f>
        <v>25</v>
      </c>
      <c r="M678" s="755">
        <f>H678-P678</f>
        <v>-47</v>
      </c>
      <c r="P678" s="842">
        <f>SUM(P669:P677)</f>
        <v>72</v>
      </c>
      <c r="T678" s="757"/>
      <c r="V678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7" max="22" man="1"/>
    <brk id="534" max="22" man="1"/>
    <brk id="619" max="22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674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2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2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2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2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2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2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2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2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2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2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2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2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2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2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2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2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2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2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2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2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2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2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2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2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2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2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2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2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2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2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2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2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2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2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2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2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2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2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2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2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2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2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2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2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2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2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2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2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2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2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2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2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2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2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2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2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2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2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2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2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2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2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2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2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2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2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2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2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2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2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2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2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2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2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2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2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2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2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2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2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2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2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2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2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2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2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2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2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2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2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2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2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2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2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2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2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2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2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2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2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2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2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2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2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2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2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2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2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2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2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2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2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2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2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2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2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2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2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2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2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2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2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2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2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" hidden="1" customHeight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2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2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2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2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2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2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2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2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2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2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2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2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2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2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2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2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2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2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2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2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2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2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2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2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2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2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2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2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2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2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2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2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2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2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2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2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2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2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2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2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2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2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2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2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2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2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2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2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2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2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2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2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2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2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2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2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2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2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2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2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2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2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2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2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2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2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2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2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2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2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2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2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2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2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2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2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2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2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2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2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2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2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2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2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2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2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2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2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2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2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2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2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2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2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2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2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2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2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2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2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2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2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2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2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2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2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2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2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2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2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2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2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2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2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2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2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2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2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2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2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2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2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2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2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2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2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2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2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2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2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2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2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2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2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2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2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2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2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2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2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2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2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2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2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2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2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2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2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2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2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2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2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2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2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2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2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2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2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2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2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2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2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2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2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2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2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2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2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2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2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2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2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2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2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2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2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2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2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2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2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2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2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2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2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2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2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2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2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2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2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2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2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2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2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2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2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2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2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2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2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2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2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2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2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2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2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2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2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2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2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2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2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2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2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2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2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2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2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2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2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2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" hidden="1" customHeight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2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2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2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2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2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2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2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2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2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2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2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2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2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2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2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2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2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2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2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2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2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2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2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2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2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2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2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2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2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2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2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2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2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2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2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2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2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2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2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2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2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2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2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2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2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2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2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2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2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2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2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2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2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2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2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2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2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2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2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2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2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2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2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2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2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2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2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2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2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2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2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2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2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2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2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2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2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2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2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2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2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2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2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2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2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2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2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2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2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2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2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2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2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2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2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2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2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2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2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2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2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2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2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2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2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2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2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2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0" s="1" customFormat="1" ht="12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0" s="1" customFormat="1" ht="12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0" s="1" customFormat="1" ht="12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0" s="1" customFormat="1" ht="12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0" s="1" customFormat="1" ht="12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0" s="1" customFormat="1" ht="12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0" s="1" customFormat="1" ht="12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0" s="1" customFormat="1" ht="12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0" s="1" customFormat="1" ht="12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0" s="1" customFormat="1" ht="12" customHeight="1" x14ac:dyDescent="0.2">
      <c r="C522" s="711"/>
      <c r="D522" s="23"/>
      <c r="E522" s="22"/>
      <c r="F522" s="22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0" s="1" customFormat="1" ht="12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37" t="s">
        <v>239</v>
      </c>
      <c r="J523" s="1" t="s">
        <v>732</v>
      </c>
      <c r="K523" s="5" t="s">
        <v>1172</v>
      </c>
      <c r="L523" s="22" t="s">
        <v>1217</v>
      </c>
      <c r="M523" s="61" t="s">
        <v>1077</v>
      </c>
      <c r="N523" s="1" t="s">
        <v>732</v>
      </c>
      <c r="O523" s="61"/>
      <c r="P523" s="195">
        <v>25</v>
      </c>
      <c r="Q523" s="425" t="s">
        <v>240</v>
      </c>
      <c r="R523" s="470">
        <v>0</v>
      </c>
      <c r="S523" s="22" t="s">
        <v>241</v>
      </c>
      <c r="T523" s="863" t="s">
        <v>242</v>
      </c>
      <c r="U523" s="61" t="s">
        <v>1136</v>
      </c>
      <c r="V523" s="6" t="s">
        <v>1031</v>
      </c>
      <c r="X523" s="61" t="s">
        <v>1181</v>
      </c>
      <c r="Y523" s="189"/>
      <c r="Z523" s="189" t="s">
        <v>197</v>
      </c>
      <c r="AA523" s="61" t="s">
        <v>921</v>
      </c>
      <c r="AB523" s="189">
        <v>146517.1</v>
      </c>
      <c r="AC523" s="189" t="s">
        <v>1195</v>
      </c>
      <c r="AD523" s="189"/>
    </row>
    <row r="524" spans="1:30" s="1" customFormat="1" ht="12" customHeight="1" x14ac:dyDescent="0.2">
      <c r="A524" s="1" t="s">
        <v>1015</v>
      </c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15</v>
      </c>
      <c r="I524" s="37" t="s">
        <v>243</v>
      </c>
      <c r="J524" s="1" t="s">
        <v>732</v>
      </c>
      <c r="K524" s="5" t="s">
        <v>1172</v>
      </c>
      <c r="L524" s="22" t="s">
        <v>1217</v>
      </c>
      <c r="M524" s="61" t="s">
        <v>1077</v>
      </c>
      <c r="N524" s="1" t="s">
        <v>732</v>
      </c>
      <c r="O524" s="61"/>
      <c r="P524" s="195">
        <v>15</v>
      </c>
      <c r="Q524" s="425" t="s">
        <v>240</v>
      </c>
      <c r="R524" s="864">
        <v>0</v>
      </c>
      <c r="S524" s="22" t="s">
        <v>241</v>
      </c>
      <c r="T524" s="863" t="s">
        <v>244</v>
      </c>
      <c r="U524" s="61" t="s">
        <v>1136</v>
      </c>
      <c r="V524" s="6" t="s">
        <v>1031</v>
      </c>
      <c r="X524" s="61" t="s">
        <v>1181</v>
      </c>
      <c r="Y524" s="189"/>
      <c r="Z524" s="189" t="s">
        <v>1196</v>
      </c>
      <c r="AA524" s="61" t="s">
        <v>921</v>
      </c>
      <c r="AB524" s="189">
        <v>146517.1</v>
      </c>
      <c r="AC524" s="189" t="s">
        <v>1195</v>
      </c>
      <c r="AD524" s="189"/>
    </row>
    <row r="525" spans="1:30" s="1" customFormat="1" ht="12" customHeight="1" x14ac:dyDescent="0.2">
      <c r="A525" s="1" t="s">
        <v>1015</v>
      </c>
      <c r="B525" s="1" t="s">
        <v>1168</v>
      </c>
      <c r="C525" s="22" t="s">
        <v>1187</v>
      </c>
      <c r="D525" s="23">
        <v>38.9</v>
      </c>
      <c r="E525" s="22" t="s">
        <v>769</v>
      </c>
      <c r="F525" s="22" t="s">
        <v>763</v>
      </c>
      <c r="G525" s="1" t="s">
        <v>764</v>
      </c>
      <c r="H525" s="1">
        <v>10</v>
      </c>
      <c r="I525" s="37" t="s">
        <v>245</v>
      </c>
      <c r="J525" s="1" t="s">
        <v>732</v>
      </c>
      <c r="K525" s="5" t="s">
        <v>1172</v>
      </c>
      <c r="L525" s="22" t="s">
        <v>1217</v>
      </c>
      <c r="M525" s="61" t="s">
        <v>1077</v>
      </c>
      <c r="N525" s="1" t="s">
        <v>732</v>
      </c>
      <c r="O525" s="61"/>
      <c r="P525" s="195">
        <v>10</v>
      </c>
      <c r="Q525" s="425" t="s">
        <v>240</v>
      </c>
      <c r="R525" s="864">
        <v>0</v>
      </c>
      <c r="S525" s="22" t="s">
        <v>241</v>
      </c>
      <c r="T525" s="863" t="s">
        <v>246</v>
      </c>
      <c r="U525" s="61" t="s">
        <v>1136</v>
      </c>
      <c r="V525" s="6" t="s">
        <v>1031</v>
      </c>
      <c r="X525" s="61" t="s">
        <v>1181</v>
      </c>
      <c r="Y525" s="189"/>
      <c r="Z525" s="189" t="s">
        <v>1196</v>
      </c>
      <c r="AA525" s="61" t="s">
        <v>921</v>
      </c>
      <c r="AB525" s="189">
        <v>146517.1</v>
      </c>
      <c r="AC525" s="189" t="s">
        <v>1195</v>
      </c>
      <c r="AD525" s="189"/>
    </row>
    <row r="526" spans="1:30" s="1" customFormat="1" ht="12" customHeight="1" x14ac:dyDescent="0.2">
      <c r="A526" s="1" t="s">
        <v>1015</v>
      </c>
      <c r="B526" s="1" t="s">
        <v>1168</v>
      </c>
      <c r="C526" s="22" t="s">
        <v>1025</v>
      </c>
      <c r="D526" s="23">
        <v>0</v>
      </c>
      <c r="E526" s="22" t="s">
        <v>794</v>
      </c>
      <c r="F526" s="22" t="s">
        <v>763</v>
      </c>
      <c r="G526" s="1" t="s">
        <v>764</v>
      </c>
      <c r="H526" s="504">
        <v>4</v>
      </c>
      <c r="I526" s="5" t="s">
        <v>1474</v>
      </c>
      <c r="J526" s="1" t="s">
        <v>732</v>
      </c>
      <c r="K526" s="5" t="s">
        <v>1028</v>
      </c>
      <c r="L526" s="22" t="s">
        <v>734</v>
      </c>
      <c r="M526" s="1" t="s">
        <v>1341</v>
      </c>
      <c r="N526" s="1" t="s">
        <v>732</v>
      </c>
      <c r="O526" s="1" t="s">
        <v>1342</v>
      </c>
      <c r="P526" s="507">
        <v>4</v>
      </c>
      <c r="Q526" s="22" t="s">
        <v>794</v>
      </c>
      <c r="R526" s="23">
        <v>44.2</v>
      </c>
      <c r="S526" s="22" t="s">
        <v>1343</v>
      </c>
      <c r="T526" s="246" t="s">
        <v>220</v>
      </c>
      <c r="V526" s="6" t="s">
        <v>1031</v>
      </c>
    </row>
    <row r="527" spans="1:30" ht="12" customHeight="1" x14ac:dyDescent="0.2">
      <c r="A527" s="1" t="s">
        <v>1015</v>
      </c>
      <c r="B527" s="1" t="s">
        <v>1168</v>
      </c>
      <c r="C527" s="22" t="s">
        <v>1189</v>
      </c>
      <c r="D527" s="23">
        <v>41.4</v>
      </c>
      <c r="E527" s="22" t="s">
        <v>769</v>
      </c>
      <c r="F527" s="22" t="s">
        <v>763</v>
      </c>
      <c r="G527" s="1" t="s">
        <v>764</v>
      </c>
      <c r="H527" s="1">
        <v>25</v>
      </c>
      <c r="I527" s="37" t="s">
        <v>247</v>
      </c>
      <c r="J527" s="1" t="s">
        <v>732</v>
      </c>
      <c r="K527" s="5" t="s">
        <v>1172</v>
      </c>
      <c r="L527" s="22" t="s">
        <v>248</v>
      </c>
      <c r="M527" s="61" t="s">
        <v>1077</v>
      </c>
      <c r="N527" s="1" t="s">
        <v>732</v>
      </c>
      <c r="O527" s="61"/>
      <c r="P527" s="195">
        <v>25</v>
      </c>
      <c r="Q527" s="425" t="s">
        <v>240</v>
      </c>
      <c r="R527" s="864">
        <v>0</v>
      </c>
      <c r="S527" s="22" t="s">
        <v>241</v>
      </c>
      <c r="T527" s="193" t="s">
        <v>249</v>
      </c>
      <c r="U527" s="61" t="s">
        <v>1136</v>
      </c>
      <c r="V527" s="6" t="s">
        <v>1031</v>
      </c>
      <c r="W527" s="1"/>
      <c r="X527" s="61" t="s">
        <v>1181</v>
      </c>
      <c r="Y527" s="189"/>
      <c r="Z527" s="189" t="s">
        <v>216</v>
      </c>
      <c r="AA527" s="61" t="s">
        <v>921</v>
      </c>
      <c r="AB527" s="189">
        <v>146517.1</v>
      </c>
      <c r="AC527" s="189" t="s">
        <v>1195</v>
      </c>
      <c r="AD527" s="189"/>
    </row>
    <row r="528" spans="1:30" s="1" customFormat="1" ht="12" customHeight="1" x14ac:dyDescent="0.2">
      <c r="A528" s="1" t="s">
        <v>1015</v>
      </c>
      <c r="B528" s="1" t="s">
        <v>1168</v>
      </c>
      <c r="C528" s="22" t="s">
        <v>1228</v>
      </c>
      <c r="D528" s="23">
        <v>42</v>
      </c>
      <c r="E528" s="22" t="s">
        <v>769</v>
      </c>
      <c r="F528" s="22" t="s">
        <v>763</v>
      </c>
      <c r="G528" s="1" t="s">
        <v>764</v>
      </c>
      <c r="H528" s="1">
        <v>25</v>
      </c>
      <c r="I528" s="37" t="s">
        <v>250</v>
      </c>
      <c r="J528" s="1" t="s">
        <v>732</v>
      </c>
      <c r="K528" s="5" t="s">
        <v>1172</v>
      </c>
      <c r="L528" s="22" t="s">
        <v>734</v>
      </c>
      <c r="M528" s="195" t="s">
        <v>1361</v>
      </c>
      <c r="N528" s="1" t="s">
        <v>732</v>
      </c>
      <c r="O528" s="61"/>
      <c r="P528" s="195">
        <v>25</v>
      </c>
      <c r="Q528" s="270" t="s">
        <v>769</v>
      </c>
      <c r="R528" s="274">
        <v>160</v>
      </c>
      <c r="S528" s="22" t="s">
        <v>1362</v>
      </c>
      <c r="T528" s="217" t="s">
        <v>1040</v>
      </c>
      <c r="V528" s="6" t="s">
        <v>1041</v>
      </c>
    </row>
    <row r="529" spans="1:35" ht="12" customHeight="1" x14ac:dyDescent="0.2">
      <c r="A529" s="1" t="s">
        <v>1015</v>
      </c>
      <c r="B529" s="1" t="s">
        <v>1168</v>
      </c>
      <c r="C529" s="22" t="s">
        <v>1301</v>
      </c>
      <c r="D529" s="23">
        <v>222</v>
      </c>
      <c r="E529" s="22" t="s">
        <v>762</v>
      </c>
      <c r="F529" s="22" t="s">
        <v>763</v>
      </c>
      <c r="G529" s="1" t="s">
        <v>764</v>
      </c>
      <c r="H529" s="1">
        <v>25</v>
      </c>
      <c r="I529" s="5" t="s">
        <v>1008</v>
      </c>
      <c r="J529" s="1" t="s">
        <v>732</v>
      </c>
      <c r="K529" s="5" t="s">
        <v>805</v>
      </c>
      <c r="L529" s="22" t="s">
        <v>734</v>
      </c>
      <c r="M529" s="1" t="s">
        <v>0</v>
      </c>
      <c r="N529" s="1" t="s">
        <v>732</v>
      </c>
      <c r="O529" s="61" t="s">
        <v>251</v>
      </c>
      <c r="P529" s="15">
        <v>25</v>
      </c>
      <c r="Q529" s="16" t="s">
        <v>762</v>
      </c>
      <c r="R529" s="17">
        <v>57.25</v>
      </c>
      <c r="S529" s="16" t="s">
        <v>1</v>
      </c>
      <c r="T529" s="217" t="s">
        <v>1040</v>
      </c>
      <c r="U529" s="1"/>
      <c r="V529" s="6" t="s">
        <v>1041</v>
      </c>
      <c r="W529" s="82"/>
      <c r="X529" s="1"/>
      <c r="Y529" s="1"/>
      <c r="Z529" s="1"/>
    </row>
    <row r="530" spans="1:35" ht="12" customHeight="1" x14ac:dyDescent="0.2">
      <c r="A530" s="15" t="s">
        <v>1015</v>
      </c>
      <c r="B530" s="15" t="s">
        <v>1168</v>
      </c>
      <c r="C530" s="22" t="s">
        <v>1171</v>
      </c>
      <c r="D530" s="17">
        <v>39.15</v>
      </c>
      <c r="E530" s="16" t="s">
        <v>769</v>
      </c>
      <c r="F530" s="16" t="s">
        <v>763</v>
      </c>
      <c r="G530" s="15" t="s">
        <v>764</v>
      </c>
      <c r="H530" s="1">
        <v>25</v>
      </c>
      <c r="I530" s="144"/>
      <c r="J530" s="1" t="s">
        <v>732</v>
      </c>
      <c r="K530" s="5" t="s">
        <v>1172</v>
      </c>
      <c r="L530" s="22" t="s">
        <v>734</v>
      </c>
      <c r="M530" s="195" t="s">
        <v>984</v>
      </c>
      <c r="N530" s="1" t="s">
        <v>732</v>
      </c>
      <c r="O530" s="61" t="s">
        <v>1172</v>
      </c>
      <c r="P530" s="195">
        <v>25</v>
      </c>
      <c r="Q530" s="270" t="s">
        <v>1323</v>
      </c>
      <c r="R530" s="274">
        <v>150</v>
      </c>
      <c r="S530" s="270" t="s">
        <v>1324</v>
      </c>
      <c r="T530" s="217" t="s">
        <v>1040</v>
      </c>
      <c r="U530" s="1"/>
      <c r="V530" s="6" t="s">
        <v>1041</v>
      </c>
      <c r="W530" s="1"/>
      <c r="X530" s="1"/>
      <c r="Y530" s="1"/>
      <c r="Z530" s="1"/>
    </row>
    <row r="531" spans="1:35" ht="12" customHeight="1" x14ac:dyDescent="0.2">
      <c r="A531" s="1"/>
      <c r="B531" s="1"/>
      <c r="C531" s="22"/>
      <c r="D531" s="23"/>
      <c r="E531" s="22"/>
      <c r="F531" s="22"/>
      <c r="G531" s="1"/>
      <c r="H531" s="146"/>
      <c r="I531" s="5"/>
      <c r="J531" s="195"/>
      <c r="K531" s="5"/>
      <c r="L531" s="22"/>
      <c r="W531" s="1"/>
    </row>
    <row r="532" spans="1:35" ht="12" customHeight="1" x14ac:dyDescent="0.2">
      <c r="H532" s="721">
        <f>SUM(H523:H531)</f>
        <v>154</v>
      </c>
      <c r="I532" s="322"/>
      <c r="J532" s="322"/>
      <c r="K532" s="322"/>
      <c r="L532" s="322"/>
      <c r="M532" s="322">
        <f>H532-P532</f>
        <v>0</v>
      </c>
      <c r="N532" s="322"/>
      <c r="O532" s="322"/>
      <c r="P532" s="722">
        <f>SUM(P523:P531)</f>
        <v>154</v>
      </c>
      <c r="V532" s="335"/>
    </row>
    <row r="533" spans="1:35" s="723" customFormat="1" ht="12" customHeight="1" thickBot="1" x14ac:dyDescent="0.25">
      <c r="B533" s="724"/>
      <c r="C533" s="725"/>
      <c r="D533" s="726" t="s">
        <v>30</v>
      </c>
      <c r="E533" s="727"/>
      <c r="F533" s="727" t="s">
        <v>1113</v>
      </c>
      <c r="G533" s="728"/>
      <c r="H533" s="729"/>
      <c r="I533" s="730"/>
      <c r="J533" s="724"/>
      <c r="K533" s="731"/>
      <c r="L533" s="732"/>
      <c r="M533" s="733"/>
      <c r="N533" s="724"/>
      <c r="O533" s="731"/>
      <c r="P533" s="734"/>
      <c r="Q533" s="729"/>
      <c r="R533" s="735"/>
      <c r="S533" s="725"/>
      <c r="T533" s="736"/>
      <c r="U533" s="737"/>
      <c r="V533" s="851"/>
      <c r="W533" s="724"/>
      <c r="X533" s="735"/>
      <c r="Y533" s="739"/>
      <c r="Z533" s="724"/>
      <c r="AA533" s="724"/>
      <c r="AB533" s="735"/>
      <c r="AC533" s="724"/>
      <c r="AD533" s="724"/>
      <c r="AE533" s="735"/>
      <c r="AF533" s="735"/>
      <c r="AG533" s="735"/>
      <c r="AH533" s="735"/>
      <c r="AI533" s="735"/>
    </row>
    <row r="534" spans="1:35" s="160" customFormat="1" ht="12" hidden="1" customHeight="1" x14ac:dyDescent="0.2">
      <c r="A534" s="147"/>
      <c r="B534" s="147" t="s">
        <v>1168</v>
      </c>
      <c r="C534" s="156" t="s">
        <v>31</v>
      </c>
      <c r="D534" s="157">
        <v>245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765</v>
      </c>
      <c r="L534" s="22" t="s">
        <v>734</v>
      </c>
      <c r="M534" s="147" t="s">
        <v>765</v>
      </c>
      <c r="N534" s="147"/>
      <c r="O534" s="147"/>
      <c r="P534" s="692">
        <v>25</v>
      </c>
      <c r="Q534" s="156" t="s">
        <v>762</v>
      </c>
      <c r="R534" s="157">
        <v>24.85</v>
      </c>
      <c r="S534" s="156" t="s">
        <v>1615</v>
      </c>
      <c r="T534" s="557" t="s">
        <v>1063</v>
      </c>
      <c r="V534" s="158"/>
    </row>
    <row r="535" spans="1:35" ht="12" hidden="1" customHeight="1" x14ac:dyDescent="0.2">
      <c r="L535" s="22" t="s">
        <v>734</v>
      </c>
      <c r="M535" s="77" t="s">
        <v>884</v>
      </c>
      <c r="N535" s="77"/>
      <c r="O535" s="77" t="s">
        <v>32</v>
      </c>
      <c r="P535" s="550">
        <v>25</v>
      </c>
      <c r="Q535" s="148" t="s">
        <v>762</v>
      </c>
      <c r="R535" s="149">
        <v>77</v>
      </c>
      <c r="S535" s="148" t="s">
        <v>33</v>
      </c>
      <c r="T535" s="557" t="s">
        <v>1063</v>
      </c>
      <c r="U535" s="1"/>
      <c r="V535" s="6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984</v>
      </c>
      <c r="P536" s="550">
        <v>25</v>
      </c>
      <c r="Q536" s="148" t="s">
        <v>762</v>
      </c>
      <c r="R536" s="149">
        <v>62</v>
      </c>
      <c r="S536" s="148" t="s">
        <v>34</v>
      </c>
      <c r="T536" s="557" t="s">
        <v>1063</v>
      </c>
      <c r="U536" s="1"/>
      <c r="V536" s="6"/>
      <c r="W536" s="1"/>
    </row>
    <row r="537" spans="1:35" ht="12" hidden="1" customHeight="1" x14ac:dyDescent="0.2">
      <c r="L537" s="22" t="s">
        <v>734</v>
      </c>
      <c r="M537" s="77" t="s">
        <v>884</v>
      </c>
      <c r="N537" s="77"/>
      <c r="O537" s="77"/>
      <c r="P537" s="550">
        <v>25</v>
      </c>
      <c r="Q537" s="148" t="s">
        <v>762</v>
      </c>
      <c r="R537" s="149">
        <v>62</v>
      </c>
      <c r="S537" s="148" t="s">
        <v>35</v>
      </c>
      <c r="T537" s="557" t="s">
        <v>1063</v>
      </c>
      <c r="U537" s="1"/>
      <c r="V537" s="6"/>
      <c r="W537" s="1"/>
    </row>
    <row r="538" spans="1:35" ht="12" hidden="1" customHeight="1" x14ac:dyDescent="0.2">
      <c r="A538" s="147"/>
      <c r="B538" s="147" t="s">
        <v>1168</v>
      </c>
      <c r="C538" s="156" t="s">
        <v>1593</v>
      </c>
      <c r="D538" s="157">
        <v>23.25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16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65</v>
      </c>
      <c r="S538" s="156" t="s">
        <v>36</v>
      </c>
      <c r="T538" s="557" t="s">
        <v>1063</v>
      </c>
      <c r="U538" s="147"/>
      <c r="V538" s="158"/>
      <c r="W538" s="147"/>
    </row>
    <row r="539" spans="1:35" ht="12" hidden="1" customHeight="1" x14ac:dyDescent="0.2">
      <c r="A539" s="147"/>
      <c r="B539" s="147" t="s">
        <v>1168</v>
      </c>
      <c r="C539" s="156" t="s">
        <v>1595</v>
      </c>
      <c r="D539" s="157">
        <v>23.3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22.45</v>
      </c>
      <c r="S539" s="156" t="s">
        <v>37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1596</v>
      </c>
      <c r="D540" s="157">
        <v>24.8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38</v>
      </c>
      <c r="D541" s="157">
        <v>28.75</v>
      </c>
      <c r="E541" s="156" t="s">
        <v>769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21.85</v>
      </c>
      <c r="S541" s="156" t="s">
        <v>1583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39</v>
      </c>
      <c r="D542" s="157">
        <v>42.5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50" t="s">
        <v>785</v>
      </c>
      <c r="J542" s="147"/>
      <c r="K542" s="159" t="s">
        <v>862</v>
      </c>
      <c r="L542" s="22" t="s">
        <v>734</v>
      </c>
      <c r="T542" s="557" t="s">
        <v>1063</v>
      </c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Q543" s="16"/>
      <c r="R543" s="17"/>
      <c r="S543" s="16"/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40</v>
      </c>
      <c r="D544" s="157">
        <v>63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59" t="s">
        <v>41</v>
      </c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s="77" customFormat="1" ht="12" hidden="1" customHeight="1" x14ac:dyDescent="0.2">
      <c r="C545" s="148"/>
      <c r="D545" s="149"/>
      <c r="E545" s="148"/>
      <c r="F545" s="148"/>
      <c r="I545" s="150"/>
      <c r="K545" s="150"/>
      <c r="L545" s="22" t="s">
        <v>734</v>
      </c>
      <c r="M545" s="77" t="s">
        <v>1181</v>
      </c>
      <c r="O545" s="77" t="s">
        <v>42</v>
      </c>
      <c r="P545" s="550">
        <v>25</v>
      </c>
      <c r="Q545" s="148" t="s">
        <v>794</v>
      </c>
      <c r="R545" s="149">
        <v>109</v>
      </c>
      <c r="S545" s="148" t="s">
        <v>1618</v>
      </c>
      <c r="T545" s="557" t="s">
        <v>1063</v>
      </c>
      <c r="V545" s="83"/>
    </row>
    <row r="546" spans="1:23" s="160" customFormat="1" ht="12" hidden="1" customHeight="1" x14ac:dyDescent="0.2">
      <c r="A546" s="147" t="s">
        <v>1015</v>
      </c>
      <c r="B546" s="147" t="s">
        <v>1168</v>
      </c>
      <c r="C546" s="156" t="s">
        <v>1619</v>
      </c>
      <c r="D546" s="157">
        <v>23.25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47" t="s">
        <v>815</v>
      </c>
      <c r="N546" s="147"/>
      <c r="O546" s="147"/>
      <c r="P546" s="692">
        <v>25</v>
      </c>
      <c r="Q546" s="156" t="s">
        <v>762</v>
      </c>
      <c r="R546" s="157">
        <v>228</v>
      </c>
      <c r="S546" s="156" t="s">
        <v>43</v>
      </c>
      <c r="T546" s="557" t="s">
        <v>1063</v>
      </c>
      <c r="V546" s="158"/>
    </row>
    <row r="547" spans="1:23" s="160" customFormat="1" ht="12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22.25</v>
      </c>
      <c r="S547" s="156" t="s">
        <v>1641</v>
      </c>
      <c r="T547" s="557" t="s">
        <v>1063</v>
      </c>
      <c r="V547" s="158"/>
    </row>
    <row r="548" spans="1:23" s="160" customFormat="1" ht="12" hidden="1" customHeight="1" x14ac:dyDescent="0.2">
      <c r="A548" s="147" t="s">
        <v>1015</v>
      </c>
      <c r="B548" s="147" t="s">
        <v>1168</v>
      </c>
      <c r="C548" s="156" t="s">
        <v>44</v>
      </c>
      <c r="D548" s="157">
        <v>26</v>
      </c>
      <c r="E548" s="156" t="s">
        <v>854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customFormat="1" ht="12" hidden="1" customHeight="1" x14ac:dyDescent="0.2">
      <c r="A549" s="147" t="s">
        <v>1015</v>
      </c>
      <c r="B549" s="147" t="s">
        <v>1168</v>
      </c>
      <c r="C549" s="156" t="s">
        <v>1622</v>
      </c>
      <c r="D549" s="157">
        <v>28</v>
      </c>
      <c r="E549" s="156" t="s">
        <v>794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5"/>
      <c r="N549" s="15"/>
      <c r="O549" s="15"/>
      <c r="P549" s="701"/>
      <c r="Q549" s="15"/>
      <c r="R549" s="15"/>
      <c r="S549" s="15"/>
      <c r="T549" s="557" t="s">
        <v>1063</v>
      </c>
      <c r="U549" s="15"/>
      <c r="V549" s="78"/>
      <c r="W549" s="15"/>
    </row>
    <row r="550" spans="1:23" customFormat="1" ht="12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ht="12" hidden="1" customHeight="1" x14ac:dyDescent="0.2">
      <c r="A551" s="147" t="s">
        <v>1015</v>
      </c>
      <c r="B551" s="77" t="s">
        <v>1168</v>
      </c>
      <c r="C551" s="148" t="s">
        <v>44</v>
      </c>
      <c r="D551" s="149">
        <v>26</v>
      </c>
      <c r="E551" s="148" t="s">
        <v>854</v>
      </c>
      <c r="F551" s="148" t="s">
        <v>946</v>
      </c>
      <c r="G551" s="77" t="s">
        <v>764</v>
      </c>
      <c r="H551" s="77">
        <v>25</v>
      </c>
      <c r="I551" s="150"/>
      <c r="J551" s="77"/>
      <c r="K551" s="150" t="s">
        <v>815</v>
      </c>
      <c r="L551" s="22" t="s">
        <v>734</v>
      </c>
      <c r="M551" s="740"/>
      <c r="N551" s="740"/>
      <c r="O551" s="740"/>
      <c r="P551" s="741"/>
      <c r="Q551" s="742"/>
      <c r="R551" s="743"/>
      <c r="S551" s="22"/>
      <c r="T551" s="557" t="s">
        <v>1063</v>
      </c>
      <c r="U551" s="1"/>
      <c r="V551" s="6"/>
      <c r="W551" s="1"/>
    </row>
    <row r="552" spans="1:23" ht="12" hidden="1" customHeight="1" x14ac:dyDescent="0.2">
      <c r="A552" s="147" t="s">
        <v>1015</v>
      </c>
      <c r="B552" s="77" t="s">
        <v>1168</v>
      </c>
      <c r="C552" s="148" t="s">
        <v>45</v>
      </c>
      <c r="D552" s="149">
        <v>29.65</v>
      </c>
      <c r="E552" s="148" t="s">
        <v>769</v>
      </c>
      <c r="F552" s="148" t="s">
        <v>946</v>
      </c>
      <c r="G552" s="77" t="s">
        <v>764</v>
      </c>
      <c r="H552" s="77">
        <v>25</v>
      </c>
      <c r="I552" s="150" t="s">
        <v>46</v>
      </c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s="77" customFormat="1" ht="12" hidden="1" customHeight="1" x14ac:dyDescent="0.2">
      <c r="A553" s="147"/>
      <c r="B553" s="147" t="s">
        <v>1168</v>
      </c>
      <c r="C553" s="156" t="s">
        <v>47</v>
      </c>
      <c r="D553" s="157">
        <v>25</v>
      </c>
      <c r="E553" s="156" t="s">
        <v>1950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1667</v>
      </c>
      <c r="L553" s="148" t="s">
        <v>734</v>
      </c>
      <c r="M553" s="77" t="s">
        <v>1667</v>
      </c>
      <c r="P553" s="550">
        <v>25</v>
      </c>
      <c r="Q553" s="148" t="s">
        <v>769</v>
      </c>
      <c r="R553" s="149">
        <v>25</v>
      </c>
      <c r="S553" s="148" t="s">
        <v>48</v>
      </c>
      <c r="T553" s="557" t="s">
        <v>1063</v>
      </c>
      <c r="V553" s="158" t="s">
        <v>1041</v>
      </c>
    </row>
    <row r="554" spans="1:23" s="160" customFormat="1" ht="12" hidden="1" customHeight="1" x14ac:dyDescent="0.2">
      <c r="A554" s="147" t="s">
        <v>1015</v>
      </c>
      <c r="B554" s="147" t="s">
        <v>1168</v>
      </c>
      <c r="C554" s="156" t="s">
        <v>49</v>
      </c>
      <c r="D554" s="157">
        <v>25.75</v>
      </c>
      <c r="E554" s="156" t="s">
        <v>769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778</v>
      </c>
      <c r="L554" s="22" t="s">
        <v>734</v>
      </c>
      <c r="M554" s="147" t="s">
        <v>778</v>
      </c>
      <c r="N554" s="147"/>
      <c r="O554" s="147"/>
      <c r="P554" s="692">
        <v>25</v>
      </c>
      <c r="Q554" s="156" t="s">
        <v>769</v>
      </c>
      <c r="R554" s="157">
        <v>27.05</v>
      </c>
      <c r="S554" s="156" t="s">
        <v>50</v>
      </c>
      <c r="T554" s="557" t="s">
        <v>1063</v>
      </c>
      <c r="V554" s="158" t="s">
        <v>1041</v>
      </c>
    </row>
    <row r="555" spans="1:23" s="160" customFormat="1" ht="12" hidden="1" customHeight="1" x14ac:dyDescent="0.2">
      <c r="L555" s="22" t="s">
        <v>734</v>
      </c>
      <c r="M555" s="147" t="s">
        <v>778</v>
      </c>
      <c r="N555" s="147"/>
      <c r="O555" s="147" t="s">
        <v>51</v>
      </c>
      <c r="P555" s="692">
        <v>25</v>
      </c>
      <c r="Q555" s="156" t="s">
        <v>769</v>
      </c>
      <c r="R555" s="157">
        <v>27.05</v>
      </c>
      <c r="S555" s="156" t="s">
        <v>52</v>
      </c>
      <c r="T555" s="557" t="s">
        <v>1063</v>
      </c>
      <c r="V555" s="158" t="s">
        <v>1041</v>
      </c>
    </row>
    <row r="556" spans="1:23" s="160" customFormat="1" ht="12" hidden="1" customHeight="1" x14ac:dyDescent="0.2">
      <c r="A556" s="147" t="s">
        <v>1015</v>
      </c>
      <c r="B556" s="147" t="s">
        <v>1168</v>
      </c>
      <c r="C556" s="156" t="s">
        <v>53</v>
      </c>
      <c r="D556" s="157">
        <v>62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857</v>
      </c>
      <c r="L556" s="22" t="s">
        <v>734</v>
      </c>
      <c r="M556" s="147" t="s">
        <v>857</v>
      </c>
      <c r="N556" s="147"/>
      <c r="O556" s="147"/>
      <c r="P556" s="692">
        <v>25</v>
      </c>
      <c r="Q556" s="156" t="s">
        <v>762</v>
      </c>
      <c r="R556" s="157">
        <v>280</v>
      </c>
      <c r="S556" s="156" t="s">
        <v>54</v>
      </c>
      <c r="T556" s="557" t="s">
        <v>1063</v>
      </c>
      <c r="V556" s="158" t="s">
        <v>1041</v>
      </c>
    </row>
    <row r="557" spans="1:23" s="160" customFormat="1" ht="12" hidden="1" customHeight="1" x14ac:dyDescent="0.2">
      <c r="A557" s="147" t="s">
        <v>1015</v>
      </c>
      <c r="B557" s="147" t="s">
        <v>1168</v>
      </c>
      <c r="C557" s="156" t="s">
        <v>55</v>
      </c>
      <c r="D557" s="157">
        <v>64.5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2" hidden="1" customHeight="1" x14ac:dyDescent="0.2">
      <c r="A558" s="147" t="s">
        <v>1015</v>
      </c>
      <c r="B558" s="147" t="s">
        <v>1168</v>
      </c>
      <c r="C558" s="156" t="s">
        <v>56</v>
      </c>
      <c r="D558" s="157">
        <v>255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2" hidden="1" customHeight="1" x14ac:dyDescent="0.2">
      <c r="A559" s="147" t="s">
        <v>1015</v>
      </c>
      <c r="B559" s="77" t="s">
        <v>1168</v>
      </c>
      <c r="C559" s="148" t="s">
        <v>57</v>
      </c>
      <c r="D559" s="149">
        <v>255</v>
      </c>
      <c r="E559" s="148" t="s">
        <v>762</v>
      </c>
      <c r="F559" s="148" t="s">
        <v>946</v>
      </c>
      <c r="G559" s="77" t="s">
        <v>764</v>
      </c>
      <c r="H559" s="77">
        <v>25</v>
      </c>
      <c r="I559" s="150"/>
      <c r="J559" s="77"/>
      <c r="K559" s="504" t="s">
        <v>857</v>
      </c>
      <c r="L559" s="22" t="s">
        <v>734</v>
      </c>
      <c r="M559" s="26" t="s">
        <v>857</v>
      </c>
      <c r="N559" s="147"/>
      <c r="O559" s="147"/>
      <c r="P559" s="692">
        <v>25</v>
      </c>
      <c r="Q559" s="156" t="s">
        <v>1950</v>
      </c>
      <c r="R559" s="157">
        <v>25</v>
      </c>
      <c r="S559" s="156" t="s">
        <v>58</v>
      </c>
      <c r="T559" s="557" t="s">
        <v>1063</v>
      </c>
      <c r="V559" s="158" t="s">
        <v>1041</v>
      </c>
    </row>
    <row r="560" spans="1:23" s="147" customFormat="1" ht="12" hidden="1" customHeight="1" x14ac:dyDescent="0.2">
      <c r="L560" s="22" t="s">
        <v>734</v>
      </c>
      <c r="M560" s="147" t="s">
        <v>908</v>
      </c>
      <c r="O560" s="77" t="s">
        <v>59</v>
      </c>
      <c r="P560" s="692">
        <v>25</v>
      </c>
      <c r="Q560" s="156" t="s">
        <v>762</v>
      </c>
      <c r="R560" s="157">
        <v>72</v>
      </c>
      <c r="S560" s="156" t="s">
        <v>60</v>
      </c>
      <c r="T560" s="557" t="s">
        <v>1063</v>
      </c>
      <c r="V560" s="158" t="s">
        <v>1041</v>
      </c>
      <c r="W560" s="77"/>
    </row>
    <row r="561" spans="1:24" s="160" customFormat="1" ht="12" hidden="1" customHeight="1" x14ac:dyDescent="0.2">
      <c r="A561" s="147" t="s">
        <v>1015</v>
      </c>
      <c r="B561" s="147" t="s">
        <v>1168</v>
      </c>
      <c r="C561" s="156" t="s">
        <v>1925</v>
      </c>
      <c r="D561" s="157">
        <v>225</v>
      </c>
      <c r="E561" s="156" t="s">
        <v>762</v>
      </c>
      <c r="F561" s="156" t="s">
        <v>946</v>
      </c>
      <c r="G561" s="147" t="s">
        <v>764</v>
      </c>
      <c r="H561" s="147">
        <v>25</v>
      </c>
      <c r="I561" s="147"/>
      <c r="J561" s="147"/>
      <c r="K561" s="159" t="s">
        <v>1913</v>
      </c>
      <c r="L561" s="22" t="s">
        <v>734</v>
      </c>
      <c r="M561" s="147" t="s">
        <v>1913</v>
      </c>
      <c r="N561" s="147"/>
      <c r="O561" s="147"/>
      <c r="P561" s="692">
        <v>25</v>
      </c>
      <c r="Q561" s="156" t="s">
        <v>762</v>
      </c>
      <c r="R561" s="157">
        <v>230</v>
      </c>
      <c r="S561" s="156" t="s">
        <v>61</v>
      </c>
      <c r="T561" s="557" t="s">
        <v>1063</v>
      </c>
      <c r="V561" s="848" t="s">
        <v>1041</v>
      </c>
    </row>
    <row r="562" spans="1:24" s="160" customFormat="1" ht="12" hidden="1" customHeight="1" x14ac:dyDescent="0.2">
      <c r="A562" s="147" t="s">
        <v>1015</v>
      </c>
      <c r="B562" s="147" t="s">
        <v>1168</v>
      </c>
      <c r="C562" s="156" t="s">
        <v>62</v>
      </c>
      <c r="D562" s="157">
        <v>285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29.5</v>
      </c>
      <c r="S562" s="156" t="s">
        <v>63</v>
      </c>
      <c r="T562" s="557" t="s">
        <v>1063</v>
      </c>
      <c r="V562" s="848" t="s">
        <v>1041</v>
      </c>
    </row>
    <row r="563" spans="1:24" s="160" customFormat="1" ht="12" hidden="1" customHeight="1" x14ac:dyDescent="0.2">
      <c r="A563" s="147" t="s">
        <v>1015</v>
      </c>
      <c r="B563" s="147" t="s">
        <v>1168</v>
      </c>
      <c r="C563" s="156" t="s">
        <v>64</v>
      </c>
      <c r="D563" s="157">
        <v>300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769</v>
      </c>
      <c r="R563" s="157">
        <v>26.5</v>
      </c>
      <c r="S563" s="156" t="s">
        <v>65</v>
      </c>
      <c r="T563" s="557" t="s">
        <v>1063</v>
      </c>
      <c r="V563" s="848" t="s">
        <v>1041</v>
      </c>
    </row>
    <row r="564" spans="1:24" s="1" customFormat="1" ht="12" hidden="1" customHeight="1" x14ac:dyDescent="0.2">
      <c r="A564" s="147" t="s">
        <v>1015</v>
      </c>
      <c r="B564" s="77" t="s">
        <v>1168</v>
      </c>
      <c r="C564" s="148" t="s">
        <v>66</v>
      </c>
      <c r="D564" s="149">
        <v>26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67</v>
      </c>
      <c r="J564" s="77"/>
      <c r="K564" s="150" t="s">
        <v>1393</v>
      </c>
      <c r="L564" s="22" t="s">
        <v>734</v>
      </c>
      <c r="P564" s="502"/>
      <c r="T564" s="557" t="s">
        <v>1063</v>
      </c>
      <c r="V564" s="6"/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68</v>
      </c>
      <c r="D565" s="149">
        <v>26.25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69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70</v>
      </c>
      <c r="D566" s="149">
        <v>300</v>
      </c>
      <c r="E566" s="148" t="s">
        <v>762</v>
      </c>
      <c r="F566" s="148" t="s">
        <v>946</v>
      </c>
      <c r="G566" s="77" t="s">
        <v>764</v>
      </c>
      <c r="H566" s="77">
        <v>25</v>
      </c>
      <c r="I566" s="150" t="s">
        <v>71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2" hidden="1" customHeight="1" x14ac:dyDescent="0.2">
      <c r="A567" s="147"/>
      <c r="B567" s="77"/>
      <c r="C567" s="148"/>
      <c r="D567" s="149"/>
      <c r="E567" s="148"/>
      <c r="F567" s="148"/>
      <c r="G567" s="77"/>
      <c r="H567" s="77"/>
      <c r="I567" s="150"/>
      <c r="J567" s="77"/>
      <c r="K567" s="150"/>
      <c r="L567" s="22" t="s">
        <v>734</v>
      </c>
      <c r="P567" s="502"/>
      <c r="T567" s="557" t="s">
        <v>1063</v>
      </c>
      <c r="V567" s="6"/>
    </row>
    <row r="568" spans="1:24" ht="12" hidden="1" customHeight="1" x14ac:dyDescent="0.2">
      <c r="A568" s="147" t="s">
        <v>1015</v>
      </c>
      <c r="B568" s="147" t="s">
        <v>1168</v>
      </c>
      <c r="C568" s="156" t="s">
        <v>72</v>
      </c>
      <c r="D568" s="157">
        <v>27.75</v>
      </c>
      <c r="E568" s="156" t="s">
        <v>769</v>
      </c>
      <c r="F568" s="156" t="s">
        <v>946</v>
      </c>
      <c r="G568" s="147" t="s">
        <v>764</v>
      </c>
      <c r="H568" s="147">
        <v>25</v>
      </c>
      <c r="I568" s="147"/>
      <c r="J568" s="147"/>
      <c r="K568" s="159" t="s">
        <v>774</v>
      </c>
      <c r="L568" s="22" t="s">
        <v>734</v>
      </c>
      <c r="T568" s="557" t="s">
        <v>1063</v>
      </c>
    </row>
    <row r="569" spans="1:24" ht="12" hidden="1" customHeight="1" x14ac:dyDescent="0.2">
      <c r="A569" s="147" t="s">
        <v>1015</v>
      </c>
      <c r="B569" s="147" t="s">
        <v>1168</v>
      </c>
      <c r="C569" s="156" t="s">
        <v>73</v>
      </c>
      <c r="D569" s="157">
        <v>25.5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s="1" customFormat="1" ht="12" hidden="1" customHeight="1" x14ac:dyDescent="0.2">
      <c r="A570" s="147" t="s">
        <v>1015</v>
      </c>
      <c r="B570" s="77" t="s">
        <v>1168</v>
      </c>
      <c r="C570" s="148" t="s">
        <v>74</v>
      </c>
      <c r="D570" s="149">
        <v>24.8</v>
      </c>
      <c r="E570" s="148" t="s">
        <v>769</v>
      </c>
      <c r="F570" s="148" t="s">
        <v>946</v>
      </c>
      <c r="G570" s="77" t="s">
        <v>764</v>
      </c>
      <c r="H570" s="77">
        <v>25</v>
      </c>
      <c r="I570" s="150" t="s">
        <v>75</v>
      </c>
      <c r="J570" s="77"/>
      <c r="K570" s="150" t="s">
        <v>774</v>
      </c>
      <c r="L570" s="22" t="s">
        <v>734</v>
      </c>
      <c r="P570" s="502"/>
      <c r="T570" s="557" t="s">
        <v>1063</v>
      </c>
      <c r="V570" s="6"/>
    </row>
    <row r="571" spans="1:24" s="77" customFormat="1" ht="12" hidden="1" customHeight="1" x14ac:dyDescent="0.2">
      <c r="A571" s="147" t="s">
        <v>1015</v>
      </c>
      <c r="B571" s="77" t="s">
        <v>1168</v>
      </c>
      <c r="C571" s="148" t="s">
        <v>76</v>
      </c>
      <c r="D571" s="149">
        <v>32.1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/>
      <c r="K571" s="150" t="s">
        <v>1775</v>
      </c>
      <c r="L571" s="22" t="s">
        <v>734</v>
      </c>
      <c r="P571" s="550"/>
      <c r="T571" s="557" t="s">
        <v>1063</v>
      </c>
      <c r="V571" s="83"/>
    </row>
    <row r="572" spans="1:24" customFormat="1" ht="12" hidden="1" customHeight="1" x14ac:dyDescent="0.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22" t="s">
        <v>734</v>
      </c>
      <c r="M572" s="147" t="s">
        <v>860</v>
      </c>
      <c r="N572" s="147"/>
      <c r="O572" s="147" t="s">
        <v>77</v>
      </c>
      <c r="P572" s="744">
        <v>25</v>
      </c>
      <c r="Q572" s="156" t="s">
        <v>762</v>
      </c>
      <c r="R572" s="157">
        <v>26.15</v>
      </c>
      <c r="S572" s="156" t="s">
        <v>2111</v>
      </c>
      <c r="T572" s="557" t="s">
        <v>1063</v>
      </c>
      <c r="U572" s="160"/>
      <c r="V572" s="848" t="s">
        <v>1041</v>
      </c>
      <c r="W572" s="160"/>
    </row>
    <row r="573" spans="1:24" customFormat="1" ht="12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78</v>
      </c>
      <c r="P573" s="692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  <c r="X573" s="160"/>
    </row>
    <row r="574" spans="1:24" s="160" customFormat="1" ht="12" hidden="1" customHeight="1" x14ac:dyDescent="0.2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22" t="s">
        <v>734</v>
      </c>
      <c r="M574" s="77" t="s">
        <v>860</v>
      </c>
      <c r="N574" s="77"/>
      <c r="O574" s="77" t="s">
        <v>921</v>
      </c>
      <c r="P574" s="550">
        <v>25</v>
      </c>
      <c r="Q574" s="148" t="s">
        <v>762</v>
      </c>
      <c r="R574" s="149">
        <v>25.25</v>
      </c>
      <c r="S574" s="148" t="s">
        <v>79</v>
      </c>
      <c r="T574" s="557" t="s">
        <v>1063</v>
      </c>
      <c r="U574" s="77"/>
      <c r="V574" s="83" t="s">
        <v>1031</v>
      </c>
      <c r="W574" s="77"/>
    </row>
    <row r="575" spans="1:24" s="77" customFormat="1" ht="12" hidden="1" customHeight="1" x14ac:dyDescent="0.2">
      <c r="A575" s="147" t="s">
        <v>1015</v>
      </c>
      <c r="B575" s="77" t="s">
        <v>1168</v>
      </c>
      <c r="C575" s="148" t="s">
        <v>80</v>
      </c>
      <c r="D575" s="149">
        <v>69.5</v>
      </c>
      <c r="E575" s="148" t="s">
        <v>762</v>
      </c>
      <c r="F575" s="148" t="s">
        <v>946</v>
      </c>
      <c r="G575" s="77" t="s">
        <v>764</v>
      </c>
      <c r="H575" s="77">
        <v>25</v>
      </c>
      <c r="I575" s="150"/>
      <c r="K575" s="150" t="s">
        <v>893</v>
      </c>
      <c r="L575" s="22" t="s">
        <v>734</v>
      </c>
      <c r="P575" s="550"/>
      <c r="T575" s="557" t="s">
        <v>1063</v>
      </c>
      <c r="V575" s="83"/>
    </row>
    <row r="576" spans="1:24" s="160" customFormat="1" ht="12" hidden="1" customHeight="1" x14ac:dyDescent="0.2">
      <c r="A576" s="147" t="s">
        <v>1015</v>
      </c>
      <c r="B576" s="147" t="s">
        <v>1168</v>
      </c>
      <c r="C576" s="156" t="s">
        <v>81</v>
      </c>
      <c r="D576" s="157">
        <v>29</v>
      </c>
      <c r="E576" s="156" t="s">
        <v>769</v>
      </c>
      <c r="F576" s="156" t="s">
        <v>946</v>
      </c>
      <c r="G576" s="147" t="s">
        <v>764</v>
      </c>
      <c r="H576" s="147">
        <v>25</v>
      </c>
      <c r="I576" s="147"/>
      <c r="J576" s="26"/>
      <c r="K576" s="159" t="s">
        <v>893</v>
      </c>
      <c r="L576" s="22" t="s">
        <v>734</v>
      </c>
      <c r="M576" s="77"/>
      <c r="N576" s="77"/>
      <c r="O576" s="77"/>
      <c r="P576" s="550"/>
      <c r="Q576" s="148"/>
      <c r="R576" s="149"/>
      <c r="S576" s="148"/>
      <c r="T576" s="557" t="s">
        <v>1063</v>
      </c>
      <c r="U576" s="77"/>
      <c r="V576" s="83"/>
      <c r="W576" s="77"/>
    </row>
    <row r="577" spans="1:24" s="147" customFormat="1" ht="12" hidden="1" customHeight="1" x14ac:dyDescent="0.2">
      <c r="A577" s="147" t="s">
        <v>1015</v>
      </c>
      <c r="B577" s="147" t="s">
        <v>1168</v>
      </c>
      <c r="C577" s="156" t="s">
        <v>82</v>
      </c>
      <c r="D577" s="157">
        <v>27</v>
      </c>
      <c r="E577" s="156" t="s">
        <v>769</v>
      </c>
      <c r="F577" s="156" t="s">
        <v>946</v>
      </c>
      <c r="G577" s="147" t="s">
        <v>764</v>
      </c>
      <c r="H577" s="147">
        <v>25</v>
      </c>
      <c r="J577" s="26"/>
      <c r="K577" s="159" t="s">
        <v>893</v>
      </c>
      <c r="L577" s="22" t="s">
        <v>734</v>
      </c>
      <c r="M577" s="147" t="s">
        <v>893</v>
      </c>
      <c r="N577" s="26"/>
      <c r="O577" s="488" t="s">
        <v>83</v>
      </c>
      <c r="P577" s="692">
        <v>25</v>
      </c>
      <c r="Q577" s="156" t="s">
        <v>762</v>
      </c>
      <c r="R577" s="157">
        <v>38.5</v>
      </c>
      <c r="S577" s="156" t="s">
        <v>84</v>
      </c>
      <c r="T577" s="557" t="s">
        <v>1063</v>
      </c>
      <c r="V577" s="158" t="s">
        <v>1041</v>
      </c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85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86</v>
      </c>
      <c r="T578" s="557" t="s">
        <v>1063</v>
      </c>
      <c r="V578" s="158" t="s">
        <v>1041</v>
      </c>
    </row>
    <row r="579" spans="1:24" s="160" customFormat="1" ht="12" hidden="1" customHeight="1" x14ac:dyDescent="0.2">
      <c r="A579" s="147" t="s">
        <v>1015</v>
      </c>
      <c r="B579" s="147" t="s">
        <v>1168</v>
      </c>
      <c r="C579" s="156" t="s">
        <v>87</v>
      </c>
      <c r="D579" s="157">
        <v>67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47"/>
      <c r="K579" s="159" t="s">
        <v>912</v>
      </c>
      <c r="L579" s="156" t="s">
        <v>734</v>
      </c>
      <c r="M579" s="147" t="s">
        <v>912</v>
      </c>
      <c r="N579" s="26"/>
      <c r="O579" s="147"/>
      <c r="P579" s="692">
        <v>25</v>
      </c>
      <c r="Q579" s="156" t="s">
        <v>769</v>
      </c>
      <c r="R579" s="157">
        <v>29</v>
      </c>
      <c r="S579" s="156" t="s">
        <v>88</v>
      </c>
      <c r="T579" s="557" t="s">
        <v>1063</v>
      </c>
      <c r="V579" s="848" t="s">
        <v>1041</v>
      </c>
    </row>
    <row r="580" spans="1:24" s="77" customFormat="1" ht="12" hidden="1" customHeight="1" x14ac:dyDescent="0.2">
      <c r="A580" s="147" t="s">
        <v>1015</v>
      </c>
      <c r="B580" s="77" t="s">
        <v>1168</v>
      </c>
      <c r="C580" s="148" t="s">
        <v>89</v>
      </c>
      <c r="D580" s="149">
        <v>29.85</v>
      </c>
      <c r="E580" s="148" t="s">
        <v>769</v>
      </c>
      <c r="F580" s="148" t="s">
        <v>946</v>
      </c>
      <c r="G580" s="77" t="s">
        <v>764</v>
      </c>
      <c r="H580" s="77">
        <v>25</v>
      </c>
      <c r="I580" s="150"/>
      <c r="K580" s="150" t="s">
        <v>943</v>
      </c>
      <c r="L580" s="156" t="s">
        <v>734</v>
      </c>
      <c r="T580" s="557" t="s">
        <v>1063</v>
      </c>
    </row>
    <row r="581" spans="1:24" s="77" customFormat="1" ht="12" hidden="1" customHeight="1" x14ac:dyDescent="0.2">
      <c r="L581" s="148" t="s">
        <v>734</v>
      </c>
      <c r="M581" s="77" t="s">
        <v>785</v>
      </c>
      <c r="O581" s="77" t="s">
        <v>90</v>
      </c>
      <c r="P581" s="550">
        <v>25</v>
      </c>
      <c r="Q581" s="148" t="s">
        <v>762</v>
      </c>
      <c r="R581" s="149">
        <v>21</v>
      </c>
      <c r="S581" s="148" t="s">
        <v>91</v>
      </c>
      <c r="T581" s="488" t="s">
        <v>1063</v>
      </c>
      <c r="U581" s="161"/>
      <c r="V581" s="210" t="s">
        <v>1041</v>
      </c>
      <c r="W581" s="161"/>
    </row>
    <row r="582" spans="1:24" customFormat="1" ht="12" hidden="1" customHeight="1" x14ac:dyDescent="0.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6" t="s">
        <v>734</v>
      </c>
      <c r="M582" s="77" t="s">
        <v>785</v>
      </c>
      <c r="N582" s="77"/>
      <c r="O582" s="77" t="s">
        <v>92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77"/>
      <c r="V582" s="158" t="s">
        <v>1041</v>
      </c>
      <c r="W582" s="77"/>
      <c r="X582" s="160"/>
    </row>
    <row r="583" spans="1:24" s="160" customFormat="1" ht="12" hidden="1" customHeight="1" x14ac:dyDescent="0.2">
      <c r="A583" s="147" t="s">
        <v>1015</v>
      </c>
      <c r="B583" s="147" t="s">
        <v>1168</v>
      </c>
      <c r="C583" s="156" t="s">
        <v>93</v>
      </c>
      <c r="D583" s="157">
        <v>19.25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18.75</v>
      </c>
      <c r="S583" s="156" t="s">
        <v>94</v>
      </c>
      <c r="T583" s="488" t="s">
        <v>1063</v>
      </c>
      <c r="V583" s="160" t="s">
        <v>1041</v>
      </c>
    </row>
    <row r="584" spans="1:24" s="160" customFormat="1" ht="12" hidden="1" customHeight="1" x14ac:dyDescent="0.2">
      <c r="A584" s="147" t="s">
        <v>1015</v>
      </c>
      <c r="B584" s="147" t="s">
        <v>1168</v>
      </c>
      <c r="C584" s="156" t="s">
        <v>2276</v>
      </c>
      <c r="D584" s="157">
        <v>19.95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264</v>
      </c>
      <c r="S584" s="156" t="s">
        <v>95</v>
      </c>
      <c r="T584" s="488" t="s">
        <v>1063</v>
      </c>
      <c r="V584" s="160" t="s">
        <v>1041</v>
      </c>
    </row>
    <row r="585" spans="1:24" s="160" customFormat="1" ht="12" hidden="1" customHeight="1" x14ac:dyDescent="0.2">
      <c r="A585" s="147" t="s">
        <v>1015</v>
      </c>
      <c r="B585" s="147" t="s">
        <v>1168</v>
      </c>
      <c r="C585" s="156" t="s">
        <v>2278</v>
      </c>
      <c r="D585" s="157">
        <v>20.05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23.25</v>
      </c>
      <c r="S585" s="156" t="s">
        <v>2316</v>
      </c>
      <c r="T585" s="488" t="s">
        <v>1063</v>
      </c>
      <c r="V585" s="160" t="s">
        <v>1041</v>
      </c>
    </row>
    <row r="586" spans="1:24" s="160" customFormat="1" ht="12" hidden="1" customHeight="1" x14ac:dyDescent="0.2">
      <c r="A586" s="147" t="s">
        <v>1015</v>
      </c>
      <c r="B586" s="147" t="s">
        <v>1168</v>
      </c>
      <c r="C586" s="156" t="s">
        <v>2280</v>
      </c>
      <c r="D586" s="157">
        <v>20.100000000000001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26.5</v>
      </c>
      <c r="S586" s="156" t="s">
        <v>2306</v>
      </c>
      <c r="T586" s="488" t="s">
        <v>1063</v>
      </c>
      <c r="V586" s="160" t="s">
        <v>1041</v>
      </c>
    </row>
    <row r="587" spans="1:24" s="160" customFormat="1" ht="12" hidden="1" customHeight="1" x14ac:dyDescent="0.2">
      <c r="A587" s="147" t="s">
        <v>1015</v>
      </c>
      <c r="B587" s="147" t="s">
        <v>1168</v>
      </c>
      <c r="C587" s="156" t="s">
        <v>2282</v>
      </c>
      <c r="D587" s="157">
        <v>20.149999999999999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29.4</v>
      </c>
      <c r="S587" s="156" t="s">
        <v>2304</v>
      </c>
      <c r="T587" s="488" t="s">
        <v>1063</v>
      </c>
      <c r="V587" s="160" t="s">
        <v>1041</v>
      </c>
    </row>
    <row r="588" spans="1:24" s="160" customFormat="1" ht="12" hidden="1" customHeight="1" x14ac:dyDescent="0.2">
      <c r="A588" s="147" t="s">
        <v>1015</v>
      </c>
      <c r="B588" s="147" t="s">
        <v>1168</v>
      </c>
      <c r="C588" s="156" t="s">
        <v>2284</v>
      </c>
      <c r="D588" s="157">
        <v>22.25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29.35</v>
      </c>
      <c r="S588" s="156" t="s">
        <v>2305</v>
      </c>
      <c r="T588" s="488" t="s">
        <v>1063</v>
      </c>
      <c r="V588" s="160" t="s">
        <v>1041</v>
      </c>
    </row>
    <row r="589" spans="1:24" s="160" customFormat="1" ht="12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26.3</v>
      </c>
      <c r="S589" s="156" t="s">
        <v>2312</v>
      </c>
      <c r="T589" s="488" t="s">
        <v>1063</v>
      </c>
      <c r="V589" s="160" t="s">
        <v>1041</v>
      </c>
    </row>
    <row r="590" spans="1:24" s="160" customFormat="1" ht="12" hidden="1" customHeight="1" x14ac:dyDescent="0.2">
      <c r="A590" s="147" t="s">
        <v>1015</v>
      </c>
      <c r="B590" s="147" t="s">
        <v>1168</v>
      </c>
      <c r="C590" s="156" t="s">
        <v>96</v>
      </c>
      <c r="D590" s="157">
        <v>22.5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19</v>
      </c>
      <c r="S590" s="156" t="s">
        <v>97</v>
      </c>
      <c r="T590" s="488" t="s">
        <v>1063</v>
      </c>
      <c r="V590" s="160" t="s">
        <v>1041</v>
      </c>
    </row>
    <row r="591" spans="1:24" s="160" customFormat="1" ht="12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2" hidden="1" customHeight="1" x14ac:dyDescent="0.2">
      <c r="A592" s="147" t="s">
        <v>1015</v>
      </c>
      <c r="B592" s="147" t="s">
        <v>1168</v>
      </c>
      <c r="C592" s="156" t="s">
        <v>2287</v>
      </c>
      <c r="D592" s="157">
        <v>22.75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25.5</v>
      </c>
      <c r="S592" s="156" t="s">
        <v>98</v>
      </c>
      <c r="T592" s="488" t="s">
        <v>1063</v>
      </c>
      <c r="V592" s="160" t="s">
        <v>1041</v>
      </c>
    </row>
    <row r="593" spans="1:22" s="160" customFormat="1" ht="12" hidden="1" customHeight="1" x14ac:dyDescent="0.2">
      <c r="A593" s="147" t="s">
        <v>1015</v>
      </c>
      <c r="B593" s="147" t="s">
        <v>1168</v>
      </c>
      <c r="C593" s="156" t="s">
        <v>2289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2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18.350000000000001</v>
      </c>
      <c r="S594" s="156" t="s">
        <v>2321</v>
      </c>
      <c r="T594" s="488" t="s">
        <v>1063</v>
      </c>
      <c r="V594" s="160" t="s">
        <v>1041</v>
      </c>
    </row>
    <row r="595" spans="1:22" s="160" customFormat="1" ht="12" hidden="1" customHeight="1" x14ac:dyDescent="0.2">
      <c r="A595" s="147" t="s">
        <v>1015</v>
      </c>
      <c r="B595" s="147" t="s">
        <v>1168</v>
      </c>
      <c r="C595" s="156" t="s">
        <v>2292</v>
      </c>
      <c r="D595" s="157">
        <v>23.25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2" hidden="1" customHeight="1" x14ac:dyDescent="0.2">
      <c r="A596" s="147" t="s">
        <v>1015</v>
      </c>
      <c r="B596" s="147" t="s">
        <v>1168</v>
      </c>
      <c r="C596" s="156" t="s">
        <v>2294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24.75</v>
      </c>
      <c r="S596" s="156" t="s">
        <v>2314</v>
      </c>
      <c r="T596" s="488" t="s">
        <v>1063</v>
      </c>
      <c r="V596" s="160" t="s">
        <v>1041</v>
      </c>
    </row>
    <row r="597" spans="1:22" s="160" customFormat="1" ht="12" hidden="1" customHeight="1" x14ac:dyDescent="0.2">
      <c r="A597" s="147" t="s">
        <v>1015</v>
      </c>
      <c r="B597" s="147" t="s">
        <v>1168</v>
      </c>
      <c r="C597" s="156" t="s">
        <v>2295</v>
      </c>
      <c r="D597" s="157">
        <v>23.95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2" hidden="1" customHeight="1" x14ac:dyDescent="0.2">
      <c r="A598" s="147" t="s">
        <v>1015</v>
      </c>
      <c r="B598" s="147" t="s">
        <v>1168</v>
      </c>
      <c r="C598" s="156" t="s">
        <v>99</v>
      </c>
      <c r="D598" s="157">
        <v>26.6</v>
      </c>
      <c r="E598" s="156" t="s">
        <v>769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2307</v>
      </c>
      <c r="T598" s="488" t="s">
        <v>1063</v>
      </c>
      <c r="V598" s="160" t="s">
        <v>1041</v>
      </c>
    </row>
    <row r="599" spans="1:22" s="160" customFormat="1" ht="12" hidden="1" customHeight="1" x14ac:dyDescent="0.2">
      <c r="A599" s="147" t="s">
        <v>1015</v>
      </c>
      <c r="B599" s="147" t="s">
        <v>1168</v>
      </c>
      <c r="C599" s="156" t="s">
        <v>100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2" hidden="1" customHeight="1" x14ac:dyDescent="0.2">
      <c r="A600" s="147" t="s">
        <v>1015</v>
      </c>
      <c r="B600" s="147" t="s">
        <v>1168</v>
      </c>
      <c r="C600" s="156" t="s">
        <v>2296</v>
      </c>
      <c r="D600" s="157">
        <v>27.75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2309</v>
      </c>
      <c r="T600" s="488" t="s">
        <v>1063</v>
      </c>
      <c r="V600" s="160" t="s">
        <v>1041</v>
      </c>
    </row>
    <row r="601" spans="1:22" s="160" customFormat="1" ht="12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2" hidden="1" customHeight="1" x14ac:dyDescent="0.2">
      <c r="A602" s="147" t="s">
        <v>1015</v>
      </c>
      <c r="B602" s="147" t="s">
        <v>1168</v>
      </c>
      <c r="C602" s="156" t="s">
        <v>2319</v>
      </c>
      <c r="D602" s="157">
        <v>51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2" s="160" customFormat="1" ht="12" hidden="1" customHeight="1" x14ac:dyDescent="0.2">
      <c r="A603" s="147" t="s">
        <v>1015</v>
      </c>
      <c r="B603" s="147" t="s">
        <v>1168</v>
      </c>
      <c r="C603" s="156" t="s">
        <v>101</v>
      </c>
      <c r="D603" s="157">
        <v>65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2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2" hidden="1" customHeight="1" x14ac:dyDescent="0.2">
      <c r="A605" s="147" t="s">
        <v>1015</v>
      </c>
      <c r="B605" s="147" t="s">
        <v>1168</v>
      </c>
      <c r="C605" s="156" t="s">
        <v>2320</v>
      </c>
      <c r="D605" s="157">
        <v>72.5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2" hidden="1" customHeight="1" x14ac:dyDescent="0.2">
      <c r="A606" s="147" t="s">
        <v>1015</v>
      </c>
      <c r="B606" s="147" t="s">
        <v>1168</v>
      </c>
      <c r="C606" s="156" t="s">
        <v>2322</v>
      </c>
      <c r="D606" s="157">
        <v>235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2" hidden="1" customHeight="1" x14ac:dyDescent="0.2">
      <c r="A607" s="147" t="s">
        <v>1015</v>
      </c>
      <c r="B607" s="147" t="s">
        <v>1168</v>
      </c>
      <c r="C607" s="156" t="s">
        <v>102</v>
      </c>
      <c r="D607" s="157">
        <v>42</v>
      </c>
      <c r="E607" s="156" t="s">
        <v>769</v>
      </c>
      <c r="F607" s="156" t="s">
        <v>946</v>
      </c>
      <c r="G607" s="147" t="s">
        <v>764</v>
      </c>
      <c r="H607" s="147">
        <v>25</v>
      </c>
      <c r="I607" s="147"/>
      <c r="J607" s="147"/>
      <c r="K607" s="159" t="s">
        <v>1826</v>
      </c>
      <c r="L607" s="156" t="s">
        <v>734</v>
      </c>
      <c r="M607" s="147" t="s">
        <v>1826</v>
      </c>
      <c r="N607" s="147"/>
      <c r="O607" s="147"/>
      <c r="P607" s="147">
        <v>25</v>
      </c>
      <c r="Q607" s="156" t="s">
        <v>762</v>
      </c>
      <c r="R607" s="157">
        <v>43</v>
      </c>
      <c r="S607" s="156" t="s">
        <v>103</v>
      </c>
      <c r="T607" s="488" t="s">
        <v>1063</v>
      </c>
      <c r="V607" s="160" t="s">
        <v>1041</v>
      </c>
    </row>
    <row r="608" spans="1:22" s="160" customFormat="1" ht="12" hidden="1" customHeight="1" x14ac:dyDescent="0.2">
      <c r="A608" s="147" t="s">
        <v>1015</v>
      </c>
      <c r="B608" s="147" t="s">
        <v>1168</v>
      </c>
      <c r="C608" s="156" t="s">
        <v>104</v>
      </c>
      <c r="D608" s="157">
        <v>170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769</v>
      </c>
      <c r="R608" s="157">
        <v>29.75</v>
      </c>
      <c r="S608" s="156" t="s">
        <v>105</v>
      </c>
      <c r="T608" s="488" t="s">
        <v>1063</v>
      </c>
      <c r="V608" s="160" t="s">
        <v>1041</v>
      </c>
    </row>
    <row r="609" spans="1:35" customFormat="1" ht="12" hidden="1" customHeight="1" x14ac:dyDescent="0.2">
      <c r="A609" s="147" t="s">
        <v>1015</v>
      </c>
      <c r="B609" s="77" t="s">
        <v>1168</v>
      </c>
      <c r="C609" s="148" t="s">
        <v>106</v>
      </c>
      <c r="D609" s="149">
        <v>273</v>
      </c>
      <c r="E609" s="148" t="s">
        <v>762</v>
      </c>
      <c r="F609" s="148" t="s">
        <v>946</v>
      </c>
      <c r="G609" s="77" t="s">
        <v>764</v>
      </c>
      <c r="H609" s="77">
        <v>25</v>
      </c>
      <c r="I609" s="150"/>
      <c r="J609" s="77"/>
      <c r="K609" s="150" t="s">
        <v>1826</v>
      </c>
      <c r="L609" s="156" t="s">
        <v>734</v>
      </c>
      <c r="M609" s="25"/>
      <c r="N609" s="15"/>
      <c r="O609" s="15"/>
      <c r="P609" s="745"/>
      <c r="Q609" s="16"/>
      <c r="R609" s="17"/>
      <c r="S609" s="16"/>
      <c r="T609" s="488" t="s">
        <v>1063</v>
      </c>
      <c r="U609" s="1"/>
      <c r="V609" s="6"/>
      <c r="W609" s="1"/>
      <c r="X609" s="160"/>
    </row>
    <row r="610" spans="1:35" customFormat="1" ht="12" hidden="1" customHeight="1" x14ac:dyDescent="0.2">
      <c r="A610" s="147" t="s">
        <v>1015</v>
      </c>
      <c r="B610" s="77" t="s">
        <v>1168</v>
      </c>
      <c r="C610" s="148" t="s">
        <v>107</v>
      </c>
      <c r="D610" s="149">
        <v>175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 t="s">
        <v>108</v>
      </c>
      <c r="J610" s="77"/>
      <c r="K610" s="150" t="s">
        <v>2327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2" hidden="1" customHeight="1" x14ac:dyDescent="0.2">
      <c r="A611" s="147" t="s">
        <v>1015</v>
      </c>
      <c r="B611" s="77" t="s">
        <v>1168</v>
      </c>
      <c r="C611" s="148" t="s">
        <v>109</v>
      </c>
      <c r="D611" s="149">
        <v>185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110</v>
      </c>
      <c r="J611" s="77"/>
      <c r="K611" s="150" t="s">
        <v>2327</v>
      </c>
      <c r="L611" s="156" t="s">
        <v>734</v>
      </c>
      <c r="M611" s="1"/>
      <c r="N611" s="1"/>
      <c r="O611" s="61"/>
      <c r="P611" s="502"/>
      <c r="Q611" s="22"/>
      <c r="R611" s="23"/>
      <c r="S611" s="22"/>
      <c r="T611" s="488" t="s">
        <v>1063</v>
      </c>
      <c r="U611" s="1"/>
      <c r="V611" s="852"/>
      <c r="W611" s="1"/>
      <c r="X611" s="160"/>
    </row>
    <row r="612" spans="1:35" customFormat="1" ht="12" hidden="1" customHeight="1" x14ac:dyDescent="0.2">
      <c r="A612" s="147"/>
      <c r="B612" s="77"/>
      <c r="C612" s="148"/>
      <c r="D612" s="149"/>
      <c r="E612" s="148"/>
      <c r="F612" s="148"/>
      <c r="G612" s="77"/>
      <c r="H612" s="77"/>
      <c r="I612" s="150"/>
      <c r="J612" s="77"/>
      <c r="K612" s="150"/>
      <c r="L612" s="156"/>
      <c r="M612" s="587" t="s">
        <v>1333</v>
      </c>
      <c r="N612" s="587"/>
      <c r="O612" s="587" t="s">
        <v>1353</v>
      </c>
      <c r="P612" s="615">
        <v>2</v>
      </c>
      <c r="Q612" s="586" t="s">
        <v>1335</v>
      </c>
      <c r="R612" s="590">
        <v>23.7</v>
      </c>
      <c r="S612" s="586" t="s">
        <v>1336</v>
      </c>
      <c r="T612" s="591">
        <v>39411</v>
      </c>
      <c r="U612" s="587"/>
      <c r="V612" s="614" t="s">
        <v>1031</v>
      </c>
      <c r="W612" s="1"/>
      <c r="X612" s="160"/>
    </row>
    <row r="613" spans="1:35" customFormat="1" ht="12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3</v>
      </c>
      <c r="Q613" s="586" t="s">
        <v>1335</v>
      </c>
      <c r="R613" s="590">
        <v>23.7</v>
      </c>
      <c r="S613" s="586" t="s">
        <v>1336</v>
      </c>
      <c r="T613" s="591">
        <v>39413</v>
      </c>
      <c r="U613" s="587"/>
      <c r="V613" s="614" t="s">
        <v>1031</v>
      </c>
      <c r="W613" s="1"/>
      <c r="X613" s="160"/>
    </row>
    <row r="614" spans="1:35" s="28" customFormat="1" ht="12" hidden="1" customHeight="1" x14ac:dyDescent="0.2">
      <c r="L614" s="156" t="s">
        <v>734</v>
      </c>
      <c r="M614" s="1"/>
      <c r="N614" s="15"/>
      <c r="O614" s="1"/>
      <c r="P614" s="1"/>
      <c r="Q614" s="1"/>
      <c r="R614" s="1"/>
      <c r="S614" s="1"/>
      <c r="T614" s="1"/>
      <c r="U614" s="1"/>
      <c r="V614" s="1"/>
      <c r="W614" s="161"/>
      <c r="X614" s="15"/>
    </row>
    <row r="615" spans="1:35" s="77" customFormat="1" ht="12" hidden="1" customHeight="1" x14ac:dyDescent="0.2">
      <c r="I615" s="158" t="s">
        <v>113</v>
      </c>
      <c r="L615" s="156" t="s">
        <v>734</v>
      </c>
      <c r="M615" s="212" t="s">
        <v>2346</v>
      </c>
      <c r="O615" s="212" t="s">
        <v>2347</v>
      </c>
      <c r="P615" s="746">
        <v>35</v>
      </c>
      <c r="Q615" s="214" t="s">
        <v>769</v>
      </c>
      <c r="R615" s="215">
        <v>28.5</v>
      </c>
      <c r="S615" s="214" t="s">
        <v>2348</v>
      </c>
      <c r="T615" s="488" t="s">
        <v>1063</v>
      </c>
      <c r="U615" s="212"/>
      <c r="V615" s="213"/>
      <c r="W615" s="212"/>
    </row>
    <row r="616" spans="1:35" s="1" customFormat="1" ht="12" hidden="1" customHeight="1" x14ac:dyDescent="0.2">
      <c r="L616" s="16" t="s">
        <v>734</v>
      </c>
      <c r="M616" s="77" t="s">
        <v>2333</v>
      </c>
      <c r="N616" s="147"/>
      <c r="O616" s="77" t="s">
        <v>921</v>
      </c>
      <c r="P616" s="507">
        <v>15</v>
      </c>
      <c r="Q616" s="22" t="s">
        <v>762</v>
      </c>
      <c r="R616" s="23">
        <v>31.25</v>
      </c>
      <c r="S616" s="22" t="s">
        <v>114</v>
      </c>
      <c r="T616" s="488" t="s">
        <v>1063</v>
      </c>
      <c r="V616" s="78" t="s">
        <v>1031</v>
      </c>
      <c r="W616" s="147"/>
      <c r="Y616" s="15"/>
    </row>
    <row r="617" spans="1:35" s="1" customFormat="1" ht="12" hidden="1" customHeight="1" x14ac:dyDescent="0.2">
      <c r="I617" s="78"/>
      <c r="L617" s="16" t="s">
        <v>734</v>
      </c>
      <c r="M617" s="77" t="s">
        <v>2336</v>
      </c>
      <c r="N617" s="77"/>
      <c r="O617" s="77" t="s">
        <v>115</v>
      </c>
      <c r="P617" s="550">
        <v>25</v>
      </c>
      <c r="Q617" s="22" t="s">
        <v>794</v>
      </c>
      <c r="R617" s="23">
        <v>31.75</v>
      </c>
      <c r="S617" s="22" t="s">
        <v>2338</v>
      </c>
      <c r="T617" s="488" t="s">
        <v>1063</v>
      </c>
      <c r="V617" s="6" t="s">
        <v>1031</v>
      </c>
      <c r="X617" s="15"/>
      <c r="Y617" s="82"/>
    </row>
    <row r="618" spans="1:35" s="723" customFormat="1" ht="12" customHeight="1" thickBot="1" x14ac:dyDescent="0.25">
      <c r="B618" s="724"/>
      <c r="C618" s="725"/>
      <c r="D618" s="726" t="s">
        <v>30</v>
      </c>
      <c r="E618" s="749"/>
      <c r="F618" s="727" t="s">
        <v>1113</v>
      </c>
      <c r="G618" s="728"/>
      <c r="H618" s="729"/>
      <c r="I618" s="730"/>
      <c r="J618" s="724"/>
      <c r="K618" s="731"/>
      <c r="L618" s="732"/>
      <c r="M618" s="733"/>
      <c r="N618" s="724"/>
      <c r="O618" s="731"/>
      <c r="P618" s="734"/>
      <c r="Q618" s="729"/>
      <c r="R618" s="735"/>
      <c r="S618" s="725"/>
      <c r="T618" s="736"/>
      <c r="U618" s="737"/>
      <c r="V618" s="851"/>
      <c r="W618" s="724"/>
      <c r="X618" s="735"/>
      <c r="Y618" s="739"/>
      <c r="Z618" s="724"/>
      <c r="AA618" s="724"/>
      <c r="AB618" s="735"/>
      <c r="AC618" s="724"/>
      <c r="AD618" s="724"/>
      <c r="AE618" s="735"/>
      <c r="AF618" s="735"/>
      <c r="AG618" s="735"/>
      <c r="AH618" s="735"/>
      <c r="AI618" s="735"/>
    </row>
    <row r="619" spans="1:35" s="1" customFormat="1" ht="12" customHeight="1" x14ac:dyDescent="0.2">
      <c r="A619" s="15" t="s">
        <v>1015</v>
      </c>
      <c r="B619" s="15" t="s">
        <v>1168</v>
      </c>
      <c r="C619" s="16" t="s">
        <v>118</v>
      </c>
      <c r="D619" s="17">
        <v>26</v>
      </c>
      <c r="E619" s="16" t="s">
        <v>1109</v>
      </c>
      <c r="F619" s="336" t="s">
        <v>946</v>
      </c>
      <c r="G619" s="15" t="s">
        <v>764</v>
      </c>
      <c r="H619" s="15">
        <v>25</v>
      </c>
      <c r="I619" s="15"/>
      <c r="J619" s="15" t="s">
        <v>732</v>
      </c>
      <c r="K619" s="712" t="s">
        <v>1951</v>
      </c>
      <c r="L619" s="171" t="s">
        <v>734</v>
      </c>
      <c r="M619" s="79" t="s">
        <v>1913</v>
      </c>
      <c r="N619" s="1" t="s">
        <v>732</v>
      </c>
      <c r="P619" s="502">
        <v>25</v>
      </c>
      <c r="Q619" s="22" t="s">
        <v>769</v>
      </c>
      <c r="R619" s="23">
        <v>30.25</v>
      </c>
      <c r="S619" s="22" t="s">
        <v>1955</v>
      </c>
      <c r="T619" s="10" t="s">
        <v>1040</v>
      </c>
      <c r="V619" s="78" t="s">
        <v>1041</v>
      </c>
    </row>
    <row r="620" spans="1:35" s="1" customFormat="1" ht="12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2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2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2" customHeight="1" x14ac:dyDescent="0.2">
      <c r="A623" s="15" t="s">
        <v>1015</v>
      </c>
      <c r="B623" s="1" t="s">
        <v>1168</v>
      </c>
      <c r="C623" s="22" t="s">
        <v>1354</v>
      </c>
      <c r="D623" s="274">
        <v>45</v>
      </c>
      <c r="E623" s="22" t="s">
        <v>762</v>
      </c>
      <c r="F623" s="336" t="s">
        <v>946</v>
      </c>
      <c r="G623" s="1" t="s">
        <v>764</v>
      </c>
      <c r="H623" s="87">
        <v>12</v>
      </c>
      <c r="I623" s="5" t="s">
        <v>1003</v>
      </c>
      <c r="J623" s="1" t="s">
        <v>732</v>
      </c>
      <c r="K623" s="712" t="s">
        <v>805</v>
      </c>
      <c r="L623" s="171" t="s">
        <v>734</v>
      </c>
      <c r="M623" s="79" t="s">
        <v>805</v>
      </c>
      <c r="N623" s="1" t="s">
        <v>732</v>
      </c>
      <c r="O623" s="1" t="s">
        <v>119</v>
      </c>
      <c r="P623" s="507">
        <v>12</v>
      </c>
      <c r="Q623" s="22" t="s">
        <v>854</v>
      </c>
      <c r="R623" s="23">
        <v>29.15</v>
      </c>
      <c r="S623" s="22" t="s">
        <v>120</v>
      </c>
      <c r="T623" s="10" t="s">
        <v>1040</v>
      </c>
      <c r="U623" s="503"/>
      <c r="V623" s="78" t="s">
        <v>1041</v>
      </c>
      <c r="W623" s="503"/>
    </row>
    <row r="624" spans="1:35" s="1" customFormat="1" ht="12" customHeight="1" x14ac:dyDescent="0.2">
      <c r="A624" s="15" t="s">
        <v>1015</v>
      </c>
      <c r="B624" s="1" t="s">
        <v>1168</v>
      </c>
      <c r="C624" s="22" t="s">
        <v>121</v>
      </c>
      <c r="D624" s="274">
        <v>310</v>
      </c>
      <c r="E624" s="22" t="s">
        <v>762</v>
      </c>
      <c r="F624" s="336" t="s">
        <v>946</v>
      </c>
      <c r="G624" s="1" t="s">
        <v>764</v>
      </c>
      <c r="H624" s="1">
        <v>25</v>
      </c>
      <c r="I624" s="5"/>
      <c r="J624" s="1" t="s">
        <v>732</v>
      </c>
      <c r="K624" s="712" t="s">
        <v>873</v>
      </c>
      <c r="L624" s="171" t="s">
        <v>734</v>
      </c>
      <c r="M624" s="79" t="s">
        <v>873</v>
      </c>
      <c r="N624" s="15" t="s">
        <v>732</v>
      </c>
      <c r="O624" s="15"/>
      <c r="P624" s="701">
        <v>25</v>
      </c>
      <c r="Q624" s="16" t="s">
        <v>1950</v>
      </c>
      <c r="R624" s="17">
        <v>25</v>
      </c>
      <c r="S624" s="16" t="s">
        <v>122</v>
      </c>
      <c r="T624" s="713" t="s">
        <v>1040</v>
      </c>
      <c r="V624" s="78" t="s">
        <v>1041</v>
      </c>
    </row>
    <row r="625" spans="1:29" s="751" customFormat="1" ht="12" customHeight="1" x14ac:dyDescent="0.2">
      <c r="A625" s="172" t="s">
        <v>1015</v>
      </c>
      <c r="B625" s="172" t="s">
        <v>1168</v>
      </c>
      <c r="C625" s="336" t="s">
        <v>121</v>
      </c>
      <c r="D625" s="337">
        <v>310</v>
      </c>
      <c r="E625" s="336" t="s">
        <v>762</v>
      </c>
      <c r="F625" s="336" t="s">
        <v>946</v>
      </c>
      <c r="G625" s="172" t="s">
        <v>764</v>
      </c>
      <c r="H625" s="172">
        <v>25</v>
      </c>
      <c r="I625" s="172"/>
      <c r="J625" s="172" t="s">
        <v>732</v>
      </c>
      <c r="K625" s="562" t="s">
        <v>873</v>
      </c>
      <c r="L625" s="563" t="s">
        <v>734</v>
      </c>
      <c r="M625" s="273" t="s">
        <v>873</v>
      </c>
      <c r="N625" s="195" t="s">
        <v>732</v>
      </c>
      <c r="O625" s="172"/>
      <c r="P625" s="750">
        <v>25</v>
      </c>
      <c r="Q625" s="336" t="s">
        <v>1950</v>
      </c>
      <c r="R625" s="337">
        <v>25</v>
      </c>
      <c r="S625" s="336" t="s">
        <v>123</v>
      </c>
      <c r="T625" s="565" t="s">
        <v>1040</v>
      </c>
      <c r="U625" s="172"/>
      <c r="V625" s="78" t="s">
        <v>1041</v>
      </c>
      <c r="W625" s="172"/>
    </row>
    <row r="626" spans="1:29" s="1" customFormat="1" ht="12" customHeight="1" x14ac:dyDescent="0.2">
      <c r="A626" s="15" t="s">
        <v>1015</v>
      </c>
      <c r="B626" s="15" t="s">
        <v>1168</v>
      </c>
      <c r="C626" s="16" t="s">
        <v>124</v>
      </c>
      <c r="D626" s="17">
        <v>73</v>
      </c>
      <c r="E626" s="16" t="s">
        <v>762</v>
      </c>
      <c r="F626" s="16" t="s">
        <v>946</v>
      </c>
      <c r="G626" s="15" t="s">
        <v>764</v>
      </c>
      <c r="H626" s="15">
        <v>25</v>
      </c>
      <c r="I626" s="18"/>
      <c r="J626" s="15" t="s">
        <v>732</v>
      </c>
      <c r="K626" s="712" t="s">
        <v>51</v>
      </c>
      <c r="L626" s="171" t="s">
        <v>734</v>
      </c>
      <c r="M626" s="79" t="s">
        <v>51</v>
      </c>
      <c r="N626" s="2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125</v>
      </c>
      <c r="T626" s="713" t="s">
        <v>1040</v>
      </c>
      <c r="V626" s="78" t="s">
        <v>1041</v>
      </c>
    </row>
    <row r="627" spans="1:29" ht="12" customHeight="1" x14ac:dyDescent="0.2">
      <c r="A627" s="15" t="s">
        <v>1015</v>
      </c>
      <c r="B627" s="15" t="s">
        <v>1168</v>
      </c>
      <c r="C627" s="16" t="s">
        <v>126</v>
      </c>
      <c r="D627" s="17">
        <v>25</v>
      </c>
      <c r="E627" s="16" t="s">
        <v>1950</v>
      </c>
      <c r="F627" s="16" t="s">
        <v>946</v>
      </c>
      <c r="G627" s="15" t="s">
        <v>764</v>
      </c>
      <c r="H627" s="15">
        <v>25</v>
      </c>
      <c r="J627" s="15" t="s">
        <v>732</v>
      </c>
      <c r="K627" s="712" t="s">
        <v>2333</v>
      </c>
      <c r="L627" s="171" t="s">
        <v>734</v>
      </c>
      <c r="M627" s="79" t="s">
        <v>2333</v>
      </c>
      <c r="N627" s="1" t="s">
        <v>732</v>
      </c>
      <c r="O627" s="1"/>
      <c r="P627" s="502">
        <v>25</v>
      </c>
      <c r="Q627" s="22" t="s">
        <v>769</v>
      </c>
      <c r="R627" s="23">
        <v>27.3</v>
      </c>
      <c r="S627" s="22" t="s">
        <v>127</v>
      </c>
      <c r="T627" s="713" t="s">
        <v>1040</v>
      </c>
      <c r="U627" s="1"/>
      <c r="V627" s="78" t="s">
        <v>1041</v>
      </c>
      <c r="W627" s="1"/>
    </row>
    <row r="628" spans="1:29" ht="12" customHeight="1" x14ac:dyDescent="0.2">
      <c r="A628" s="15" t="s">
        <v>1015</v>
      </c>
      <c r="B628" s="15" t="s">
        <v>1168</v>
      </c>
      <c r="C628" s="16" t="s">
        <v>128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5" t="s">
        <v>732</v>
      </c>
      <c r="O628" s="1"/>
      <c r="P628" s="701">
        <v>25</v>
      </c>
      <c r="Q628" s="16" t="s">
        <v>769</v>
      </c>
      <c r="R628" s="17">
        <v>26.75</v>
      </c>
      <c r="S628" s="16" t="s">
        <v>129</v>
      </c>
      <c r="T628" s="713" t="s">
        <v>1040</v>
      </c>
      <c r="U628"/>
      <c r="V628" s="78" t="s">
        <v>1041</v>
      </c>
      <c r="W628"/>
    </row>
    <row r="629" spans="1:29" s="1" customFormat="1" ht="12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336" t="s">
        <v>946</v>
      </c>
      <c r="G629" s="1" t="s">
        <v>764</v>
      </c>
      <c r="H629" s="87">
        <v>7</v>
      </c>
      <c r="I629" s="5" t="s">
        <v>130</v>
      </c>
      <c r="J629" s="1" t="s">
        <v>732</v>
      </c>
      <c r="K629" s="712" t="s">
        <v>805</v>
      </c>
      <c r="L629" s="171" t="s">
        <v>734</v>
      </c>
      <c r="M629" s="79" t="s">
        <v>1361</v>
      </c>
      <c r="N629" s="1" t="s">
        <v>732</v>
      </c>
      <c r="P629" s="507">
        <v>7</v>
      </c>
      <c r="Q629" s="22" t="s">
        <v>794</v>
      </c>
      <c r="R629" s="23">
        <v>34</v>
      </c>
      <c r="S629" s="22" t="s">
        <v>5</v>
      </c>
      <c r="T629" s="10" t="s">
        <v>131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4</v>
      </c>
      <c r="I630" s="5" t="s">
        <v>132</v>
      </c>
      <c r="J630" s="1" t="s">
        <v>732</v>
      </c>
      <c r="K630" s="712" t="s">
        <v>805</v>
      </c>
      <c r="L630" s="171" t="s">
        <v>734</v>
      </c>
      <c r="M630" s="79" t="s">
        <v>8</v>
      </c>
      <c r="N630" s="1" t="s">
        <v>732</v>
      </c>
      <c r="O630" s="1" t="s">
        <v>133</v>
      </c>
      <c r="P630" s="507">
        <v>4</v>
      </c>
      <c r="Q630" s="22" t="s">
        <v>794</v>
      </c>
      <c r="R630" s="23">
        <v>34.6</v>
      </c>
      <c r="S630" s="22" t="s">
        <v>9</v>
      </c>
      <c r="T630" s="10" t="s">
        <v>207</v>
      </c>
      <c r="V630" s="6" t="s">
        <v>1031</v>
      </c>
    </row>
    <row r="631" spans="1:29" ht="12" customHeight="1" x14ac:dyDescent="0.2">
      <c r="B631" s="1"/>
      <c r="C631" s="22"/>
      <c r="D631" s="274"/>
      <c r="E631" s="22"/>
      <c r="F631" s="22"/>
      <c r="G631" s="1"/>
      <c r="H631" s="87"/>
      <c r="I631" s="5"/>
      <c r="J631" s="1"/>
      <c r="K631" s="712"/>
      <c r="L631" s="16"/>
      <c r="P631" s="15"/>
      <c r="T631" s="158"/>
      <c r="V631" s="15"/>
      <c r="X631" s="1"/>
    </row>
    <row r="632" spans="1:29" ht="12" customHeight="1" x14ac:dyDescent="0.2">
      <c r="A632" s="15" t="s">
        <v>1015</v>
      </c>
      <c r="B632" s="1" t="s">
        <v>1168</v>
      </c>
      <c r="C632" s="22" t="s">
        <v>1230</v>
      </c>
      <c r="D632" s="23">
        <v>44.9</v>
      </c>
      <c r="E632" s="22" t="s">
        <v>762</v>
      </c>
      <c r="F632" s="22" t="s">
        <v>946</v>
      </c>
      <c r="G632" s="1" t="s">
        <v>764</v>
      </c>
      <c r="H632" s="1">
        <v>25</v>
      </c>
      <c r="I632" s="5" t="s">
        <v>1231</v>
      </c>
      <c r="J632" s="1" t="s">
        <v>732</v>
      </c>
      <c r="K632" s="5" t="s">
        <v>805</v>
      </c>
      <c r="L632" s="16" t="s">
        <v>734</v>
      </c>
      <c r="M632" s="15" t="s">
        <v>0</v>
      </c>
      <c r="N632" s="15" t="s">
        <v>732</v>
      </c>
      <c r="O632" s="61" t="s">
        <v>252</v>
      </c>
      <c r="P632" s="701">
        <v>25</v>
      </c>
      <c r="Q632" s="16" t="s">
        <v>762</v>
      </c>
      <c r="R632" s="17">
        <v>50</v>
      </c>
      <c r="S632" s="16" t="s">
        <v>111</v>
      </c>
      <c r="T632" s="217" t="s">
        <v>112</v>
      </c>
      <c r="V632" s="78" t="s">
        <v>1031</v>
      </c>
    </row>
    <row r="633" spans="1:29" s="1" customFormat="1" ht="12" customHeight="1" x14ac:dyDescent="0.2">
      <c r="A633" s="1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22" t="s">
        <v>734</v>
      </c>
      <c r="M633" s="1" t="s">
        <v>984</v>
      </c>
      <c r="N633" s="1" t="s">
        <v>732</v>
      </c>
      <c r="O633" s="61"/>
      <c r="P633" s="502">
        <v>25</v>
      </c>
      <c r="Q633" s="22" t="s">
        <v>762</v>
      </c>
      <c r="R633" s="23">
        <v>225</v>
      </c>
      <c r="S633" s="22" t="s">
        <v>1347</v>
      </c>
      <c r="T633" s="246" t="s">
        <v>254</v>
      </c>
      <c r="V633" s="6" t="s">
        <v>1031</v>
      </c>
    </row>
    <row r="634" spans="1:29" s="1" customFormat="1" ht="12" customHeight="1" x14ac:dyDescent="0.2">
      <c r="A634" s="1" t="s">
        <v>1015</v>
      </c>
      <c r="B634" s="1" t="s">
        <v>1168</v>
      </c>
      <c r="C634" s="22" t="s">
        <v>1354</v>
      </c>
      <c r="D634" s="274">
        <v>45</v>
      </c>
      <c r="E634" s="22" t="s">
        <v>762</v>
      </c>
      <c r="F634" s="22" t="s">
        <v>946</v>
      </c>
      <c r="G634" s="1" t="s">
        <v>764</v>
      </c>
      <c r="H634" s="87">
        <v>2</v>
      </c>
      <c r="I634" s="5" t="s">
        <v>1003</v>
      </c>
      <c r="J634" s="1" t="s">
        <v>732</v>
      </c>
      <c r="K634" s="5" t="s">
        <v>805</v>
      </c>
      <c r="L634" s="22" t="s">
        <v>734</v>
      </c>
      <c r="M634" s="1" t="s">
        <v>1341</v>
      </c>
      <c r="N634" s="1" t="s">
        <v>732</v>
      </c>
      <c r="O634" s="1" t="s">
        <v>1342</v>
      </c>
      <c r="P634" s="507">
        <v>2</v>
      </c>
      <c r="Q634" s="22" t="s">
        <v>794</v>
      </c>
      <c r="R634" s="23">
        <v>44.2</v>
      </c>
      <c r="S634" s="22" t="s">
        <v>1343</v>
      </c>
      <c r="T634" s="246" t="s">
        <v>222</v>
      </c>
      <c r="V634" s="6" t="s">
        <v>1031</v>
      </c>
    </row>
    <row r="635" spans="1:29" s="1" customFormat="1" ht="12" customHeight="1" x14ac:dyDescent="0.2">
      <c r="A635" s="1" t="s">
        <v>1015</v>
      </c>
      <c r="B635" s="1" t="s">
        <v>1168</v>
      </c>
      <c r="C635" s="22" t="s">
        <v>1025</v>
      </c>
      <c r="D635" s="23">
        <v>0</v>
      </c>
      <c r="E635" s="22" t="s">
        <v>794</v>
      </c>
      <c r="F635" s="22" t="s">
        <v>946</v>
      </c>
      <c r="G635" s="1" t="s">
        <v>764</v>
      </c>
      <c r="H635" s="504">
        <v>4</v>
      </c>
      <c r="I635" s="5" t="s">
        <v>255</v>
      </c>
      <c r="J635" s="1" t="s">
        <v>732</v>
      </c>
      <c r="K635" s="5" t="s">
        <v>1028</v>
      </c>
      <c r="L635" s="22" t="s">
        <v>734</v>
      </c>
      <c r="M635" s="1" t="s">
        <v>1341</v>
      </c>
      <c r="N635" s="1" t="s">
        <v>732</v>
      </c>
      <c r="O635" s="1" t="s">
        <v>1342</v>
      </c>
      <c r="P635" s="507">
        <v>4</v>
      </c>
      <c r="Q635" s="22" t="s">
        <v>794</v>
      </c>
      <c r="R635" s="23">
        <v>44.2</v>
      </c>
      <c r="S635" s="22" t="s">
        <v>1343</v>
      </c>
      <c r="T635" s="246" t="s">
        <v>220</v>
      </c>
      <c r="V635" s="6" t="s">
        <v>1031</v>
      </c>
    </row>
    <row r="636" spans="1:29" ht="12" customHeight="1" x14ac:dyDescent="0.2">
      <c r="L636" s="16"/>
      <c r="M636" s="1"/>
      <c r="O636" s="1"/>
      <c r="P636" s="502"/>
      <c r="Q636" s="1"/>
      <c r="R636" s="1"/>
      <c r="S636" s="1"/>
      <c r="T636" s="10"/>
      <c r="U636" s="1"/>
      <c r="V636" s="6"/>
      <c r="W636" s="1"/>
    </row>
    <row r="637" spans="1:29" s="753" customFormat="1" ht="12" customHeight="1" thickBot="1" x14ac:dyDescent="0.25">
      <c r="H637" s="754">
        <f>SUM(H619:H635)</f>
        <v>304</v>
      </c>
      <c r="I637" s="754"/>
      <c r="J637" s="754"/>
      <c r="K637" s="754"/>
      <c r="L637" s="754"/>
      <c r="M637" s="755">
        <f>H637-P637</f>
        <v>0</v>
      </c>
      <c r="N637" s="754"/>
      <c r="O637" s="754"/>
      <c r="P637" s="756">
        <f>SUM(P619:P636)</f>
        <v>304</v>
      </c>
      <c r="Q637" s="754"/>
      <c r="T637" s="757"/>
      <c r="V637" s="853"/>
    </row>
    <row r="638" spans="1:29" s="761" customFormat="1" ht="12" customHeight="1" x14ac:dyDescent="0.2">
      <c r="A638" s="759"/>
      <c r="B638" s="760"/>
      <c r="D638" s="762" t="s">
        <v>136</v>
      </c>
      <c r="E638" s="759"/>
      <c r="H638" s="763"/>
      <c r="J638" s="165"/>
      <c r="K638" s="416"/>
      <c r="L638" s="420"/>
      <c r="M638" s="759"/>
      <c r="O638" s="416"/>
      <c r="P638" s="764"/>
      <c r="R638" s="759"/>
      <c r="S638" s="760"/>
      <c r="T638" s="765"/>
      <c r="V638" s="416"/>
      <c r="AC638" s="766"/>
    </row>
    <row r="639" spans="1:29" s="503" customFormat="1" ht="12" customHeight="1" x14ac:dyDescent="0.2">
      <c r="A639" s="16"/>
      <c r="B639" s="15" t="s">
        <v>137</v>
      </c>
      <c r="C639" s="16" t="s">
        <v>1025</v>
      </c>
      <c r="D639" s="17">
        <v>0</v>
      </c>
      <c r="E639" s="16" t="s">
        <v>794</v>
      </c>
      <c r="F639" s="16" t="s">
        <v>763</v>
      </c>
      <c r="G639" s="15" t="s">
        <v>764</v>
      </c>
      <c r="H639" s="15">
        <v>4</v>
      </c>
      <c r="I639" s="15"/>
      <c r="J639" s="15"/>
      <c r="K639" s="18" t="s">
        <v>1028</v>
      </c>
      <c r="L639" s="16" t="s">
        <v>734</v>
      </c>
      <c r="M639" s="16"/>
      <c r="O639" s="6"/>
      <c r="P639" s="767">
        <v>0</v>
      </c>
      <c r="R639" s="768"/>
      <c r="S639" s="769"/>
      <c r="T639" s="770"/>
      <c r="V639" s="6"/>
      <c r="AC639" s="771"/>
    </row>
    <row r="640" spans="1:29" s="503" customFormat="1" ht="12" customHeigh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946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637" customFormat="1" ht="12" customHeight="1" thickBot="1" x14ac:dyDescent="0.25">
      <c r="A641" s="772"/>
      <c r="B641" s="773"/>
      <c r="D641" s="772"/>
      <c r="E641" s="772"/>
      <c r="H641" s="774">
        <f>SUM(H639:H640)</f>
        <v>8</v>
      </c>
      <c r="J641" s="475"/>
      <c r="K641" s="543"/>
      <c r="L641" s="542"/>
      <c r="M641" s="775">
        <f>H641-P641</f>
        <v>8</v>
      </c>
      <c r="N641" s="543"/>
      <c r="P641" s="774">
        <f>SUM(P639:P640)</f>
        <v>0</v>
      </c>
      <c r="Q641" s="772"/>
      <c r="R641" s="773"/>
      <c r="T641" s="776"/>
      <c r="V641" s="638"/>
    </row>
    <row r="642" spans="1:34" s="455" customFormat="1" ht="12" customHeight="1" thickBot="1" x14ac:dyDescent="0.25">
      <c r="A642" s="777"/>
      <c r="B642" s="753"/>
      <c r="C642" s="777"/>
      <c r="D642" s="778"/>
      <c r="E642" s="777"/>
      <c r="F642" s="777"/>
      <c r="G642" s="753"/>
      <c r="H642" s="753"/>
      <c r="I642" s="753"/>
      <c r="J642" s="753"/>
      <c r="K642" s="779"/>
      <c r="L642" s="777"/>
      <c r="M642" s="780"/>
      <c r="O642" s="638"/>
      <c r="P642" s="781"/>
      <c r="R642" s="782"/>
      <c r="S642" s="783"/>
      <c r="T642" s="776"/>
      <c r="V642" s="638"/>
      <c r="AC642" s="784"/>
    </row>
    <row r="643" spans="1:34" s="787" customFormat="1" ht="12" customHeight="1" x14ac:dyDescent="0.2">
      <c r="A643" s="785"/>
      <c r="B643" s="786"/>
      <c r="D643" s="788" t="s">
        <v>138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ht="12" customHeight="1" x14ac:dyDescent="0.2">
      <c r="B644" s="801"/>
      <c r="D644" s="490"/>
      <c r="G644" s="18"/>
      <c r="J644" s="18"/>
      <c r="K644" s="78"/>
      <c r="L644" s="18"/>
      <c r="N644" s="78"/>
      <c r="O644" s="503"/>
      <c r="Q644" s="16"/>
      <c r="R644" s="801"/>
      <c r="T644" s="802"/>
      <c r="V644" s="6"/>
      <c r="W644" s="503"/>
      <c r="X644" s="503"/>
      <c r="Y644" s="503"/>
    </row>
    <row r="645" spans="1:34" s="637" customFormat="1" ht="12" customHeight="1" thickBot="1" x14ac:dyDescent="0.25">
      <c r="A645" s="772"/>
      <c r="B645" s="773"/>
      <c r="D645" s="772"/>
      <c r="E645" s="772"/>
      <c r="H645" s="774"/>
      <c r="J645" s="475"/>
      <c r="K645" s="543"/>
      <c r="L645" s="542"/>
      <c r="M645" s="775"/>
      <c r="N645" s="543"/>
      <c r="P645" s="774"/>
      <c r="Q645" s="772"/>
      <c r="R645" s="773"/>
      <c r="T645" s="776"/>
      <c r="V645" s="638"/>
    </row>
    <row r="646" spans="1:34" s="787" customFormat="1" ht="12" customHeight="1" x14ac:dyDescent="0.2">
      <c r="A646" s="785"/>
      <c r="B646" s="786"/>
      <c r="D646" s="788" t="s">
        <v>139</v>
      </c>
      <c r="E646" s="789"/>
      <c r="F646" s="790"/>
      <c r="G646" s="791"/>
      <c r="H646" s="792"/>
      <c r="I646" s="793"/>
      <c r="J646" s="794"/>
      <c r="K646" s="795"/>
      <c r="L646" s="794"/>
      <c r="M646" s="785"/>
      <c r="N646" s="796"/>
      <c r="O646" s="797"/>
      <c r="P646" s="798"/>
      <c r="Q646" s="790"/>
      <c r="R646" s="786"/>
      <c r="T646" s="799"/>
      <c r="U646" s="785"/>
      <c r="V646" s="854"/>
      <c r="W646" s="790"/>
      <c r="X646" s="785"/>
      <c r="Y646" s="785"/>
      <c r="Z646" s="785"/>
      <c r="AA646" s="790"/>
      <c r="AB646" s="785"/>
      <c r="AC646" s="785"/>
      <c r="AD646" s="790"/>
      <c r="AE646" s="790"/>
      <c r="AF646" s="790"/>
      <c r="AG646" s="790"/>
      <c r="AH646" s="790"/>
    </row>
    <row r="647" spans="1:34" s="637" customFormat="1" ht="12" customHeight="1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390" customFormat="1" ht="12" customHeight="1" x14ac:dyDescent="0.2">
      <c r="A648" s="803"/>
      <c r="B648" s="804"/>
      <c r="D648" s="805" t="s">
        <v>921</v>
      </c>
      <c r="E648" s="806"/>
      <c r="F648" s="807"/>
      <c r="G648" s="808"/>
      <c r="H648" s="809"/>
      <c r="I648" s="810"/>
      <c r="J648" s="811"/>
      <c r="K648" s="812"/>
      <c r="L648" s="811"/>
      <c r="M648" s="803"/>
      <c r="N648" s="813"/>
      <c r="O648" s="814"/>
      <c r="P648" s="809"/>
      <c r="Q648" s="807"/>
      <c r="R648" s="804"/>
      <c r="T648" s="815"/>
      <c r="U648" s="803"/>
      <c r="V648" s="855"/>
      <c r="W648" s="807"/>
      <c r="X648" s="803"/>
      <c r="Y648" s="803"/>
      <c r="Z648" s="803"/>
      <c r="AA648" s="807"/>
      <c r="AB648" s="803"/>
      <c r="AC648" s="803"/>
      <c r="AD648" s="807"/>
      <c r="AE648" s="807"/>
      <c r="AF648" s="807"/>
      <c r="AG648" s="807"/>
      <c r="AH648" s="807"/>
    </row>
    <row r="649" spans="1:34" s="44" customFormat="1" ht="12" customHeight="1" x14ac:dyDescent="0.2">
      <c r="A649" s="16"/>
      <c r="B649" s="801"/>
      <c r="D649" s="16"/>
      <c r="E649" s="16"/>
      <c r="F649" s="15"/>
      <c r="G649" s="15"/>
      <c r="H649" s="1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8"/>
      <c r="W649" s="707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" customFormat="1" ht="12" customHeight="1" x14ac:dyDescent="0.2">
      <c r="A650" s="156" t="s">
        <v>1009</v>
      </c>
      <c r="B650" s="147" t="s">
        <v>919</v>
      </c>
      <c r="C650" s="156" t="s">
        <v>920</v>
      </c>
      <c r="D650" s="157">
        <v>0</v>
      </c>
      <c r="E650" s="156" t="s">
        <v>762</v>
      </c>
      <c r="F650" s="156" t="s">
        <v>763</v>
      </c>
      <c r="G650" s="147" t="s">
        <v>764</v>
      </c>
      <c r="H650" s="147">
        <v>50</v>
      </c>
      <c r="I650" s="147"/>
      <c r="J650" s="147" t="s">
        <v>732</v>
      </c>
      <c r="K650" s="159" t="s">
        <v>921</v>
      </c>
      <c r="L650" s="156" t="s">
        <v>734</v>
      </c>
      <c r="M650" s="147" t="s">
        <v>921</v>
      </c>
      <c r="N650" s="147" t="s">
        <v>732</v>
      </c>
      <c r="O650" s="147"/>
      <c r="P650" s="692">
        <v>50</v>
      </c>
      <c r="Q650" s="156" t="s">
        <v>762</v>
      </c>
      <c r="R650" s="157">
        <v>0</v>
      </c>
      <c r="S650" s="156" t="s">
        <v>922</v>
      </c>
      <c r="T650" s="817" t="s">
        <v>1040</v>
      </c>
      <c r="U650" s="147"/>
      <c r="V650" s="706" t="s">
        <v>1041</v>
      </c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ht="12" customHeight="1" x14ac:dyDescent="0.2">
      <c r="A651" s="156" t="s">
        <v>1009</v>
      </c>
      <c r="B651" s="147" t="s">
        <v>919</v>
      </c>
      <c r="C651" s="156" t="s">
        <v>991</v>
      </c>
      <c r="D651" s="157">
        <v>0</v>
      </c>
      <c r="E651" s="156" t="s">
        <v>762</v>
      </c>
      <c r="F651" s="156" t="s">
        <v>946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992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4" customFormat="1" ht="12" customHeight="1" x14ac:dyDescent="0.2">
      <c r="A652" s="16"/>
      <c r="B652" s="801"/>
      <c r="D652" s="16"/>
      <c r="E652" s="16"/>
      <c r="F652" s="15"/>
      <c r="G652" s="15"/>
      <c r="H652" s="25"/>
      <c r="I652" s="15"/>
      <c r="J652" s="18"/>
      <c r="K652" s="78"/>
      <c r="L652" s="18"/>
      <c r="M652" s="15"/>
      <c r="N652" s="78"/>
      <c r="O652" s="15"/>
      <c r="P652" s="701"/>
      <c r="Q652" s="16"/>
      <c r="R652" s="801"/>
      <c r="T652" s="802"/>
      <c r="U652" s="15"/>
      <c r="V652" s="706"/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5" customFormat="1" ht="12" customHeight="1" thickBot="1" x14ac:dyDescent="0.25">
      <c r="A653" s="782"/>
      <c r="B653" s="783"/>
      <c r="D653" s="782"/>
      <c r="E653" s="782"/>
      <c r="H653" s="637">
        <f>SUM(H651:H652)</f>
        <v>50</v>
      </c>
      <c r="J653" s="819"/>
      <c r="K653" s="638"/>
      <c r="L653" s="449"/>
      <c r="M653" s="775">
        <f>H653-P653</f>
        <v>0</v>
      </c>
      <c r="N653" s="638"/>
      <c r="P653" s="774">
        <f>SUM(P651:P652)</f>
        <v>50</v>
      </c>
      <c r="Q653" s="782"/>
      <c r="R653" s="783"/>
      <c r="T653" s="776"/>
      <c r="V653" s="638"/>
      <c r="AC653" s="784"/>
    </row>
    <row r="654" spans="1:34" s="822" customFormat="1" ht="12" customHeight="1" thickTop="1" x14ac:dyDescent="0.2">
      <c r="A654" s="820"/>
      <c r="B654" s="821"/>
      <c r="D654" s="823" t="s">
        <v>140</v>
      </c>
      <c r="E654" s="824"/>
      <c r="F654" s="825"/>
      <c r="G654" s="826"/>
      <c r="H654" s="827"/>
      <c r="I654" s="828"/>
      <c r="J654" s="829"/>
      <c r="K654" s="830"/>
      <c r="L654" s="829"/>
      <c r="M654" s="831"/>
      <c r="N654" s="820"/>
      <c r="O654" s="830"/>
      <c r="P654" s="832"/>
      <c r="Q654" s="827"/>
      <c r="R654" s="825"/>
      <c r="S654" s="821"/>
      <c r="T654" s="833"/>
      <c r="U654" s="820"/>
      <c r="V654" s="856"/>
      <c r="W654" s="825"/>
      <c r="X654" s="835"/>
      <c r="Y654" s="820"/>
      <c r="Z654" s="820"/>
      <c r="AA654" s="825"/>
      <c r="AB654" s="820"/>
      <c r="AC654" s="820"/>
      <c r="AD654" s="825"/>
      <c r="AE654" s="825"/>
      <c r="AF654" s="825"/>
      <c r="AG654" s="825"/>
      <c r="AH654" s="825"/>
    </row>
    <row r="655" spans="1:34" ht="12" customHeight="1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142</v>
      </c>
      <c r="P655" s="701">
        <v>6</v>
      </c>
      <c r="Q655" s="16" t="s">
        <v>794</v>
      </c>
      <c r="R655" s="17">
        <v>42.75</v>
      </c>
      <c r="S655" s="16" t="s">
        <v>143</v>
      </c>
      <c r="T655" s="506">
        <v>39293</v>
      </c>
      <c r="V655" s="78" t="s">
        <v>1031</v>
      </c>
    </row>
    <row r="656" spans="1:34" ht="12" customHeight="1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144</v>
      </c>
      <c r="P656" s="701">
        <v>7</v>
      </c>
      <c r="Q656" s="16" t="s">
        <v>794</v>
      </c>
      <c r="R656" s="17">
        <v>80</v>
      </c>
      <c r="S656" s="16" t="s">
        <v>145</v>
      </c>
      <c r="T656" s="506">
        <v>39273</v>
      </c>
      <c r="V656" s="78" t="s">
        <v>1031</v>
      </c>
    </row>
    <row r="657" spans="1:23" ht="12" customHeight="1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146</v>
      </c>
      <c r="P657" s="701">
        <v>7</v>
      </c>
      <c r="Q657" s="16" t="s">
        <v>794</v>
      </c>
      <c r="R657" s="17">
        <v>48</v>
      </c>
      <c r="S657" s="16" t="s">
        <v>147</v>
      </c>
      <c r="T657" s="506">
        <v>39273</v>
      </c>
      <c r="V657" s="78" t="s">
        <v>1031</v>
      </c>
    </row>
    <row r="658" spans="1:23" ht="12" customHeight="1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148</v>
      </c>
      <c r="P658" s="701">
        <v>5</v>
      </c>
      <c r="Q658" s="16" t="s">
        <v>769</v>
      </c>
      <c r="R658" s="17">
        <v>45.04</v>
      </c>
      <c r="S658" s="16" t="s">
        <v>149</v>
      </c>
      <c r="T658" s="506">
        <v>39273</v>
      </c>
      <c r="V658" s="78" t="s">
        <v>1031</v>
      </c>
    </row>
    <row r="659" spans="1:23" ht="12" customHeight="1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146</v>
      </c>
      <c r="P659" s="701">
        <v>1</v>
      </c>
      <c r="Q659" s="16" t="s">
        <v>151</v>
      </c>
      <c r="R659" s="17">
        <v>34.75</v>
      </c>
      <c r="S659" s="16" t="s">
        <v>152</v>
      </c>
      <c r="T659" s="506">
        <v>39274</v>
      </c>
      <c r="V659" s="78" t="s">
        <v>1031</v>
      </c>
    </row>
    <row r="660" spans="1:23" ht="12" customHeight="1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153</v>
      </c>
      <c r="P660" s="701">
        <v>6</v>
      </c>
      <c r="Q660" s="16" t="s">
        <v>794</v>
      </c>
      <c r="R660" s="17">
        <v>88.25</v>
      </c>
      <c r="S660" s="16" t="s">
        <v>154</v>
      </c>
      <c r="T660" s="506">
        <v>39274</v>
      </c>
      <c r="V660" s="78" t="s">
        <v>1031</v>
      </c>
    </row>
    <row r="661" spans="1:23" ht="12" customHeight="1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155</v>
      </c>
      <c r="P661" s="701">
        <v>15</v>
      </c>
      <c r="Q661" s="16" t="s">
        <v>762</v>
      </c>
      <c r="R661" s="17">
        <v>33.5</v>
      </c>
      <c r="S661" s="16" t="s">
        <v>156</v>
      </c>
      <c r="T661" s="506">
        <v>39274</v>
      </c>
      <c r="V661" s="78" t="s">
        <v>1031</v>
      </c>
    </row>
    <row r="662" spans="1:23" ht="12" customHeight="1" x14ac:dyDescent="0.2">
      <c r="A662" s="147" t="s">
        <v>1015</v>
      </c>
      <c r="B662" s="147" t="s">
        <v>157</v>
      </c>
      <c r="C662" s="156" t="s">
        <v>158</v>
      </c>
      <c r="D662" s="157">
        <v>30</v>
      </c>
      <c r="E662" s="156" t="s">
        <v>794</v>
      </c>
      <c r="F662" s="148" t="s">
        <v>763</v>
      </c>
      <c r="G662" s="77" t="s">
        <v>764</v>
      </c>
      <c r="H662" s="147">
        <v>25</v>
      </c>
      <c r="I662" s="147"/>
      <c r="J662" s="147"/>
      <c r="K662" s="836" t="s">
        <v>2336</v>
      </c>
      <c r="L662" s="837" t="s">
        <v>734</v>
      </c>
      <c r="M662" s="25" t="s">
        <v>155</v>
      </c>
      <c r="P662" s="701">
        <v>25</v>
      </c>
      <c r="Q662" s="16" t="s">
        <v>794</v>
      </c>
      <c r="R662" s="17">
        <v>54.65</v>
      </c>
      <c r="S662" s="16" t="s">
        <v>159</v>
      </c>
      <c r="T662" s="865">
        <v>39058</v>
      </c>
      <c r="V662" s="78" t="s">
        <v>1031</v>
      </c>
      <c r="W662" s="15" t="s">
        <v>160</v>
      </c>
    </row>
    <row r="663" spans="1:23" ht="12" customHeight="1" x14ac:dyDescent="0.2">
      <c r="H663" s="838">
        <f>SUM(H655:H662)</f>
        <v>25</v>
      </c>
      <c r="I663" s="838"/>
      <c r="J663" s="838"/>
      <c r="K663" s="838"/>
      <c r="L663" s="838"/>
      <c r="M663" s="838">
        <f>H663-P663</f>
        <v>-47</v>
      </c>
      <c r="N663" s="838"/>
      <c r="O663" s="838"/>
      <c r="P663" s="839">
        <f>SUM(P655:P662)</f>
        <v>72</v>
      </c>
    </row>
    <row r="664" spans="1:23" ht="12" customHeight="1" x14ac:dyDescent="0.2"/>
    <row r="665" spans="1:23" s="1" customFormat="1" ht="12" customHeight="1" x14ac:dyDescent="0.2">
      <c r="C665" s="22"/>
      <c r="D665" s="23"/>
      <c r="E665" s="22"/>
      <c r="F665" s="22"/>
      <c r="K665" s="712"/>
      <c r="L665" s="22" t="s">
        <v>734</v>
      </c>
      <c r="M665" s="1" t="s">
        <v>155</v>
      </c>
      <c r="P665" s="79">
        <v>15</v>
      </c>
      <c r="Q665" s="22" t="s">
        <v>762</v>
      </c>
      <c r="R665" s="23">
        <v>33.5</v>
      </c>
      <c r="S665" s="22" t="s">
        <v>156</v>
      </c>
      <c r="T665" s="10">
        <v>39278</v>
      </c>
      <c r="V665" s="6" t="s">
        <v>1031</v>
      </c>
    </row>
    <row r="666" spans="1:23" s="1" customFormat="1" ht="12" customHeigh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6" t="s">
        <v>734</v>
      </c>
      <c r="M666" s="15" t="s">
        <v>148</v>
      </c>
      <c r="N666" s="15"/>
      <c r="P666" s="25">
        <v>5</v>
      </c>
      <c r="Q666" s="16" t="s">
        <v>769</v>
      </c>
      <c r="R666" s="17">
        <v>45.04</v>
      </c>
      <c r="S666" s="16" t="s">
        <v>149</v>
      </c>
      <c r="T666" s="10">
        <v>39278</v>
      </c>
      <c r="U666" s="15"/>
      <c r="V666" s="6" t="s">
        <v>1031</v>
      </c>
    </row>
    <row r="667" spans="1:23" ht="12" customHeight="1" x14ac:dyDescent="0.2">
      <c r="L667" s="16" t="s">
        <v>734</v>
      </c>
      <c r="M667" s="15" t="s">
        <v>142</v>
      </c>
      <c r="P667" s="25">
        <v>6</v>
      </c>
      <c r="Q667" s="16" t="s">
        <v>794</v>
      </c>
      <c r="R667" s="17">
        <v>42.75</v>
      </c>
      <c r="S667" s="16" t="s">
        <v>143</v>
      </c>
      <c r="T667" s="10">
        <v>39278</v>
      </c>
      <c r="V667" s="6" t="s">
        <v>1031</v>
      </c>
      <c r="W667" s="1"/>
    </row>
    <row r="668" spans="1:23" s="1" customFormat="1" ht="12" customHeight="1" x14ac:dyDescent="0.2">
      <c r="A668" s="15"/>
      <c r="C668" s="22"/>
      <c r="D668" s="23"/>
      <c r="E668" s="22"/>
      <c r="F668" s="22"/>
      <c r="H668" s="15"/>
      <c r="I668" s="5"/>
      <c r="K668" s="5"/>
      <c r="L668" s="22" t="s">
        <v>161</v>
      </c>
      <c r="M668" s="15" t="s">
        <v>146</v>
      </c>
      <c r="N668" s="15"/>
      <c r="P668" s="15">
        <v>7</v>
      </c>
      <c r="Q668" s="16" t="s">
        <v>794</v>
      </c>
      <c r="R668" s="17">
        <v>48</v>
      </c>
      <c r="S668" s="16" t="s">
        <v>147</v>
      </c>
      <c r="T668" s="10">
        <v>39278</v>
      </c>
      <c r="U668" s="15"/>
      <c r="V668" s="6" t="s">
        <v>1031</v>
      </c>
    </row>
    <row r="669" spans="1:23" s="1" customFormat="1" ht="12" customHeigh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146</v>
      </c>
      <c r="N669" s="15"/>
      <c r="O669" s="15"/>
      <c r="P669" s="701">
        <v>1</v>
      </c>
      <c r="Q669" s="16" t="s">
        <v>151</v>
      </c>
      <c r="R669" s="17">
        <v>34.75</v>
      </c>
      <c r="S669" s="16" t="s">
        <v>152</v>
      </c>
      <c r="T669" s="10">
        <v>39386</v>
      </c>
      <c r="U669" s="15"/>
      <c r="V669" s="6" t="s">
        <v>1031</v>
      </c>
    </row>
    <row r="670" spans="1:23" s="1" customFormat="1" ht="12" customHeigh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144</v>
      </c>
      <c r="N670" s="15"/>
      <c r="O670" s="25"/>
      <c r="P670" s="701">
        <v>7</v>
      </c>
      <c r="Q670" s="16" t="s">
        <v>794</v>
      </c>
      <c r="R670" s="17">
        <v>80</v>
      </c>
      <c r="S670" s="16" t="s">
        <v>145</v>
      </c>
      <c r="T670" s="10">
        <v>39386</v>
      </c>
      <c r="U670" s="15"/>
      <c r="V670" s="6" t="s">
        <v>1031</v>
      </c>
    </row>
    <row r="671" spans="1:23" s="1" customFormat="1" ht="12" customHeigh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153</v>
      </c>
      <c r="N671" s="15"/>
      <c r="O671" s="25"/>
      <c r="P671" s="701">
        <v>6</v>
      </c>
      <c r="Q671" s="16" t="s">
        <v>794</v>
      </c>
      <c r="R671" s="17">
        <v>88.25</v>
      </c>
      <c r="S671" s="16" t="s">
        <v>154</v>
      </c>
      <c r="T671" s="10">
        <v>39386</v>
      </c>
      <c r="U671" s="15"/>
      <c r="V671" s="6" t="s">
        <v>1031</v>
      </c>
    </row>
    <row r="672" spans="1:23" s="1" customFormat="1" ht="12" customHeight="1" x14ac:dyDescent="0.2">
      <c r="A672" s="147" t="s">
        <v>1015</v>
      </c>
      <c r="B672" s="147" t="s">
        <v>157</v>
      </c>
      <c r="C672" s="156" t="s">
        <v>158</v>
      </c>
      <c r="D672" s="157">
        <v>30</v>
      </c>
      <c r="E672" s="156" t="s">
        <v>794</v>
      </c>
      <c r="F672" s="148" t="s">
        <v>946</v>
      </c>
      <c r="G672" s="147" t="s">
        <v>764</v>
      </c>
      <c r="H672" s="147">
        <v>25</v>
      </c>
      <c r="I672" s="147"/>
      <c r="J672" s="147"/>
      <c r="K672" s="836" t="s">
        <v>2336</v>
      </c>
      <c r="L672" s="171" t="s">
        <v>161</v>
      </c>
      <c r="M672" s="25" t="s">
        <v>155</v>
      </c>
      <c r="N672" s="15"/>
      <c r="O672" s="15"/>
      <c r="P672" s="701">
        <v>25</v>
      </c>
      <c r="Q672" s="16" t="s">
        <v>794</v>
      </c>
      <c r="R672" s="17">
        <v>54.65</v>
      </c>
      <c r="S672" s="16" t="s">
        <v>159</v>
      </c>
      <c r="T672" s="865">
        <v>39058</v>
      </c>
      <c r="U672" s="15"/>
      <c r="V672" s="78" t="s">
        <v>1031</v>
      </c>
      <c r="W672" s="15"/>
    </row>
    <row r="673" spans="8:22" ht="12" customHeight="1" x14ac:dyDescent="0.2"/>
    <row r="674" spans="8:22" s="753" customFormat="1" ht="12" customHeight="1" thickBot="1" x14ac:dyDescent="0.25">
      <c r="H674" s="841">
        <f>SUM(H669:H673)</f>
        <v>25</v>
      </c>
      <c r="M674" s="755">
        <f>H674-P674</f>
        <v>-47</v>
      </c>
      <c r="P674" s="842">
        <f>SUM(P665:P673)</f>
        <v>72</v>
      </c>
      <c r="T674" s="757"/>
      <c r="V67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2" max="22" man="1"/>
    <brk id="617" max="22" man="1"/>
  </rowBreak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34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723" customFormat="1" ht="12" customHeight="1" thickBot="1" x14ac:dyDescent="0.25">
      <c r="B2" s="724"/>
      <c r="C2" s="725"/>
      <c r="D2" s="726" t="s">
        <v>30</v>
      </c>
      <c r="E2" s="727"/>
      <c r="F2" s="727" t="s">
        <v>1113</v>
      </c>
      <c r="G2" s="728"/>
      <c r="H2" s="729"/>
      <c r="I2" s="730"/>
      <c r="J2" s="724"/>
      <c r="K2" s="731"/>
      <c r="L2" s="732"/>
      <c r="M2" s="733"/>
      <c r="N2" s="724"/>
      <c r="O2" s="731"/>
      <c r="P2" s="734"/>
      <c r="Q2" s="729"/>
      <c r="R2" s="735"/>
      <c r="S2" s="725"/>
      <c r="T2" s="736"/>
      <c r="U2" s="737"/>
      <c r="V2" s="851"/>
      <c r="W2" s="724"/>
      <c r="X2" s="735"/>
      <c r="Y2" s="739"/>
      <c r="Z2" s="724"/>
      <c r="AA2" s="724"/>
      <c r="AB2" s="735"/>
      <c r="AC2" s="724"/>
      <c r="AD2" s="724"/>
      <c r="AE2" s="735"/>
      <c r="AF2" s="735"/>
      <c r="AG2" s="735"/>
      <c r="AH2" s="735"/>
      <c r="AI2" s="735"/>
    </row>
    <row r="3" spans="1:41" s="160" customFormat="1" ht="11.85" hidden="1" customHeight="1" x14ac:dyDescent="0.2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946</v>
      </c>
      <c r="G3" s="147" t="s">
        <v>764</v>
      </c>
      <c r="H3" s="147">
        <v>25</v>
      </c>
      <c r="I3" s="147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24.85</v>
      </c>
      <c r="S3" s="156" t="s">
        <v>1615</v>
      </c>
      <c r="T3" s="557" t="s">
        <v>1063</v>
      </c>
      <c r="V3" s="158"/>
    </row>
    <row r="4" spans="1:41" ht="12" hidden="1" customHeight="1" x14ac:dyDescent="0.2">
      <c r="L4" s="22" t="s">
        <v>734</v>
      </c>
      <c r="M4" s="77" t="s">
        <v>884</v>
      </c>
      <c r="N4" s="77"/>
      <c r="O4" s="77" t="s">
        <v>32</v>
      </c>
      <c r="P4" s="550">
        <v>25</v>
      </c>
      <c r="Q4" s="148" t="s">
        <v>762</v>
      </c>
      <c r="R4" s="149">
        <v>77</v>
      </c>
      <c r="S4" s="148" t="s">
        <v>33</v>
      </c>
      <c r="T4" s="557" t="s">
        <v>1063</v>
      </c>
      <c r="U4" s="1"/>
      <c r="V4" s="6"/>
    </row>
    <row r="5" spans="1:41" ht="12" hidden="1" customHeight="1" x14ac:dyDescent="0.2">
      <c r="L5" s="22" t="s">
        <v>734</v>
      </c>
      <c r="M5" s="77" t="s">
        <v>884</v>
      </c>
      <c r="N5" s="77"/>
      <c r="O5" s="77" t="s">
        <v>984</v>
      </c>
      <c r="P5" s="550">
        <v>25</v>
      </c>
      <c r="Q5" s="148" t="s">
        <v>762</v>
      </c>
      <c r="R5" s="149">
        <v>62</v>
      </c>
      <c r="S5" s="148" t="s">
        <v>34</v>
      </c>
      <c r="T5" s="557" t="s">
        <v>1063</v>
      </c>
      <c r="U5" s="1"/>
      <c r="V5" s="6"/>
      <c r="W5" s="1"/>
    </row>
    <row r="6" spans="1:41" ht="12" hidden="1" customHeight="1" x14ac:dyDescent="0.2">
      <c r="L6" s="22" t="s">
        <v>734</v>
      </c>
      <c r="M6" s="77" t="s">
        <v>884</v>
      </c>
      <c r="N6" s="77"/>
      <c r="O6" s="77"/>
      <c r="P6" s="550">
        <v>25</v>
      </c>
      <c r="Q6" s="148" t="s">
        <v>762</v>
      </c>
      <c r="R6" s="149">
        <v>62</v>
      </c>
      <c r="S6" s="148" t="s">
        <v>35</v>
      </c>
      <c r="T6" s="557" t="s">
        <v>1063</v>
      </c>
      <c r="U6" s="1"/>
      <c r="V6" s="6"/>
      <c r="W6" s="1"/>
    </row>
    <row r="7" spans="1:41" ht="12" hidden="1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946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692">
        <v>25</v>
      </c>
      <c r="Q7" s="156" t="s">
        <v>762</v>
      </c>
      <c r="R7" s="157">
        <v>65</v>
      </c>
      <c r="S7" s="156" t="s">
        <v>36</v>
      </c>
      <c r="T7" s="557" t="s">
        <v>1063</v>
      </c>
      <c r="U7" s="147"/>
      <c r="V7" s="158"/>
      <c r="W7" s="147"/>
    </row>
    <row r="8" spans="1:41" ht="12" hidden="1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946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692">
        <v>25</v>
      </c>
      <c r="Q8" s="156" t="s">
        <v>762</v>
      </c>
      <c r="R8" s="157">
        <v>22.45</v>
      </c>
      <c r="S8" s="156" t="s">
        <v>37</v>
      </c>
      <c r="T8" s="557" t="s">
        <v>1063</v>
      </c>
      <c r="U8" s="147"/>
      <c r="V8" s="158"/>
      <c r="W8" s="147"/>
    </row>
    <row r="9" spans="1:41" ht="12" hidden="1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946</v>
      </c>
      <c r="G9" s="147" t="s">
        <v>764</v>
      </c>
      <c r="H9" s="147">
        <v>25</v>
      </c>
      <c r="I9" s="147"/>
      <c r="J9" s="147"/>
      <c r="K9" s="159" t="s">
        <v>862</v>
      </c>
      <c r="L9" s="22" t="s">
        <v>734</v>
      </c>
      <c r="M9" s="147" t="s">
        <v>862</v>
      </c>
      <c r="N9" s="147"/>
      <c r="O9" s="147"/>
      <c r="P9" s="692">
        <v>25</v>
      </c>
      <c r="Q9" s="156" t="s">
        <v>762</v>
      </c>
      <c r="R9" s="157">
        <v>22.45</v>
      </c>
      <c r="S9" s="156" t="s">
        <v>37</v>
      </c>
      <c r="T9" s="557" t="s">
        <v>1063</v>
      </c>
      <c r="U9" s="147"/>
      <c r="V9" s="158"/>
      <c r="W9" s="147"/>
    </row>
    <row r="10" spans="1:41" ht="12" hidden="1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946</v>
      </c>
      <c r="G10" s="147" t="s">
        <v>764</v>
      </c>
      <c r="H10" s="147">
        <v>25</v>
      </c>
      <c r="I10" s="147"/>
      <c r="J10" s="147"/>
      <c r="K10" s="159" t="s">
        <v>862</v>
      </c>
      <c r="L10" s="22" t="s">
        <v>734</v>
      </c>
      <c r="M10" s="147" t="s">
        <v>862</v>
      </c>
      <c r="N10" s="147"/>
      <c r="O10" s="147"/>
      <c r="P10" s="692">
        <v>25</v>
      </c>
      <c r="Q10" s="156" t="s">
        <v>762</v>
      </c>
      <c r="R10" s="157">
        <v>21.85</v>
      </c>
      <c r="S10" s="156" t="s">
        <v>1583</v>
      </c>
      <c r="T10" s="557" t="s">
        <v>1063</v>
      </c>
      <c r="U10" s="147"/>
      <c r="V10" s="158"/>
      <c r="W10" s="147"/>
    </row>
    <row r="11" spans="1:41" ht="12" hidden="1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946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22" t="s">
        <v>734</v>
      </c>
      <c r="T11" s="557" t="s">
        <v>1063</v>
      </c>
    </row>
    <row r="12" spans="1:41" ht="12" hidden="1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946</v>
      </c>
      <c r="G12" s="147" t="s">
        <v>764</v>
      </c>
      <c r="H12" s="147">
        <v>25</v>
      </c>
      <c r="I12" s="147"/>
      <c r="J12" s="147"/>
      <c r="K12" s="159" t="s">
        <v>862</v>
      </c>
      <c r="L12" s="22" t="s">
        <v>734</v>
      </c>
      <c r="Q12" s="16"/>
      <c r="R12" s="17"/>
      <c r="S12" s="16"/>
      <c r="T12" s="557" t="s">
        <v>1063</v>
      </c>
    </row>
    <row r="13" spans="1:41" ht="12" hidden="1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946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22" t="s">
        <v>734</v>
      </c>
      <c r="Q13" s="16"/>
      <c r="R13" s="17"/>
      <c r="S13" s="16"/>
      <c r="T13" s="557" t="s">
        <v>1063</v>
      </c>
    </row>
    <row r="14" spans="1:41" s="77" customFormat="1" ht="12" hidden="1" customHeight="1" x14ac:dyDescent="0.2">
      <c r="C14" s="148"/>
      <c r="D14" s="149"/>
      <c r="E14" s="148"/>
      <c r="F14" s="148"/>
      <c r="I14" s="150"/>
      <c r="K14" s="150"/>
      <c r="L14" s="22" t="s">
        <v>734</v>
      </c>
      <c r="M14" s="77" t="s">
        <v>1181</v>
      </c>
      <c r="O14" s="77" t="s">
        <v>42</v>
      </c>
      <c r="P14" s="550">
        <v>25</v>
      </c>
      <c r="Q14" s="148" t="s">
        <v>794</v>
      </c>
      <c r="R14" s="149">
        <v>109</v>
      </c>
      <c r="S14" s="148" t="s">
        <v>1618</v>
      </c>
      <c r="T14" s="557" t="s">
        <v>1063</v>
      </c>
      <c r="V14" s="83"/>
    </row>
    <row r="15" spans="1:41" s="160" customFormat="1" ht="11.85" hidden="1" customHeight="1" x14ac:dyDescent="0.2">
      <c r="A15" s="147" t="s">
        <v>1015</v>
      </c>
      <c r="B15" s="147" t="s">
        <v>1168</v>
      </c>
      <c r="C15" s="156" t="s">
        <v>1619</v>
      </c>
      <c r="D15" s="157">
        <v>23.25</v>
      </c>
      <c r="E15" s="156" t="s">
        <v>762</v>
      </c>
      <c r="F15" s="156" t="s">
        <v>946</v>
      </c>
      <c r="G15" s="147" t="s">
        <v>764</v>
      </c>
      <c r="H15" s="147">
        <v>25</v>
      </c>
      <c r="I15" s="147"/>
      <c r="J15" s="147"/>
      <c r="K15" s="159" t="s">
        <v>815</v>
      </c>
      <c r="L15" s="22" t="s">
        <v>734</v>
      </c>
      <c r="M15" s="147" t="s">
        <v>815</v>
      </c>
      <c r="N15" s="147"/>
      <c r="O15" s="147"/>
      <c r="P15" s="692">
        <v>25</v>
      </c>
      <c r="Q15" s="156" t="s">
        <v>762</v>
      </c>
      <c r="R15" s="157">
        <v>228</v>
      </c>
      <c r="S15" s="156" t="s">
        <v>43</v>
      </c>
      <c r="T15" s="557" t="s">
        <v>1063</v>
      </c>
      <c r="V15" s="158"/>
    </row>
    <row r="16" spans="1:41" s="160" customFormat="1" ht="11.85" hidden="1" customHeight="1" x14ac:dyDescent="0.2">
      <c r="A16" s="147" t="s">
        <v>1015</v>
      </c>
      <c r="B16" s="147" t="s">
        <v>1168</v>
      </c>
      <c r="C16" s="156" t="s">
        <v>1619</v>
      </c>
      <c r="D16" s="157">
        <v>23.25</v>
      </c>
      <c r="E16" s="156" t="s">
        <v>762</v>
      </c>
      <c r="F16" s="156" t="s">
        <v>946</v>
      </c>
      <c r="G16" s="147" t="s">
        <v>764</v>
      </c>
      <c r="H16" s="147">
        <v>25</v>
      </c>
      <c r="I16" s="147"/>
      <c r="J16" s="147"/>
      <c r="K16" s="159" t="s">
        <v>815</v>
      </c>
      <c r="L16" s="22" t="s">
        <v>734</v>
      </c>
      <c r="M16" s="147" t="s">
        <v>815</v>
      </c>
      <c r="N16" s="147"/>
      <c r="O16" s="147"/>
      <c r="P16" s="692">
        <v>25</v>
      </c>
      <c r="Q16" s="156" t="s">
        <v>762</v>
      </c>
      <c r="R16" s="157">
        <v>22.25</v>
      </c>
      <c r="S16" s="156" t="s">
        <v>1641</v>
      </c>
      <c r="T16" s="557" t="s">
        <v>1063</v>
      </c>
      <c r="V16" s="158"/>
    </row>
    <row r="17" spans="1:23" s="160" customFormat="1" ht="11.85" hidden="1" customHeight="1" x14ac:dyDescent="0.2">
      <c r="A17" s="147" t="s">
        <v>1015</v>
      </c>
      <c r="B17" s="147" t="s">
        <v>1168</v>
      </c>
      <c r="C17" s="156" t="s">
        <v>44</v>
      </c>
      <c r="D17" s="157">
        <v>26</v>
      </c>
      <c r="E17" s="156" t="s">
        <v>854</v>
      </c>
      <c r="F17" s="156" t="s">
        <v>946</v>
      </c>
      <c r="G17" s="147" t="s">
        <v>764</v>
      </c>
      <c r="H17" s="147">
        <v>25</v>
      </c>
      <c r="I17" s="147"/>
      <c r="J17" s="147"/>
      <c r="K17" s="159" t="s">
        <v>815</v>
      </c>
      <c r="L17" s="22" t="s">
        <v>734</v>
      </c>
      <c r="M17" s="147" t="s">
        <v>815</v>
      </c>
      <c r="N17" s="147"/>
      <c r="O17" s="147"/>
      <c r="P17" s="692">
        <v>25</v>
      </c>
      <c r="Q17" s="156" t="s">
        <v>762</v>
      </c>
      <c r="R17" s="157">
        <v>22.25</v>
      </c>
      <c r="S17" s="156" t="s">
        <v>1641</v>
      </c>
      <c r="T17" s="557" t="s">
        <v>1063</v>
      </c>
      <c r="V17" s="158"/>
    </row>
    <row r="18" spans="1:23" customFormat="1" ht="11.85" hidden="1" customHeight="1" x14ac:dyDescent="0.2">
      <c r="A18" s="147" t="s">
        <v>1015</v>
      </c>
      <c r="B18" s="147" t="s">
        <v>1168</v>
      </c>
      <c r="C18" s="156" t="s">
        <v>1622</v>
      </c>
      <c r="D18" s="157">
        <v>28</v>
      </c>
      <c r="E18" s="156" t="s">
        <v>794</v>
      </c>
      <c r="F18" s="156" t="s">
        <v>946</v>
      </c>
      <c r="G18" s="147" t="s">
        <v>764</v>
      </c>
      <c r="H18" s="147">
        <v>25</v>
      </c>
      <c r="I18" s="147"/>
      <c r="J18" s="147"/>
      <c r="K18" s="159" t="s">
        <v>815</v>
      </c>
      <c r="L18" s="22" t="s">
        <v>734</v>
      </c>
      <c r="M18" s="15"/>
      <c r="N18" s="15"/>
      <c r="O18" s="15"/>
      <c r="P18" s="701"/>
      <c r="Q18" s="15"/>
      <c r="R18" s="15"/>
      <c r="S18" s="15"/>
      <c r="T18" s="557" t="s">
        <v>1063</v>
      </c>
      <c r="U18" s="15"/>
      <c r="V18" s="78"/>
      <c r="W18" s="15"/>
    </row>
    <row r="19" spans="1:23" customFormat="1" ht="11.85" hidden="1" customHeight="1" x14ac:dyDescent="0.2">
      <c r="A19" s="147" t="s">
        <v>1015</v>
      </c>
      <c r="B19" s="147" t="s">
        <v>1168</v>
      </c>
      <c r="C19" s="156" t="s">
        <v>1622</v>
      </c>
      <c r="D19" s="157">
        <v>28</v>
      </c>
      <c r="E19" s="156" t="s">
        <v>794</v>
      </c>
      <c r="F19" s="156" t="s">
        <v>946</v>
      </c>
      <c r="G19" s="147" t="s">
        <v>764</v>
      </c>
      <c r="H19" s="147">
        <v>25</v>
      </c>
      <c r="I19" s="147"/>
      <c r="J19" s="147"/>
      <c r="K19" s="159" t="s">
        <v>815</v>
      </c>
      <c r="L19" s="22" t="s">
        <v>734</v>
      </c>
      <c r="M19" s="15"/>
      <c r="N19" s="15"/>
      <c r="O19" s="15"/>
      <c r="P19" s="701"/>
      <c r="Q19" s="15"/>
      <c r="R19" s="15"/>
      <c r="S19" s="15"/>
      <c r="T19" s="557" t="s">
        <v>1063</v>
      </c>
      <c r="U19" s="15"/>
      <c r="V19" s="78"/>
      <c r="W19" s="15"/>
    </row>
    <row r="20" spans="1:23" ht="12" hidden="1" customHeight="1" x14ac:dyDescent="0.2">
      <c r="A20" s="147" t="s">
        <v>1015</v>
      </c>
      <c r="B20" s="77" t="s">
        <v>1168</v>
      </c>
      <c r="C20" s="148" t="s">
        <v>44</v>
      </c>
      <c r="D20" s="149">
        <v>26</v>
      </c>
      <c r="E20" s="148" t="s">
        <v>854</v>
      </c>
      <c r="F20" s="148" t="s">
        <v>946</v>
      </c>
      <c r="G20" s="77" t="s">
        <v>764</v>
      </c>
      <c r="H20" s="77">
        <v>25</v>
      </c>
      <c r="I20" s="150"/>
      <c r="J20" s="77"/>
      <c r="K20" s="150" t="s">
        <v>815</v>
      </c>
      <c r="L20" s="22" t="s">
        <v>734</v>
      </c>
      <c r="M20" s="740"/>
      <c r="N20" s="740"/>
      <c r="O20" s="740"/>
      <c r="P20" s="741"/>
      <c r="Q20" s="742"/>
      <c r="R20" s="743"/>
      <c r="S20" s="22"/>
      <c r="T20" s="557" t="s">
        <v>1063</v>
      </c>
      <c r="U20" s="1"/>
      <c r="V20" s="6"/>
      <c r="W20" s="1"/>
    </row>
    <row r="21" spans="1:23" ht="12" hidden="1" customHeight="1" x14ac:dyDescent="0.2">
      <c r="A21" s="147" t="s">
        <v>1015</v>
      </c>
      <c r="B21" s="77" t="s">
        <v>1168</v>
      </c>
      <c r="C21" s="148" t="s">
        <v>45</v>
      </c>
      <c r="D21" s="149">
        <v>29.65</v>
      </c>
      <c r="E21" s="148" t="s">
        <v>769</v>
      </c>
      <c r="F21" s="148" t="s">
        <v>946</v>
      </c>
      <c r="G21" s="77" t="s">
        <v>764</v>
      </c>
      <c r="H21" s="77">
        <v>25</v>
      </c>
      <c r="I21" s="150" t="s">
        <v>46</v>
      </c>
      <c r="J21" s="77"/>
      <c r="K21" s="150" t="s">
        <v>815</v>
      </c>
      <c r="L21" s="22" t="s">
        <v>734</v>
      </c>
      <c r="M21" s="740"/>
      <c r="N21" s="740"/>
      <c r="O21" s="740"/>
      <c r="P21" s="741"/>
      <c r="Q21" s="742"/>
      <c r="R21" s="743"/>
      <c r="S21" s="22"/>
      <c r="T21" s="557" t="s">
        <v>1063</v>
      </c>
      <c r="U21" s="1"/>
      <c r="V21" s="6"/>
      <c r="W21" s="1"/>
    </row>
    <row r="22" spans="1:23" s="77" customFormat="1" ht="11.85" hidden="1" customHeight="1" x14ac:dyDescent="0.2">
      <c r="A22" s="147"/>
      <c r="B22" s="147" t="s">
        <v>1168</v>
      </c>
      <c r="C22" s="156" t="s">
        <v>47</v>
      </c>
      <c r="D22" s="157">
        <v>25</v>
      </c>
      <c r="E22" s="156" t="s">
        <v>1950</v>
      </c>
      <c r="F22" s="156" t="s">
        <v>946</v>
      </c>
      <c r="G22" s="147" t="s">
        <v>764</v>
      </c>
      <c r="H22" s="147">
        <v>25</v>
      </c>
      <c r="I22" s="147"/>
      <c r="J22" s="147"/>
      <c r="K22" s="159" t="s">
        <v>1667</v>
      </c>
      <c r="L22" s="148" t="s">
        <v>734</v>
      </c>
      <c r="M22" s="77" t="s">
        <v>1667</v>
      </c>
      <c r="P22" s="550">
        <v>25</v>
      </c>
      <c r="Q22" s="148" t="s">
        <v>769</v>
      </c>
      <c r="R22" s="149">
        <v>25</v>
      </c>
      <c r="S22" s="148" t="s">
        <v>48</v>
      </c>
      <c r="T22" s="557" t="s">
        <v>1063</v>
      </c>
      <c r="V22" s="158" t="s">
        <v>1041</v>
      </c>
    </row>
    <row r="23" spans="1:23" s="160" customFormat="1" ht="11.85" hidden="1" customHeight="1" x14ac:dyDescent="0.2">
      <c r="A23" s="147" t="s">
        <v>1015</v>
      </c>
      <c r="B23" s="147" t="s">
        <v>1168</v>
      </c>
      <c r="C23" s="156" t="s">
        <v>49</v>
      </c>
      <c r="D23" s="157">
        <v>25.75</v>
      </c>
      <c r="E23" s="156" t="s">
        <v>769</v>
      </c>
      <c r="F23" s="156" t="s">
        <v>946</v>
      </c>
      <c r="G23" s="147" t="s">
        <v>764</v>
      </c>
      <c r="H23" s="147">
        <v>25</v>
      </c>
      <c r="I23" s="147"/>
      <c r="J23" s="147"/>
      <c r="K23" s="159" t="s">
        <v>778</v>
      </c>
      <c r="L23" s="22" t="s">
        <v>734</v>
      </c>
      <c r="M23" s="147" t="s">
        <v>778</v>
      </c>
      <c r="N23" s="147"/>
      <c r="O23" s="147"/>
      <c r="P23" s="692">
        <v>25</v>
      </c>
      <c r="Q23" s="156" t="s">
        <v>769</v>
      </c>
      <c r="R23" s="157">
        <v>27.05</v>
      </c>
      <c r="S23" s="156" t="s">
        <v>50</v>
      </c>
      <c r="T23" s="557" t="s">
        <v>1063</v>
      </c>
      <c r="V23" s="158" t="s">
        <v>1041</v>
      </c>
    </row>
    <row r="24" spans="1:23" s="160" customFormat="1" ht="11.85" hidden="1" customHeight="1" x14ac:dyDescent="0.2">
      <c r="L24" s="22" t="s">
        <v>734</v>
      </c>
      <c r="M24" s="147" t="s">
        <v>778</v>
      </c>
      <c r="N24" s="147"/>
      <c r="O24" s="147" t="s">
        <v>51</v>
      </c>
      <c r="P24" s="692">
        <v>25</v>
      </c>
      <c r="Q24" s="156" t="s">
        <v>769</v>
      </c>
      <c r="R24" s="157">
        <v>27.05</v>
      </c>
      <c r="S24" s="156" t="s">
        <v>52</v>
      </c>
      <c r="T24" s="557" t="s">
        <v>1063</v>
      </c>
      <c r="V24" s="158" t="s">
        <v>1041</v>
      </c>
    </row>
    <row r="25" spans="1:23" s="160" customFormat="1" ht="11.85" hidden="1" customHeight="1" x14ac:dyDescent="0.2">
      <c r="A25" s="147" t="s">
        <v>1015</v>
      </c>
      <c r="B25" s="147" t="s">
        <v>1168</v>
      </c>
      <c r="C25" s="156" t="s">
        <v>53</v>
      </c>
      <c r="D25" s="157">
        <v>62</v>
      </c>
      <c r="E25" s="156" t="s">
        <v>762</v>
      </c>
      <c r="F25" s="156" t="s">
        <v>946</v>
      </c>
      <c r="G25" s="147" t="s">
        <v>764</v>
      </c>
      <c r="H25" s="147">
        <v>25</v>
      </c>
      <c r="I25" s="147"/>
      <c r="J25" s="147"/>
      <c r="K25" s="159" t="s">
        <v>857</v>
      </c>
      <c r="L25" s="22" t="s">
        <v>734</v>
      </c>
      <c r="M25" s="147" t="s">
        <v>857</v>
      </c>
      <c r="N25" s="147"/>
      <c r="O25" s="147"/>
      <c r="P25" s="692">
        <v>25</v>
      </c>
      <c r="Q25" s="156" t="s">
        <v>762</v>
      </c>
      <c r="R25" s="157">
        <v>280</v>
      </c>
      <c r="S25" s="156" t="s">
        <v>54</v>
      </c>
      <c r="T25" s="557" t="s">
        <v>1063</v>
      </c>
      <c r="V25" s="158" t="s">
        <v>1041</v>
      </c>
    </row>
    <row r="26" spans="1:23" s="160" customFormat="1" ht="11.85" hidden="1" customHeight="1" x14ac:dyDescent="0.2">
      <c r="A26" s="147" t="s">
        <v>1015</v>
      </c>
      <c r="B26" s="147" t="s">
        <v>1168</v>
      </c>
      <c r="C26" s="156" t="s">
        <v>55</v>
      </c>
      <c r="D26" s="157">
        <v>64.5</v>
      </c>
      <c r="E26" s="156" t="s">
        <v>762</v>
      </c>
      <c r="F26" s="156" t="s">
        <v>946</v>
      </c>
      <c r="G26" s="147" t="s">
        <v>764</v>
      </c>
      <c r="H26" s="147">
        <v>25</v>
      </c>
      <c r="I26" s="147"/>
      <c r="J26" s="147"/>
      <c r="K26" s="159" t="s">
        <v>857</v>
      </c>
      <c r="L26" s="22" t="s">
        <v>734</v>
      </c>
      <c r="M26" s="147" t="s">
        <v>857</v>
      </c>
      <c r="N26" s="147"/>
      <c r="O26" s="147"/>
      <c r="P26" s="692">
        <v>25</v>
      </c>
      <c r="Q26" s="156" t="s">
        <v>762</v>
      </c>
      <c r="R26" s="157">
        <v>280</v>
      </c>
      <c r="S26" s="156" t="s">
        <v>54</v>
      </c>
      <c r="T26" s="557" t="s">
        <v>1063</v>
      </c>
      <c r="V26" s="158" t="s">
        <v>1041</v>
      </c>
    </row>
    <row r="27" spans="1:23" s="160" customFormat="1" ht="11.85" hidden="1" customHeight="1" x14ac:dyDescent="0.2">
      <c r="A27" s="147" t="s">
        <v>1015</v>
      </c>
      <c r="B27" s="147" t="s">
        <v>1168</v>
      </c>
      <c r="C27" s="156" t="s">
        <v>56</v>
      </c>
      <c r="D27" s="157">
        <v>255</v>
      </c>
      <c r="E27" s="156" t="s">
        <v>762</v>
      </c>
      <c r="F27" s="156" t="s">
        <v>946</v>
      </c>
      <c r="G27" s="147" t="s">
        <v>764</v>
      </c>
      <c r="H27" s="147">
        <v>25</v>
      </c>
      <c r="I27" s="147"/>
      <c r="J27" s="147"/>
      <c r="K27" s="159" t="s">
        <v>857</v>
      </c>
      <c r="L27" s="22" t="s">
        <v>734</v>
      </c>
      <c r="M27" s="147" t="s">
        <v>857</v>
      </c>
      <c r="N27" s="147"/>
      <c r="O27" s="147"/>
      <c r="P27" s="692">
        <v>25</v>
      </c>
      <c r="Q27" s="156" t="s">
        <v>762</v>
      </c>
      <c r="R27" s="157">
        <v>280</v>
      </c>
      <c r="S27" s="156" t="s">
        <v>54</v>
      </c>
      <c r="T27" s="557" t="s">
        <v>1063</v>
      </c>
      <c r="V27" s="158" t="s">
        <v>1041</v>
      </c>
    </row>
    <row r="28" spans="1:23" s="160" customFormat="1" ht="11.85" hidden="1" customHeight="1" x14ac:dyDescent="0.2">
      <c r="A28" s="147" t="s">
        <v>1015</v>
      </c>
      <c r="B28" s="77" t="s">
        <v>1168</v>
      </c>
      <c r="C28" s="148" t="s">
        <v>57</v>
      </c>
      <c r="D28" s="149">
        <v>255</v>
      </c>
      <c r="E28" s="148" t="s">
        <v>762</v>
      </c>
      <c r="F28" s="148" t="s">
        <v>946</v>
      </c>
      <c r="G28" s="77" t="s">
        <v>764</v>
      </c>
      <c r="H28" s="77">
        <v>25</v>
      </c>
      <c r="I28" s="150"/>
      <c r="J28" s="77"/>
      <c r="K28" s="504" t="s">
        <v>857</v>
      </c>
      <c r="L28" s="22" t="s">
        <v>734</v>
      </c>
      <c r="M28" s="26" t="s">
        <v>857</v>
      </c>
      <c r="N28" s="147"/>
      <c r="O28" s="147"/>
      <c r="P28" s="692">
        <v>25</v>
      </c>
      <c r="Q28" s="156" t="s">
        <v>1950</v>
      </c>
      <c r="R28" s="157">
        <v>25</v>
      </c>
      <c r="S28" s="156" t="s">
        <v>58</v>
      </c>
      <c r="T28" s="557" t="s">
        <v>1063</v>
      </c>
      <c r="V28" s="158" t="s">
        <v>1041</v>
      </c>
    </row>
    <row r="29" spans="1:23" s="147" customFormat="1" ht="11.85" hidden="1" customHeight="1" x14ac:dyDescent="0.2">
      <c r="L29" s="22" t="s">
        <v>734</v>
      </c>
      <c r="M29" s="147" t="s">
        <v>908</v>
      </c>
      <c r="O29" s="77" t="s">
        <v>59</v>
      </c>
      <c r="P29" s="692">
        <v>25</v>
      </c>
      <c r="Q29" s="156" t="s">
        <v>762</v>
      </c>
      <c r="R29" s="157">
        <v>72</v>
      </c>
      <c r="S29" s="156" t="s">
        <v>60</v>
      </c>
      <c r="T29" s="557" t="s">
        <v>1063</v>
      </c>
      <c r="V29" s="158" t="s">
        <v>1041</v>
      </c>
      <c r="W29" s="77"/>
    </row>
    <row r="30" spans="1:23" s="160" customFormat="1" ht="11.85" hidden="1" customHeight="1" x14ac:dyDescent="0.2">
      <c r="A30" s="147" t="s">
        <v>1015</v>
      </c>
      <c r="B30" s="147" t="s">
        <v>1168</v>
      </c>
      <c r="C30" s="156" t="s">
        <v>1925</v>
      </c>
      <c r="D30" s="157">
        <v>225</v>
      </c>
      <c r="E30" s="156" t="s">
        <v>762</v>
      </c>
      <c r="F30" s="156" t="s">
        <v>946</v>
      </c>
      <c r="G30" s="147" t="s">
        <v>764</v>
      </c>
      <c r="H30" s="147">
        <v>25</v>
      </c>
      <c r="I30" s="147"/>
      <c r="J30" s="147"/>
      <c r="K30" s="159" t="s">
        <v>1913</v>
      </c>
      <c r="L30" s="22" t="s">
        <v>734</v>
      </c>
      <c r="M30" s="147" t="s">
        <v>1913</v>
      </c>
      <c r="N30" s="147"/>
      <c r="O30" s="147"/>
      <c r="P30" s="692">
        <v>25</v>
      </c>
      <c r="Q30" s="156" t="s">
        <v>762</v>
      </c>
      <c r="R30" s="157">
        <v>230</v>
      </c>
      <c r="S30" s="156" t="s">
        <v>61</v>
      </c>
      <c r="T30" s="557" t="s">
        <v>1063</v>
      </c>
      <c r="V30" s="848" t="s">
        <v>1041</v>
      </c>
    </row>
    <row r="31" spans="1:23" s="160" customFormat="1" ht="11.85" hidden="1" customHeight="1" x14ac:dyDescent="0.2">
      <c r="A31" s="147" t="s">
        <v>1015</v>
      </c>
      <c r="B31" s="147" t="s">
        <v>1168</v>
      </c>
      <c r="C31" s="156" t="s">
        <v>62</v>
      </c>
      <c r="D31" s="157">
        <v>285</v>
      </c>
      <c r="E31" s="156" t="s">
        <v>762</v>
      </c>
      <c r="F31" s="156" t="s">
        <v>946</v>
      </c>
      <c r="G31" s="147" t="s">
        <v>764</v>
      </c>
      <c r="H31" s="147">
        <v>25</v>
      </c>
      <c r="I31" s="147"/>
      <c r="J31" s="147"/>
      <c r="K31" s="159" t="s">
        <v>1913</v>
      </c>
      <c r="L31" s="22" t="s">
        <v>734</v>
      </c>
      <c r="M31" s="147" t="s">
        <v>1913</v>
      </c>
      <c r="N31" s="147"/>
      <c r="O31" s="147"/>
      <c r="P31" s="692">
        <v>25</v>
      </c>
      <c r="Q31" s="156" t="s">
        <v>762</v>
      </c>
      <c r="R31" s="157">
        <v>29.5</v>
      </c>
      <c r="S31" s="156" t="s">
        <v>63</v>
      </c>
      <c r="T31" s="557" t="s">
        <v>1063</v>
      </c>
      <c r="V31" s="848" t="s">
        <v>1041</v>
      </c>
    </row>
    <row r="32" spans="1:23" s="160" customFormat="1" ht="11.85" hidden="1" customHeight="1" x14ac:dyDescent="0.2">
      <c r="A32" s="147" t="s">
        <v>1015</v>
      </c>
      <c r="B32" s="147" t="s">
        <v>1168</v>
      </c>
      <c r="C32" s="156" t="s">
        <v>64</v>
      </c>
      <c r="D32" s="157">
        <v>300</v>
      </c>
      <c r="E32" s="156" t="s">
        <v>762</v>
      </c>
      <c r="F32" s="156" t="s">
        <v>946</v>
      </c>
      <c r="G32" s="147" t="s">
        <v>764</v>
      </c>
      <c r="H32" s="147">
        <v>25</v>
      </c>
      <c r="I32" s="147"/>
      <c r="J32" s="147"/>
      <c r="K32" s="159" t="s">
        <v>1913</v>
      </c>
      <c r="L32" s="22" t="s">
        <v>734</v>
      </c>
      <c r="M32" s="147" t="s">
        <v>1913</v>
      </c>
      <c r="N32" s="147"/>
      <c r="O32" s="147"/>
      <c r="P32" s="692">
        <v>25</v>
      </c>
      <c r="Q32" s="156" t="s">
        <v>769</v>
      </c>
      <c r="R32" s="157">
        <v>26.5</v>
      </c>
      <c r="S32" s="156" t="s">
        <v>65</v>
      </c>
      <c r="T32" s="557" t="s">
        <v>1063</v>
      </c>
      <c r="V32" s="848" t="s">
        <v>1041</v>
      </c>
    </row>
    <row r="33" spans="1:24" s="1" customFormat="1" ht="12" hidden="1" customHeight="1" x14ac:dyDescent="0.2">
      <c r="A33" s="147" t="s">
        <v>1015</v>
      </c>
      <c r="B33" s="77" t="s">
        <v>1168</v>
      </c>
      <c r="C33" s="148" t="s">
        <v>66</v>
      </c>
      <c r="D33" s="149">
        <v>26</v>
      </c>
      <c r="E33" s="148" t="s">
        <v>769</v>
      </c>
      <c r="F33" s="148" t="s">
        <v>946</v>
      </c>
      <c r="G33" s="77" t="s">
        <v>764</v>
      </c>
      <c r="H33" s="77">
        <v>25</v>
      </c>
      <c r="I33" s="150" t="s">
        <v>67</v>
      </c>
      <c r="J33" s="77"/>
      <c r="K33" s="150" t="s">
        <v>1393</v>
      </c>
      <c r="L33" s="22" t="s">
        <v>734</v>
      </c>
      <c r="P33" s="502"/>
      <c r="T33" s="557" t="s">
        <v>1063</v>
      </c>
      <c r="V33" s="6"/>
    </row>
    <row r="34" spans="1:24" s="1" customFormat="1" ht="11.85" hidden="1" customHeight="1" x14ac:dyDescent="0.2">
      <c r="A34" s="147" t="s">
        <v>1015</v>
      </c>
      <c r="B34" s="77" t="s">
        <v>1168</v>
      </c>
      <c r="C34" s="148" t="s">
        <v>68</v>
      </c>
      <c r="D34" s="149">
        <v>26.25</v>
      </c>
      <c r="E34" s="148" t="s">
        <v>769</v>
      </c>
      <c r="F34" s="148" t="s">
        <v>946</v>
      </c>
      <c r="G34" s="77" t="s">
        <v>764</v>
      </c>
      <c r="H34" s="77">
        <v>25</v>
      </c>
      <c r="I34" s="150" t="s">
        <v>69</v>
      </c>
      <c r="J34" s="77"/>
      <c r="K34" s="150" t="s">
        <v>1393</v>
      </c>
      <c r="L34" s="22" t="s">
        <v>734</v>
      </c>
      <c r="P34" s="502"/>
      <c r="T34" s="557" t="s">
        <v>1063</v>
      </c>
      <c r="V34" s="6"/>
    </row>
    <row r="35" spans="1:24" s="1" customFormat="1" ht="11.85" hidden="1" customHeight="1" x14ac:dyDescent="0.2">
      <c r="A35" s="147" t="s">
        <v>1015</v>
      </c>
      <c r="B35" s="77" t="s">
        <v>1168</v>
      </c>
      <c r="C35" s="148" t="s">
        <v>70</v>
      </c>
      <c r="D35" s="149">
        <v>300</v>
      </c>
      <c r="E35" s="148" t="s">
        <v>762</v>
      </c>
      <c r="F35" s="148" t="s">
        <v>946</v>
      </c>
      <c r="G35" s="77" t="s">
        <v>764</v>
      </c>
      <c r="H35" s="77">
        <v>25</v>
      </c>
      <c r="I35" s="150" t="s">
        <v>71</v>
      </c>
      <c r="J35" s="77"/>
      <c r="K35" s="150" t="s">
        <v>1393</v>
      </c>
      <c r="L35" s="22" t="s">
        <v>734</v>
      </c>
      <c r="P35" s="502"/>
      <c r="T35" s="557" t="s">
        <v>1063</v>
      </c>
      <c r="V35" s="6"/>
    </row>
    <row r="36" spans="1:24" s="1" customFormat="1" ht="11.85" hidden="1" customHeight="1" x14ac:dyDescent="0.2">
      <c r="A36" s="147"/>
      <c r="B36" s="77"/>
      <c r="C36" s="148"/>
      <c r="D36" s="149"/>
      <c r="E36" s="148"/>
      <c r="F36" s="148"/>
      <c r="G36" s="77"/>
      <c r="H36" s="77"/>
      <c r="I36" s="150"/>
      <c r="J36" s="77"/>
      <c r="K36" s="150"/>
      <c r="L36" s="22" t="s">
        <v>734</v>
      </c>
      <c r="P36" s="502"/>
      <c r="T36" s="557" t="s">
        <v>1063</v>
      </c>
      <c r="V36" s="6"/>
    </row>
    <row r="37" spans="1:24" ht="11.85" hidden="1" customHeight="1" x14ac:dyDescent="0.2">
      <c r="A37" s="147" t="s">
        <v>1015</v>
      </c>
      <c r="B37" s="147" t="s">
        <v>1168</v>
      </c>
      <c r="C37" s="156" t="s">
        <v>72</v>
      </c>
      <c r="D37" s="157">
        <v>27.75</v>
      </c>
      <c r="E37" s="156" t="s">
        <v>769</v>
      </c>
      <c r="F37" s="156" t="s">
        <v>946</v>
      </c>
      <c r="G37" s="147" t="s">
        <v>764</v>
      </c>
      <c r="H37" s="147">
        <v>25</v>
      </c>
      <c r="I37" s="147"/>
      <c r="J37" s="147"/>
      <c r="K37" s="159" t="s">
        <v>774</v>
      </c>
      <c r="L37" s="22" t="s">
        <v>734</v>
      </c>
      <c r="T37" s="557" t="s">
        <v>1063</v>
      </c>
    </row>
    <row r="38" spans="1:24" ht="11.85" hidden="1" customHeight="1" x14ac:dyDescent="0.2">
      <c r="A38" s="147" t="s">
        <v>1015</v>
      </c>
      <c r="B38" s="147" t="s">
        <v>1168</v>
      </c>
      <c r="C38" s="156" t="s">
        <v>73</v>
      </c>
      <c r="D38" s="157">
        <v>25.5</v>
      </c>
      <c r="E38" s="156" t="s">
        <v>769</v>
      </c>
      <c r="F38" s="156" t="s">
        <v>946</v>
      </c>
      <c r="G38" s="147" t="s">
        <v>764</v>
      </c>
      <c r="H38" s="147">
        <v>25</v>
      </c>
      <c r="I38" s="147"/>
      <c r="J38" s="147"/>
      <c r="K38" s="159" t="s">
        <v>774</v>
      </c>
      <c r="L38" s="22" t="s">
        <v>734</v>
      </c>
      <c r="T38" s="557" t="s">
        <v>1063</v>
      </c>
    </row>
    <row r="39" spans="1:24" s="1" customFormat="1" ht="12" hidden="1" customHeight="1" x14ac:dyDescent="0.2">
      <c r="A39" s="147" t="s">
        <v>1015</v>
      </c>
      <c r="B39" s="77" t="s">
        <v>1168</v>
      </c>
      <c r="C39" s="148" t="s">
        <v>74</v>
      </c>
      <c r="D39" s="149">
        <v>24.8</v>
      </c>
      <c r="E39" s="148" t="s">
        <v>769</v>
      </c>
      <c r="F39" s="148" t="s">
        <v>946</v>
      </c>
      <c r="G39" s="77" t="s">
        <v>764</v>
      </c>
      <c r="H39" s="77">
        <v>25</v>
      </c>
      <c r="I39" s="150" t="s">
        <v>75</v>
      </c>
      <c r="J39" s="77"/>
      <c r="K39" s="150" t="s">
        <v>774</v>
      </c>
      <c r="L39" s="22" t="s">
        <v>734</v>
      </c>
      <c r="P39" s="502"/>
      <c r="T39" s="557" t="s">
        <v>1063</v>
      </c>
      <c r="V39" s="6"/>
    </row>
    <row r="40" spans="1:24" s="77" customFormat="1" ht="12" hidden="1" customHeight="1" x14ac:dyDescent="0.2">
      <c r="A40" s="147" t="s">
        <v>1015</v>
      </c>
      <c r="B40" s="77" t="s">
        <v>1168</v>
      </c>
      <c r="C40" s="148" t="s">
        <v>76</v>
      </c>
      <c r="D40" s="149">
        <v>32.1</v>
      </c>
      <c r="E40" s="148" t="s">
        <v>769</v>
      </c>
      <c r="F40" s="148" t="s">
        <v>946</v>
      </c>
      <c r="G40" s="77" t="s">
        <v>764</v>
      </c>
      <c r="H40" s="77">
        <v>25</v>
      </c>
      <c r="I40" s="150"/>
      <c r="K40" s="150" t="s">
        <v>1775</v>
      </c>
      <c r="L40" s="22" t="s">
        <v>734</v>
      </c>
      <c r="P40" s="550"/>
      <c r="T40" s="557" t="s">
        <v>1063</v>
      </c>
      <c r="V40" s="83"/>
    </row>
    <row r="41" spans="1:24" customFormat="1" ht="11.85" hidden="1" customHeight="1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22" t="s">
        <v>734</v>
      </c>
      <c r="M41" s="147" t="s">
        <v>860</v>
      </c>
      <c r="N41" s="147"/>
      <c r="O41" s="147" t="s">
        <v>77</v>
      </c>
      <c r="P41" s="744">
        <v>25</v>
      </c>
      <c r="Q41" s="156" t="s">
        <v>762</v>
      </c>
      <c r="R41" s="157">
        <v>26.15</v>
      </c>
      <c r="S41" s="156" t="s">
        <v>2111</v>
      </c>
      <c r="T41" s="557" t="s">
        <v>1063</v>
      </c>
      <c r="U41" s="160"/>
      <c r="V41" s="848" t="s">
        <v>1041</v>
      </c>
      <c r="W41" s="160"/>
    </row>
    <row r="42" spans="1:24" customFormat="1" ht="11.85" hidden="1" customHeight="1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22" t="s">
        <v>734</v>
      </c>
      <c r="M42" s="147" t="s">
        <v>860</v>
      </c>
      <c r="N42" s="147"/>
      <c r="O42" s="147" t="s">
        <v>78</v>
      </c>
      <c r="P42" s="692">
        <v>25</v>
      </c>
      <c r="Q42" s="156" t="s">
        <v>762</v>
      </c>
      <c r="R42" s="157">
        <v>26.15</v>
      </c>
      <c r="S42" s="156" t="s">
        <v>2111</v>
      </c>
      <c r="T42" s="557" t="s">
        <v>1063</v>
      </c>
      <c r="U42" s="160"/>
      <c r="V42" s="848" t="s">
        <v>1041</v>
      </c>
      <c r="W42" s="160"/>
      <c r="X42" s="160"/>
    </row>
    <row r="43" spans="1:24" s="160" customFormat="1" ht="11.85" hidden="1" customHeight="1" x14ac:dyDescent="0.2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22" t="s">
        <v>734</v>
      </c>
      <c r="M43" s="77" t="s">
        <v>860</v>
      </c>
      <c r="N43" s="77"/>
      <c r="O43" s="77" t="s">
        <v>921</v>
      </c>
      <c r="P43" s="550">
        <v>25</v>
      </c>
      <c r="Q43" s="148" t="s">
        <v>762</v>
      </c>
      <c r="R43" s="149">
        <v>25.25</v>
      </c>
      <c r="S43" s="148" t="s">
        <v>79</v>
      </c>
      <c r="T43" s="557" t="s">
        <v>1063</v>
      </c>
      <c r="U43" s="77"/>
      <c r="V43" s="83" t="s">
        <v>1031</v>
      </c>
      <c r="W43" s="77"/>
    </row>
    <row r="44" spans="1:24" s="77" customFormat="1" ht="11.85" hidden="1" customHeight="1" x14ac:dyDescent="0.2">
      <c r="A44" s="147" t="s">
        <v>1015</v>
      </c>
      <c r="B44" s="77" t="s">
        <v>1168</v>
      </c>
      <c r="C44" s="148" t="s">
        <v>80</v>
      </c>
      <c r="D44" s="149">
        <v>69.5</v>
      </c>
      <c r="E44" s="148" t="s">
        <v>762</v>
      </c>
      <c r="F44" s="148" t="s">
        <v>946</v>
      </c>
      <c r="G44" s="77" t="s">
        <v>764</v>
      </c>
      <c r="H44" s="77">
        <v>25</v>
      </c>
      <c r="I44" s="150"/>
      <c r="K44" s="150" t="s">
        <v>893</v>
      </c>
      <c r="L44" s="22" t="s">
        <v>734</v>
      </c>
      <c r="P44" s="550"/>
      <c r="T44" s="557" t="s">
        <v>1063</v>
      </c>
      <c r="V44" s="83"/>
    </row>
    <row r="45" spans="1:24" s="160" customFormat="1" ht="11.85" hidden="1" customHeight="1" x14ac:dyDescent="0.2">
      <c r="A45" s="147" t="s">
        <v>1015</v>
      </c>
      <c r="B45" s="147" t="s">
        <v>1168</v>
      </c>
      <c r="C45" s="156" t="s">
        <v>81</v>
      </c>
      <c r="D45" s="157">
        <v>29</v>
      </c>
      <c r="E45" s="156" t="s">
        <v>769</v>
      </c>
      <c r="F45" s="156" t="s">
        <v>946</v>
      </c>
      <c r="G45" s="147" t="s">
        <v>764</v>
      </c>
      <c r="H45" s="147">
        <v>25</v>
      </c>
      <c r="I45" s="147"/>
      <c r="J45" s="26"/>
      <c r="K45" s="159" t="s">
        <v>893</v>
      </c>
      <c r="L45" s="22" t="s">
        <v>734</v>
      </c>
      <c r="M45" s="77"/>
      <c r="N45" s="77"/>
      <c r="O45" s="77"/>
      <c r="P45" s="550"/>
      <c r="Q45" s="148"/>
      <c r="R45" s="149"/>
      <c r="S45" s="148"/>
      <c r="T45" s="557" t="s">
        <v>1063</v>
      </c>
      <c r="U45" s="77"/>
      <c r="V45" s="83"/>
      <c r="W45" s="77"/>
    </row>
    <row r="46" spans="1:24" s="147" customFormat="1" ht="12" hidden="1" customHeight="1" x14ac:dyDescent="0.2">
      <c r="A46" s="147" t="s">
        <v>1015</v>
      </c>
      <c r="B46" s="147" t="s">
        <v>1168</v>
      </c>
      <c r="C46" s="156" t="s">
        <v>82</v>
      </c>
      <c r="D46" s="157">
        <v>27</v>
      </c>
      <c r="E46" s="156" t="s">
        <v>769</v>
      </c>
      <c r="F46" s="156" t="s">
        <v>946</v>
      </c>
      <c r="G46" s="147" t="s">
        <v>764</v>
      </c>
      <c r="H46" s="147">
        <v>25</v>
      </c>
      <c r="J46" s="26"/>
      <c r="K46" s="159" t="s">
        <v>893</v>
      </c>
      <c r="L46" s="22" t="s">
        <v>734</v>
      </c>
      <c r="M46" s="147" t="s">
        <v>893</v>
      </c>
      <c r="N46" s="26"/>
      <c r="O46" s="488" t="s">
        <v>83</v>
      </c>
      <c r="P46" s="692">
        <v>25</v>
      </c>
      <c r="Q46" s="156" t="s">
        <v>762</v>
      </c>
      <c r="R46" s="157">
        <v>38.5</v>
      </c>
      <c r="S46" s="156" t="s">
        <v>84</v>
      </c>
      <c r="T46" s="557" t="s">
        <v>1063</v>
      </c>
      <c r="V46" s="158" t="s">
        <v>1041</v>
      </c>
    </row>
    <row r="47" spans="1:24" s="147" customFormat="1" ht="12" hidden="1" customHeight="1" x14ac:dyDescent="0.2">
      <c r="A47" s="147" t="s">
        <v>1015</v>
      </c>
      <c r="B47" s="147" t="s">
        <v>1168</v>
      </c>
      <c r="C47" s="156" t="s">
        <v>85</v>
      </c>
      <c r="D47" s="157">
        <v>29</v>
      </c>
      <c r="E47" s="156" t="s">
        <v>769</v>
      </c>
      <c r="F47" s="156" t="s">
        <v>946</v>
      </c>
      <c r="G47" s="147" t="s">
        <v>764</v>
      </c>
      <c r="H47" s="147">
        <v>25</v>
      </c>
      <c r="J47" s="26"/>
      <c r="K47" s="159" t="s">
        <v>893</v>
      </c>
      <c r="L47" s="22" t="s">
        <v>734</v>
      </c>
      <c r="M47" s="147" t="s">
        <v>893</v>
      </c>
      <c r="N47" s="26"/>
      <c r="O47" s="488" t="s">
        <v>83</v>
      </c>
      <c r="P47" s="692">
        <v>25</v>
      </c>
      <c r="Q47" s="156" t="s">
        <v>762</v>
      </c>
      <c r="R47" s="157">
        <v>38.5</v>
      </c>
      <c r="S47" s="156" t="s">
        <v>86</v>
      </c>
      <c r="T47" s="557" t="s">
        <v>1063</v>
      </c>
      <c r="V47" s="158" t="s">
        <v>1041</v>
      </c>
    </row>
    <row r="48" spans="1:24" s="160" customFormat="1" ht="11.85" hidden="1" customHeight="1" x14ac:dyDescent="0.2">
      <c r="A48" s="147" t="s">
        <v>1015</v>
      </c>
      <c r="B48" s="147" t="s">
        <v>1168</v>
      </c>
      <c r="C48" s="156" t="s">
        <v>87</v>
      </c>
      <c r="D48" s="157">
        <v>67</v>
      </c>
      <c r="E48" s="156" t="s">
        <v>762</v>
      </c>
      <c r="F48" s="156" t="s">
        <v>946</v>
      </c>
      <c r="G48" s="147" t="s">
        <v>764</v>
      </c>
      <c r="H48" s="147">
        <v>25</v>
      </c>
      <c r="I48" s="147"/>
      <c r="J48" s="147"/>
      <c r="K48" s="159" t="s">
        <v>912</v>
      </c>
      <c r="L48" s="156" t="s">
        <v>734</v>
      </c>
      <c r="M48" s="147" t="s">
        <v>912</v>
      </c>
      <c r="N48" s="26"/>
      <c r="O48" s="147"/>
      <c r="P48" s="692">
        <v>25</v>
      </c>
      <c r="Q48" s="156" t="s">
        <v>769</v>
      </c>
      <c r="R48" s="157">
        <v>29</v>
      </c>
      <c r="S48" s="156" t="s">
        <v>88</v>
      </c>
      <c r="T48" s="557" t="s">
        <v>1063</v>
      </c>
      <c r="V48" s="848" t="s">
        <v>1041</v>
      </c>
    </row>
    <row r="49" spans="1:24" s="77" customFormat="1" ht="11.85" hidden="1" customHeight="1" x14ac:dyDescent="0.2">
      <c r="A49" s="147" t="s">
        <v>1015</v>
      </c>
      <c r="B49" s="77" t="s">
        <v>1168</v>
      </c>
      <c r="C49" s="148" t="s">
        <v>89</v>
      </c>
      <c r="D49" s="149">
        <v>29.85</v>
      </c>
      <c r="E49" s="148" t="s">
        <v>769</v>
      </c>
      <c r="F49" s="148" t="s">
        <v>946</v>
      </c>
      <c r="G49" s="77" t="s">
        <v>764</v>
      </c>
      <c r="H49" s="77">
        <v>25</v>
      </c>
      <c r="I49" s="150"/>
      <c r="K49" s="150" t="s">
        <v>943</v>
      </c>
      <c r="L49" s="156" t="s">
        <v>734</v>
      </c>
      <c r="T49" s="557" t="s">
        <v>1063</v>
      </c>
    </row>
    <row r="50" spans="1:24" s="77" customFormat="1" ht="11.85" hidden="1" customHeight="1" x14ac:dyDescent="0.2">
      <c r="L50" s="148" t="s">
        <v>734</v>
      </c>
      <c r="M50" s="77" t="s">
        <v>785</v>
      </c>
      <c r="O50" s="77" t="s">
        <v>90</v>
      </c>
      <c r="P50" s="550">
        <v>25</v>
      </c>
      <c r="Q50" s="148" t="s">
        <v>762</v>
      </c>
      <c r="R50" s="149">
        <v>21</v>
      </c>
      <c r="S50" s="148" t="s">
        <v>91</v>
      </c>
      <c r="T50" s="488" t="s">
        <v>1063</v>
      </c>
      <c r="U50" s="161"/>
      <c r="V50" s="210" t="s">
        <v>1041</v>
      </c>
      <c r="W50" s="161"/>
    </row>
    <row r="51" spans="1:24" customFormat="1" ht="11.85" hidden="1" customHeight="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6" t="s">
        <v>734</v>
      </c>
      <c r="M51" s="77" t="s">
        <v>785</v>
      </c>
      <c r="N51" s="77"/>
      <c r="O51" s="77" t="s">
        <v>92</v>
      </c>
      <c r="P51" s="550">
        <v>25</v>
      </c>
      <c r="Q51" s="148" t="s">
        <v>762</v>
      </c>
      <c r="R51" s="149">
        <v>21</v>
      </c>
      <c r="S51" s="148" t="s">
        <v>91</v>
      </c>
      <c r="T51" s="488" t="s">
        <v>1063</v>
      </c>
      <c r="U51" s="77"/>
      <c r="V51" s="158" t="s">
        <v>1041</v>
      </c>
      <c r="W51" s="77"/>
      <c r="X51" s="160"/>
    </row>
    <row r="52" spans="1:24" s="160" customFormat="1" ht="11.85" hidden="1" customHeight="1" x14ac:dyDescent="0.2">
      <c r="A52" s="147" t="s">
        <v>1015</v>
      </c>
      <c r="B52" s="147" t="s">
        <v>1168</v>
      </c>
      <c r="C52" s="156" t="s">
        <v>93</v>
      </c>
      <c r="D52" s="157">
        <v>19.25</v>
      </c>
      <c r="E52" s="156" t="s">
        <v>762</v>
      </c>
      <c r="F52" s="156" t="s">
        <v>946</v>
      </c>
      <c r="G52" s="147" t="s">
        <v>764</v>
      </c>
      <c r="H52" s="147">
        <v>25</v>
      </c>
      <c r="I52" s="147"/>
      <c r="J52" s="15"/>
      <c r="K52" s="159" t="s">
        <v>785</v>
      </c>
      <c r="L52" s="156" t="s">
        <v>734</v>
      </c>
      <c r="M52" s="147" t="s">
        <v>785</v>
      </c>
      <c r="N52" s="77"/>
      <c r="O52" s="147"/>
      <c r="P52" s="147">
        <v>25</v>
      </c>
      <c r="Q52" s="156" t="s">
        <v>762</v>
      </c>
      <c r="R52" s="157">
        <v>18.75</v>
      </c>
      <c r="S52" s="156" t="s">
        <v>94</v>
      </c>
      <c r="T52" s="488" t="s">
        <v>1063</v>
      </c>
      <c r="V52" s="160" t="s">
        <v>1041</v>
      </c>
    </row>
    <row r="53" spans="1:24" s="160" customFormat="1" ht="11.85" hidden="1" customHeight="1" x14ac:dyDescent="0.2">
      <c r="A53" s="147" t="s">
        <v>1015</v>
      </c>
      <c r="B53" s="147" t="s">
        <v>1168</v>
      </c>
      <c r="C53" s="156" t="s">
        <v>2276</v>
      </c>
      <c r="D53" s="157">
        <v>19.95</v>
      </c>
      <c r="E53" s="156" t="s">
        <v>762</v>
      </c>
      <c r="F53" s="156" t="s">
        <v>946</v>
      </c>
      <c r="G53" s="147" t="s">
        <v>764</v>
      </c>
      <c r="H53" s="147">
        <v>25</v>
      </c>
      <c r="I53" s="147"/>
      <c r="J53" s="15"/>
      <c r="K53" s="159" t="s">
        <v>785</v>
      </c>
      <c r="L53" s="156" t="s">
        <v>734</v>
      </c>
      <c r="M53" s="147" t="s">
        <v>785</v>
      </c>
      <c r="N53" s="77"/>
      <c r="O53" s="147"/>
      <c r="P53" s="147">
        <v>25</v>
      </c>
      <c r="Q53" s="156" t="s">
        <v>762</v>
      </c>
      <c r="R53" s="157">
        <v>264</v>
      </c>
      <c r="S53" s="156" t="s">
        <v>95</v>
      </c>
      <c r="T53" s="488" t="s">
        <v>1063</v>
      </c>
      <c r="V53" s="160" t="s">
        <v>1041</v>
      </c>
    </row>
    <row r="54" spans="1:24" s="160" customFormat="1" ht="11.85" hidden="1" customHeight="1" x14ac:dyDescent="0.2">
      <c r="A54" s="147" t="s">
        <v>1015</v>
      </c>
      <c r="B54" s="147" t="s">
        <v>1168</v>
      </c>
      <c r="C54" s="156" t="s">
        <v>2278</v>
      </c>
      <c r="D54" s="157">
        <v>20.05</v>
      </c>
      <c r="E54" s="156" t="s">
        <v>762</v>
      </c>
      <c r="F54" s="156" t="s">
        <v>946</v>
      </c>
      <c r="G54" s="147" t="s">
        <v>764</v>
      </c>
      <c r="H54" s="147">
        <v>25</v>
      </c>
      <c r="I54" s="147"/>
      <c r="J54" s="15"/>
      <c r="K54" s="159" t="s">
        <v>785</v>
      </c>
      <c r="L54" s="156" t="s">
        <v>734</v>
      </c>
      <c r="M54" s="147" t="s">
        <v>785</v>
      </c>
      <c r="N54" s="77"/>
      <c r="O54" s="147"/>
      <c r="P54" s="147">
        <v>25</v>
      </c>
      <c r="Q54" s="156" t="s">
        <v>762</v>
      </c>
      <c r="R54" s="157">
        <v>23.25</v>
      </c>
      <c r="S54" s="156" t="s">
        <v>2316</v>
      </c>
      <c r="T54" s="488" t="s">
        <v>1063</v>
      </c>
      <c r="V54" s="160" t="s">
        <v>1041</v>
      </c>
    </row>
    <row r="55" spans="1:24" s="160" customFormat="1" ht="11.85" hidden="1" customHeight="1" x14ac:dyDescent="0.2">
      <c r="A55" s="147" t="s">
        <v>1015</v>
      </c>
      <c r="B55" s="147" t="s">
        <v>1168</v>
      </c>
      <c r="C55" s="156" t="s">
        <v>2280</v>
      </c>
      <c r="D55" s="157">
        <v>20.100000000000001</v>
      </c>
      <c r="E55" s="156" t="s">
        <v>762</v>
      </c>
      <c r="F55" s="156" t="s">
        <v>946</v>
      </c>
      <c r="G55" s="147" t="s">
        <v>764</v>
      </c>
      <c r="H55" s="147">
        <v>25</v>
      </c>
      <c r="I55" s="147"/>
      <c r="J55" s="15"/>
      <c r="K55" s="159" t="s">
        <v>785</v>
      </c>
      <c r="L55" s="156" t="s">
        <v>734</v>
      </c>
      <c r="M55" s="147" t="s">
        <v>785</v>
      </c>
      <c r="N55" s="77"/>
      <c r="O55" s="147"/>
      <c r="P55" s="147">
        <v>25</v>
      </c>
      <c r="Q55" s="156" t="s">
        <v>762</v>
      </c>
      <c r="R55" s="157">
        <v>26.5</v>
      </c>
      <c r="S55" s="156" t="s">
        <v>2306</v>
      </c>
      <c r="T55" s="488" t="s">
        <v>1063</v>
      </c>
      <c r="V55" s="160" t="s">
        <v>1041</v>
      </c>
    </row>
    <row r="56" spans="1:24" s="160" customFormat="1" ht="11.85" hidden="1" customHeight="1" x14ac:dyDescent="0.2">
      <c r="A56" s="147" t="s">
        <v>1015</v>
      </c>
      <c r="B56" s="147" t="s">
        <v>1168</v>
      </c>
      <c r="C56" s="156" t="s">
        <v>2282</v>
      </c>
      <c r="D56" s="157">
        <v>20.149999999999999</v>
      </c>
      <c r="E56" s="156" t="s">
        <v>762</v>
      </c>
      <c r="F56" s="156" t="s">
        <v>946</v>
      </c>
      <c r="G56" s="147" t="s">
        <v>764</v>
      </c>
      <c r="H56" s="147">
        <v>25</v>
      </c>
      <c r="I56" s="147"/>
      <c r="J56" s="15"/>
      <c r="K56" s="159" t="s">
        <v>785</v>
      </c>
      <c r="L56" s="156" t="s">
        <v>734</v>
      </c>
      <c r="M56" s="147" t="s">
        <v>785</v>
      </c>
      <c r="N56" s="77"/>
      <c r="O56" s="147"/>
      <c r="P56" s="147">
        <v>25</v>
      </c>
      <c r="Q56" s="156" t="s">
        <v>762</v>
      </c>
      <c r="R56" s="157">
        <v>29.4</v>
      </c>
      <c r="S56" s="156" t="s">
        <v>2304</v>
      </c>
      <c r="T56" s="488" t="s">
        <v>1063</v>
      </c>
      <c r="V56" s="160" t="s">
        <v>1041</v>
      </c>
    </row>
    <row r="57" spans="1:24" s="160" customFormat="1" ht="11.85" hidden="1" customHeight="1" x14ac:dyDescent="0.2">
      <c r="A57" s="147" t="s">
        <v>1015</v>
      </c>
      <c r="B57" s="147" t="s">
        <v>1168</v>
      </c>
      <c r="C57" s="156" t="s">
        <v>2284</v>
      </c>
      <c r="D57" s="157">
        <v>22.25</v>
      </c>
      <c r="E57" s="156" t="s">
        <v>762</v>
      </c>
      <c r="F57" s="156" t="s">
        <v>946</v>
      </c>
      <c r="G57" s="147" t="s">
        <v>764</v>
      </c>
      <c r="H57" s="147">
        <v>25</v>
      </c>
      <c r="I57" s="147"/>
      <c r="J57" s="15"/>
      <c r="K57" s="159" t="s">
        <v>785</v>
      </c>
      <c r="L57" s="156" t="s">
        <v>734</v>
      </c>
      <c r="M57" s="147" t="s">
        <v>785</v>
      </c>
      <c r="N57" s="77"/>
      <c r="O57" s="147"/>
      <c r="P57" s="147">
        <v>25</v>
      </c>
      <c r="Q57" s="156" t="s">
        <v>762</v>
      </c>
      <c r="R57" s="157">
        <v>29.35</v>
      </c>
      <c r="S57" s="156" t="s">
        <v>2305</v>
      </c>
      <c r="T57" s="488" t="s">
        <v>1063</v>
      </c>
      <c r="V57" s="160" t="s">
        <v>1041</v>
      </c>
    </row>
    <row r="58" spans="1:24" s="160" customFormat="1" ht="11.85" hidden="1" customHeight="1" x14ac:dyDescent="0.2">
      <c r="A58" s="147" t="s">
        <v>1015</v>
      </c>
      <c r="B58" s="147" t="s">
        <v>1168</v>
      </c>
      <c r="C58" s="156" t="s">
        <v>2284</v>
      </c>
      <c r="D58" s="157">
        <v>22.25</v>
      </c>
      <c r="E58" s="156" t="s">
        <v>762</v>
      </c>
      <c r="F58" s="156" t="s">
        <v>946</v>
      </c>
      <c r="G58" s="147" t="s">
        <v>764</v>
      </c>
      <c r="H58" s="147">
        <v>25</v>
      </c>
      <c r="I58" s="147"/>
      <c r="J58" s="15"/>
      <c r="K58" s="159" t="s">
        <v>785</v>
      </c>
      <c r="L58" s="156" t="s">
        <v>734</v>
      </c>
      <c r="M58" s="147" t="s">
        <v>785</v>
      </c>
      <c r="N58" s="77"/>
      <c r="O58" s="147"/>
      <c r="P58" s="147">
        <v>25</v>
      </c>
      <c r="Q58" s="156" t="s">
        <v>762</v>
      </c>
      <c r="R58" s="157">
        <v>26.3</v>
      </c>
      <c r="S58" s="156" t="s">
        <v>2312</v>
      </c>
      <c r="T58" s="488" t="s">
        <v>1063</v>
      </c>
      <c r="V58" s="160" t="s">
        <v>1041</v>
      </c>
    </row>
    <row r="59" spans="1:24" s="160" customFormat="1" ht="11.85" hidden="1" customHeight="1" x14ac:dyDescent="0.2">
      <c r="A59" s="147" t="s">
        <v>1015</v>
      </c>
      <c r="B59" s="147" t="s">
        <v>1168</v>
      </c>
      <c r="C59" s="156" t="s">
        <v>96</v>
      </c>
      <c r="D59" s="157">
        <v>22.5</v>
      </c>
      <c r="E59" s="156" t="s">
        <v>762</v>
      </c>
      <c r="F59" s="156" t="s">
        <v>946</v>
      </c>
      <c r="G59" s="147" t="s">
        <v>764</v>
      </c>
      <c r="H59" s="147">
        <v>25</v>
      </c>
      <c r="I59" s="147"/>
      <c r="J59" s="15"/>
      <c r="K59" s="159" t="s">
        <v>785</v>
      </c>
      <c r="L59" s="156" t="s">
        <v>734</v>
      </c>
      <c r="M59" s="147" t="s">
        <v>785</v>
      </c>
      <c r="N59" s="77"/>
      <c r="O59" s="147"/>
      <c r="P59" s="147">
        <v>25</v>
      </c>
      <c r="Q59" s="156" t="s">
        <v>762</v>
      </c>
      <c r="R59" s="157">
        <v>19</v>
      </c>
      <c r="S59" s="156" t="s">
        <v>97</v>
      </c>
      <c r="T59" s="488" t="s">
        <v>1063</v>
      </c>
      <c r="V59" s="160" t="s">
        <v>1041</v>
      </c>
    </row>
    <row r="60" spans="1:24" s="160" customFormat="1" ht="11.85" hidden="1" customHeight="1" x14ac:dyDescent="0.2">
      <c r="A60" s="147" t="s">
        <v>1015</v>
      </c>
      <c r="B60" s="147" t="s">
        <v>1168</v>
      </c>
      <c r="C60" s="156" t="s">
        <v>96</v>
      </c>
      <c r="D60" s="157">
        <v>22.5</v>
      </c>
      <c r="E60" s="156" t="s">
        <v>762</v>
      </c>
      <c r="F60" s="156" t="s">
        <v>946</v>
      </c>
      <c r="G60" s="147" t="s">
        <v>764</v>
      </c>
      <c r="H60" s="147">
        <v>25</v>
      </c>
      <c r="I60" s="147"/>
      <c r="J60" s="15"/>
      <c r="K60" s="159" t="s">
        <v>785</v>
      </c>
      <c r="L60" s="156" t="s">
        <v>734</v>
      </c>
      <c r="M60" s="147" t="s">
        <v>785</v>
      </c>
      <c r="N60" s="77"/>
      <c r="O60" s="147"/>
      <c r="P60" s="147">
        <v>25</v>
      </c>
      <c r="Q60" s="156" t="s">
        <v>762</v>
      </c>
      <c r="R60" s="157">
        <v>19</v>
      </c>
      <c r="S60" s="156" t="s">
        <v>97</v>
      </c>
      <c r="T60" s="488" t="s">
        <v>1063</v>
      </c>
      <c r="V60" s="160" t="s">
        <v>1041</v>
      </c>
    </row>
    <row r="61" spans="1:24" s="160" customFormat="1" ht="11.85" hidden="1" customHeight="1" x14ac:dyDescent="0.2">
      <c r="A61" s="147" t="s">
        <v>1015</v>
      </c>
      <c r="B61" s="147" t="s">
        <v>1168</v>
      </c>
      <c r="C61" s="156" t="s">
        <v>2287</v>
      </c>
      <c r="D61" s="157">
        <v>22.75</v>
      </c>
      <c r="E61" s="156" t="s">
        <v>762</v>
      </c>
      <c r="F61" s="156" t="s">
        <v>946</v>
      </c>
      <c r="G61" s="147" t="s">
        <v>764</v>
      </c>
      <c r="H61" s="147">
        <v>25</v>
      </c>
      <c r="I61" s="147"/>
      <c r="J61" s="15"/>
      <c r="K61" s="159" t="s">
        <v>785</v>
      </c>
      <c r="L61" s="156" t="s">
        <v>734</v>
      </c>
      <c r="M61" s="147" t="s">
        <v>785</v>
      </c>
      <c r="N61" s="77"/>
      <c r="O61" s="147"/>
      <c r="P61" s="147">
        <v>25</v>
      </c>
      <c r="Q61" s="156" t="s">
        <v>762</v>
      </c>
      <c r="R61" s="157">
        <v>25.5</v>
      </c>
      <c r="S61" s="156" t="s">
        <v>98</v>
      </c>
      <c r="T61" s="488" t="s">
        <v>1063</v>
      </c>
      <c r="V61" s="160" t="s">
        <v>1041</v>
      </c>
    </row>
    <row r="62" spans="1:24" s="160" customFormat="1" ht="11.85" hidden="1" customHeight="1" x14ac:dyDescent="0.2">
      <c r="A62" s="147" t="s">
        <v>1015</v>
      </c>
      <c r="B62" s="147" t="s">
        <v>1168</v>
      </c>
      <c r="C62" s="156" t="s">
        <v>2289</v>
      </c>
      <c r="D62" s="157">
        <v>22.75</v>
      </c>
      <c r="E62" s="156" t="s">
        <v>762</v>
      </c>
      <c r="F62" s="156" t="s">
        <v>946</v>
      </c>
      <c r="G62" s="147" t="s">
        <v>764</v>
      </c>
      <c r="H62" s="147">
        <v>25</v>
      </c>
      <c r="I62" s="147"/>
      <c r="J62" s="15"/>
      <c r="K62" s="159" t="s">
        <v>785</v>
      </c>
      <c r="L62" s="156" t="s">
        <v>734</v>
      </c>
      <c r="M62" s="147" t="s">
        <v>785</v>
      </c>
      <c r="N62" s="77"/>
      <c r="O62" s="147"/>
      <c r="P62" s="147">
        <v>25</v>
      </c>
      <c r="Q62" s="156" t="s">
        <v>762</v>
      </c>
      <c r="R62" s="157">
        <v>25.5</v>
      </c>
      <c r="S62" s="156" t="s">
        <v>98</v>
      </c>
      <c r="T62" s="488" t="s">
        <v>1063</v>
      </c>
      <c r="V62" s="160" t="s">
        <v>1041</v>
      </c>
    </row>
    <row r="63" spans="1:24" s="160" customFormat="1" ht="11.85" hidden="1" customHeight="1" x14ac:dyDescent="0.2">
      <c r="A63" s="147" t="s">
        <v>1015</v>
      </c>
      <c r="B63" s="147" t="s">
        <v>1168</v>
      </c>
      <c r="C63" s="156" t="s">
        <v>2289</v>
      </c>
      <c r="D63" s="157">
        <v>22.75</v>
      </c>
      <c r="E63" s="156" t="s">
        <v>762</v>
      </c>
      <c r="F63" s="156" t="s">
        <v>946</v>
      </c>
      <c r="G63" s="147" t="s">
        <v>764</v>
      </c>
      <c r="H63" s="147">
        <v>25</v>
      </c>
      <c r="I63" s="147"/>
      <c r="J63" s="15"/>
      <c r="K63" s="159" t="s">
        <v>785</v>
      </c>
      <c r="L63" s="156" t="s">
        <v>734</v>
      </c>
      <c r="M63" s="147" t="s">
        <v>785</v>
      </c>
      <c r="N63" s="77"/>
      <c r="O63" s="147"/>
      <c r="P63" s="147">
        <v>25</v>
      </c>
      <c r="Q63" s="156" t="s">
        <v>762</v>
      </c>
      <c r="R63" s="157">
        <v>18.350000000000001</v>
      </c>
      <c r="S63" s="156" t="s">
        <v>2321</v>
      </c>
      <c r="T63" s="488" t="s">
        <v>1063</v>
      </c>
      <c r="V63" s="160" t="s">
        <v>1041</v>
      </c>
    </row>
    <row r="64" spans="1:24" s="160" customFormat="1" ht="11.85" hidden="1" customHeight="1" x14ac:dyDescent="0.2">
      <c r="A64" s="147" t="s">
        <v>1015</v>
      </c>
      <c r="B64" s="147" t="s">
        <v>1168</v>
      </c>
      <c r="C64" s="156" t="s">
        <v>2292</v>
      </c>
      <c r="D64" s="157">
        <v>23.25</v>
      </c>
      <c r="E64" s="156" t="s">
        <v>762</v>
      </c>
      <c r="F64" s="156" t="s">
        <v>946</v>
      </c>
      <c r="G64" s="147" t="s">
        <v>764</v>
      </c>
      <c r="H64" s="147">
        <v>25</v>
      </c>
      <c r="I64" s="147"/>
      <c r="J64" s="15"/>
      <c r="K64" s="159" t="s">
        <v>785</v>
      </c>
      <c r="L64" s="156" t="s">
        <v>734</v>
      </c>
      <c r="M64" s="147" t="s">
        <v>785</v>
      </c>
      <c r="N64" s="77"/>
      <c r="O64" s="147"/>
      <c r="P64" s="147">
        <v>25</v>
      </c>
      <c r="Q64" s="156" t="s">
        <v>762</v>
      </c>
      <c r="R64" s="157">
        <v>18.350000000000001</v>
      </c>
      <c r="S64" s="156" t="s">
        <v>2321</v>
      </c>
      <c r="T64" s="488" t="s">
        <v>1063</v>
      </c>
      <c r="V64" s="160" t="s">
        <v>1041</v>
      </c>
    </row>
    <row r="65" spans="1:24" s="160" customFormat="1" ht="11.85" hidden="1" customHeight="1" x14ac:dyDescent="0.2">
      <c r="A65" s="147" t="s">
        <v>1015</v>
      </c>
      <c r="B65" s="147" t="s">
        <v>1168</v>
      </c>
      <c r="C65" s="156" t="s">
        <v>2294</v>
      </c>
      <c r="D65" s="157">
        <v>23.25</v>
      </c>
      <c r="E65" s="156" t="s">
        <v>762</v>
      </c>
      <c r="F65" s="156" t="s">
        <v>946</v>
      </c>
      <c r="G65" s="147" t="s">
        <v>764</v>
      </c>
      <c r="H65" s="147">
        <v>25</v>
      </c>
      <c r="I65" s="147"/>
      <c r="J65" s="15"/>
      <c r="K65" s="159" t="s">
        <v>785</v>
      </c>
      <c r="L65" s="156" t="s">
        <v>734</v>
      </c>
      <c r="M65" s="147" t="s">
        <v>785</v>
      </c>
      <c r="N65" s="77"/>
      <c r="O65" s="147"/>
      <c r="P65" s="147">
        <v>25</v>
      </c>
      <c r="Q65" s="156" t="s">
        <v>762</v>
      </c>
      <c r="R65" s="157">
        <v>24.75</v>
      </c>
      <c r="S65" s="156" t="s">
        <v>2314</v>
      </c>
      <c r="T65" s="488" t="s">
        <v>1063</v>
      </c>
      <c r="V65" s="160" t="s">
        <v>1041</v>
      </c>
    </row>
    <row r="66" spans="1:24" s="160" customFormat="1" ht="11.85" hidden="1" customHeight="1" x14ac:dyDescent="0.2">
      <c r="A66" s="147" t="s">
        <v>1015</v>
      </c>
      <c r="B66" s="147" t="s">
        <v>1168</v>
      </c>
      <c r="C66" s="156" t="s">
        <v>2295</v>
      </c>
      <c r="D66" s="157">
        <v>23.95</v>
      </c>
      <c r="E66" s="156" t="s">
        <v>762</v>
      </c>
      <c r="F66" s="156" t="s">
        <v>946</v>
      </c>
      <c r="G66" s="147" t="s">
        <v>764</v>
      </c>
      <c r="H66" s="147">
        <v>25</v>
      </c>
      <c r="I66" s="147"/>
      <c r="J66" s="15"/>
      <c r="K66" s="159" t="s">
        <v>785</v>
      </c>
      <c r="L66" s="156" t="s">
        <v>734</v>
      </c>
      <c r="M66" s="147" t="s">
        <v>785</v>
      </c>
      <c r="N66" s="77"/>
      <c r="O66" s="147"/>
      <c r="P66" s="147">
        <v>25</v>
      </c>
      <c r="Q66" s="156" t="s">
        <v>762</v>
      </c>
      <c r="R66" s="157">
        <v>24.75</v>
      </c>
      <c r="S66" s="156" t="s">
        <v>2314</v>
      </c>
      <c r="T66" s="488" t="s">
        <v>1063</v>
      </c>
      <c r="V66" s="160" t="s">
        <v>1041</v>
      </c>
    </row>
    <row r="67" spans="1:24" s="160" customFormat="1" ht="11.85" hidden="1" customHeight="1" x14ac:dyDescent="0.2">
      <c r="A67" s="147" t="s">
        <v>1015</v>
      </c>
      <c r="B67" s="147" t="s">
        <v>1168</v>
      </c>
      <c r="C67" s="156" t="s">
        <v>99</v>
      </c>
      <c r="D67" s="157">
        <v>26.6</v>
      </c>
      <c r="E67" s="156" t="s">
        <v>769</v>
      </c>
      <c r="F67" s="156" t="s">
        <v>946</v>
      </c>
      <c r="G67" s="147" t="s">
        <v>764</v>
      </c>
      <c r="H67" s="147">
        <v>25</v>
      </c>
      <c r="I67" s="147"/>
      <c r="J67" s="15"/>
      <c r="K67" s="159" t="s">
        <v>785</v>
      </c>
      <c r="L67" s="156" t="s">
        <v>734</v>
      </c>
      <c r="M67" s="147" t="s">
        <v>785</v>
      </c>
      <c r="N67" s="77"/>
      <c r="O67" s="147"/>
      <c r="P67" s="147">
        <v>25</v>
      </c>
      <c r="Q67" s="156" t="s">
        <v>762</v>
      </c>
      <c r="R67" s="157">
        <v>26.5</v>
      </c>
      <c r="S67" s="156" t="s">
        <v>2307</v>
      </c>
      <c r="T67" s="488" t="s">
        <v>1063</v>
      </c>
      <c r="V67" s="160" t="s">
        <v>1041</v>
      </c>
    </row>
    <row r="68" spans="1:24" s="160" customFormat="1" ht="11.85" hidden="1" customHeight="1" x14ac:dyDescent="0.2">
      <c r="A68" s="147" t="s">
        <v>1015</v>
      </c>
      <c r="B68" s="147" t="s">
        <v>1168</v>
      </c>
      <c r="C68" s="156" t="s">
        <v>100</v>
      </c>
      <c r="D68" s="157">
        <v>26.6</v>
      </c>
      <c r="E68" s="156" t="s">
        <v>769</v>
      </c>
      <c r="F68" s="156" t="s">
        <v>946</v>
      </c>
      <c r="G68" s="147" t="s">
        <v>764</v>
      </c>
      <c r="H68" s="147">
        <v>25</v>
      </c>
      <c r="I68" s="147"/>
      <c r="J68" s="15"/>
      <c r="K68" s="159" t="s">
        <v>785</v>
      </c>
      <c r="L68" s="156" t="s">
        <v>734</v>
      </c>
      <c r="M68" s="147" t="s">
        <v>785</v>
      </c>
      <c r="N68" s="77"/>
      <c r="O68" s="147"/>
      <c r="P68" s="147">
        <v>25</v>
      </c>
      <c r="Q68" s="156" t="s">
        <v>762</v>
      </c>
      <c r="R68" s="157">
        <v>26.5</v>
      </c>
      <c r="S68" s="156" t="s">
        <v>2307</v>
      </c>
      <c r="T68" s="488" t="s">
        <v>1063</v>
      </c>
      <c r="V68" s="160" t="s">
        <v>1041</v>
      </c>
    </row>
    <row r="69" spans="1:24" s="160" customFormat="1" ht="11.85" hidden="1" customHeight="1" x14ac:dyDescent="0.2">
      <c r="A69" s="147" t="s">
        <v>1015</v>
      </c>
      <c r="B69" s="147" t="s">
        <v>1168</v>
      </c>
      <c r="C69" s="156" t="s">
        <v>2296</v>
      </c>
      <c r="D69" s="157">
        <v>27.75</v>
      </c>
      <c r="E69" s="156" t="s">
        <v>762</v>
      </c>
      <c r="F69" s="156" t="s">
        <v>946</v>
      </c>
      <c r="G69" s="147" t="s">
        <v>764</v>
      </c>
      <c r="H69" s="147">
        <v>25</v>
      </c>
      <c r="I69" s="147"/>
      <c r="J69" s="15"/>
      <c r="K69" s="159" t="s">
        <v>785</v>
      </c>
      <c r="L69" s="156" t="s">
        <v>734</v>
      </c>
      <c r="M69" s="147" t="s">
        <v>785</v>
      </c>
      <c r="N69" s="77"/>
      <c r="O69" s="147"/>
      <c r="P69" s="147">
        <v>25</v>
      </c>
      <c r="Q69" s="156" t="s">
        <v>762</v>
      </c>
      <c r="R69" s="157">
        <v>26.5</v>
      </c>
      <c r="S69" s="156" t="s">
        <v>2309</v>
      </c>
      <c r="T69" s="488" t="s">
        <v>1063</v>
      </c>
      <c r="V69" s="160" t="s">
        <v>1041</v>
      </c>
    </row>
    <row r="70" spans="1:24" s="160" customFormat="1" ht="11.85" hidden="1" customHeight="1" x14ac:dyDescent="0.2">
      <c r="A70" s="147" t="s">
        <v>1015</v>
      </c>
      <c r="B70" s="147" t="s">
        <v>1168</v>
      </c>
      <c r="C70" s="156" t="s">
        <v>2296</v>
      </c>
      <c r="D70" s="157">
        <v>27.75</v>
      </c>
      <c r="E70" s="156" t="s">
        <v>762</v>
      </c>
      <c r="F70" s="156" t="s">
        <v>946</v>
      </c>
      <c r="G70" s="147" t="s">
        <v>764</v>
      </c>
      <c r="H70" s="147">
        <v>25</v>
      </c>
      <c r="I70" s="147"/>
      <c r="J70" s="15"/>
      <c r="K70" s="159" t="s">
        <v>785</v>
      </c>
      <c r="L70" s="156" t="s">
        <v>734</v>
      </c>
      <c r="M70" s="147" t="s">
        <v>785</v>
      </c>
      <c r="N70" s="77"/>
      <c r="O70" s="147"/>
      <c r="P70" s="147">
        <v>25</v>
      </c>
      <c r="Q70" s="156" t="s">
        <v>762</v>
      </c>
      <c r="R70" s="157">
        <v>26.5</v>
      </c>
      <c r="S70" s="156" t="s">
        <v>2309</v>
      </c>
      <c r="T70" s="488" t="s">
        <v>1063</v>
      </c>
      <c r="V70" s="160" t="s">
        <v>1041</v>
      </c>
    </row>
    <row r="71" spans="1:24" s="160" customFormat="1" ht="11.85" hidden="1" customHeight="1" x14ac:dyDescent="0.2">
      <c r="A71" s="147" t="s">
        <v>1015</v>
      </c>
      <c r="B71" s="147" t="s">
        <v>1168</v>
      </c>
      <c r="C71" s="156" t="s">
        <v>2319</v>
      </c>
      <c r="D71" s="157">
        <v>51</v>
      </c>
      <c r="E71" s="156" t="s">
        <v>762</v>
      </c>
      <c r="F71" s="156" t="s">
        <v>946</v>
      </c>
      <c r="G71" s="147" t="s">
        <v>764</v>
      </c>
      <c r="H71" s="147">
        <v>25</v>
      </c>
      <c r="I71" s="147"/>
      <c r="J71" s="15"/>
      <c r="K71" s="159" t="s">
        <v>785</v>
      </c>
      <c r="L71" s="156" t="s">
        <v>734</v>
      </c>
      <c r="M71" s="147" t="s">
        <v>785</v>
      </c>
      <c r="N71" s="77"/>
      <c r="O71" s="147"/>
      <c r="P71" s="147">
        <v>25</v>
      </c>
      <c r="Q71" s="156" t="s">
        <v>762</v>
      </c>
      <c r="R71" s="157">
        <v>21</v>
      </c>
      <c r="S71" s="156" t="s">
        <v>91</v>
      </c>
      <c r="T71" s="488" t="s">
        <v>1063</v>
      </c>
      <c r="V71" s="160" t="s">
        <v>1041</v>
      </c>
    </row>
    <row r="72" spans="1:24" s="160" customFormat="1" ht="11.85" hidden="1" customHeight="1" x14ac:dyDescent="0.2">
      <c r="A72" s="147" t="s">
        <v>1015</v>
      </c>
      <c r="B72" s="147" t="s">
        <v>1168</v>
      </c>
      <c r="C72" s="156" t="s">
        <v>101</v>
      </c>
      <c r="D72" s="157">
        <v>65</v>
      </c>
      <c r="E72" s="156" t="s">
        <v>762</v>
      </c>
      <c r="F72" s="156" t="s">
        <v>946</v>
      </c>
      <c r="G72" s="147" t="s">
        <v>764</v>
      </c>
      <c r="H72" s="147">
        <v>25</v>
      </c>
      <c r="I72" s="147"/>
      <c r="J72" s="15"/>
      <c r="K72" s="159" t="s">
        <v>785</v>
      </c>
      <c r="L72" s="156" t="s">
        <v>734</v>
      </c>
      <c r="M72" s="147" t="s">
        <v>785</v>
      </c>
      <c r="N72" s="77"/>
      <c r="O72" s="147"/>
      <c r="P72" s="147">
        <v>25</v>
      </c>
      <c r="Q72" s="156" t="s">
        <v>762</v>
      </c>
      <c r="R72" s="157">
        <v>21</v>
      </c>
      <c r="S72" s="156" t="s">
        <v>91</v>
      </c>
      <c r="T72" s="488" t="s">
        <v>1063</v>
      </c>
      <c r="V72" s="160" t="s">
        <v>1041</v>
      </c>
    </row>
    <row r="73" spans="1:24" s="160" customFormat="1" ht="11.85" hidden="1" customHeight="1" x14ac:dyDescent="0.2">
      <c r="A73" s="147" t="s">
        <v>1015</v>
      </c>
      <c r="B73" s="147" t="s">
        <v>1168</v>
      </c>
      <c r="C73" s="156" t="s">
        <v>101</v>
      </c>
      <c r="D73" s="157">
        <v>65</v>
      </c>
      <c r="E73" s="156" t="s">
        <v>762</v>
      </c>
      <c r="F73" s="156" t="s">
        <v>946</v>
      </c>
      <c r="G73" s="147" t="s">
        <v>764</v>
      </c>
      <c r="H73" s="147">
        <v>25</v>
      </c>
      <c r="I73" s="147"/>
      <c r="J73" s="15"/>
      <c r="K73" s="159" t="s">
        <v>785</v>
      </c>
      <c r="L73" s="156" t="s">
        <v>734</v>
      </c>
      <c r="M73" s="147" t="s">
        <v>785</v>
      </c>
      <c r="N73" s="77"/>
      <c r="O73" s="147"/>
      <c r="P73" s="147">
        <v>25</v>
      </c>
      <c r="Q73" s="156" t="s">
        <v>762</v>
      </c>
      <c r="R73" s="157">
        <v>21</v>
      </c>
      <c r="S73" s="156" t="s">
        <v>91</v>
      </c>
      <c r="T73" s="488" t="s">
        <v>1063</v>
      </c>
      <c r="V73" s="160" t="s">
        <v>1041</v>
      </c>
    </row>
    <row r="74" spans="1:24" s="160" customFormat="1" ht="11.85" hidden="1" customHeight="1" x14ac:dyDescent="0.2">
      <c r="A74" s="147" t="s">
        <v>1015</v>
      </c>
      <c r="B74" s="147" t="s">
        <v>1168</v>
      </c>
      <c r="C74" s="156" t="s">
        <v>2320</v>
      </c>
      <c r="D74" s="157">
        <v>72.5</v>
      </c>
      <c r="E74" s="156" t="s">
        <v>762</v>
      </c>
      <c r="F74" s="156" t="s">
        <v>946</v>
      </c>
      <c r="G74" s="147" t="s">
        <v>764</v>
      </c>
      <c r="H74" s="147">
        <v>25</v>
      </c>
      <c r="I74" s="147"/>
      <c r="J74" s="15"/>
      <c r="K74" s="159" t="s">
        <v>785</v>
      </c>
      <c r="L74" s="156" t="s">
        <v>734</v>
      </c>
      <c r="M74" s="147" t="s">
        <v>785</v>
      </c>
      <c r="N74" s="77"/>
      <c r="O74" s="147"/>
      <c r="P74" s="147">
        <v>25</v>
      </c>
      <c r="Q74" s="156" t="s">
        <v>762</v>
      </c>
      <c r="R74" s="157">
        <v>21</v>
      </c>
      <c r="S74" s="156" t="s">
        <v>91</v>
      </c>
      <c r="T74" s="488" t="s">
        <v>1063</v>
      </c>
      <c r="V74" s="160" t="s">
        <v>1041</v>
      </c>
    </row>
    <row r="75" spans="1:24" s="160" customFormat="1" ht="11.85" hidden="1" customHeight="1" x14ac:dyDescent="0.2">
      <c r="A75" s="147" t="s">
        <v>1015</v>
      </c>
      <c r="B75" s="147" t="s">
        <v>1168</v>
      </c>
      <c r="C75" s="156" t="s">
        <v>2322</v>
      </c>
      <c r="D75" s="157">
        <v>235</v>
      </c>
      <c r="E75" s="156" t="s">
        <v>762</v>
      </c>
      <c r="F75" s="156" t="s">
        <v>946</v>
      </c>
      <c r="G75" s="147" t="s">
        <v>764</v>
      </c>
      <c r="H75" s="147">
        <v>25</v>
      </c>
      <c r="I75" s="147"/>
      <c r="J75" s="15"/>
      <c r="K75" s="159" t="s">
        <v>785</v>
      </c>
      <c r="L75" s="156" t="s">
        <v>734</v>
      </c>
      <c r="M75" s="147" t="s">
        <v>785</v>
      </c>
      <c r="N75" s="77"/>
      <c r="O75" s="147"/>
      <c r="P75" s="147">
        <v>25</v>
      </c>
      <c r="Q75" s="156" t="s">
        <v>762</v>
      </c>
      <c r="R75" s="157">
        <v>21</v>
      </c>
      <c r="S75" s="156" t="s">
        <v>91</v>
      </c>
      <c r="T75" s="488" t="s">
        <v>1063</v>
      </c>
      <c r="V75" s="160" t="s">
        <v>1041</v>
      </c>
    </row>
    <row r="76" spans="1:24" s="160" customFormat="1" ht="11.85" hidden="1" customHeight="1" x14ac:dyDescent="0.2">
      <c r="A76" s="147" t="s">
        <v>1015</v>
      </c>
      <c r="B76" s="147" t="s">
        <v>1168</v>
      </c>
      <c r="C76" s="156" t="s">
        <v>102</v>
      </c>
      <c r="D76" s="157">
        <v>42</v>
      </c>
      <c r="E76" s="156" t="s">
        <v>769</v>
      </c>
      <c r="F76" s="156" t="s">
        <v>946</v>
      </c>
      <c r="G76" s="147" t="s">
        <v>764</v>
      </c>
      <c r="H76" s="147">
        <v>25</v>
      </c>
      <c r="I76" s="147"/>
      <c r="J76" s="147"/>
      <c r="K76" s="159" t="s">
        <v>1826</v>
      </c>
      <c r="L76" s="156" t="s">
        <v>734</v>
      </c>
      <c r="M76" s="147" t="s">
        <v>1826</v>
      </c>
      <c r="N76" s="147"/>
      <c r="O76" s="147"/>
      <c r="P76" s="147">
        <v>25</v>
      </c>
      <c r="Q76" s="156" t="s">
        <v>762</v>
      </c>
      <c r="R76" s="157">
        <v>43</v>
      </c>
      <c r="S76" s="156" t="s">
        <v>103</v>
      </c>
      <c r="T76" s="488" t="s">
        <v>1063</v>
      </c>
      <c r="V76" s="160" t="s">
        <v>1041</v>
      </c>
    </row>
    <row r="77" spans="1:24" s="160" customFormat="1" ht="11.85" hidden="1" customHeight="1" x14ac:dyDescent="0.2">
      <c r="A77" s="147" t="s">
        <v>1015</v>
      </c>
      <c r="B77" s="147" t="s">
        <v>1168</v>
      </c>
      <c r="C77" s="156" t="s">
        <v>104</v>
      </c>
      <c r="D77" s="157">
        <v>170</v>
      </c>
      <c r="E77" s="156" t="s">
        <v>762</v>
      </c>
      <c r="F77" s="156" t="s">
        <v>946</v>
      </c>
      <c r="G77" s="147" t="s">
        <v>764</v>
      </c>
      <c r="H77" s="147">
        <v>25</v>
      </c>
      <c r="I77" s="147"/>
      <c r="J77" s="147"/>
      <c r="K77" s="159" t="s">
        <v>1826</v>
      </c>
      <c r="L77" s="156" t="s">
        <v>734</v>
      </c>
      <c r="M77" s="147" t="s">
        <v>1826</v>
      </c>
      <c r="N77" s="147"/>
      <c r="O77" s="147"/>
      <c r="P77" s="147">
        <v>25</v>
      </c>
      <c r="Q77" s="156" t="s">
        <v>769</v>
      </c>
      <c r="R77" s="157">
        <v>29.75</v>
      </c>
      <c r="S77" s="156" t="s">
        <v>105</v>
      </c>
      <c r="T77" s="488" t="s">
        <v>1063</v>
      </c>
      <c r="V77" s="160" t="s">
        <v>1041</v>
      </c>
    </row>
    <row r="78" spans="1:24" customFormat="1" ht="11.85" hidden="1" customHeight="1" x14ac:dyDescent="0.2">
      <c r="A78" s="147" t="s">
        <v>1015</v>
      </c>
      <c r="B78" s="77" t="s">
        <v>1168</v>
      </c>
      <c r="C78" s="148" t="s">
        <v>106</v>
      </c>
      <c r="D78" s="149">
        <v>273</v>
      </c>
      <c r="E78" s="148" t="s">
        <v>762</v>
      </c>
      <c r="F78" s="148" t="s">
        <v>946</v>
      </c>
      <c r="G78" s="77" t="s">
        <v>764</v>
      </c>
      <c r="H78" s="77">
        <v>25</v>
      </c>
      <c r="I78" s="150"/>
      <c r="J78" s="77"/>
      <c r="K78" s="150" t="s">
        <v>1826</v>
      </c>
      <c r="L78" s="156" t="s">
        <v>734</v>
      </c>
      <c r="M78" s="25"/>
      <c r="N78" s="15"/>
      <c r="O78" s="15"/>
      <c r="P78" s="745"/>
      <c r="Q78" s="16"/>
      <c r="R78" s="17"/>
      <c r="S78" s="16"/>
      <c r="T78" s="488" t="s">
        <v>1063</v>
      </c>
      <c r="U78" s="1"/>
      <c r="V78" s="6"/>
      <c r="W78" s="1"/>
      <c r="X78" s="160"/>
    </row>
    <row r="79" spans="1:24" customFormat="1" ht="11.85" hidden="1" customHeight="1" x14ac:dyDescent="0.2">
      <c r="A79" s="147" t="s">
        <v>1015</v>
      </c>
      <c r="B79" s="77" t="s">
        <v>1168</v>
      </c>
      <c r="C79" s="148" t="s">
        <v>107</v>
      </c>
      <c r="D79" s="149">
        <v>175</v>
      </c>
      <c r="E79" s="148" t="s">
        <v>762</v>
      </c>
      <c r="F79" s="148" t="s">
        <v>946</v>
      </c>
      <c r="G79" s="77" t="s">
        <v>764</v>
      </c>
      <c r="H79" s="77">
        <v>25</v>
      </c>
      <c r="I79" s="150" t="s">
        <v>108</v>
      </c>
      <c r="J79" s="77"/>
      <c r="K79" s="150" t="s">
        <v>2327</v>
      </c>
      <c r="L79" s="156" t="s">
        <v>734</v>
      </c>
      <c r="M79" s="25"/>
      <c r="N79" s="15"/>
      <c r="O79" s="15"/>
      <c r="P79" s="745"/>
      <c r="Q79" s="16"/>
      <c r="R79" s="17"/>
      <c r="S79" s="16"/>
      <c r="T79" s="488" t="s">
        <v>1063</v>
      </c>
      <c r="U79" s="1"/>
      <c r="V79" s="6"/>
      <c r="W79" s="1"/>
      <c r="X79" s="160"/>
    </row>
    <row r="80" spans="1:24" customFormat="1" ht="11.85" hidden="1" customHeight="1" x14ac:dyDescent="0.2">
      <c r="A80" s="147" t="s">
        <v>1015</v>
      </c>
      <c r="B80" s="77" t="s">
        <v>1168</v>
      </c>
      <c r="C80" s="148" t="s">
        <v>109</v>
      </c>
      <c r="D80" s="149">
        <v>185</v>
      </c>
      <c r="E80" s="148" t="s">
        <v>762</v>
      </c>
      <c r="F80" s="148" t="s">
        <v>946</v>
      </c>
      <c r="G80" s="77" t="s">
        <v>764</v>
      </c>
      <c r="H80" s="77">
        <v>25</v>
      </c>
      <c r="I80" s="150" t="s">
        <v>110</v>
      </c>
      <c r="J80" s="77"/>
      <c r="K80" s="150" t="s">
        <v>2327</v>
      </c>
      <c r="L80" s="156" t="s">
        <v>734</v>
      </c>
      <c r="M80" s="1"/>
      <c r="N80" s="1"/>
      <c r="O80" s="61"/>
      <c r="P80" s="502"/>
      <c r="Q80" s="22"/>
      <c r="R80" s="23"/>
      <c r="S80" s="22"/>
      <c r="T80" s="488" t="s">
        <v>1063</v>
      </c>
      <c r="U80" s="1"/>
      <c r="V80" s="852"/>
      <c r="W80" s="1"/>
      <c r="X80" s="160"/>
    </row>
    <row r="81" spans="1:35" customFormat="1" ht="11.85" hidden="1" customHeight="1" x14ac:dyDescent="0.2">
      <c r="A81" s="147"/>
      <c r="B81" s="77"/>
      <c r="C81" s="148"/>
      <c r="D81" s="149"/>
      <c r="E81" s="148"/>
      <c r="F81" s="148"/>
      <c r="G81" s="77"/>
      <c r="H81" s="77"/>
      <c r="I81" s="150"/>
      <c r="J81" s="77"/>
      <c r="K81" s="150"/>
      <c r="L81" s="156"/>
      <c r="M81" s="587" t="s">
        <v>1333</v>
      </c>
      <c r="N81" s="587"/>
      <c r="O81" s="587" t="s">
        <v>1353</v>
      </c>
      <c r="P81" s="615">
        <v>2</v>
      </c>
      <c r="Q81" s="586" t="s">
        <v>1335</v>
      </c>
      <c r="R81" s="590">
        <v>23.7</v>
      </c>
      <c r="S81" s="586" t="s">
        <v>1336</v>
      </c>
      <c r="T81" s="591">
        <v>39411</v>
      </c>
      <c r="U81" s="587"/>
      <c r="V81" s="614" t="s">
        <v>1031</v>
      </c>
      <c r="W81" s="1"/>
      <c r="X81" s="160"/>
    </row>
    <row r="82" spans="1:35" customFormat="1" ht="11.85" hidden="1" customHeight="1" x14ac:dyDescent="0.2">
      <c r="A82" s="147"/>
      <c r="B82" s="77"/>
      <c r="C82" s="148"/>
      <c r="D82" s="149"/>
      <c r="E82" s="148"/>
      <c r="F82" s="148"/>
      <c r="G82" s="77"/>
      <c r="H82" s="77"/>
      <c r="I82" s="150"/>
      <c r="J82" s="77"/>
      <c r="K82" s="150"/>
      <c r="L82" s="156"/>
      <c r="M82" s="587" t="s">
        <v>1333</v>
      </c>
      <c r="N82" s="587"/>
      <c r="O82" s="587" t="s">
        <v>1353</v>
      </c>
      <c r="P82" s="615">
        <v>3</v>
      </c>
      <c r="Q82" s="586" t="s">
        <v>1335</v>
      </c>
      <c r="R82" s="590">
        <v>23.7</v>
      </c>
      <c r="S82" s="586" t="s">
        <v>1336</v>
      </c>
      <c r="T82" s="591">
        <v>39413</v>
      </c>
      <c r="U82" s="587"/>
      <c r="V82" s="614" t="s">
        <v>1031</v>
      </c>
      <c r="W82" s="1"/>
      <c r="X82" s="160"/>
    </row>
    <row r="83" spans="1:35" s="28" customFormat="1" ht="14.25" hidden="1" customHeight="1" x14ac:dyDescent="0.2">
      <c r="L83" s="156" t="s">
        <v>734</v>
      </c>
      <c r="M83" s="1"/>
      <c r="N83" s="15"/>
      <c r="O83" s="1"/>
      <c r="P83" s="1"/>
      <c r="Q83" s="1"/>
      <c r="R83" s="1"/>
      <c r="S83" s="1"/>
      <c r="T83" s="1"/>
      <c r="U83" s="1"/>
      <c r="V83" s="1"/>
      <c r="W83" s="161"/>
      <c r="X83" s="15"/>
    </row>
    <row r="84" spans="1:35" s="77" customFormat="1" ht="11.85" hidden="1" customHeight="1" x14ac:dyDescent="0.2">
      <c r="I84" s="158" t="s">
        <v>113</v>
      </c>
      <c r="L84" s="156" t="s">
        <v>734</v>
      </c>
      <c r="M84" s="212" t="s">
        <v>2346</v>
      </c>
      <c r="O84" s="212" t="s">
        <v>2347</v>
      </c>
      <c r="P84" s="746">
        <v>35</v>
      </c>
      <c r="Q84" s="214" t="s">
        <v>769</v>
      </c>
      <c r="R84" s="215">
        <v>28.5</v>
      </c>
      <c r="S84" s="214" t="s">
        <v>2348</v>
      </c>
      <c r="T84" s="488" t="s">
        <v>1063</v>
      </c>
      <c r="U84" s="212"/>
      <c r="V84" s="213"/>
      <c r="W84" s="212"/>
    </row>
    <row r="85" spans="1:35" s="1" customFormat="1" ht="11.85" hidden="1" customHeight="1" x14ac:dyDescent="0.2">
      <c r="L85" s="16" t="s">
        <v>734</v>
      </c>
      <c r="M85" s="77" t="s">
        <v>2333</v>
      </c>
      <c r="N85" s="147"/>
      <c r="O85" s="77" t="s">
        <v>921</v>
      </c>
      <c r="P85" s="507">
        <v>15</v>
      </c>
      <c r="Q85" s="22" t="s">
        <v>762</v>
      </c>
      <c r="R85" s="23">
        <v>31.25</v>
      </c>
      <c r="S85" s="22" t="s">
        <v>114</v>
      </c>
      <c r="T85" s="488" t="s">
        <v>1063</v>
      </c>
      <c r="V85" s="78" t="s">
        <v>1031</v>
      </c>
      <c r="W85" s="147"/>
      <c r="Y85" s="15"/>
    </row>
    <row r="86" spans="1:35" s="1" customFormat="1" ht="12.75" hidden="1" customHeight="1" x14ac:dyDescent="0.2">
      <c r="I86" s="78"/>
      <c r="L86" s="16" t="s">
        <v>734</v>
      </c>
      <c r="M86" s="77" t="s">
        <v>2336</v>
      </c>
      <c r="N86" s="77"/>
      <c r="O86" s="77" t="s">
        <v>115</v>
      </c>
      <c r="P86" s="550">
        <v>25</v>
      </c>
      <c r="Q86" s="22" t="s">
        <v>794</v>
      </c>
      <c r="R86" s="23">
        <v>31.75</v>
      </c>
      <c r="S86" s="22" t="s">
        <v>2338</v>
      </c>
      <c r="T86" s="488" t="s">
        <v>1063</v>
      </c>
      <c r="V86" s="6" t="s">
        <v>1031</v>
      </c>
      <c r="X86" s="15"/>
      <c r="Y86" s="82"/>
    </row>
    <row r="87" spans="1:35" s="723" customFormat="1" ht="12" customHeight="1" thickBot="1" x14ac:dyDescent="0.25">
      <c r="B87" s="724"/>
      <c r="C87" s="725"/>
      <c r="D87" s="726" t="s">
        <v>30</v>
      </c>
      <c r="E87" s="749"/>
      <c r="F87" s="727" t="s">
        <v>1113</v>
      </c>
      <c r="G87" s="728"/>
      <c r="H87" s="729"/>
      <c r="I87" s="730"/>
      <c r="J87" s="724"/>
      <c r="K87" s="731"/>
      <c r="L87" s="732"/>
      <c r="M87" s="733"/>
      <c r="N87" s="724"/>
      <c r="O87" s="731"/>
      <c r="P87" s="734"/>
      <c r="Q87" s="729"/>
      <c r="R87" s="735"/>
      <c r="S87" s="725"/>
      <c r="T87" s="736"/>
      <c r="U87" s="737"/>
      <c r="V87" s="851"/>
      <c r="W87" s="724"/>
      <c r="X87" s="735"/>
      <c r="Y87" s="739"/>
      <c r="Z87" s="724"/>
      <c r="AA87" s="724"/>
      <c r="AB87" s="735"/>
      <c r="AC87" s="724"/>
      <c r="AD87" s="724"/>
      <c r="AE87" s="735"/>
      <c r="AF87" s="735"/>
      <c r="AG87" s="735"/>
      <c r="AH87" s="735"/>
      <c r="AI87" s="735"/>
    </row>
    <row r="88" spans="1:35" s="1" customFormat="1" ht="11.85" customHeight="1" x14ac:dyDescent="0.2">
      <c r="A88" s="15" t="s">
        <v>1015</v>
      </c>
      <c r="B88" s="15" t="s">
        <v>1168</v>
      </c>
      <c r="C88" s="16" t="s">
        <v>118</v>
      </c>
      <c r="D88" s="17">
        <v>26</v>
      </c>
      <c r="E88" s="16" t="s">
        <v>1109</v>
      </c>
      <c r="F88" s="336" t="s">
        <v>1110</v>
      </c>
      <c r="G88" s="15" t="s">
        <v>764</v>
      </c>
      <c r="H88" s="15">
        <v>25</v>
      </c>
      <c r="I88" s="15"/>
      <c r="J88" s="15" t="s">
        <v>732</v>
      </c>
      <c r="K88" s="712" t="s">
        <v>1951</v>
      </c>
      <c r="L88" s="171" t="s">
        <v>734</v>
      </c>
      <c r="M88" s="79" t="s">
        <v>1913</v>
      </c>
      <c r="N88" s="1" t="s">
        <v>732</v>
      </c>
      <c r="P88" s="502">
        <v>25</v>
      </c>
      <c r="Q88" s="22" t="s">
        <v>769</v>
      </c>
      <c r="R88" s="23">
        <v>30.25</v>
      </c>
      <c r="S88" s="22" t="s">
        <v>1955</v>
      </c>
      <c r="T88" s="10" t="s">
        <v>1040</v>
      </c>
      <c r="V88" s="78" t="s">
        <v>1041</v>
      </c>
    </row>
    <row r="89" spans="1:35" s="1" customFormat="1" ht="11.85" customHeight="1" x14ac:dyDescent="0.2">
      <c r="A89" s="15" t="s">
        <v>1015</v>
      </c>
      <c r="B89" s="15" t="s">
        <v>1168</v>
      </c>
      <c r="C89" s="16" t="s">
        <v>118</v>
      </c>
      <c r="D89" s="17">
        <v>26</v>
      </c>
      <c r="E89" s="16" t="s">
        <v>1109</v>
      </c>
      <c r="F89" s="336" t="s">
        <v>1110</v>
      </c>
      <c r="G89" s="15" t="s">
        <v>764</v>
      </c>
      <c r="H89" s="15">
        <v>25</v>
      </c>
      <c r="I89" s="15"/>
      <c r="J89" s="15" t="s">
        <v>732</v>
      </c>
      <c r="K89" s="712" t="s">
        <v>1951</v>
      </c>
      <c r="L89" s="171" t="s">
        <v>734</v>
      </c>
      <c r="M89" s="79" t="s">
        <v>1913</v>
      </c>
      <c r="N89" s="1" t="s">
        <v>732</v>
      </c>
      <c r="P89" s="502">
        <v>25</v>
      </c>
      <c r="Q89" s="22" t="s">
        <v>769</v>
      </c>
      <c r="R89" s="23">
        <v>30.25</v>
      </c>
      <c r="S89" s="22" t="s">
        <v>1955</v>
      </c>
      <c r="T89" s="10" t="s">
        <v>1040</v>
      </c>
      <c r="V89" s="78" t="s">
        <v>1041</v>
      </c>
    </row>
    <row r="90" spans="1:35" s="1" customFormat="1" ht="11.85" customHeight="1" x14ac:dyDescent="0.2">
      <c r="A90" s="15" t="s">
        <v>1015</v>
      </c>
      <c r="B90" s="15" t="s">
        <v>1168</v>
      </c>
      <c r="C90" s="16" t="s">
        <v>118</v>
      </c>
      <c r="D90" s="17">
        <v>26</v>
      </c>
      <c r="E90" s="16" t="s">
        <v>1109</v>
      </c>
      <c r="F90" s="336" t="s">
        <v>1110</v>
      </c>
      <c r="G90" s="15" t="s">
        <v>764</v>
      </c>
      <c r="H90" s="15">
        <v>25</v>
      </c>
      <c r="I90" s="15"/>
      <c r="J90" s="15" t="s">
        <v>732</v>
      </c>
      <c r="K90" s="712" t="s">
        <v>1951</v>
      </c>
      <c r="L90" s="171" t="s">
        <v>734</v>
      </c>
      <c r="M90" s="79" t="s">
        <v>1913</v>
      </c>
      <c r="N90" s="1" t="s">
        <v>732</v>
      </c>
      <c r="P90" s="502">
        <v>25</v>
      </c>
      <c r="Q90" s="22" t="s">
        <v>769</v>
      </c>
      <c r="R90" s="23">
        <v>30.25</v>
      </c>
      <c r="S90" s="22" t="s">
        <v>1955</v>
      </c>
      <c r="T90" s="10" t="s">
        <v>1040</v>
      </c>
      <c r="V90" s="78" t="s">
        <v>1041</v>
      </c>
    </row>
    <row r="91" spans="1:35" s="1" customFormat="1" ht="11.85" customHeight="1" x14ac:dyDescent="0.2">
      <c r="A91" s="15" t="s">
        <v>1015</v>
      </c>
      <c r="B91" s="15" t="s">
        <v>1168</v>
      </c>
      <c r="C91" s="16" t="s">
        <v>118</v>
      </c>
      <c r="D91" s="17">
        <v>26</v>
      </c>
      <c r="E91" s="16" t="s">
        <v>1109</v>
      </c>
      <c r="F91" s="336" t="s">
        <v>1110</v>
      </c>
      <c r="G91" s="15" t="s">
        <v>764</v>
      </c>
      <c r="H91" s="15">
        <v>25</v>
      </c>
      <c r="I91" s="15"/>
      <c r="J91" s="15" t="s">
        <v>732</v>
      </c>
      <c r="K91" s="712" t="s">
        <v>1951</v>
      </c>
      <c r="L91" s="171" t="s">
        <v>734</v>
      </c>
      <c r="M91" s="79" t="s">
        <v>1913</v>
      </c>
      <c r="N91" s="1" t="s">
        <v>732</v>
      </c>
      <c r="P91" s="502">
        <v>25</v>
      </c>
      <c r="Q91" s="22" t="s">
        <v>769</v>
      </c>
      <c r="R91" s="23">
        <v>30.25</v>
      </c>
      <c r="S91" s="22" t="s">
        <v>1955</v>
      </c>
      <c r="T91" s="10" t="s">
        <v>1040</v>
      </c>
      <c r="V91" s="78" t="s">
        <v>1041</v>
      </c>
    </row>
    <row r="92" spans="1:35" s="1" customFormat="1" ht="11.85" customHeight="1" x14ac:dyDescent="0.2">
      <c r="A92" s="15" t="s">
        <v>1015</v>
      </c>
      <c r="B92" s="1" t="s">
        <v>1168</v>
      </c>
      <c r="C92" s="22" t="s">
        <v>1354</v>
      </c>
      <c r="D92" s="274">
        <v>45</v>
      </c>
      <c r="E92" s="22" t="s">
        <v>762</v>
      </c>
      <c r="F92" s="336" t="s">
        <v>1110</v>
      </c>
      <c r="G92" s="1" t="s">
        <v>764</v>
      </c>
      <c r="H92" s="87">
        <v>12</v>
      </c>
      <c r="I92" s="5" t="s">
        <v>1003</v>
      </c>
      <c r="J92" s="1" t="s">
        <v>732</v>
      </c>
      <c r="K92" s="712" t="s">
        <v>805</v>
      </c>
      <c r="L92" s="171" t="s">
        <v>734</v>
      </c>
      <c r="M92" s="79" t="s">
        <v>805</v>
      </c>
      <c r="N92" s="1" t="s">
        <v>732</v>
      </c>
      <c r="O92" s="1" t="s">
        <v>119</v>
      </c>
      <c r="P92" s="507">
        <v>12</v>
      </c>
      <c r="Q92" s="22" t="s">
        <v>854</v>
      </c>
      <c r="R92" s="23">
        <v>29.15</v>
      </c>
      <c r="S92" s="22" t="s">
        <v>120</v>
      </c>
      <c r="T92" s="10" t="s">
        <v>1040</v>
      </c>
      <c r="U92" s="503"/>
      <c r="V92" s="78" t="s">
        <v>1041</v>
      </c>
      <c r="W92" s="503"/>
    </row>
    <row r="93" spans="1:35" s="1" customFormat="1" ht="11.85" customHeight="1" x14ac:dyDescent="0.2">
      <c r="A93" s="15" t="s">
        <v>1015</v>
      </c>
      <c r="B93" s="1" t="s">
        <v>1168</v>
      </c>
      <c r="C93" s="22" t="s">
        <v>121</v>
      </c>
      <c r="D93" s="274">
        <v>310</v>
      </c>
      <c r="E93" s="22" t="s">
        <v>762</v>
      </c>
      <c r="F93" s="336" t="s">
        <v>1110</v>
      </c>
      <c r="G93" s="1" t="s">
        <v>764</v>
      </c>
      <c r="H93" s="1">
        <v>25</v>
      </c>
      <c r="I93" s="5"/>
      <c r="J93" s="1" t="s">
        <v>732</v>
      </c>
      <c r="K93" s="712" t="s">
        <v>873</v>
      </c>
      <c r="L93" s="171" t="s">
        <v>734</v>
      </c>
      <c r="M93" s="79" t="s">
        <v>873</v>
      </c>
      <c r="N93" s="15" t="s">
        <v>732</v>
      </c>
      <c r="O93" s="15"/>
      <c r="P93" s="701">
        <v>25</v>
      </c>
      <c r="Q93" s="16" t="s">
        <v>1950</v>
      </c>
      <c r="R93" s="17">
        <v>25</v>
      </c>
      <c r="S93" s="16" t="s">
        <v>122</v>
      </c>
      <c r="T93" s="713" t="s">
        <v>1040</v>
      </c>
      <c r="V93" s="78" t="s">
        <v>1041</v>
      </c>
    </row>
    <row r="94" spans="1:35" s="751" customFormat="1" ht="11.85" customHeight="1" x14ac:dyDescent="0.2">
      <c r="A94" s="172" t="s">
        <v>1015</v>
      </c>
      <c r="B94" s="172" t="s">
        <v>1168</v>
      </c>
      <c r="C94" s="336" t="s">
        <v>121</v>
      </c>
      <c r="D94" s="337">
        <v>310</v>
      </c>
      <c r="E94" s="336" t="s">
        <v>762</v>
      </c>
      <c r="F94" s="336" t="s">
        <v>1110</v>
      </c>
      <c r="G94" s="172" t="s">
        <v>764</v>
      </c>
      <c r="H94" s="172">
        <v>25</v>
      </c>
      <c r="I94" s="172"/>
      <c r="J94" s="172" t="s">
        <v>732</v>
      </c>
      <c r="K94" s="562" t="s">
        <v>873</v>
      </c>
      <c r="L94" s="563" t="s">
        <v>734</v>
      </c>
      <c r="M94" s="273" t="s">
        <v>873</v>
      </c>
      <c r="N94" s="195" t="s">
        <v>732</v>
      </c>
      <c r="O94" s="172"/>
      <c r="P94" s="750">
        <v>25</v>
      </c>
      <c r="Q94" s="336" t="s">
        <v>1950</v>
      </c>
      <c r="R94" s="337">
        <v>25</v>
      </c>
      <c r="S94" s="336" t="s">
        <v>123</v>
      </c>
      <c r="T94" s="565" t="s">
        <v>1040</v>
      </c>
      <c r="U94" s="172"/>
      <c r="V94" s="78" t="s">
        <v>1041</v>
      </c>
      <c r="W94" s="172"/>
    </row>
    <row r="95" spans="1:35" s="1" customFormat="1" ht="11.85" customHeight="1" x14ac:dyDescent="0.2">
      <c r="A95" s="15" t="s">
        <v>1015</v>
      </c>
      <c r="B95" s="15" t="s">
        <v>1168</v>
      </c>
      <c r="C95" s="16" t="s">
        <v>124</v>
      </c>
      <c r="D95" s="17">
        <v>73</v>
      </c>
      <c r="E95" s="16" t="s">
        <v>762</v>
      </c>
      <c r="F95" s="336" t="s">
        <v>1110</v>
      </c>
      <c r="G95" s="15" t="s">
        <v>764</v>
      </c>
      <c r="H95" s="15">
        <v>25</v>
      </c>
      <c r="I95" s="18"/>
      <c r="J95" s="15" t="s">
        <v>732</v>
      </c>
      <c r="K95" s="712" t="s">
        <v>51</v>
      </c>
      <c r="L95" s="171" t="s">
        <v>734</v>
      </c>
      <c r="M95" s="79" t="s">
        <v>51</v>
      </c>
      <c r="N95" s="25" t="s">
        <v>732</v>
      </c>
      <c r="O95" s="15"/>
      <c r="P95" s="701">
        <v>25</v>
      </c>
      <c r="Q95" s="16" t="s">
        <v>1950</v>
      </c>
      <c r="R95" s="17">
        <v>25</v>
      </c>
      <c r="S95" s="16" t="s">
        <v>125</v>
      </c>
      <c r="T95" s="713" t="s">
        <v>1040</v>
      </c>
      <c r="V95" s="78" t="s">
        <v>1041</v>
      </c>
    </row>
    <row r="96" spans="1:35" ht="11.85" customHeight="1" x14ac:dyDescent="0.2">
      <c r="A96" s="15" t="s">
        <v>1015</v>
      </c>
      <c r="B96" s="15" t="s">
        <v>1168</v>
      </c>
      <c r="C96" s="16" t="s">
        <v>126</v>
      </c>
      <c r="D96" s="17">
        <v>25</v>
      </c>
      <c r="E96" s="16" t="s">
        <v>1950</v>
      </c>
      <c r="F96" s="336" t="s">
        <v>1110</v>
      </c>
      <c r="G96" s="15" t="s">
        <v>764</v>
      </c>
      <c r="H96" s="15">
        <v>25</v>
      </c>
      <c r="J96" s="15" t="s">
        <v>732</v>
      </c>
      <c r="K96" s="712" t="s">
        <v>2333</v>
      </c>
      <c r="L96" s="171" t="s">
        <v>734</v>
      </c>
      <c r="M96" s="79" t="s">
        <v>2333</v>
      </c>
      <c r="N96" s="1" t="s">
        <v>732</v>
      </c>
      <c r="O96" s="1"/>
      <c r="P96" s="502">
        <v>25</v>
      </c>
      <c r="Q96" s="22" t="s">
        <v>769</v>
      </c>
      <c r="R96" s="23">
        <v>27.3</v>
      </c>
      <c r="S96" s="22" t="s">
        <v>127</v>
      </c>
      <c r="T96" s="713" t="s">
        <v>1040</v>
      </c>
      <c r="U96" s="1"/>
      <c r="V96" s="78" t="s">
        <v>1041</v>
      </c>
      <c r="W96" s="1"/>
    </row>
    <row r="97" spans="1:34" ht="11.85" customHeight="1" x14ac:dyDescent="0.2">
      <c r="A97" s="15" t="s">
        <v>1015</v>
      </c>
      <c r="B97" s="15" t="s">
        <v>1168</v>
      </c>
      <c r="C97" s="16" t="s">
        <v>128</v>
      </c>
      <c r="D97" s="17">
        <v>25</v>
      </c>
      <c r="E97" s="16" t="s">
        <v>1950</v>
      </c>
      <c r="F97" s="336" t="s">
        <v>1110</v>
      </c>
      <c r="G97" s="15" t="s">
        <v>764</v>
      </c>
      <c r="H97" s="15">
        <v>25</v>
      </c>
      <c r="J97" s="15" t="s">
        <v>732</v>
      </c>
      <c r="K97" s="712" t="s">
        <v>2333</v>
      </c>
      <c r="L97" s="171" t="s">
        <v>734</v>
      </c>
      <c r="M97" s="79" t="s">
        <v>2333</v>
      </c>
      <c r="N97" s="15" t="s">
        <v>732</v>
      </c>
      <c r="O97" s="1"/>
      <c r="P97" s="701">
        <v>25</v>
      </c>
      <c r="Q97" s="16" t="s">
        <v>769</v>
      </c>
      <c r="R97" s="17">
        <v>26.75</v>
      </c>
      <c r="S97" s="16" t="s">
        <v>129</v>
      </c>
      <c r="T97" s="713" t="s">
        <v>1040</v>
      </c>
      <c r="U97"/>
      <c r="V97" s="78" t="s">
        <v>1041</v>
      </c>
      <c r="W97"/>
    </row>
    <row r="98" spans="1:34" s="1" customFormat="1" ht="11.85" customHeight="1" x14ac:dyDescent="0.2">
      <c r="A98" s="15" t="s">
        <v>1015</v>
      </c>
      <c r="B98" s="1" t="s">
        <v>1168</v>
      </c>
      <c r="C98" s="22" t="s">
        <v>1354</v>
      </c>
      <c r="D98" s="274">
        <v>45</v>
      </c>
      <c r="E98" s="22" t="s">
        <v>762</v>
      </c>
      <c r="F98" s="336" t="s">
        <v>1110</v>
      </c>
      <c r="G98" s="1" t="s">
        <v>764</v>
      </c>
      <c r="H98" s="87">
        <v>7</v>
      </c>
      <c r="I98" s="5" t="s">
        <v>130</v>
      </c>
      <c r="J98" s="1" t="s">
        <v>732</v>
      </c>
      <c r="K98" s="712" t="s">
        <v>805</v>
      </c>
      <c r="L98" s="171" t="s">
        <v>734</v>
      </c>
      <c r="M98" s="79" t="s">
        <v>1361</v>
      </c>
      <c r="N98" s="1" t="s">
        <v>732</v>
      </c>
      <c r="P98" s="507">
        <v>7</v>
      </c>
      <c r="Q98" s="22" t="s">
        <v>794</v>
      </c>
      <c r="R98" s="23">
        <v>34</v>
      </c>
      <c r="S98" s="22" t="s">
        <v>5</v>
      </c>
      <c r="T98" s="10" t="s">
        <v>131</v>
      </c>
      <c r="V98" s="6" t="s">
        <v>1031</v>
      </c>
    </row>
    <row r="99" spans="1:34" s="1" customFormat="1" ht="11.85" customHeight="1" x14ac:dyDescent="0.2">
      <c r="A99" s="15" t="s">
        <v>1015</v>
      </c>
      <c r="B99" s="1" t="s">
        <v>1168</v>
      </c>
      <c r="C99" s="22" t="s">
        <v>1354</v>
      </c>
      <c r="D99" s="274">
        <v>45</v>
      </c>
      <c r="E99" s="22" t="s">
        <v>762</v>
      </c>
      <c r="F99" s="336" t="s">
        <v>1110</v>
      </c>
      <c r="G99" s="1" t="s">
        <v>764</v>
      </c>
      <c r="H99" s="87">
        <v>4</v>
      </c>
      <c r="I99" s="5" t="s">
        <v>132</v>
      </c>
      <c r="J99" s="1" t="s">
        <v>732</v>
      </c>
      <c r="K99" s="712" t="s">
        <v>805</v>
      </c>
      <c r="L99" s="171" t="s">
        <v>734</v>
      </c>
      <c r="M99" s="79" t="s">
        <v>8</v>
      </c>
      <c r="N99" s="1" t="s">
        <v>732</v>
      </c>
      <c r="O99" s="1" t="s">
        <v>133</v>
      </c>
      <c r="P99" s="507">
        <v>4</v>
      </c>
      <c r="Q99" s="22" t="s">
        <v>794</v>
      </c>
      <c r="R99" s="23">
        <v>34.6</v>
      </c>
      <c r="S99" s="22" t="s">
        <v>9</v>
      </c>
      <c r="T99" s="10" t="s">
        <v>207</v>
      </c>
      <c r="V99" s="6" t="s">
        <v>1031</v>
      </c>
    </row>
    <row r="100" spans="1:34" ht="12" customHeight="1" x14ac:dyDescent="0.2">
      <c r="B100" s="1"/>
      <c r="C100" s="22"/>
      <c r="D100" s="274"/>
      <c r="E100" s="22"/>
      <c r="F100" s="22"/>
      <c r="G100" s="1"/>
      <c r="H100" s="87"/>
      <c r="I100" s="5"/>
      <c r="J100" s="1"/>
      <c r="K100" s="712"/>
      <c r="L100" s="16"/>
      <c r="P100" s="15"/>
      <c r="T100" s="158"/>
      <c r="V100" s="15"/>
      <c r="X100" s="1"/>
    </row>
    <row r="101" spans="1:34" s="1" customFormat="1" ht="11.85" customHeight="1" x14ac:dyDescent="0.2">
      <c r="A101" s="1" t="s">
        <v>1015</v>
      </c>
      <c r="B101" s="1" t="s">
        <v>1168</v>
      </c>
      <c r="C101" s="22" t="s">
        <v>1230</v>
      </c>
      <c r="D101" s="274">
        <v>44.9</v>
      </c>
      <c r="E101" s="22" t="s">
        <v>762</v>
      </c>
      <c r="F101" s="270" t="s">
        <v>1110</v>
      </c>
      <c r="G101" s="1" t="s">
        <v>764</v>
      </c>
      <c r="H101" s="1">
        <v>25</v>
      </c>
      <c r="I101" s="5" t="s">
        <v>253</v>
      </c>
      <c r="J101" s="1" t="s">
        <v>732</v>
      </c>
      <c r="K101" s="5" t="s">
        <v>805</v>
      </c>
      <c r="L101" s="22" t="s">
        <v>734</v>
      </c>
      <c r="M101" s="1" t="s">
        <v>984</v>
      </c>
      <c r="N101" s="1" t="s">
        <v>732</v>
      </c>
      <c r="O101" s="61"/>
      <c r="P101" s="502">
        <v>25</v>
      </c>
      <c r="Q101" s="22" t="s">
        <v>762</v>
      </c>
      <c r="R101" s="23">
        <v>225</v>
      </c>
      <c r="S101" s="22" t="s">
        <v>1347</v>
      </c>
      <c r="T101" s="246" t="s">
        <v>256</v>
      </c>
      <c r="V101" s="6" t="s">
        <v>1031</v>
      </c>
    </row>
    <row r="102" spans="1:34" s="1" customFormat="1" ht="11.85" customHeight="1" x14ac:dyDescent="0.2">
      <c r="A102" s="1" t="s">
        <v>1015</v>
      </c>
      <c r="B102" s="1" t="s">
        <v>1168</v>
      </c>
      <c r="C102" s="22" t="s">
        <v>1354</v>
      </c>
      <c r="D102" s="274">
        <v>45</v>
      </c>
      <c r="E102" s="22" t="s">
        <v>762</v>
      </c>
      <c r="F102" s="270" t="s">
        <v>1110</v>
      </c>
      <c r="G102" s="1" t="s">
        <v>764</v>
      </c>
      <c r="H102" s="87">
        <v>2</v>
      </c>
      <c r="I102" s="5" t="s">
        <v>257</v>
      </c>
      <c r="J102" s="1" t="s">
        <v>732</v>
      </c>
      <c r="K102" s="5" t="s">
        <v>805</v>
      </c>
      <c r="L102" s="22" t="s">
        <v>734</v>
      </c>
      <c r="M102" s="1" t="s">
        <v>1341</v>
      </c>
      <c r="N102" s="1" t="s">
        <v>732</v>
      </c>
      <c r="O102" s="1" t="s">
        <v>1342</v>
      </c>
      <c r="P102" s="507">
        <v>2</v>
      </c>
      <c r="Q102" s="22" t="s">
        <v>794</v>
      </c>
      <c r="R102" s="23">
        <v>44.2</v>
      </c>
      <c r="S102" s="22" t="s">
        <v>1343</v>
      </c>
      <c r="T102" s="246" t="s">
        <v>258</v>
      </c>
      <c r="V102" s="6" t="s">
        <v>1031</v>
      </c>
    </row>
    <row r="103" spans="1:34" s="1" customFormat="1" ht="12" customHeight="1" x14ac:dyDescent="0.2">
      <c r="A103" s="1" t="s">
        <v>1015</v>
      </c>
      <c r="B103" s="1" t="s">
        <v>1168</v>
      </c>
      <c r="C103" s="22" t="s">
        <v>1025</v>
      </c>
      <c r="D103" s="23">
        <v>0</v>
      </c>
      <c r="E103" s="22" t="s">
        <v>794</v>
      </c>
      <c r="F103" s="270" t="s">
        <v>1110</v>
      </c>
      <c r="G103" s="1" t="s">
        <v>764</v>
      </c>
      <c r="H103" s="87">
        <v>4</v>
      </c>
      <c r="I103" s="5" t="s">
        <v>255</v>
      </c>
      <c r="J103" s="1" t="s">
        <v>732</v>
      </c>
      <c r="K103" s="5" t="s">
        <v>1028</v>
      </c>
      <c r="L103" s="22" t="s">
        <v>734</v>
      </c>
      <c r="M103" s="1" t="s">
        <v>1341</v>
      </c>
      <c r="N103" s="1" t="s">
        <v>732</v>
      </c>
      <c r="O103" s="1" t="s">
        <v>1342</v>
      </c>
      <c r="P103" s="507">
        <v>4</v>
      </c>
      <c r="Q103" s="22" t="s">
        <v>794</v>
      </c>
      <c r="R103" s="23">
        <v>44.2</v>
      </c>
      <c r="S103" s="22" t="s">
        <v>1343</v>
      </c>
      <c r="T103" s="246" t="s">
        <v>220</v>
      </c>
      <c r="V103" s="6" t="s">
        <v>1031</v>
      </c>
    </row>
    <row r="104" spans="1:34" ht="11.85" customHeight="1" x14ac:dyDescent="0.2">
      <c r="A104" s="15" t="s">
        <v>1015</v>
      </c>
      <c r="B104" s="1" t="s">
        <v>1168</v>
      </c>
      <c r="C104" s="22" t="s">
        <v>1230</v>
      </c>
      <c r="D104" s="23">
        <v>44.9</v>
      </c>
      <c r="E104" s="22" t="s">
        <v>762</v>
      </c>
      <c r="F104" s="336" t="s">
        <v>1110</v>
      </c>
      <c r="G104" s="1" t="s">
        <v>764</v>
      </c>
      <c r="H104" s="1">
        <v>25</v>
      </c>
      <c r="I104" s="5" t="s">
        <v>1231</v>
      </c>
      <c r="J104" s="1" t="s">
        <v>732</v>
      </c>
      <c r="K104" s="5" t="s">
        <v>805</v>
      </c>
      <c r="L104" s="16" t="s">
        <v>734</v>
      </c>
      <c r="M104" s="15" t="s">
        <v>0</v>
      </c>
      <c r="N104" s="15" t="s">
        <v>732</v>
      </c>
      <c r="O104" s="61" t="s">
        <v>252</v>
      </c>
      <c r="P104" s="701">
        <v>25</v>
      </c>
      <c r="Q104" s="16" t="s">
        <v>762</v>
      </c>
      <c r="R104" s="17">
        <v>50</v>
      </c>
      <c r="S104" s="16" t="s">
        <v>111</v>
      </c>
      <c r="T104" s="217" t="s">
        <v>259</v>
      </c>
      <c r="U104" s="1"/>
      <c r="V104" s="6" t="s">
        <v>1031</v>
      </c>
    </row>
    <row r="105" spans="1:34" ht="11.85" customHeight="1" x14ac:dyDescent="0.2">
      <c r="L105" s="16"/>
      <c r="M105" s="1"/>
      <c r="O105" s="1"/>
      <c r="P105" s="502"/>
      <c r="Q105" s="1"/>
      <c r="R105" s="1"/>
      <c r="S105" s="1"/>
      <c r="T105" s="10"/>
      <c r="U105" s="1"/>
      <c r="V105" s="6"/>
      <c r="W105" s="1"/>
    </row>
    <row r="106" spans="1:34" s="753" customFormat="1" ht="12" thickBot="1" x14ac:dyDescent="0.25">
      <c r="H106" s="754">
        <f>SUM(H88:H105)</f>
        <v>304</v>
      </c>
      <c r="I106" s="754"/>
      <c r="J106" s="754"/>
      <c r="K106" s="754"/>
      <c r="L106" s="754"/>
      <c r="M106" s="755">
        <f>H106-P106</f>
        <v>0</v>
      </c>
      <c r="N106" s="754"/>
      <c r="O106" s="754"/>
      <c r="P106" s="756">
        <f>SUM(P88:P105)</f>
        <v>304</v>
      </c>
      <c r="Q106" s="754"/>
      <c r="T106" s="757"/>
      <c r="V106" s="853"/>
    </row>
    <row r="107" spans="1:34" s="761" customFormat="1" x14ac:dyDescent="0.2">
      <c r="A107" s="759"/>
      <c r="B107" s="760"/>
      <c r="D107" s="762" t="s">
        <v>136</v>
      </c>
      <c r="E107" s="759"/>
      <c r="H107" s="763"/>
      <c r="J107" s="165"/>
      <c r="K107" s="416"/>
      <c r="L107" s="420"/>
      <c r="M107" s="759"/>
      <c r="O107" s="416"/>
      <c r="P107" s="764"/>
      <c r="R107" s="759"/>
      <c r="S107" s="760"/>
      <c r="T107" s="765"/>
      <c r="V107" s="416"/>
      <c r="AC107" s="766"/>
    </row>
    <row r="108" spans="1:34" s="503" customFormat="1" x14ac:dyDescent="0.2">
      <c r="A108" s="16"/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763</v>
      </c>
      <c r="G108" s="15" t="s">
        <v>764</v>
      </c>
      <c r="H108" s="15">
        <v>4</v>
      </c>
      <c r="I108" s="15"/>
      <c r="J108" s="15"/>
      <c r="K108" s="18" t="s">
        <v>1028</v>
      </c>
      <c r="L108" s="16" t="s">
        <v>734</v>
      </c>
      <c r="M108" s="16"/>
      <c r="O108" s="6"/>
      <c r="P108" s="767">
        <v>0</v>
      </c>
      <c r="R108" s="768"/>
      <c r="S108" s="769"/>
      <c r="T108" s="770"/>
      <c r="V108" s="6"/>
      <c r="AC108" s="771"/>
    </row>
    <row r="109" spans="1:34" s="503" customFormat="1" x14ac:dyDescent="0.2">
      <c r="A109" s="16"/>
      <c r="B109" s="15" t="s">
        <v>137</v>
      </c>
      <c r="C109" s="16" t="s">
        <v>1025</v>
      </c>
      <c r="D109" s="17">
        <v>0</v>
      </c>
      <c r="E109" s="16" t="s">
        <v>794</v>
      </c>
      <c r="F109" s="16" t="s">
        <v>946</v>
      </c>
      <c r="G109" s="15" t="s">
        <v>764</v>
      </c>
      <c r="H109" s="15">
        <v>4</v>
      </c>
      <c r="I109" s="15"/>
      <c r="J109" s="15"/>
      <c r="K109" s="18" t="s">
        <v>1028</v>
      </c>
      <c r="L109" s="16" t="s">
        <v>734</v>
      </c>
      <c r="M109" s="16"/>
      <c r="O109" s="6"/>
      <c r="P109" s="767">
        <v>0</v>
      </c>
      <c r="R109" s="768"/>
      <c r="S109" s="769"/>
      <c r="T109" s="770"/>
      <c r="V109" s="6"/>
      <c r="AC109" s="771"/>
    </row>
    <row r="110" spans="1:34" s="637" customFormat="1" ht="12" thickBot="1" x14ac:dyDescent="0.25">
      <c r="A110" s="772"/>
      <c r="B110" s="773"/>
      <c r="D110" s="772"/>
      <c r="E110" s="772"/>
      <c r="H110" s="774">
        <f>SUM(H108:H109)</f>
        <v>8</v>
      </c>
      <c r="J110" s="475"/>
      <c r="K110" s="543"/>
      <c r="L110" s="542"/>
      <c r="M110" s="775">
        <f>H110-P110</f>
        <v>8</v>
      </c>
      <c r="N110" s="543"/>
      <c r="P110" s="774">
        <f>SUM(P108:P109)</f>
        <v>0</v>
      </c>
      <c r="Q110" s="772"/>
      <c r="R110" s="773"/>
      <c r="T110" s="776"/>
      <c r="V110" s="638"/>
    </row>
    <row r="111" spans="1:34" s="455" customFormat="1" ht="12" thickBot="1" x14ac:dyDescent="0.25">
      <c r="A111" s="777"/>
      <c r="B111" s="753"/>
      <c r="C111" s="777"/>
      <c r="D111" s="778"/>
      <c r="E111" s="777"/>
      <c r="F111" s="777"/>
      <c r="G111" s="753"/>
      <c r="H111" s="753"/>
      <c r="I111" s="753"/>
      <c r="J111" s="753"/>
      <c r="K111" s="779"/>
      <c r="L111" s="777"/>
      <c r="M111" s="780"/>
      <c r="O111" s="638"/>
      <c r="P111" s="781"/>
      <c r="R111" s="782"/>
      <c r="S111" s="783"/>
      <c r="T111" s="776"/>
      <c r="V111" s="638"/>
      <c r="AC111" s="784"/>
    </row>
    <row r="112" spans="1:34" s="787" customFormat="1" x14ac:dyDescent="0.2">
      <c r="A112" s="785"/>
      <c r="B112" s="786"/>
      <c r="D112" s="788" t="s">
        <v>138</v>
      </c>
      <c r="E112" s="789"/>
      <c r="F112" s="790"/>
      <c r="G112" s="791"/>
      <c r="H112" s="792"/>
      <c r="I112" s="793"/>
      <c r="J112" s="794"/>
      <c r="K112" s="795"/>
      <c r="L112" s="794"/>
      <c r="M112" s="785"/>
      <c r="N112" s="796"/>
      <c r="O112" s="797"/>
      <c r="P112" s="798"/>
      <c r="Q112" s="790"/>
      <c r="R112" s="786"/>
      <c r="T112" s="799"/>
      <c r="U112" s="785"/>
      <c r="V112" s="854"/>
      <c r="W112" s="790"/>
      <c r="X112" s="785"/>
      <c r="Y112" s="785"/>
      <c r="Z112" s="785"/>
      <c r="AA112" s="790"/>
      <c r="AB112" s="785"/>
      <c r="AC112" s="785"/>
      <c r="AD112" s="790"/>
      <c r="AE112" s="790"/>
      <c r="AF112" s="790"/>
      <c r="AG112" s="790"/>
      <c r="AH112" s="790"/>
    </row>
    <row r="113" spans="1:34" ht="12" customHeight="1" x14ac:dyDescent="0.2">
      <c r="B113" s="801"/>
      <c r="D113" s="490"/>
      <c r="G113" s="18"/>
      <c r="J113" s="18"/>
      <c r="K113" s="78"/>
      <c r="L113" s="18"/>
      <c r="N113" s="78"/>
      <c r="O113" s="503"/>
      <c r="Q113" s="16"/>
      <c r="R113" s="801"/>
      <c r="T113" s="802"/>
      <c r="V113" s="6"/>
      <c r="W113" s="503"/>
      <c r="X113" s="503"/>
      <c r="Y113" s="503"/>
    </row>
    <row r="114" spans="1:34" s="637" customFormat="1" ht="12" thickBot="1" x14ac:dyDescent="0.25">
      <c r="A114" s="772"/>
      <c r="B114" s="773"/>
      <c r="D114" s="772"/>
      <c r="E114" s="772"/>
      <c r="H114" s="774"/>
      <c r="J114" s="475"/>
      <c r="K114" s="543"/>
      <c r="L114" s="542"/>
      <c r="M114" s="775"/>
      <c r="N114" s="543"/>
      <c r="P114" s="774"/>
      <c r="Q114" s="772"/>
      <c r="R114" s="773"/>
      <c r="T114" s="776"/>
      <c r="V114" s="638"/>
    </row>
    <row r="115" spans="1:34" s="787" customFormat="1" x14ac:dyDescent="0.2">
      <c r="A115" s="785"/>
      <c r="B115" s="786"/>
      <c r="D115" s="788" t="s">
        <v>139</v>
      </c>
      <c r="E115" s="789"/>
      <c r="F115" s="790"/>
      <c r="G115" s="791"/>
      <c r="H115" s="792"/>
      <c r="I115" s="793"/>
      <c r="J115" s="794"/>
      <c r="K115" s="795"/>
      <c r="L115" s="794"/>
      <c r="M115" s="785"/>
      <c r="N115" s="796"/>
      <c r="O115" s="797"/>
      <c r="P115" s="798"/>
      <c r="Q115" s="790"/>
      <c r="R115" s="786"/>
      <c r="T115" s="799"/>
      <c r="U115" s="785"/>
      <c r="V115" s="854"/>
      <c r="W115" s="790"/>
      <c r="X115" s="785"/>
      <c r="Y115" s="785"/>
      <c r="Z115" s="785"/>
      <c r="AA115" s="790"/>
      <c r="AB115" s="785"/>
      <c r="AC115" s="785"/>
      <c r="AD115" s="790"/>
      <c r="AE115" s="790"/>
      <c r="AF115" s="790"/>
      <c r="AG115" s="790"/>
      <c r="AH115" s="790"/>
    </row>
    <row r="116" spans="1:34" s="637" customFormat="1" ht="12" thickBot="1" x14ac:dyDescent="0.25">
      <c r="A116" s="772"/>
      <c r="B116" s="773"/>
      <c r="D116" s="772"/>
      <c r="E116" s="772"/>
      <c r="H116" s="774"/>
      <c r="J116" s="475"/>
      <c r="K116" s="543"/>
      <c r="L116" s="542"/>
      <c r="M116" s="775"/>
      <c r="N116" s="543"/>
      <c r="P116" s="774"/>
      <c r="Q116" s="772"/>
      <c r="R116" s="773"/>
      <c r="T116" s="776"/>
      <c r="V116" s="638"/>
    </row>
    <row r="117" spans="1:34" s="390" customFormat="1" x14ac:dyDescent="0.2">
      <c r="A117" s="803"/>
      <c r="B117" s="804"/>
      <c r="D117" s="805" t="s">
        <v>921</v>
      </c>
      <c r="E117" s="806"/>
      <c r="F117" s="807"/>
      <c r="G117" s="808"/>
      <c r="H117" s="809"/>
      <c r="I117" s="810"/>
      <c r="J117" s="811"/>
      <c r="K117" s="812"/>
      <c r="L117" s="811"/>
      <c r="M117" s="803"/>
      <c r="N117" s="813"/>
      <c r="O117" s="814"/>
      <c r="P117" s="809"/>
      <c r="Q117" s="807"/>
      <c r="R117" s="804"/>
      <c r="T117" s="815"/>
      <c r="U117" s="803"/>
      <c r="V117" s="855"/>
      <c r="W117" s="807"/>
      <c r="X117" s="803"/>
      <c r="Y117" s="803"/>
      <c r="Z117" s="803"/>
      <c r="AA117" s="807"/>
      <c r="AB117" s="803"/>
      <c r="AC117" s="803"/>
      <c r="AD117" s="807"/>
      <c r="AE117" s="807"/>
      <c r="AF117" s="807"/>
      <c r="AG117" s="807"/>
      <c r="AH117" s="807"/>
    </row>
    <row r="118" spans="1:34" s="44" customFormat="1" x14ac:dyDescent="0.2">
      <c r="A118" s="16"/>
      <c r="B118" s="801"/>
      <c r="D118" s="16"/>
      <c r="E118" s="16"/>
      <c r="F118" s="15"/>
      <c r="G118" s="15"/>
      <c r="H118" s="15"/>
      <c r="I118" s="15"/>
      <c r="J118" s="18"/>
      <c r="K118" s="78"/>
      <c r="L118" s="18"/>
      <c r="M118" s="15"/>
      <c r="N118" s="78"/>
      <c r="O118" s="15"/>
      <c r="P118" s="701"/>
      <c r="Q118" s="16"/>
      <c r="R118" s="801"/>
      <c r="T118" s="802"/>
      <c r="U118" s="15"/>
      <c r="V118" s="78"/>
      <c r="W118" s="707"/>
      <c r="X118" s="707"/>
      <c r="Y118" s="707"/>
      <c r="Z118" s="707"/>
      <c r="AA118" s="705"/>
      <c r="AB118" s="707"/>
      <c r="AC118" s="707"/>
      <c r="AD118" s="705"/>
      <c r="AE118" s="705"/>
      <c r="AF118" s="705"/>
      <c r="AG118" s="705"/>
      <c r="AH118" s="705"/>
    </row>
    <row r="119" spans="1:34" s="45" customFormat="1" x14ac:dyDescent="0.2">
      <c r="A119" s="156" t="s">
        <v>1009</v>
      </c>
      <c r="B119" s="147" t="s">
        <v>919</v>
      </c>
      <c r="C119" s="156" t="s">
        <v>920</v>
      </c>
      <c r="D119" s="157">
        <v>0</v>
      </c>
      <c r="E119" s="156" t="s">
        <v>762</v>
      </c>
      <c r="F119" s="156" t="s">
        <v>763</v>
      </c>
      <c r="G119" s="147" t="s">
        <v>764</v>
      </c>
      <c r="H119" s="147">
        <v>50</v>
      </c>
      <c r="I119" s="147"/>
      <c r="J119" s="147" t="s">
        <v>732</v>
      </c>
      <c r="K119" s="159" t="s">
        <v>921</v>
      </c>
      <c r="L119" s="156" t="s">
        <v>734</v>
      </c>
      <c r="M119" s="147" t="s">
        <v>921</v>
      </c>
      <c r="N119" s="147" t="s">
        <v>732</v>
      </c>
      <c r="O119" s="147"/>
      <c r="P119" s="692">
        <v>50</v>
      </c>
      <c r="Q119" s="156" t="s">
        <v>762</v>
      </c>
      <c r="R119" s="157">
        <v>0</v>
      </c>
      <c r="S119" s="156" t="s">
        <v>922</v>
      </c>
      <c r="T119" s="817" t="s">
        <v>1040</v>
      </c>
      <c r="U119" s="147"/>
      <c r="V119" s="706" t="s">
        <v>1041</v>
      </c>
      <c r="W119" s="705"/>
      <c r="X119" s="707"/>
      <c r="Y119" s="707"/>
      <c r="Z119" s="707"/>
      <c r="AA119" s="705"/>
      <c r="AB119" s="707"/>
      <c r="AC119" s="707"/>
      <c r="AD119" s="705"/>
      <c r="AE119" s="705"/>
      <c r="AF119" s="705"/>
      <c r="AG119" s="705"/>
      <c r="AH119" s="705"/>
    </row>
    <row r="120" spans="1:34" s="45" customFormat="1" x14ac:dyDescent="0.2">
      <c r="A120" s="156" t="s">
        <v>1009</v>
      </c>
      <c r="B120" s="147" t="s">
        <v>919</v>
      </c>
      <c r="C120" s="156" t="s">
        <v>991</v>
      </c>
      <c r="D120" s="157">
        <v>0</v>
      </c>
      <c r="E120" s="156" t="s">
        <v>762</v>
      </c>
      <c r="F120" s="156" t="s">
        <v>946</v>
      </c>
      <c r="G120" s="147" t="s">
        <v>764</v>
      </c>
      <c r="H120" s="147">
        <v>50</v>
      </c>
      <c r="I120" s="147"/>
      <c r="J120" s="147" t="s">
        <v>732</v>
      </c>
      <c r="K120" s="159" t="s">
        <v>921</v>
      </c>
      <c r="L120" s="156" t="s">
        <v>734</v>
      </c>
      <c r="M120" s="147" t="s">
        <v>921</v>
      </c>
      <c r="N120" s="147" t="s">
        <v>732</v>
      </c>
      <c r="O120" s="147"/>
      <c r="P120" s="692">
        <v>50</v>
      </c>
      <c r="Q120" s="156" t="s">
        <v>762</v>
      </c>
      <c r="R120" s="157">
        <v>0</v>
      </c>
      <c r="S120" s="156" t="s">
        <v>992</v>
      </c>
      <c r="T120" s="817" t="s">
        <v>1040</v>
      </c>
      <c r="U120" s="147"/>
      <c r="V120" s="706" t="s">
        <v>1041</v>
      </c>
      <c r="W120" s="705"/>
      <c r="X120" s="707"/>
      <c r="Y120" s="707"/>
      <c r="Z120" s="707"/>
      <c r="AA120" s="705"/>
      <c r="AB120" s="707"/>
      <c r="AC120" s="707"/>
      <c r="AD120" s="705"/>
      <c r="AE120" s="705"/>
      <c r="AF120" s="705"/>
      <c r="AG120" s="705"/>
      <c r="AH120" s="705"/>
    </row>
    <row r="121" spans="1:34" s="44" customFormat="1" x14ac:dyDescent="0.2">
      <c r="A121" s="16"/>
      <c r="B121" s="801"/>
      <c r="D121" s="16"/>
      <c r="E121" s="16"/>
      <c r="F121" s="15"/>
      <c r="G121" s="15"/>
      <c r="H121" s="25"/>
      <c r="I121" s="15"/>
      <c r="J121" s="18"/>
      <c r="K121" s="78"/>
      <c r="L121" s="18"/>
      <c r="M121" s="15"/>
      <c r="N121" s="78"/>
      <c r="O121" s="15"/>
      <c r="P121" s="701"/>
      <c r="Q121" s="16"/>
      <c r="R121" s="801"/>
      <c r="T121" s="802"/>
      <c r="U121" s="15"/>
      <c r="V121" s="706"/>
      <c r="W121" s="705"/>
      <c r="X121" s="707"/>
      <c r="Y121" s="707"/>
      <c r="Z121" s="707"/>
      <c r="AA121" s="705"/>
      <c r="AB121" s="707"/>
      <c r="AC121" s="707"/>
      <c r="AD121" s="705"/>
      <c r="AE121" s="705"/>
      <c r="AF121" s="705"/>
      <c r="AG121" s="705"/>
      <c r="AH121" s="705"/>
    </row>
    <row r="122" spans="1:34" s="455" customFormat="1" ht="12" thickBot="1" x14ac:dyDescent="0.25">
      <c r="A122" s="782"/>
      <c r="B122" s="783"/>
      <c r="D122" s="782"/>
      <c r="E122" s="782"/>
      <c r="H122" s="637">
        <f>SUM(H120:H121)</f>
        <v>50</v>
      </c>
      <c r="J122" s="819"/>
      <c r="K122" s="638"/>
      <c r="L122" s="449"/>
      <c r="M122" s="775">
        <f>H122-P122</f>
        <v>0</v>
      </c>
      <c r="N122" s="638"/>
      <c r="P122" s="774">
        <f>SUM(P120:P121)</f>
        <v>50</v>
      </c>
      <c r="Q122" s="782"/>
      <c r="R122" s="783"/>
      <c r="T122" s="776"/>
      <c r="V122" s="638"/>
      <c r="AC122" s="784"/>
    </row>
    <row r="123" spans="1:34" s="822" customFormat="1" ht="12" customHeight="1" thickTop="1" x14ac:dyDescent="0.2">
      <c r="A123" s="820"/>
      <c r="B123" s="821"/>
      <c r="D123" s="823" t="s">
        <v>140</v>
      </c>
      <c r="E123" s="824"/>
      <c r="F123" s="825"/>
      <c r="G123" s="826"/>
      <c r="H123" s="827"/>
      <c r="I123" s="828"/>
      <c r="J123" s="829"/>
      <c r="K123" s="830"/>
      <c r="L123" s="829"/>
      <c r="M123" s="831"/>
      <c r="N123" s="820"/>
      <c r="O123" s="830"/>
      <c r="P123" s="832"/>
      <c r="Q123" s="827"/>
      <c r="R123" s="825"/>
      <c r="S123" s="821"/>
      <c r="T123" s="833"/>
      <c r="U123" s="820"/>
      <c r="V123" s="856"/>
      <c r="W123" s="825"/>
      <c r="X123" s="835"/>
      <c r="Y123" s="820"/>
      <c r="Z123" s="820"/>
      <c r="AA123" s="825"/>
      <c r="AB123" s="820"/>
      <c r="AC123" s="820"/>
      <c r="AD123" s="825"/>
      <c r="AE123" s="825"/>
      <c r="AF123" s="825"/>
      <c r="AG123" s="825"/>
      <c r="AH123" s="825"/>
    </row>
    <row r="125" spans="1:34" s="1" customFormat="1" x14ac:dyDescent="0.2">
      <c r="C125" s="22"/>
      <c r="D125" s="23"/>
      <c r="E125" s="22"/>
      <c r="F125" s="22"/>
      <c r="K125" s="712"/>
      <c r="L125" s="22" t="s">
        <v>734</v>
      </c>
      <c r="M125" s="1" t="s">
        <v>155</v>
      </c>
      <c r="N125" s="1" t="s">
        <v>732</v>
      </c>
      <c r="P125" s="79">
        <v>15</v>
      </c>
      <c r="Q125" s="22" t="s">
        <v>762</v>
      </c>
      <c r="R125" s="23">
        <v>33.5</v>
      </c>
      <c r="S125" s="22" t="s">
        <v>156</v>
      </c>
      <c r="T125" s="432">
        <v>39278</v>
      </c>
      <c r="V125" s="6" t="s">
        <v>1031</v>
      </c>
    </row>
    <row r="126" spans="1:34" s="1" customFormat="1" x14ac:dyDescent="0.2">
      <c r="A126" s="15"/>
      <c r="B126" s="15"/>
      <c r="C126" s="16"/>
      <c r="D126" s="17"/>
      <c r="E126" s="16"/>
      <c r="F126" s="22"/>
      <c r="G126" s="15"/>
      <c r="H126" s="15"/>
      <c r="I126" s="15"/>
      <c r="J126" s="15"/>
      <c r="K126" s="840"/>
      <c r="L126" s="16" t="s">
        <v>734</v>
      </c>
      <c r="M126" s="15" t="s">
        <v>148</v>
      </c>
      <c r="N126" s="15" t="s">
        <v>732</v>
      </c>
      <c r="P126" s="25">
        <v>5</v>
      </c>
      <c r="Q126" s="16" t="s">
        <v>769</v>
      </c>
      <c r="R126" s="17">
        <v>45.04</v>
      </c>
      <c r="S126" s="16" t="s">
        <v>149</v>
      </c>
      <c r="T126" s="432">
        <v>39278</v>
      </c>
      <c r="U126" s="15"/>
      <c r="V126" s="6" t="s">
        <v>1031</v>
      </c>
    </row>
    <row r="127" spans="1:34" x14ac:dyDescent="0.2">
      <c r="L127" s="16" t="s">
        <v>734</v>
      </c>
      <c r="M127" s="15" t="s">
        <v>142</v>
      </c>
      <c r="P127" s="25">
        <v>6</v>
      </c>
      <c r="Q127" s="16" t="s">
        <v>794</v>
      </c>
      <c r="R127" s="17">
        <v>42.75</v>
      </c>
      <c r="S127" s="16" t="s">
        <v>143</v>
      </c>
      <c r="T127" s="432">
        <v>39278</v>
      </c>
      <c r="V127" s="6" t="s">
        <v>1031</v>
      </c>
      <c r="W127" s="1"/>
    </row>
    <row r="128" spans="1:34" s="1" customFormat="1" x14ac:dyDescent="0.2">
      <c r="A128" s="15"/>
      <c r="C128" s="22"/>
      <c r="D128" s="23"/>
      <c r="E128" s="22"/>
      <c r="F128" s="22"/>
      <c r="H128" s="15"/>
      <c r="I128" s="5"/>
      <c r="K128" s="5"/>
      <c r="L128" s="22" t="s">
        <v>161</v>
      </c>
      <c r="M128" s="15" t="s">
        <v>146</v>
      </c>
      <c r="N128" s="15"/>
      <c r="P128" s="15">
        <v>7</v>
      </c>
      <c r="Q128" s="16" t="s">
        <v>794</v>
      </c>
      <c r="R128" s="17">
        <v>48</v>
      </c>
      <c r="S128" s="16" t="s">
        <v>147</v>
      </c>
      <c r="T128" s="432">
        <v>39278</v>
      </c>
      <c r="U128" s="15"/>
      <c r="V128" s="6" t="s">
        <v>1031</v>
      </c>
    </row>
    <row r="129" spans="1:23" s="1" customFormat="1" x14ac:dyDescent="0.2">
      <c r="A129" s="15"/>
      <c r="C129" s="22"/>
      <c r="D129" s="23"/>
      <c r="E129" s="22"/>
      <c r="F129" s="22"/>
      <c r="I129" s="5"/>
      <c r="J129" s="15"/>
      <c r="K129" s="5"/>
      <c r="L129" s="22" t="s">
        <v>161</v>
      </c>
      <c r="M129" s="15" t="s">
        <v>146</v>
      </c>
      <c r="N129" s="15" t="s">
        <v>732</v>
      </c>
      <c r="O129" s="15"/>
      <c r="P129" s="701">
        <v>1</v>
      </c>
      <c r="Q129" s="16" t="s">
        <v>151</v>
      </c>
      <c r="R129" s="17">
        <v>34.75</v>
      </c>
      <c r="S129" s="16" t="s">
        <v>152</v>
      </c>
      <c r="T129" s="432">
        <v>39386</v>
      </c>
      <c r="U129" s="15"/>
      <c r="V129" s="6" t="s">
        <v>1031</v>
      </c>
    </row>
    <row r="130" spans="1:23" s="1" customFormat="1" x14ac:dyDescent="0.2">
      <c r="A130" s="15"/>
      <c r="C130" s="22"/>
      <c r="D130" s="23"/>
      <c r="E130" s="22"/>
      <c r="F130" s="22"/>
      <c r="I130" s="5"/>
      <c r="J130" s="15"/>
      <c r="K130" s="5"/>
      <c r="L130" s="22" t="s">
        <v>161</v>
      </c>
      <c r="M130" s="15" t="s">
        <v>144</v>
      </c>
      <c r="N130" s="15" t="s">
        <v>732</v>
      </c>
      <c r="O130" s="25"/>
      <c r="P130" s="701">
        <v>7</v>
      </c>
      <c r="Q130" s="16" t="s">
        <v>794</v>
      </c>
      <c r="R130" s="17">
        <v>80</v>
      </c>
      <c r="S130" s="16" t="s">
        <v>145</v>
      </c>
      <c r="T130" s="432">
        <v>39386</v>
      </c>
      <c r="U130" s="15"/>
      <c r="V130" s="6" t="s">
        <v>1031</v>
      </c>
    </row>
    <row r="131" spans="1:23" s="1" customFormat="1" x14ac:dyDescent="0.2">
      <c r="A131" s="15"/>
      <c r="C131" s="22"/>
      <c r="D131" s="23"/>
      <c r="E131" s="22"/>
      <c r="F131" s="22"/>
      <c r="I131" s="5"/>
      <c r="J131" s="15"/>
      <c r="K131" s="5"/>
      <c r="L131" s="22" t="s">
        <v>161</v>
      </c>
      <c r="M131" s="15" t="s">
        <v>153</v>
      </c>
      <c r="N131" s="15" t="s">
        <v>732</v>
      </c>
      <c r="O131" s="25"/>
      <c r="P131" s="701">
        <v>6</v>
      </c>
      <c r="Q131" s="16" t="s">
        <v>794</v>
      </c>
      <c r="R131" s="17">
        <v>88.25</v>
      </c>
      <c r="S131" s="16" t="s">
        <v>154</v>
      </c>
      <c r="T131" s="432">
        <v>39386</v>
      </c>
      <c r="U131" s="15"/>
      <c r="V131" s="6" t="s">
        <v>1031</v>
      </c>
    </row>
    <row r="132" spans="1:23" s="1" customFormat="1" x14ac:dyDescent="0.2">
      <c r="A132" s="147" t="s">
        <v>1015</v>
      </c>
      <c r="B132" s="147" t="s">
        <v>157</v>
      </c>
      <c r="C132" s="156" t="s">
        <v>158</v>
      </c>
      <c r="D132" s="157">
        <v>30</v>
      </c>
      <c r="E132" s="156" t="s">
        <v>794</v>
      </c>
      <c r="F132" s="148" t="s">
        <v>260</v>
      </c>
      <c r="G132" s="147" t="s">
        <v>764</v>
      </c>
      <c r="H132" s="147">
        <v>25</v>
      </c>
      <c r="I132" s="147"/>
      <c r="J132" s="147" t="s">
        <v>732</v>
      </c>
      <c r="K132" s="836" t="s">
        <v>2336</v>
      </c>
      <c r="L132" s="171" t="s">
        <v>161</v>
      </c>
      <c r="M132" s="25" t="s">
        <v>155</v>
      </c>
      <c r="N132" s="15"/>
      <c r="O132" s="15"/>
      <c r="P132" s="701">
        <v>25</v>
      </c>
      <c r="Q132" s="16" t="s">
        <v>794</v>
      </c>
      <c r="R132" s="17">
        <v>54.65</v>
      </c>
      <c r="S132" s="16" t="s">
        <v>159</v>
      </c>
      <c r="T132" s="432">
        <v>39058</v>
      </c>
      <c r="U132" s="15"/>
      <c r="V132" s="78" t="s">
        <v>1031</v>
      </c>
      <c r="W132" s="15"/>
    </row>
    <row r="134" spans="1:23" s="753" customFormat="1" ht="12" thickBot="1" x14ac:dyDescent="0.25">
      <c r="H134" s="841">
        <f>SUM(H129:H133)</f>
        <v>25</v>
      </c>
      <c r="M134" s="755">
        <f>H134-P134</f>
        <v>-47</v>
      </c>
      <c r="P134" s="842">
        <f>SUM(P125:P133)</f>
        <v>72</v>
      </c>
      <c r="T134" s="757"/>
      <c r="V134" s="85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2" manualBreakCount="2">
    <brk id="1" max="22" man="1"/>
    <brk id="86" max="22" man="1"/>
  </row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4"/>
  <sheetViews>
    <sheetView zoomScale="75" zoomScaleNormal="75" workbookViewId="0">
      <pane ySplit="540" topLeftCell="A498" activePane="bottomLeft"/>
      <selection activeCell="G650" sqref="G650"/>
      <selection pane="bottomLeft"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348" customFormat="1" ht="11.85" customHeight="1" x14ac:dyDescent="0.2">
      <c r="A525" s="385" t="s">
        <v>1015</v>
      </c>
      <c r="B525" s="385" t="s">
        <v>1168</v>
      </c>
      <c r="C525" s="386" t="s">
        <v>1189</v>
      </c>
      <c r="D525" s="387">
        <v>41.4</v>
      </c>
      <c r="E525" s="386" t="s">
        <v>769</v>
      </c>
      <c r="F525" s="386" t="s">
        <v>763</v>
      </c>
      <c r="G525" s="385" t="s">
        <v>764</v>
      </c>
      <c r="H525" s="385">
        <v>25</v>
      </c>
      <c r="I525" s="389" t="s">
        <v>1190</v>
      </c>
      <c r="J525" s="500"/>
      <c r="K525" s="389" t="s">
        <v>1172</v>
      </c>
      <c r="L525" s="386" t="s">
        <v>262</v>
      </c>
      <c r="M525" s="868" t="s">
        <v>1077</v>
      </c>
      <c r="N525" s="866"/>
      <c r="O525" s="869"/>
      <c r="P525" s="869">
        <v>25</v>
      </c>
      <c r="Q525" s="385"/>
      <c r="R525" s="385"/>
      <c r="S525" s="385"/>
      <c r="T525" s="867" t="s">
        <v>263</v>
      </c>
      <c r="U525" s="385" t="s">
        <v>1136</v>
      </c>
      <c r="V525" s="870" t="s">
        <v>1031</v>
      </c>
      <c r="W525" s="385"/>
      <c r="X525" s="868" t="s">
        <v>264</v>
      </c>
      <c r="Y525" s="868"/>
      <c r="Z525" s="868" t="s">
        <v>265</v>
      </c>
      <c r="AA525" s="868" t="s">
        <v>921</v>
      </c>
      <c r="AB525" s="868"/>
      <c r="AC525" s="868" t="s">
        <v>266</v>
      </c>
      <c r="AD525" s="385"/>
      <c r="AE525" s="385"/>
    </row>
    <row r="526" spans="1:31" s="1" customFormat="1" ht="11.85" customHeight="1" x14ac:dyDescent="0.2">
      <c r="A526" s="15" t="s">
        <v>1015</v>
      </c>
      <c r="B526" s="15" t="s">
        <v>1168</v>
      </c>
      <c r="C526" s="22" t="s">
        <v>1171</v>
      </c>
      <c r="D526" s="17">
        <v>39.15</v>
      </c>
      <c r="E526" s="16" t="s">
        <v>769</v>
      </c>
      <c r="F526" s="16" t="s">
        <v>763</v>
      </c>
      <c r="G526" s="15" t="s">
        <v>764</v>
      </c>
      <c r="H526" s="25">
        <v>15</v>
      </c>
      <c r="I526" s="144" t="s">
        <v>267</v>
      </c>
      <c r="J526" s="1" t="s">
        <v>732</v>
      </c>
      <c r="K526" s="5" t="s">
        <v>1172</v>
      </c>
      <c r="L526" s="22" t="s">
        <v>734</v>
      </c>
      <c r="M526" s="195" t="s">
        <v>984</v>
      </c>
      <c r="N526" s="1" t="s">
        <v>732</v>
      </c>
      <c r="O526" s="61" t="s">
        <v>1471</v>
      </c>
      <c r="P526" s="564">
        <v>15</v>
      </c>
      <c r="Q526" s="270" t="s">
        <v>1323</v>
      </c>
      <c r="R526" s="274">
        <v>150</v>
      </c>
      <c r="S526" s="270" t="s">
        <v>1324</v>
      </c>
      <c r="T526" s="437">
        <v>39472</v>
      </c>
      <c r="V526" s="78" t="s">
        <v>1031</v>
      </c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10</v>
      </c>
      <c r="I527" s="144"/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268</v>
      </c>
      <c r="P527" s="564">
        <v>10</v>
      </c>
      <c r="Q527" s="270" t="s">
        <v>1323</v>
      </c>
      <c r="R527" s="274">
        <v>150</v>
      </c>
      <c r="S527" s="270" t="s">
        <v>1324</v>
      </c>
      <c r="T527" s="437" t="s">
        <v>1040</v>
      </c>
      <c r="V527" s="78" t="s">
        <v>1041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1228</v>
      </c>
      <c r="D528" s="17">
        <v>42</v>
      </c>
      <c r="E528" s="16" t="s">
        <v>769</v>
      </c>
      <c r="F528" s="16" t="s">
        <v>763</v>
      </c>
      <c r="G528" s="15" t="s">
        <v>764</v>
      </c>
      <c r="H528" s="25">
        <v>15</v>
      </c>
      <c r="I528" s="18"/>
      <c r="J528" s="1" t="s">
        <v>732</v>
      </c>
      <c r="K528" s="5" t="s">
        <v>1172</v>
      </c>
      <c r="L528" s="22" t="s">
        <v>734</v>
      </c>
      <c r="M528" s="195" t="s">
        <v>1361</v>
      </c>
      <c r="N528" s="195" t="s">
        <v>732</v>
      </c>
      <c r="O528" s="61" t="s">
        <v>269</v>
      </c>
      <c r="P528" s="564">
        <v>15</v>
      </c>
      <c r="Q528" s="270" t="s">
        <v>769</v>
      </c>
      <c r="R528" s="274">
        <v>160</v>
      </c>
      <c r="S528" s="22" t="s">
        <v>1362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10</v>
      </c>
      <c r="I529" s="144" t="s">
        <v>270</v>
      </c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1471</v>
      </c>
      <c r="P529" s="564">
        <v>10</v>
      </c>
      <c r="Q529" s="270" t="s">
        <v>769</v>
      </c>
      <c r="R529" s="274">
        <v>160</v>
      </c>
      <c r="S529" s="22" t="s">
        <v>1362</v>
      </c>
      <c r="T529" s="871">
        <v>39482</v>
      </c>
      <c r="V529" s="78" t="s">
        <v>1031</v>
      </c>
    </row>
    <row r="530" spans="1:35" s="1" customFormat="1" ht="11.85" customHeight="1" x14ac:dyDescent="0.2">
      <c r="A530" s="1" t="s">
        <v>1015</v>
      </c>
      <c r="B530" s="1" t="s">
        <v>137</v>
      </c>
      <c r="C530" s="22" t="s">
        <v>1025</v>
      </c>
      <c r="D530" s="23">
        <v>0</v>
      </c>
      <c r="E530" s="22" t="s">
        <v>794</v>
      </c>
      <c r="F530" s="22" t="s">
        <v>763</v>
      </c>
      <c r="G530" s="1" t="s">
        <v>764</v>
      </c>
      <c r="H530" s="414">
        <v>4</v>
      </c>
      <c r="I530" s="5" t="s">
        <v>1474</v>
      </c>
      <c r="J530" s="195" t="s">
        <v>732</v>
      </c>
      <c r="K530" s="5" t="s">
        <v>1028</v>
      </c>
      <c r="L530" s="22" t="s">
        <v>734</v>
      </c>
      <c r="M530" s="1" t="s">
        <v>1341</v>
      </c>
      <c r="N530" s="1" t="s">
        <v>732</v>
      </c>
      <c r="O530" s="1" t="s">
        <v>1342</v>
      </c>
      <c r="P530" s="505">
        <v>4</v>
      </c>
      <c r="Q530" s="22" t="s">
        <v>794</v>
      </c>
      <c r="R530" s="23">
        <v>44.2</v>
      </c>
      <c r="S530" s="22" t="s">
        <v>1343</v>
      </c>
      <c r="T530" s="437">
        <v>39449</v>
      </c>
      <c r="V530" s="6" t="s">
        <v>1031</v>
      </c>
    </row>
    <row r="531" spans="1:35" s="1" customFormat="1" ht="11.25" customHeight="1" x14ac:dyDescent="0.2">
      <c r="A531" s="1" t="s">
        <v>1015</v>
      </c>
      <c r="B531" s="1" t="s">
        <v>1168</v>
      </c>
      <c r="C531" s="22" t="s">
        <v>1301</v>
      </c>
      <c r="D531" s="23">
        <v>222</v>
      </c>
      <c r="E531" s="22" t="s">
        <v>762</v>
      </c>
      <c r="F531" s="22" t="s">
        <v>763</v>
      </c>
      <c r="G531" s="1" t="s">
        <v>764</v>
      </c>
      <c r="H531" s="1">
        <v>25</v>
      </c>
      <c r="I531" s="5" t="s">
        <v>1008</v>
      </c>
      <c r="J531" s="1" t="s">
        <v>732</v>
      </c>
      <c r="K531" s="5" t="s">
        <v>805</v>
      </c>
      <c r="L531" s="22" t="s">
        <v>734</v>
      </c>
      <c r="M531" s="1" t="s">
        <v>0</v>
      </c>
      <c r="N531" s="15" t="s">
        <v>732</v>
      </c>
      <c r="O531" s="61" t="s">
        <v>251</v>
      </c>
      <c r="P531" s="15">
        <v>25</v>
      </c>
      <c r="Q531" s="16" t="s">
        <v>762</v>
      </c>
      <c r="R531" s="17">
        <v>57.25</v>
      </c>
      <c r="S531" s="16" t="s">
        <v>1</v>
      </c>
      <c r="T531" s="278" t="s">
        <v>1040</v>
      </c>
      <c r="U531" s="82"/>
      <c r="V531" s="78" t="s">
        <v>1041</v>
      </c>
      <c r="W531" s="82"/>
    </row>
    <row r="532" spans="1:35" ht="11.85" customHeight="1" x14ac:dyDescent="0.2">
      <c r="A532" s="1"/>
      <c r="B532" s="1"/>
      <c r="C532" s="22"/>
      <c r="D532" s="23"/>
      <c r="E532" s="22"/>
      <c r="F532" s="22"/>
      <c r="G532" s="1"/>
      <c r="H532" s="146"/>
      <c r="I532" s="5"/>
      <c r="J532" s="195"/>
      <c r="K532" s="5"/>
      <c r="L532" s="22" t="s">
        <v>734</v>
      </c>
      <c r="W532" s="1"/>
    </row>
    <row r="533" spans="1:35" x14ac:dyDescent="0.2">
      <c r="H533" s="721">
        <f>SUM(H510:H532)</f>
        <v>418</v>
      </c>
      <c r="I533" s="322"/>
      <c r="J533" s="322"/>
      <c r="K533" s="322"/>
      <c r="L533" s="322"/>
      <c r="M533" s="322">
        <f>H533-P533</f>
        <v>0</v>
      </c>
      <c r="N533" s="322"/>
      <c r="O533" s="322"/>
      <c r="P533" s="722">
        <f>SUM(P510:P531)</f>
        <v>418</v>
      </c>
      <c r="V533" s="335"/>
    </row>
    <row r="534" spans="1:35" s="723" customFormat="1" ht="12" customHeight="1" thickBot="1" x14ac:dyDescent="0.25">
      <c r="B534" s="724"/>
      <c r="C534" s="725"/>
      <c r="D534" s="726" t="s">
        <v>30</v>
      </c>
      <c r="E534" s="727"/>
      <c r="F534" s="727" t="s">
        <v>1113</v>
      </c>
      <c r="G534" s="728"/>
      <c r="H534" s="729"/>
      <c r="I534" s="730"/>
      <c r="J534" s="724"/>
      <c r="K534" s="731"/>
      <c r="L534" s="732"/>
      <c r="M534" s="733"/>
      <c r="N534" s="724"/>
      <c r="O534" s="731"/>
      <c r="P534" s="734"/>
      <c r="Q534" s="729"/>
      <c r="R534" s="735"/>
      <c r="S534" s="725"/>
      <c r="T534" s="736"/>
      <c r="U534" s="737"/>
      <c r="V534" s="851"/>
      <c r="W534" s="724"/>
      <c r="X534" s="735"/>
      <c r="Y534" s="739"/>
      <c r="Z534" s="724"/>
      <c r="AA534" s="724"/>
      <c r="AB534" s="735"/>
      <c r="AC534" s="724"/>
      <c r="AD534" s="724"/>
      <c r="AE534" s="735"/>
      <c r="AF534" s="735"/>
      <c r="AG534" s="735"/>
      <c r="AH534" s="735"/>
      <c r="AI534" s="735"/>
    </row>
    <row r="535" spans="1:35" s="160" customFormat="1" ht="11.85" hidden="1" customHeight="1" x14ac:dyDescent="0.2">
      <c r="A535" s="147"/>
      <c r="B535" s="147" t="s">
        <v>1168</v>
      </c>
      <c r="C535" s="156" t="s">
        <v>31</v>
      </c>
      <c r="D535" s="157">
        <v>245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765</v>
      </c>
      <c r="L535" s="22" t="s">
        <v>734</v>
      </c>
      <c r="M535" s="147" t="s">
        <v>765</v>
      </c>
      <c r="N535" s="147"/>
      <c r="O535" s="147"/>
      <c r="P535" s="692">
        <v>25</v>
      </c>
      <c r="Q535" s="156" t="s">
        <v>762</v>
      </c>
      <c r="R535" s="157">
        <v>24.85</v>
      </c>
      <c r="S535" s="156" t="s">
        <v>1615</v>
      </c>
      <c r="T535" s="557" t="s">
        <v>1063</v>
      </c>
      <c r="V535" s="158"/>
    </row>
    <row r="536" spans="1:35" ht="12" hidden="1" customHeight="1" x14ac:dyDescent="0.2">
      <c r="L536" s="22" t="s">
        <v>734</v>
      </c>
      <c r="M536" s="77" t="s">
        <v>884</v>
      </c>
      <c r="N536" s="77"/>
      <c r="O536" s="77" t="s">
        <v>32</v>
      </c>
      <c r="P536" s="550">
        <v>25</v>
      </c>
      <c r="Q536" s="148" t="s">
        <v>762</v>
      </c>
      <c r="R536" s="149">
        <v>77</v>
      </c>
      <c r="S536" s="148" t="s">
        <v>33</v>
      </c>
      <c r="T536" s="557" t="s">
        <v>1063</v>
      </c>
      <c r="U536" s="1"/>
      <c r="V536" s="6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984</v>
      </c>
      <c r="P537" s="550">
        <v>25</v>
      </c>
      <c r="Q537" s="148" t="s">
        <v>762</v>
      </c>
      <c r="R537" s="149">
        <v>62</v>
      </c>
      <c r="S537" s="148" t="s">
        <v>34</v>
      </c>
      <c r="T537" s="557" t="s">
        <v>1063</v>
      </c>
      <c r="U537" s="1"/>
      <c r="V537" s="6"/>
      <c r="W537" s="1"/>
    </row>
    <row r="538" spans="1:35" ht="12" hidden="1" customHeight="1" x14ac:dyDescent="0.2">
      <c r="L538" s="22" t="s">
        <v>734</v>
      </c>
      <c r="M538" s="77" t="s">
        <v>884</v>
      </c>
      <c r="N538" s="77"/>
      <c r="O538" s="77"/>
      <c r="P538" s="550">
        <v>25</v>
      </c>
      <c r="Q538" s="148" t="s">
        <v>762</v>
      </c>
      <c r="R538" s="149">
        <v>62</v>
      </c>
      <c r="S538" s="148" t="s">
        <v>35</v>
      </c>
      <c r="T538" s="557" t="s">
        <v>1063</v>
      </c>
      <c r="U538" s="1"/>
      <c r="V538" s="6"/>
      <c r="W538" s="1"/>
    </row>
    <row r="539" spans="1:35" ht="12" hidden="1" customHeight="1" x14ac:dyDescent="0.2">
      <c r="A539" s="147"/>
      <c r="B539" s="147" t="s">
        <v>1168</v>
      </c>
      <c r="C539" s="156" t="s">
        <v>1593</v>
      </c>
      <c r="D539" s="157">
        <v>23.25</v>
      </c>
      <c r="E539" s="156" t="s">
        <v>762</v>
      </c>
      <c r="F539" s="156" t="s">
        <v>946</v>
      </c>
      <c r="G539" s="147" t="s">
        <v>764</v>
      </c>
      <c r="H539" s="147">
        <v>25</v>
      </c>
      <c r="I539" s="147"/>
      <c r="J539" s="147"/>
      <c r="K539" s="159" t="s">
        <v>862</v>
      </c>
      <c r="L539" s="16" t="s">
        <v>734</v>
      </c>
      <c r="M539" s="147" t="s">
        <v>862</v>
      </c>
      <c r="N539" s="147"/>
      <c r="O539" s="147"/>
      <c r="P539" s="692">
        <v>25</v>
      </c>
      <c r="Q539" s="156" t="s">
        <v>762</v>
      </c>
      <c r="R539" s="157">
        <v>65</v>
      </c>
      <c r="S539" s="156" t="s">
        <v>36</v>
      </c>
      <c r="T539" s="557" t="s">
        <v>1063</v>
      </c>
      <c r="U539" s="147"/>
      <c r="V539" s="158"/>
      <c r="W539" s="147"/>
    </row>
    <row r="540" spans="1:35" ht="12" hidden="1" customHeight="1" x14ac:dyDescent="0.2">
      <c r="A540" s="147"/>
      <c r="B540" s="147" t="s">
        <v>1168</v>
      </c>
      <c r="C540" s="156" t="s">
        <v>1595</v>
      </c>
      <c r="D540" s="157">
        <v>23.3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22.45</v>
      </c>
      <c r="S540" s="156" t="s">
        <v>37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1596</v>
      </c>
      <c r="D541" s="157">
        <v>24.8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22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38</v>
      </c>
      <c r="D542" s="157">
        <v>28.75</v>
      </c>
      <c r="E542" s="156" t="s">
        <v>769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21.85</v>
      </c>
      <c r="S542" s="156" t="s">
        <v>1583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39</v>
      </c>
      <c r="D543" s="157">
        <v>42.5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50" t="s">
        <v>785</v>
      </c>
      <c r="J543" s="147"/>
      <c r="K543" s="159" t="s">
        <v>862</v>
      </c>
      <c r="L543" s="22" t="s">
        <v>734</v>
      </c>
      <c r="T543" s="557" t="s">
        <v>1063</v>
      </c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862</v>
      </c>
      <c r="L544" s="22" t="s">
        <v>734</v>
      </c>
      <c r="Q544" s="16"/>
      <c r="R544" s="17"/>
      <c r="S544" s="16"/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40</v>
      </c>
      <c r="D545" s="157">
        <v>63</v>
      </c>
      <c r="E545" s="156" t="s">
        <v>762</v>
      </c>
      <c r="F545" s="156" t="s">
        <v>946</v>
      </c>
      <c r="G545" s="147" t="s">
        <v>764</v>
      </c>
      <c r="H545" s="147">
        <v>25</v>
      </c>
      <c r="I545" s="159" t="s">
        <v>41</v>
      </c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s="77" customFormat="1" ht="12" hidden="1" customHeight="1" x14ac:dyDescent="0.2">
      <c r="C546" s="148"/>
      <c r="D546" s="149"/>
      <c r="E546" s="148"/>
      <c r="F546" s="148"/>
      <c r="I546" s="150"/>
      <c r="K546" s="150"/>
      <c r="L546" s="22" t="s">
        <v>734</v>
      </c>
      <c r="M546" s="77" t="s">
        <v>1181</v>
      </c>
      <c r="O546" s="77" t="s">
        <v>42</v>
      </c>
      <c r="P546" s="550">
        <v>25</v>
      </c>
      <c r="Q546" s="148" t="s">
        <v>794</v>
      </c>
      <c r="R546" s="149">
        <v>109</v>
      </c>
      <c r="S546" s="148" t="s">
        <v>1618</v>
      </c>
      <c r="T546" s="557" t="s">
        <v>1063</v>
      </c>
      <c r="V546" s="83"/>
    </row>
    <row r="547" spans="1:23" s="160" customFormat="1" ht="11.85" hidden="1" customHeight="1" x14ac:dyDescent="0.2">
      <c r="A547" s="147" t="s">
        <v>1015</v>
      </c>
      <c r="B547" s="147" t="s">
        <v>1168</v>
      </c>
      <c r="C547" s="156" t="s">
        <v>1619</v>
      </c>
      <c r="D547" s="157">
        <v>23.25</v>
      </c>
      <c r="E547" s="156" t="s">
        <v>762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47" t="s">
        <v>815</v>
      </c>
      <c r="N547" s="147"/>
      <c r="O547" s="147"/>
      <c r="P547" s="692">
        <v>25</v>
      </c>
      <c r="Q547" s="156" t="s">
        <v>762</v>
      </c>
      <c r="R547" s="157">
        <v>228</v>
      </c>
      <c r="S547" s="156" t="s">
        <v>43</v>
      </c>
      <c r="T547" s="557" t="s">
        <v>1063</v>
      </c>
      <c r="V547" s="158"/>
    </row>
    <row r="548" spans="1:23" s="160" customFormat="1" ht="11.85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22.25</v>
      </c>
      <c r="S548" s="156" t="s">
        <v>1641</v>
      </c>
      <c r="T548" s="557" t="s">
        <v>1063</v>
      </c>
      <c r="V548" s="158"/>
    </row>
    <row r="549" spans="1:23" s="160" customFormat="1" ht="11.85" hidden="1" customHeight="1" x14ac:dyDescent="0.2">
      <c r="A549" s="147" t="s">
        <v>1015</v>
      </c>
      <c r="B549" s="147" t="s">
        <v>1168</v>
      </c>
      <c r="C549" s="156" t="s">
        <v>44</v>
      </c>
      <c r="D549" s="157">
        <v>26</v>
      </c>
      <c r="E549" s="156" t="s">
        <v>854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customFormat="1" ht="11.85" hidden="1" customHeight="1" x14ac:dyDescent="0.2">
      <c r="A550" s="147" t="s">
        <v>1015</v>
      </c>
      <c r="B550" s="147" t="s">
        <v>1168</v>
      </c>
      <c r="C550" s="156" t="s">
        <v>1622</v>
      </c>
      <c r="D550" s="157">
        <v>28</v>
      </c>
      <c r="E550" s="156" t="s">
        <v>794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5"/>
      <c r="N550" s="15"/>
      <c r="O550" s="15"/>
      <c r="P550" s="701"/>
      <c r="Q550" s="15"/>
      <c r="R550" s="15"/>
      <c r="S550" s="15"/>
      <c r="T550" s="557" t="s">
        <v>1063</v>
      </c>
      <c r="U550" s="15"/>
      <c r="V550" s="78"/>
      <c r="W550" s="15"/>
    </row>
    <row r="551" spans="1:23" customFormat="1" ht="11.85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ht="12" hidden="1" customHeight="1" x14ac:dyDescent="0.2">
      <c r="A552" s="147" t="s">
        <v>1015</v>
      </c>
      <c r="B552" s="77" t="s">
        <v>1168</v>
      </c>
      <c r="C552" s="148" t="s">
        <v>44</v>
      </c>
      <c r="D552" s="149">
        <v>26</v>
      </c>
      <c r="E552" s="148" t="s">
        <v>854</v>
      </c>
      <c r="F552" s="148" t="s">
        <v>946</v>
      </c>
      <c r="G552" s="77" t="s">
        <v>764</v>
      </c>
      <c r="H552" s="77">
        <v>25</v>
      </c>
      <c r="I552" s="150"/>
      <c r="J552" s="77"/>
      <c r="K552" s="150" t="s">
        <v>815</v>
      </c>
      <c r="L552" s="22" t="s">
        <v>734</v>
      </c>
      <c r="M552" s="740"/>
      <c r="N552" s="740"/>
      <c r="O552" s="740"/>
      <c r="P552" s="741"/>
      <c r="Q552" s="742"/>
      <c r="R552" s="743"/>
      <c r="S552" s="22"/>
      <c r="T552" s="557" t="s">
        <v>1063</v>
      </c>
      <c r="U552" s="1"/>
      <c r="V552" s="6"/>
      <c r="W552" s="1"/>
    </row>
    <row r="553" spans="1:23" ht="12" hidden="1" customHeight="1" x14ac:dyDescent="0.2">
      <c r="A553" s="147" t="s">
        <v>1015</v>
      </c>
      <c r="B553" s="77" t="s">
        <v>1168</v>
      </c>
      <c r="C553" s="148" t="s">
        <v>45</v>
      </c>
      <c r="D553" s="149">
        <v>29.65</v>
      </c>
      <c r="E553" s="148" t="s">
        <v>769</v>
      </c>
      <c r="F553" s="148" t="s">
        <v>946</v>
      </c>
      <c r="G553" s="77" t="s">
        <v>764</v>
      </c>
      <c r="H553" s="77">
        <v>25</v>
      </c>
      <c r="I553" s="150" t="s">
        <v>46</v>
      </c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s="77" customFormat="1" ht="11.85" hidden="1" customHeight="1" x14ac:dyDescent="0.2">
      <c r="A554" s="147"/>
      <c r="B554" s="147" t="s">
        <v>1168</v>
      </c>
      <c r="C554" s="156" t="s">
        <v>47</v>
      </c>
      <c r="D554" s="157">
        <v>25</v>
      </c>
      <c r="E554" s="156" t="s">
        <v>1950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1667</v>
      </c>
      <c r="L554" s="148" t="s">
        <v>734</v>
      </c>
      <c r="M554" s="77" t="s">
        <v>1667</v>
      </c>
      <c r="P554" s="550">
        <v>25</v>
      </c>
      <c r="Q554" s="148" t="s">
        <v>769</v>
      </c>
      <c r="R554" s="149">
        <v>25</v>
      </c>
      <c r="S554" s="148" t="s">
        <v>48</v>
      </c>
      <c r="T554" s="557" t="s">
        <v>1063</v>
      </c>
      <c r="V554" s="158" t="s">
        <v>1041</v>
      </c>
    </row>
    <row r="555" spans="1:23" s="160" customFormat="1" ht="11.85" hidden="1" customHeight="1" x14ac:dyDescent="0.2">
      <c r="A555" s="147" t="s">
        <v>1015</v>
      </c>
      <c r="B555" s="147" t="s">
        <v>1168</v>
      </c>
      <c r="C555" s="156" t="s">
        <v>49</v>
      </c>
      <c r="D555" s="157">
        <v>25.75</v>
      </c>
      <c r="E555" s="156" t="s">
        <v>769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778</v>
      </c>
      <c r="L555" s="22" t="s">
        <v>734</v>
      </c>
      <c r="M555" s="147" t="s">
        <v>778</v>
      </c>
      <c r="N555" s="147"/>
      <c r="O555" s="147"/>
      <c r="P555" s="692">
        <v>25</v>
      </c>
      <c r="Q555" s="156" t="s">
        <v>769</v>
      </c>
      <c r="R555" s="157">
        <v>27.05</v>
      </c>
      <c r="S555" s="156" t="s">
        <v>50</v>
      </c>
      <c r="T555" s="557" t="s">
        <v>1063</v>
      </c>
      <c r="V555" s="158" t="s">
        <v>1041</v>
      </c>
    </row>
    <row r="556" spans="1:23" s="160" customFormat="1" ht="11.85" hidden="1" customHeight="1" x14ac:dyDescent="0.2">
      <c r="L556" s="22" t="s">
        <v>734</v>
      </c>
      <c r="M556" s="147" t="s">
        <v>778</v>
      </c>
      <c r="N556" s="147"/>
      <c r="O556" s="147" t="s">
        <v>51</v>
      </c>
      <c r="P556" s="692">
        <v>25</v>
      </c>
      <c r="Q556" s="156" t="s">
        <v>769</v>
      </c>
      <c r="R556" s="157">
        <v>27.05</v>
      </c>
      <c r="S556" s="156" t="s">
        <v>52</v>
      </c>
      <c r="T556" s="557" t="s">
        <v>1063</v>
      </c>
      <c r="V556" s="158" t="s">
        <v>1041</v>
      </c>
    </row>
    <row r="557" spans="1:23" s="160" customFormat="1" ht="11.85" hidden="1" customHeight="1" x14ac:dyDescent="0.2">
      <c r="A557" s="147" t="s">
        <v>1015</v>
      </c>
      <c r="B557" s="147" t="s">
        <v>1168</v>
      </c>
      <c r="C557" s="156" t="s">
        <v>53</v>
      </c>
      <c r="D557" s="157">
        <v>62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857</v>
      </c>
      <c r="L557" s="22" t="s">
        <v>734</v>
      </c>
      <c r="M557" s="147" t="s">
        <v>857</v>
      </c>
      <c r="N557" s="147"/>
      <c r="O557" s="147"/>
      <c r="P557" s="692">
        <v>25</v>
      </c>
      <c r="Q557" s="156" t="s">
        <v>762</v>
      </c>
      <c r="R557" s="157">
        <v>280</v>
      </c>
      <c r="S557" s="156" t="s">
        <v>54</v>
      </c>
      <c r="T557" s="557" t="s">
        <v>1063</v>
      </c>
      <c r="V557" s="158" t="s">
        <v>1041</v>
      </c>
    </row>
    <row r="558" spans="1:23" s="160" customFormat="1" ht="11.85" hidden="1" customHeight="1" x14ac:dyDescent="0.2">
      <c r="A558" s="147" t="s">
        <v>1015</v>
      </c>
      <c r="B558" s="147" t="s">
        <v>1168</v>
      </c>
      <c r="C558" s="156" t="s">
        <v>55</v>
      </c>
      <c r="D558" s="157">
        <v>64.5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">
      <c r="A559" s="147" t="s">
        <v>1015</v>
      </c>
      <c r="B559" s="147" t="s">
        <v>1168</v>
      </c>
      <c r="C559" s="156" t="s">
        <v>56</v>
      </c>
      <c r="D559" s="157">
        <v>255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">
      <c r="A560" s="147" t="s">
        <v>1015</v>
      </c>
      <c r="B560" s="77" t="s">
        <v>1168</v>
      </c>
      <c r="C560" s="148" t="s">
        <v>57</v>
      </c>
      <c r="D560" s="149">
        <v>255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/>
      <c r="J560" s="77"/>
      <c r="K560" s="504" t="s">
        <v>857</v>
      </c>
      <c r="L560" s="22" t="s">
        <v>734</v>
      </c>
      <c r="M560" s="26" t="s">
        <v>857</v>
      </c>
      <c r="N560" s="147"/>
      <c r="O560" s="147"/>
      <c r="P560" s="692">
        <v>25</v>
      </c>
      <c r="Q560" s="156" t="s">
        <v>1950</v>
      </c>
      <c r="R560" s="157">
        <v>25</v>
      </c>
      <c r="S560" s="156" t="s">
        <v>58</v>
      </c>
      <c r="T560" s="557" t="s">
        <v>1063</v>
      </c>
      <c r="V560" s="158" t="s">
        <v>1041</v>
      </c>
    </row>
    <row r="561" spans="1:24" s="147" customFormat="1" ht="11.85" hidden="1" customHeight="1" x14ac:dyDescent="0.2">
      <c r="L561" s="22" t="s">
        <v>734</v>
      </c>
      <c r="M561" s="147" t="s">
        <v>908</v>
      </c>
      <c r="O561" s="77" t="s">
        <v>59</v>
      </c>
      <c r="P561" s="692">
        <v>25</v>
      </c>
      <c r="Q561" s="156" t="s">
        <v>762</v>
      </c>
      <c r="R561" s="157">
        <v>72</v>
      </c>
      <c r="S561" s="156" t="s">
        <v>60</v>
      </c>
      <c r="T561" s="557" t="s">
        <v>1063</v>
      </c>
      <c r="V561" s="158" t="s">
        <v>1041</v>
      </c>
      <c r="W561" s="77"/>
    </row>
    <row r="562" spans="1:24" s="160" customFormat="1" ht="11.85" hidden="1" customHeight="1" x14ac:dyDescent="0.2">
      <c r="A562" s="147" t="s">
        <v>1015</v>
      </c>
      <c r="B562" s="147" t="s">
        <v>1168</v>
      </c>
      <c r="C562" s="156" t="s">
        <v>1925</v>
      </c>
      <c r="D562" s="157">
        <v>225</v>
      </c>
      <c r="E562" s="156" t="s">
        <v>762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1913</v>
      </c>
      <c r="L562" s="22" t="s">
        <v>734</v>
      </c>
      <c r="M562" s="147" t="s">
        <v>1913</v>
      </c>
      <c r="N562" s="147"/>
      <c r="O562" s="147"/>
      <c r="P562" s="692">
        <v>25</v>
      </c>
      <c r="Q562" s="156" t="s">
        <v>762</v>
      </c>
      <c r="R562" s="157">
        <v>230</v>
      </c>
      <c r="S562" s="156" t="s">
        <v>61</v>
      </c>
      <c r="T562" s="557" t="s">
        <v>1063</v>
      </c>
      <c r="V562" s="848" t="s">
        <v>1041</v>
      </c>
    </row>
    <row r="563" spans="1:24" s="160" customFormat="1" ht="11.85" hidden="1" customHeight="1" x14ac:dyDescent="0.2">
      <c r="A563" s="147" t="s">
        <v>1015</v>
      </c>
      <c r="B563" s="147" t="s">
        <v>1168</v>
      </c>
      <c r="C563" s="156" t="s">
        <v>62</v>
      </c>
      <c r="D563" s="157">
        <v>285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29.5</v>
      </c>
      <c r="S563" s="156" t="s">
        <v>63</v>
      </c>
      <c r="T563" s="557" t="s">
        <v>1063</v>
      </c>
      <c r="V563" s="848" t="s">
        <v>1041</v>
      </c>
    </row>
    <row r="564" spans="1:24" s="160" customFormat="1" ht="11.85" hidden="1" customHeight="1" x14ac:dyDescent="0.2">
      <c r="A564" s="147" t="s">
        <v>1015</v>
      </c>
      <c r="B564" s="147" t="s">
        <v>1168</v>
      </c>
      <c r="C564" s="156" t="s">
        <v>64</v>
      </c>
      <c r="D564" s="157">
        <v>300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769</v>
      </c>
      <c r="R564" s="157">
        <v>26.5</v>
      </c>
      <c r="S564" s="156" t="s">
        <v>65</v>
      </c>
      <c r="T564" s="557" t="s">
        <v>1063</v>
      </c>
      <c r="V564" s="848" t="s">
        <v>1041</v>
      </c>
    </row>
    <row r="565" spans="1:24" s="1" customFormat="1" ht="12" hidden="1" customHeight="1" x14ac:dyDescent="0.2">
      <c r="A565" s="147" t="s">
        <v>1015</v>
      </c>
      <c r="B565" s="77" t="s">
        <v>1168</v>
      </c>
      <c r="C565" s="148" t="s">
        <v>66</v>
      </c>
      <c r="D565" s="149">
        <v>26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 t="s">
        <v>67</v>
      </c>
      <c r="J565" s="77"/>
      <c r="K565" s="150" t="s">
        <v>1393</v>
      </c>
      <c r="L565" s="22" t="s">
        <v>734</v>
      </c>
      <c r="P565" s="502"/>
      <c r="T565" s="557" t="s">
        <v>1063</v>
      </c>
      <c r="V565" s="6"/>
    </row>
    <row r="566" spans="1:24" s="1" customFormat="1" ht="11.85" hidden="1" customHeight="1" x14ac:dyDescent="0.2">
      <c r="A566" s="147" t="s">
        <v>1015</v>
      </c>
      <c r="B566" s="77" t="s">
        <v>1168</v>
      </c>
      <c r="C566" s="148" t="s">
        <v>68</v>
      </c>
      <c r="D566" s="149">
        <v>26.25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69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70</v>
      </c>
      <c r="D567" s="149">
        <v>300</v>
      </c>
      <c r="E567" s="148" t="s">
        <v>762</v>
      </c>
      <c r="F567" s="148" t="s">
        <v>946</v>
      </c>
      <c r="G567" s="77" t="s">
        <v>764</v>
      </c>
      <c r="H567" s="77">
        <v>25</v>
      </c>
      <c r="I567" s="150" t="s">
        <v>71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/>
      <c r="B568" s="77"/>
      <c r="C568" s="148"/>
      <c r="D568" s="149"/>
      <c r="E568" s="148"/>
      <c r="F568" s="148"/>
      <c r="G568" s="77"/>
      <c r="H568" s="77"/>
      <c r="I568" s="150"/>
      <c r="J568" s="77"/>
      <c r="K568" s="150"/>
      <c r="L568" s="22" t="s">
        <v>734</v>
      </c>
      <c r="P568" s="502"/>
      <c r="T568" s="557" t="s">
        <v>1063</v>
      </c>
      <c r="V568" s="6"/>
    </row>
    <row r="569" spans="1:24" ht="11.85" hidden="1" customHeight="1" x14ac:dyDescent="0.2">
      <c r="A569" s="147" t="s">
        <v>1015</v>
      </c>
      <c r="B569" s="147" t="s">
        <v>1168</v>
      </c>
      <c r="C569" s="156" t="s">
        <v>72</v>
      </c>
      <c r="D569" s="157">
        <v>27.75</v>
      </c>
      <c r="E569" s="156" t="s">
        <v>769</v>
      </c>
      <c r="F569" s="156" t="s">
        <v>946</v>
      </c>
      <c r="G569" s="147" t="s">
        <v>764</v>
      </c>
      <c r="H569" s="147">
        <v>25</v>
      </c>
      <c r="I569" s="147"/>
      <c r="J569" s="147"/>
      <c r="K569" s="159" t="s">
        <v>774</v>
      </c>
      <c r="L569" s="22" t="s">
        <v>734</v>
      </c>
      <c r="T569" s="557" t="s">
        <v>1063</v>
      </c>
    </row>
    <row r="570" spans="1:24" ht="11.85" hidden="1" customHeight="1" x14ac:dyDescent="0.2">
      <c r="A570" s="147" t="s">
        <v>1015</v>
      </c>
      <c r="B570" s="147" t="s">
        <v>1168</v>
      </c>
      <c r="C570" s="156" t="s">
        <v>73</v>
      </c>
      <c r="D570" s="157">
        <v>25.5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s="1" customFormat="1" ht="12" hidden="1" customHeight="1" x14ac:dyDescent="0.2">
      <c r="A571" s="147" t="s">
        <v>1015</v>
      </c>
      <c r="B571" s="77" t="s">
        <v>1168</v>
      </c>
      <c r="C571" s="148" t="s">
        <v>74</v>
      </c>
      <c r="D571" s="149">
        <v>24.8</v>
      </c>
      <c r="E571" s="148" t="s">
        <v>769</v>
      </c>
      <c r="F571" s="148" t="s">
        <v>946</v>
      </c>
      <c r="G571" s="77" t="s">
        <v>764</v>
      </c>
      <c r="H571" s="77">
        <v>25</v>
      </c>
      <c r="I571" s="150" t="s">
        <v>75</v>
      </c>
      <c r="J571" s="77"/>
      <c r="K571" s="150" t="s">
        <v>774</v>
      </c>
      <c r="L571" s="22" t="s">
        <v>734</v>
      </c>
      <c r="P571" s="502"/>
      <c r="T571" s="557" t="s">
        <v>1063</v>
      </c>
      <c r="V571" s="6"/>
    </row>
    <row r="572" spans="1:24" s="77" customFormat="1" ht="12" hidden="1" customHeight="1" x14ac:dyDescent="0.2">
      <c r="A572" s="147" t="s">
        <v>1015</v>
      </c>
      <c r="B572" s="77" t="s">
        <v>1168</v>
      </c>
      <c r="C572" s="148" t="s">
        <v>76</v>
      </c>
      <c r="D572" s="149">
        <v>32.1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/>
      <c r="K572" s="150" t="s">
        <v>1775</v>
      </c>
      <c r="L572" s="22" t="s">
        <v>734</v>
      </c>
      <c r="P572" s="550"/>
      <c r="T572" s="557" t="s">
        <v>1063</v>
      </c>
      <c r="V572" s="83"/>
    </row>
    <row r="573" spans="1:24" customFormat="1" ht="11.85" hidden="1" customHeight="1" x14ac:dyDescent="0.2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22" t="s">
        <v>734</v>
      </c>
      <c r="M573" s="147" t="s">
        <v>860</v>
      </c>
      <c r="N573" s="147"/>
      <c r="O573" s="147" t="s">
        <v>77</v>
      </c>
      <c r="P573" s="744">
        <v>25</v>
      </c>
      <c r="Q573" s="156" t="s">
        <v>762</v>
      </c>
      <c r="R573" s="157">
        <v>26.15</v>
      </c>
      <c r="S573" s="156" t="s">
        <v>2111</v>
      </c>
      <c r="T573" s="557" t="s">
        <v>1063</v>
      </c>
      <c r="U573" s="160"/>
      <c r="V573" s="848" t="s">
        <v>1041</v>
      </c>
      <c r="W573" s="160"/>
    </row>
    <row r="574" spans="1:24" customFormat="1" ht="11.85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78</v>
      </c>
      <c r="P574" s="692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  <c r="X574" s="160"/>
    </row>
    <row r="575" spans="1:24" s="160" customFormat="1" ht="11.85" hidden="1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22" t="s">
        <v>734</v>
      </c>
      <c r="M575" s="77" t="s">
        <v>860</v>
      </c>
      <c r="N575" s="77"/>
      <c r="O575" s="77" t="s">
        <v>921</v>
      </c>
      <c r="P575" s="550">
        <v>25</v>
      </c>
      <c r="Q575" s="148" t="s">
        <v>762</v>
      </c>
      <c r="R575" s="149">
        <v>25.25</v>
      </c>
      <c r="S575" s="148" t="s">
        <v>79</v>
      </c>
      <c r="T575" s="557" t="s">
        <v>1063</v>
      </c>
      <c r="U575" s="77"/>
      <c r="V575" s="83" t="s">
        <v>1031</v>
      </c>
      <c r="W575" s="77"/>
    </row>
    <row r="576" spans="1:24" s="77" customFormat="1" ht="11.85" hidden="1" customHeight="1" x14ac:dyDescent="0.2">
      <c r="A576" s="147" t="s">
        <v>1015</v>
      </c>
      <c r="B576" s="77" t="s">
        <v>1168</v>
      </c>
      <c r="C576" s="148" t="s">
        <v>80</v>
      </c>
      <c r="D576" s="149">
        <v>69.5</v>
      </c>
      <c r="E576" s="148" t="s">
        <v>762</v>
      </c>
      <c r="F576" s="148" t="s">
        <v>946</v>
      </c>
      <c r="G576" s="77" t="s">
        <v>764</v>
      </c>
      <c r="H576" s="77">
        <v>25</v>
      </c>
      <c r="I576" s="150"/>
      <c r="K576" s="150" t="s">
        <v>893</v>
      </c>
      <c r="L576" s="22" t="s">
        <v>734</v>
      </c>
      <c r="P576" s="550"/>
      <c r="T576" s="557" t="s">
        <v>1063</v>
      </c>
      <c r="V576" s="83"/>
    </row>
    <row r="577" spans="1:24" s="160" customFormat="1" ht="11.85" hidden="1" customHeight="1" x14ac:dyDescent="0.2">
      <c r="A577" s="147" t="s">
        <v>1015</v>
      </c>
      <c r="B577" s="147" t="s">
        <v>1168</v>
      </c>
      <c r="C577" s="156" t="s">
        <v>81</v>
      </c>
      <c r="D577" s="157">
        <v>29</v>
      </c>
      <c r="E577" s="156" t="s">
        <v>769</v>
      </c>
      <c r="F577" s="156" t="s">
        <v>946</v>
      </c>
      <c r="G577" s="147" t="s">
        <v>764</v>
      </c>
      <c r="H577" s="147">
        <v>25</v>
      </c>
      <c r="I577" s="147"/>
      <c r="J577" s="26"/>
      <c r="K577" s="159" t="s">
        <v>893</v>
      </c>
      <c r="L577" s="22" t="s">
        <v>734</v>
      </c>
      <c r="M577" s="77"/>
      <c r="N577" s="77"/>
      <c r="O577" s="77"/>
      <c r="P577" s="550"/>
      <c r="Q577" s="148"/>
      <c r="R577" s="149"/>
      <c r="S577" s="148"/>
      <c r="T577" s="557" t="s">
        <v>1063</v>
      </c>
      <c r="U577" s="77"/>
      <c r="V577" s="83"/>
      <c r="W577" s="77"/>
    </row>
    <row r="578" spans="1:24" s="147" customFormat="1" ht="12" hidden="1" customHeight="1" x14ac:dyDescent="0.2">
      <c r="A578" s="147" t="s">
        <v>1015</v>
      </c>
      <c r="B578" s="147" t="s">
        <v>1168</v>
      </c>
      <c r="C578" s="156" t="s">
        <v>82</v>
      </c>
      <c r="D578" s="157">
        <v>27</v>
      </c>
      <c r="E578" s="156" t="s">
        <v>769</v>
      </c>
      <c r="F578" s="156" t="s">
        <v>946</v>
      </c>
      <c r="G578" s="147" t="s">
        <v>764</v>
      </c>
      <c r="H578" s="147">
        <v>25</v>
      </c>
      <c r="J578" s="26"/>
      <c r="K578" s="159" t="s">
        <v>893</v>
      </c>
      <c r="L578" s="22" t="s">
        <v>734</v>
      </c>
      <c r="M578" s="147" t="s">
        <v>893</v>
      </c>
      <c r="N578" s="26"/>
      <c r="O578" s="488" t="s">
        <v>83</v>
      </c>
      <c r="P578" s="692">
        <v>25</v>
      </c>
      <c r="Q578" s="156" t="s">
        <v>762</v>
      </c>
      <c r="R578" s="157">
        <v>38.5</v>
      </c>
      <c r="S578" s="156" t="s">
        <v>84</v>
      </c>
      <c r="T578" s="557" t="s">
        <v>1063</v>
      </c>
      <c r="V578" s="158" t="s">
        <v>1041</v>
      </c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85</v>
      </c>
      <c r="D579" s="157">
        <v>29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86</v>
      </c>
      <c r="T579" s="557" t="s">
        <v>1063</v>
      </c>
      <c r="V579" s="158" t="s">
        <v>1041</v>
      </c>
    </row>
    <row r="580" spans="1:24" s="160" customFormat="1" ht="11.85" hidden="1" customHeight="1" x14ac:dyDescent="0.2">
      <c r="A580" s="147" t="s">
        <v>1015</v>
      </c>
      <c r="B580" s="147" t="s">
        <v>1168</v>
      </c>
      <c r="C580" s="156" t="s">
        <v>87</v>
      </c>
      <c r="D580" s="157">
        <v>67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47"/>
      <c r="K580" s="159" t="s">
        <v>912</v>
      </c>
      <c r="L580" s="156" t="s">
        <v>734</v>
      </c>
      <c r="M580" s="147" t="s">
        <v>912</v>
      </c>
      <c r="N580" s="26"/>
      <c r="O580" s="147"/>
      <c r="P580" s="692">
        <v>25</v>
      </c>
      <c r="Q580" s="156" t="s">
        <v>769</v>
      </c>
      <c r="R580" s="157">
        <v>29</v>
      </c>
      <c r="S580" s="156" t="s">
        <v>88</v>
      </c>
      <c r="T580" s="557" t="s">
        <v>1063</v>
      </c>
      <c r="V580" s="848" t="s">
        <v>1041</v>
      </c>
    </row>
    <row r="581" spans="1:24" s="77" customFormat="1" ht="11.85" hidden="1" customHeight="1" x14ac:dyDescent="0.2">
      <c r="A581" s="147" t="s">
        <v>1015</v>
      </c>
      <c r="B581" s="77" t="s">
        <v>1168</v>
      </c>
      <c r="C581" s="148" t="s">
        <v>89</v>
      </c>
      <c r="D581" s="149">
        <v>29.85</v>
      </c>
      <c r="E581" s="148" t="s">
        <v>769</v>
      </c>
      <c r="F581" s="148" t="s">
        <v>946</v>
      </c>
      <c r="G581" s="77" t="s">
        <v>764</v>
      </c>
      <c r="H581" s="77">
        <v>25</v>
      </c>
      <c r="I581" s="150"/>
      <c r="K581" s="150" t="s">
        <v>943</v>
      </c>
      <c r="L581" s="156" t="s">
        <v>734</v>
      </c>
      <c r="T581" s="557" t="s">
        <v>1063</v>
      </c>
    </row>
    <row r="582" spans="1:24" s="77" customFormat="1" ht="11.85" hidden="1" customHeight="1" x14ac:dyDescent="0.2">
      <c r="L582" s="148" t="s">
        <v>734</v>
      </c>
      <c r="M582" s="77" t="s">
        <v>785</v>
      </c>
      <c r="O582" s="77" t="s">
        <v>90</v>
      </c>
      <c r="P582" s="550">
        <v>25</v>
      </c>
      <c r="Q582" s="148" t="s">
        <v>762</v>
      </c>
      <c r="R582" s="149">
        <v>21</v>
      </c>
      <c r="S582" s="148" t="s">
        <v>91</v>
      </c>
      <c r="T582" s="488" t="s">
        <v>1063</v>
      </c>
      <c r="U582" s="161"/>
      <c r="V582" s="210" t="s">
        <v>1041</v>
      </c>
      <c r="W582" s="161"/>
    </row>
    <row r="583" spans="1:24" customFormat="1" ht="11.85" hidden="1" customHeight="1" x14ac:dyDescent="0.2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6" t="s">
        <v>734</v>
      </c>
      <c r="M583" s="77" t="s">
        <v>785</v>
      </c>
      <c r="N583" s="77"/>
      <c r="O583" s="77" t="s">
        <v>92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77"/>
      <c r="V583" s="158" t="s">
        <v>1041</v>
      </c>
      <c r="W583" s="77"/>
      <c r="X583" s="160"/>
    </row>
    <row r="584" spans="1:24" s="160" customFormat="1" ht="11.85" hidden="1" customHeight="1" x14ac:dyDescent="0.2">
      <c r="A584" s="147" t="s">
        <v>1015</v>
      </c>
      <c r="B584" s="147" t="s">
        <v>1168</v>
      </c>
      <c r="C584" s="156" t="s">
        <v>93</v>
      </c>
      <c r="D584" s="157">
        <v>19.25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18.75</v>
      </c>
      <c r="S584" s="156" t="s">
        <v>94</v>
      </c>
      <c r="T584" s="488" t="s">
        <v>1063</v>
      </c>
      <c r="V584" s="160" t="s">
        <v>1041</v>
      </c>
    </row>
    <row r="585" spans="1:24" s="160" customFormat="1" ht="11.85" hidden="1" customHeight="1" x14ac:dyDescent="0.2">
      <c r="A585" s="147" t="s">
        <v>1015</v>
      </c>
      <c r="B585" s="147" t="s">
        <v>1168</v>
      </c>
      <c r="C585" s="156" t="s">
        <v>2276</v>
      </c>
      <c r="D585" s="157">
        <v>19.95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264</v>
      </c>
      <c r="S585" s="156" t="s">
        <v>95</v>
      </c>
      <c r="T585" s="488" t="s">
        <v>1063</v>
      </c>
      <c r="V585" s="160" t="s">
        <v>1041</v>
      </c>
    </row>
    <row r="586" spans="1:24" s="160" customFormat="1" ht="11.85" hidden="1" customHeight="1" x14ac:dyDescent="0.2">
      <c r="A586" s="147" t="s">
        <v>1015</v>
      </c>
      <c r="B586" s="147" t="s">
        <v>1168</v>
      </c>
      <c r="C586" s="156" t="s">
        <v>2278</v>
      </c>
      <c r="D586" s="157">
        <v>20.05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23.25</v>
      </c>
      <c r="S586" s="156" t="s">
        <v>2316</v>
      </c>
      <c r="T586" s="488" t="s">
        <v>1063</v>
      </c>
      <c r="V586" s="160" t="s">
        <v>1041</v>
      </c>
    </row>
    <row r="587" spans="1:24" s="160" customFormat="1" ht="11.85" hidden="1" customHeight="1" x14ac:dyDescent="0.2">
      <c r="A587" s="147" t="s">
        <v>1015</v>
      </c>
      <c r="B587" s="147" t="s">
        <v>1168</v>
      </c>
      <c r="C587" s="156" t="s">
        <v>2280</v>
      </c>
      <c r="D587" s="157">
        <v>20.100000000000001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26.5</v>
      </c>
      <c r="S587" s="156" t="s">
        <v>2306</v>
      </c>
      <c r="T587" s="488" t="s">
        <v>1063</v>
      </c>
      <c r="V587" s="160" t="s">
        <v>1041</v>
      </c>
    </row>
    <row r="588" spans="1:24" s="160" customFormat="1" ht="11.85" hidden="1" customHeight="1" x14ac:dyDescent="0.2">
      <c r="A588" s="147" t="s">
        <v>1015</v>
      </c>
      <c r="B588" s="147" t="s">
        <v>1168</v>
      </c>
      <c r="C588" s="156" t="s">
        <v>2282</v>
      </c>
      <c r="D588" s="157">
        <v>20.149999999999999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29.4</v>
      </c>
      <c r="S588" s="156" t="s">
        <v>2304</v>
      </c>
      <c r="T588" s="488" t="s">
        <v>1063</v>
      </c>
      <c r="V588" s="160" t="s">
        <v>1041</v>
      </c>
    </row>
    <row r="589" spans="1:24" s="160" customFormat="1" ht="11.85" hidden="1" customHeight="1" x14ac:dyDescent="0.2">
      <c r="A589" s="147" t="s">
        <v>1015</v>
      </c>
      <c r="B589" s="147" t="s">
        <v>1168</v>
      </c>
      <c r="C589" s="156" t="s">
        <v>2284</v>
      </c>
      <c r="D589" s="157">
        <v>22.25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29.35</v>
      </c>
      <c r="S589" s="156" t="s">
        <v>2305</v>
      </c>
      <c r="T589" s="488" t="s">
        <v>1063</v>
      </c>
      <c r="V589" s="160" t="s">
        <v>1041</v>
      </c>
    </row>
    <row r="590" spans="1:24" s="160" customFormat="1" ht="11.85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26.3</v>
      </c>
      <c r="S590" s="156" t="s">
        <v>2312</v>
      </c>
      <c r="T590" s="488" t="s">
        <v>1063</v>
      </c>
      <c r="V590" s="160" t="s">
        <v>1041</v>
      </c>
    </row>
    <row r="591" spans="1:24" s="160" customFormat="1" ht="11.85" hidden="1" customHeight="1" x14ac:dyDescent="0.2">
      <c r="A591" s="147" t="s">
        <v>1015</v>
      </c>
      <c r="B591" s="147" t="s">
        <v>1168</v>
      </c>
      <c r="C591" s="156" t="s">
        <v>96</v>
      </c>
      <c r="D591" s="157">
        <v>22.5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19</v>
      </c>
      <c r="S591" s="156" t="s">
        <v>97</v>
      </c>
      <c r="T591" s="488" t="s">
        <v>1063</v>
      </c>
      <c r="V591" s="160" t="s">
        <v>1041</v>
      </c>
    </row>
    <row r="592" spans="1:24" s="160" customFormat="1" ht="11.85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">
      <c r="A593" s="147" t="s">
        <v>1015</v>
      </c>
      <c r="B593" s="147" t="s">
        <v>1168</v>
      </c>
      <c r="C593" s="156" t="s">
        <v>2287</v>
      </c>
      <c r="D593" s="157">
        <v>22.75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25.5</v>
      </c>
      <c r="S593" s="156" t="s">
        <v>98</v>
      </c>
      <c r="T593" s="488" t="s">
        <v>1063</v>
      </c>
      <c r="V593" s="160" t="s">
        <v>1041</v>
      </c>
    </row>
    <row r="594" spans="1:22" s="160" customFormat="1" ht="11.85" hidden="1" customHeight="1" x14ac:dyDescent="0.2">
      <c r="A594" s="147" t="s">
        <v>1015</v>
      </c>
      <c r="B594" s="147" t="s">
        <v>1168</v>
      </c>
      <c r="C594" s="156" t="s">
        <v>2289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18.350000000000001</v>
      </c>
      <c r="S595" s="156" t="s">
        <v>2321</v>
      </c>
      <c r="T595" s="488" t="s">
        <v>1063</v>
      </c>
      <c r="V595" s="160" t="s">
        <v>1041</v>
      </c>
    </row>
    <row r="596" spans="1:22" s="160" customFormat="1" ht="11.85" hidden="1" customHeight="1" x14ac:dyDescent="0.2">
      <c r="A596" s="147" t="s">
        <v>1015</v>
      </c>
      <c r="B596" s="147" t="s">
        <v>1168</v>
      </c>
      <c r="C596" s="156" t="s">
        <v>2292</v>
      </c>
      <c r="D596" s="157">
        <v>23.25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">
      <c r="A597" s="147" t="s">
        <v>1015</v>
      </c>
      <c r="B597" s="147" t="s">
        <v>1168</v>
      </c>
      <c r="C597" s="156" t="s">
        <v>2294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24.75</v>
      </c>
      <c r="S597" s="156" t="s">
        <v>2314</v>
      </c>
      <c r="T597" s="488" t="s">
        <v>1063</v>
      </c>
      <c r="V597" s="160" t="s">
        <v>1041</v>
      </c>
    </row>
    <row r="598" spans="1:22" s="160" customFormat="1" ht="11.85" hidden="1" customHeight="1" x14ac:dyDescent="0.2">
      <c r="A598" s="147" t="s">
        <v>1015</v>
      </c>
      <c r="B598" s="147" t="s">
        <v>1168</v>
      </c>
      <c r="C598" s="156" t="s">
        <v>2295</v>
      </c>
      <c r="D598" s="157">
        <v>23.95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">
      <c r="A599" s="147" t="s">
        <v>1015</v>
      </c>
      <c r="B599" s="147" t="s">
        <v>1168</v>
      </c>
      <c r="C599" s="156" t="s">
        <v>99</v>
      </c>
      <c r="D599" s="157">
        <v>26.6</v>
      </c>
      <c r="E599" s="156" t="s">
        <v>769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26.5</v>
      </c>
      <c r="S599" s="156" t="s">
        <v>2307</v>
      </c>
      <c r="T599" s="488" t="s">
        <v>1063</v>
      </c>
      <c r="V599" s="160" t="s">
        <v>1041</v>
      </c>
    </row>
    <row r="600" spans="1:22" s="160" customFormat="1" ht="11.85" hidden="1" customHeight="1" x14ac:dyDescent="0.2">
      <c r="A600" s="147" t="s">
        <v>1015</v>
      </c>
      <c r="B600" s="147" t="s">
        <v>1168</v>
      </c>
      <c r="C600" s="156" t="s">
        <v>100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">
      <c r="A601" s="147" t="s">
        <v>1015</v>
      </c>
      <c r="B601" s="147" t="s">
        <v>1168</v>
      </c>
      <c r="C601" s="156" t="s">
        <v>2296</v>
      </c>
      <c r="D601" s="157">
        <v>27.75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2309</v>
      </c>
      <c r="T601" s="488" t="s">
        <v>1063</v>
      </c>
      <c r="V601" s="160" t="s">
        <v>1041</v>
      </c>
    </row>
    <row r="602" spans="1:22" s="160" customFormat="1" ht="11.85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">
      <c r="A603" s="147" t="s">
        <v>1015</v>
      </c>
      <c r="B603" s="147" t="s">
        <v>1168</v>
      </c>
      <c r="C603" s="156" t="s">
        <v>2319</v>
      </c>
      <c r="D603" s="157">
        <v>51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2" s="160" customFormat="1" ht="11.85" hidden="1" customHeight="1" x14ac:dyDescent="0.2">
      <c r="A604" s="147" t="s">
        <v>1015</v>
      </c>
      <c r="B604" s="147" t="s">
        <v>1168</v>
      </c>
      <c r="C604" s="156" t="s">
        <v>101</v>
      </c>
      <c r="D604" s="157">
        <v>65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">
      <c r="A606" s="147" t="s">
        <v>1015</v>
      </c>
      <c r="B606" s="147" t="s">
        <v>1168</v>
      </c>
      <c r="C606" s="156" t="s">
        <v>2320</v>
      </c>
      <c r="D606" s="157">
        <v>72.5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">
      <c r="A607" s="147" t="s">
        <v>1015</v>
      </c>
      <c r="B607" s="147" t="s">
        <v>1168</v>
      </c>
      <c r="C607" s="156" t="s">
        <v>2322</v>
      </c>
      <c r="D607" s="157">
        <v>235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">
      <c r="A608" s="147" t="s">
        <v>1015</v>
      </c>
      <c r="B608" s="147" t="s">
        <v>1168</v>
      </c>
      <c r="C608" s="156" t="s">
        <v>102</v>
      </c>
      <c r="D608" s="157">
        <v>42</v>
      </c>
      <c r="E608" s="156" t="s">
        <v>769</v>
      </c>
      <c r="F608" s="156" t="s">
        <v>946</v>
      </c>
      <c r="G608" s="147" t="s">
        <v>764</v>
      </c>
      <c r="H608" s="147">
        <v>25</v>
      </c>
      <c r="I608" s="147"/>
      <c r="J608" s="147"/>
      <c r="K608" s="159" t="s">
        <v>1826</v>
      </c>
      <c r="L608" s="156" t="s">
        <v>734</v>
      </c>
      <c r="M608" s="147" t="s">
        <v>1826</v>
      </c>
      <c r="N608" s="147"/>
      <c r="O608" s="147"/>
      <c r="P608" s="147">
        <v>25</v>
      </c>
      <c r="Q608" s="156" t="s">
        <v>762</v>
      </c>
      <c r="R608" s="157">
        <v>43</v>
      </c>
      <c r="S608" s="156" t="s">
        <v>103</v>
      </c>
      <c r="T608" s="488" t="s">
        <v>1063</v>
      </c>
      <c r="V608" s="160" t="s">
        <v>1041</v>
      </c>
    </row>
    <row r="609" spans="1:35" s="160" customFormat="1" ht="11.85" hidden="1" customHeight="1" x14ac:dyDescent="0.2">
      <c r="A609" s="147" t="s">
        <v>1015</v>
      </c>
      <c r="B609" s="147" t="s">
        <v>1168</v>
      </c>
      <c r="C609" s="156" t="s">
        <v>104</v>
      </c>
      <c r="D609" s="157">
        <v>170</v>
      </c>
      <c r="E609" s="156" t="s">
        <v>762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769</v>
      </c>
      <c r="R609" s="157">
        <v>29.75</v>
      </c>
      <c r="S609" s="156" t="s">
        <v>105</v>
      </c>
      <c r="T609" s="488" t="s">
        <v>1063</v>
      </c>
      <c r="V609" s="160" t="s">
        <v>1041</v>
      </c>
    </row>
    <row r="610" spans="1:35" customFormat="1" ht="11.85" hidden="1" customHeight="1" x14ac:dyDescent="0.2">
      <c r="A610" s="147" t="s">
        <v>1015</v>
      </c>
      <c r="B610" s="77" t="s">
        <v>1168</v>
      </c>
      <c r="C610" s="148" t="s">
        <v>106</v>
      </c>
      <c r="D610" s="149">
        <v>273</v>
      </c>
      <c r="E610" s="148" t="s">
        <v>762</v>
      </c>
      <c r="F610" s="148" t="s">
        <v>946</v>
      </c>
      <c r="G610" s="77" t="s">
        <v>764</v>
      </c>
      <c r="H610" s="77">
        <v>25</v>
      </c>
      <c r="I610" s="150"/>
      <c r="J610" s="77"/>
      <c r="K610" s="150" t="s">
        <v>1826</v>
      </c>
      <c r="L610" s="156" t="s">
        <v>734</v>
      </c>
      <c r="M610" s="25"/>
      <c r="N610" s="15"/>
      <c r="O610" s="15"/>
      <c r="P610" s="745"/>
      <c r="Q610" s="16"/>
      <c r="R610" s="17"/>
      <c r="S610" s="16"/>
      <c r="T610" s="488" t="s">
        <v>1063</v>
      </c>
      <c r="U610" s="1"/>
      <c r="V610" s="6"/>
      <c r="W610" s="1"/>
      <c r="X610" s="160"/>
    </row>
    <row r="611" spans="1:35" customFormat="1" ht="11.85" hidden="1" customHeight="1" x14ac:dyDescent="0.2">
      <c r="A611" s="147" t="s">
        <v>1015</v>
      </c>
      <c r="B611" s="77" t="s">
        <v>1168</v>
      </c>
      <c r="C611" s="148" t="s">
        <v>107</v>
      </c>
      <c r="D611" s="149">
        <v>175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 t="s">
        <v>108</v>
      </c>
      <c r="J611" s="77"/>
      <c r="K611" s="150" t="s">
        <v>2327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">
      <c r="A612" s="147" t="s">
        <v>1015</v>
      </c>
      <c r="B612" s="77" t="s">
        <v>1168</v>
      </c>
      <c r="C612" s="148" t="s">
        <v>109</v>
      </c>
      <c r="D612" s="149">
        <v>185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110</v>
      </c>
      <c r="J612" s="77"/>
      <c r="K612" s="150" t="s">
        <v>2327</v>
      </c>
      <c r="L612" s="156" t="s">
        <v>734</v>
      </c>
      <c r="M612" s="1"/>
      <c r="N612" s="1"/>
      <c r="O612" s="61"/>
      <c r="P612" s="502"/>
      <c r="Q612" s="22"/>
      <c r="R612" s="23"/>
      <c r="S612" s="22"/>
      <c r="T612" s="488" t="s">
        <v>1063</v>
      </c>
      <c r="U612" s="1"/>
      <c r="V612" s="852"/>
      <c r="W612" s="1"/>
      <c r="X612" s="160"/>
    </row>
    <row r="613" spans="1:35" customFormat="1" ht="11.85" hidden="1" customHeight="1" x14ac:dyDescent="0.2">
      <c r="A613" s="147"/>
      <c r="B613" s="77"/>
      <c r="C613" s="148"/>
      <c r="D613" s="149"/>
      <c r="E613" s="148"/>
      <c r="F613" s="148"/>
      <c r="G613" s="77"/>
      <c r="H613" s="77"/>
      <c r="I613" s="150"/>
      <c r="J613" s="77"/>
      <c r="K613" s="150"/>
      <c r="L613" s="156"/>
      <c r="M613" s="587" t="s">
        <v>1333</v>
      </c>
      <c r="N613" s="587"/>
      <c r="O613" s="587" t="s">
        <v>1353</v>
      </c>
      <c r="P613" s="615">
        <v>2</v>
      </c>
      <c r="Q613" s="586" t="s">
        <v>1335</v>
      </c>
      <c r="R613" s="590">
        <v>23.7</v>
      </c>
      <c r="S613" s="586" t="s">
        <v>1336</v>
      </c>
      <c r="T613" s="591">
        <v>39411</v>
      </c>
      <c r="U613" s="587"/>
      <c r="V613" s="614" t="s">
        <v>1031</v>
      </c>
      <c r="W613" s="1"/>
      <c r="X613" s="160"/>
    </row>
    <row r="614" spans="1:35" customFormat="1" ht="11.85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3</v>
      </c>
      <c r="Q614" s="586" t="s">
        <v>1335</v>
      </c>
      <c r="R614" s="590">
        <v>23.7</v>
      </c>
      <c r="S614" s="586" t="s">
        <v>1336</v>
      </c>
      <c r="T614" s="591">
        <v>39413</v>
      </c>
      <c r="U614" s="587"/>
      <c r="V614" s="614" t="s">
        <v>1031</v>
      </c>
      <c r="W614" s="1"/>
      <c r="X614" s="160"/>
    </row>
    <row r="615" spans="1:35" s="28" customFormat="1" ht="14.25" hidden="1" customHeight="1" x14ac:dyDescent="0.2">
      <c r="L615" s="156" t="s">
        <v>734</v>
      </c>
      <c r="M615" s="1"/>
      <c r="N615" s="15"/>
      <c r="O615" s="1"/>
      <c r="P615" s="1"/>
      <c r="Q615" s="1"/>
      <c r="R615" s="1"/>
      <c r="S615" s="1"/>
      <c r="T615" s="1"/>
      <c r="U615" s="1"/>
      <c r="V615" s="1"/>
      <c r="W615" s="161"/>
      <c r="X615" s="15"/>
    </row>
    <row r="616" spans="1:35" s="77" customFormat="1" ht="11.85" hidden="1" customHeight="1" x14ac:dyDescent="0.2">
      <c r="I616" s="158" t="s">
        <v>113</v>
      </c>
      <c r="L616" s="156" t="s">
        <v>734</v>
      </c>
      <c r="M616" s="212" t="s">
        <v>2346</v>
      </c>
      <c r="O616" s="212" t="s">
        <v>2347</v>
      </c>
      <c r="P616" s="746">
        <v>35</v>
      </c>
      <c r="Q616" s="214" t="s">
        <v>769</v>
      </c>
      <c r="R616" s="215">
        <v>28.5</v>
      </c>
      <c r="S616" s="214" t="s">
        <v>2348</v>
      </c>
      <c r="T616" s="488" t="s">
        <v>1063</v>
      </c>
      <c r="U616" s="212"/>
      <c r="V616" s="213"/>
      <c r="W616" s="212"/>
    </row>
    <row r="617" spans="1:35" s="1" customFormat="1" ht="11.85" hidden="1" customHeight="1" x14ac:dyDescent="0.2">
      <c r="L617" s="16" t="s">
        <v>734</v>
      </c>
      <c r="M617" s="77" t="s">
        <v>2333</v>
      </c>
      <c r="N617" s="147"/>
      <c r="O617" s="77" t="s">
        <v>921</v>
      </c>
      <c r="P617" s="507">
        <v>15</v>
      </c>
      <c r="Q617" s="22" t="s">
        <v>762</v>
      </c>
      <c r="R617" s="23">
        <v>31.25</v>
      </c>
      <c r="S617" s="22" t="s">
        <v>114</v>
      </c>
      <c r="T617" s="488" t="s">
        <v>1063</v>
      </c>
      <c r="V617" s="78" t="s">
        <v>1031</v>
      </c>
      <c r="W617" s="147"/>
      <c r="Y617" s="15"/>
    </row>
    <row r="618" spans="1:35" s="1" customFormat="1" ht="12.75" hidden="1" customHeight="1" x14ac:dyDescent="0.2">
      <c r="I618" s="78"/>
      <c r="L618" s="16" t="s">
        <v>734</v>
      </c>
      <c r="M618" s="77" t="s">
        <v>2336</v>
      </c>
      <c r="N618" s="77"/>
      <c r="O618" s="77" t="s">
        <v>115</v>
      </c>
      <c r="P618" s="550">
        <v>25</v>
      </c>
      <c r="Q618" s="22" t="s">
        <v>794</v>
      </c>
      <c r="R618" s="23">
        <v>31.75</v>
      </c>
      <c r="S618" s="22" t="s">
        <v>2338</v>
      </c>
      <c r="T618" s="488" t="s">
        <v>1063</v>
      </c>
      <c r="V618" s="6" t="s">
        <v>1031</v>
      </c>
      <c r="X618" s="15"/>
      <c r="Y618" s="82"/>
    </row>
    <row r="619" spans="1:35" s="723" customFormat="1" ht="12" customHeight="1" thickBot="1" x14ac:dyDescent="0.25">
      <c r="B619" s="724"/>
      <c r="C619" s="725"/>
      <c r="D619" s="726" t="s">
        <v>30</v>
      </c>
      <c r="E619" s="749"/>
      <c r="F619" s="727" t="s">
        <v>1113</v>
      </c>
      <c r="G619" s="728"/>
      <c r="H619" s="729"/>
      <c r="I619" s="730"/>
      <c r="J619" s="724"/>
      <c r="K619" s="731"/>
      <c r="L619" s="732"/>
      <c r="M619" s="733"/>
      <c r="N619" s="724"/>
      <c r="O619" s="731"/>
      <c r="P619" s="734"/>
      <c r="Q619" s="729"/>
      <c r="R619" s="735"/>
      <c r="S619" s="725"/>
      <c r="T619" s="736"/>
      <c r="U619" s="737"/>
      <c r="V619" s="851"/>
      <c r="W619" s="724"/>
      <c r="X619" s="735"/>
      <c r="Y619" s="739"/>
      <c r="Z619" s="724"/>
      <c r="AA619" s="724"/>
      <c r="AB619" s="735"/>
      <c r="AC619" s="724"/>
      <c r="AD619" s="724"/>
      <c r="AE619" s="735"/>
      <c r="AF619" s="735"/>
      <c r="AG619" s="735"/>
      <c r="AH619" s="735"/>
      <c r="AI619" s="735"/>
    </row>
    <row r="620" spans="1:35" s="1" customFormat="1" ht="11.85" customHeight="1" x14ac:dyDescent="0.2">
      <c r="A620" s="15" t="s">
        <v>1015</v>
      </c>
      <c r="B620" s="15" t="s">
        <v>1168</v>
      </c>
      <c r="C620" s="16" t="s">
        <v>118</v>
      </c>
      <c r="D620" s="17">
        <v>26</v>
      </c>
      <c r="E620" s="16" t="s">
        <v>1109</v>
      </c>
      <c r="F620" s="336" t="s">
        <v>946</v>
      </c>
      <c r="G620" s="15" t="s">
        <v>764</v>
      </c>
      <c r="H620" s="15">
        <v>25</v>
      </c>
      <c r="I620" s="15"/>
      <c r="J620" s="15" t="s">
        <v>732</v>
      </c>
      <c r="K620" s="712" t="s">
        <v>1951</v>
      </c>
      <c r="L620" s="171" t="s">
        <v>734</v>
      </c>
      <c r="M620" s="79" t="s">
        <v>1913</v>
      </c>
      <c r="N620" s="1" t="s">
        <v>732</v>
      </c>
      <c r="P620" s="502">
        <v>25</v>
      </c>
      <c r="Q620" s="22" t="s">
        <v>769</v>
      </c>
      <c r="R620" s="23">
        <v>30.25</v>
      </c>
      <c r="S620" s="22" t="s">
        <v>1955</v>
      </c>
      <c r="T620" s="10" t="s">
        <v>1040</v>
      </c>
      <c r="V620" s="78" t="s">
        <v>1041</v>
      </c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" t="s">
        <v>1168</v>
      </c>
      <c r="C624" s="22" t="s">
        <v>1354</v>
      </c>
      <c r="D624" s="274">
        <v>45</v>
      </c>
      <c r="E624" s="22" t="s">
        <v>762</v>
      </c>
      <c r="F624" s="336" t="s">
        <v>946</v>
      </c>
      <c r="G624" s="1" t="s">
        <v>764</v>
      </c>
      <c r="H624" s="87">
        <v>12</v>
      </c>
      <c r="I624" s="5" t="s">
        <v>1003</v>
      </c>
      <c r="J624" s="1" t="s">
        <v>732</v>
      </c>
      <c r="K624" s="712" t="s">
        <v>805</v>
      </c>
      <c r="L624" s="171" t="s">
        <v>734</v>
      </c>
      <c r="M624" s="79" t="s">
        <v>805</v>
      </c>
      <c r="N624" s="1" t="s">
        <v>732</v>
      </c>
      <c r="O624" s="1" t="s">
        <v>119</v>
      </c>
      <c r="P624" s="507">
        <v>12</v>
      </c>
      <c r="Q624" s="22" t="s">
        <v>854</v>
      </c>
      <c r="R624" s="23">
        <v>29.15</v>
      </c>
      <c r="S624" s="22" t="s">
        <v>120</v>
      </c>
      <c r="T624" s="10" t="s">
        <v>1040</v>
      </c>
      <c r="U624" s="503"/>
      <c r="V624" s="78" t="s">
        <v>1041</v>
      </c>
      <c r="W624" s="503"/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121</v>
      </c>
      <c r="D625" s="274">
        <v>310</v>
      </c>
      <c r="E625" s="22" t="s">
        <v>762</v>
      </c>
      <c r="F625" s="336" t="s">
        <v>946</v>
      </c>
      <c r="G625" s="1" t="s">
        <v>764</v>
      </c>
      <c r="H625" s="1">
        <v>25</v>
      </c>
      <c r="I625" s="5"/>
      <c r="J625" s="1" t="s">
        <v>732</v>
      </c>
      <c r="K625" s="712" t="s">
        <v>873</v>
      </c>
      <c r="L625" s="171" t="s">
        <v>734</v>
      </c>
      <c r="M625" s="79" t="s">
        <v>873</v>
      </c>
      <c r="N625" s="15" t="s">
        <v>732</v>
      </c>
      <c r="O625" s="15"/>
      <c r="P625" s="701">
        <v>25</v>
      </c>
      <c r="Q625" s="16" t="s">
        <v>1950</v>
      </c>
      <c r="R625" s="17">
        <v>25</v>
      </c>
      <c r="S625" s="16" t="s">
        <v>122</v>
      </c>
      <c r="T625" s="713" t="s">
        <v>1040</v>
      </c>
      <c r="V625" s="78" t="s">
        <v>1041</v>
      </c>
    </row>
    <row r="626" spans="1:29" s="751" customFormat="1" ht="11.85" customHeight="1" x14ac:dyDescent="0.2">
      <c r="A626" s="172" t="s">
        <v>1015</v>
      </c>
      <c r="B626" s="172" t="s">
        <v>1168</v>
      </c>
      <c r="C626" s="336" t="s">
        <v>121</v>
      </c>
      <c r="D626" s="337">
        <v>310</v>
      </c>
      <c r="E626" s="336" t="s">
        <v>762</v>
      </c>
      <c r="F626" s="336" t="s">
        <v>946</v>
      </c>
      <c r="G626" s="172" t="s">
        <v>764</v>
      </c>
      <c r="H626" s="172">
        <v>25</v>
      </c>
      <c r="I626" s="172"/>
      <c r="J626" s="172" t="s">
        <v>732</v>
      </c>
      <c r="K626" s="562" t="s">
        <v>873</v>
      </c>
      <c r="L626" s="563" t="s">
        <v>734</v>
      </c>
      <c r="M626" s="273" t="s">
        <v>873</v>
      </c>
      <c r="N626" s="195" t="s">
        <v>732</v>
      </c>
      <c r="O626" s="172"/>
      <c r="P626" s="750">
        <v>25</v>
      </c>
      <c r="Q626" s="336" t="s">
        <v>1950</v>
      </c>
      <c r="R626" s="337">
        <v>25</v>
      </c>
      <c r="S626" s="336" t="s">
        <v>123</v>
      </c>
      <c r="T626" s="565" t="s">
        <v>1040</v>
      </c>
      <c r="U626" s="172"/>
      <c r="V626" s="78" t="s">
        <v>1041</v>
      </c>
      <c r="W626" s="172"/>
    </row>
    <row r="627" spans="1:29" s="1" customFormat="1" ht="11.85" customHeight="1" x14ac:dyDescent="0.2">
      <c r="A627" s="15" t="s">
        <v>1015</v>
      </c>
      <c r="B627" s="15" t="s">
        <v>1168</v>
      </c>
      <c r="C627" s="16" t="s">
        <v>124</v>
      </c>
      <c r="D627" s="17">
        <v>73</v>
      </c>
      <c r="E627" s="16" t="s">
        <v>762</v>
      </c>
      <c r="F627" s="16" t="s">
        <v>946</v>
      </c>
      <c r="G627" s="15" t="s">
        <v>764</v>
      </c>
      <c r="H627" s="15">
        <v>25</v>
      </c>
      <c r="I627" s="18"/>
      <c r="J627" s="15" t="s">
        <v>732</v>
      </c>
      <c r="K627" s="712" t="s">
        <v>51</v>
      </c>
      <c r="L627" s="171" t="s">
        <v>734</v>
      </c>
      <c r="M627" s="79" t="s">
        <v>51</v>
      </c>
      <c r="N627" s="25" t="s">
        <v>732</v>
      </c>
      <c r="O627" s="15"/>
      <c r="P627" s="701">
        <v>25</v>
      </c>
      <c r="Q627" s="16" t="s">
        <v>1950</v>
      </c>
      <c r="R627" s="17">
        <v>25</v>
      </c>
      <c r="S627" s="16" t="s">
        <v>125</v>
      </c>
      <c r="T627" s="713" t="s">
        <v>1040</v>
      </c>
      <c r="V627" s="78" t="s">
        <v>1041</v>
      </c>
    </row>
    <row r="628" spans="1:29" ht="11.85" customHeight="1" x14ac:dyDescent="0.2">
      <c r="A628" s="15" t="s">
        <v>1015</v>
      </c>
      <c r="B628" s="15" t="s">
        <v>1168</v>
      </c>
      <c r="C628" s="16" t="s">
        <v>126</v>
      </c>
      <c r="D628" s="17">
        <v>25</v>
      </c>
      <c r="E628" s="16" t="s">
        <v>1950</v>
      </c>
      <c r="F628" s="16" t="s">
        <v>946</v>
      </c>
      <c r="G628" s="15" t="s">
        <v>764</v>
      </c>
      <c r="H628" s="15">
        <v>25</v>
      </c>
      <c r="J628" s="15" t="s">
        <v>732</v>
      </c>
      <c r="K628" s="712" t="s">
        <v>2333</v>
      </c>
      <c r="L628" s="171" t="s">
        <v>734</v>
      </c>
      <c r="M628" s="79" t="s">
        <v>2333</v>
      </c>
      <c r="N628" s="1" t="s">
        <v>732</v>
      </c>
      <c r="O628" s="1"/>
      <c r="P628" s="502">
        <v>25</v>
      </c>
      <c r="Q628" s="22" t="s">
        <v>769</v>
      </c>
      <c r="R628" s="23">
        <v>27.3</v>
      </c>
      <c r="S628" s="22" t="s">
        <v>127</v>
      </c>
      <c r="T628" s="713" t="s">
        <v>1040</v>
      </c>
      <c r="U628" s="1"/>
      <c r="V628" s="78" t="s">
        <v>1041</v>
      </c>
      <c r="W628" s="1"/>
    </row>
    <row r="629" spans="1:29" ht="11.85" customHeight="1" x14ac:dyDescent="0.2">
      <c r="A629" s="15" t="s">
        <v>1015</v>
      </c>
      <c r="B629" s="15" t="s">
        <v>1168</v>
      </c>
      <c r="C629" s="16" t="s">
        <v>128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5" t="s">
        <v>732</v>
      </c>
      <c r="O629" s="1"/>
      <c r="P629" s="701">
        <v>25</v>
      </c>
      <c r="Q629" s="16" t="s">
        <v>769</v>
      </c>
      <c r="R629" s="17">
        <v>26.75</v>
      </c>
      <c r="S629" s="16" t="s">
        <v>129</v>
      </c>
      <c r="T629" s="713" t="s">
        <v>1040</v>
      </c>
      <c r="U629"/>
      <c r="V629" s="78" t="s">
        <v>1041</v>
      </c>
      <c r="W629"/>
    </row>
    <row r="630" spans="1:29" s="1" customFormat="1" ht="11.85" customHeight="1" x14ac:dyDescent="0.2">
      <c r="A630" s="15" t="s">
        <v>1015</v>
      </c>
      <c r="B630" s="1" t="s">
        <v>1168</v>
      </c>
      <c r="C630" s="22" t="s">
        <v>1354</v>
      </c>
      <c r="D630" s="274">
        <v>45</v>
      </c>
      <c r="E630" s="22" t="s">
        <v>762</v>
      </c>
      <c r="F630" s="336" t="s">
        <v>946</v>
      </c>
      <c r="G630" s="1" t="s">
        <v>764</v>
      </c>
      <c r="H630" s="87">
        <v>7</v>
      </c>
      <c r="I630" s="5" t="s">
        <v>130</v>
      </c>
      <c r="J630" s="1" t="s">
        <v>732</v>
      </c>
      <c r="K630" s="712" t="s">
        <v>805</v>
      </c>
      <c r="L630" s="171" t="s">
        <v>734</v>
      </c>
      <c r="M630" s="79" t="s">
        <v>1361</v>
      </c>
      <c r="N630" s="1" t="s">
        <v>732</v>
      </c>
      <c r="P630" s="507">
        <v>7</v>
      </c>
      <c r="Q630" s="22" t="s">
        <v>794</v>
      </c>
      <c r="R630" s="23">
        <v>34</v>
      </c>
      <c r="S630" s="22" t="s">
        <v>5</v>
      </c>
      <c r="T630" s="10" t="s">
        <v>131</v>
      </c>
      <c r="V630" s="6" t="s">
        <v>1031</v>
      </c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4</v>
      </c>
      <c r="I631" s="5" t="s">
        <v>132</v>
      </c>
      <c r="J631" s="1" t="s">
        <v>732</v>
      </c>
      <c r="K631" s="712" t="s">
        <v>805</v>
      </c>
      <c r="L631" s="171" t="s">
        <v>734</v>
      </c>
      <c r="M631" s="79" t="s">
        <v>8</v>
      </c>
      <c r="N631" s="1" t="s">
        <v>732</v>
      </c>
      <c r="O631" s="1" t="s">
        <v>133</v>
      </c>
      <c r="P631" s="507">
        <v>4</v>
      </c>
      <c r="Q631" s="22" t="s">
        <v>794</v>
      </c>
      <c r="R631" s="23">
        <v>34.6</v>
      </c>
      <c r="S631" s="22" t="s">
        <v>9</v>
      </c>
      <c r="T631" s="10" t="s">
        <v>207</v>
      </c>
      <c r="V631" s="6" t="s">
        <v>1031</v>
      </c>
    </row>
    <row r="632" spans="1:29" ht="12" customHeight="1" x14ac:dyDescent="0.2">
      <c r="B632" s="1"/>
      <c r="C632" s="22"/>
      <c r="D632" s="274"/>
      <c r="E632" s="22"/>
      <c r="F632" s="22"/>
      <c r="G632" s="1"/>
      <c r="H632" s="87"/>
      <c r="I632" s="5"/>
      <c r="J632" s="1"/>
      <c r="K632" s="712"/>
      <c r="L632" s="16"/>
      <c r="P632" s="15"/>
      <c r="T632" s="158"/>
      <c r="V632" s="15"/>
      <c r="X632" s="1"/>
    </row>
    <row r="633" spans="1:29" s="1" customFormat="1" ht="11.85" customHeight="1" x14ac:dyDescent="0.2">
      <c r="A633" s="15" t="s">
        <v>1015</v>
      </c>
      <c r="B633" s="1" t="s">
        <v>1168</v>
      </c>
      <c r="C633" s="22" t="s">
        <v>1230</v>
      </c>
      <c r="D633" s="274">
        <v>44.9</v>
      </c>
      <c r="E633" s="22" t="s">
        <v>762</v>
      </c>
      <c r="F633" s="22" t="s">
        <v>946</v>
      </c>
      <c r="G633" s="1" t="s">
        <v>764</v>
      </c>
      <c r="H633" s="1">
        <v>25</v>
      </c>
      <c r="I633" s="5" t="s">
        <v>253</v>
      </c>
      <c r="J633" s="1" t="s">
        <v>732</v>
      </c>
      <c r="K633" s="5" t="s">
        <v>805</v>
      </c>
      <c r="L633" s="16" t="s">
        <v>734</v>
      </c>
      <c r="M633" s="15" t="s">
        <v>984</v>
      </c>
      <c r="N633" s="15" t="s">
        <v>732</v>
      </c>
      <c r="O633" s="38"/>
      <c r="P633" s="701">
        <v>25</v>
      </c>
      <c r="Q633" s="16" t="s">
        <v>762</v>
      </c>
      <c r="R633" s="17">
        <v>225</v>
      </c>
      <c r="S633" s="16" t="s">
        <v>1347</v>
      </c>
      <c r="T633" s="437">
        <v>39447</v>
      </c>
      <c r="U633" s="15"/>
      <c r="V633" s="78" t="s">
        <v>1031</v>
      </c>
    </row>
    <row r="634" spans="1:29" ht="11.85" customHeight="1" x14ac:dyDescent="0.2">
      <c r="A634" s="15" t="s">
        <v>1015</v>
      </c>
      <c r="B634" s="1" t="s">
        <v>1168</v>
      </c>
      <c r="C634" s="22" t="s">
        <v>1230</v>
      </c>
      <c r="D634" s="23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1231</v>
      </c>
      <c r="J634" s="1" t="s">
        <v>732</v>
      </c>
      <c r="K634" s="5" t="s">
        <v>805</v>
      </c>
      <c r="L634" s="16" t="s">
        <v>734</v>
      </c>
      <c r="M634" s="15" t="s">
        <v>0</v>
      </c>
      <c r="N634" s="1" t="s">
        <v>732</v>
      </c>
      <c r="O634" s="61" t="s">
        <v>271</v>
      </c>
      <c r="P634" s="701">
        <v>25</v>
      </c>
      <c r="Q634" s="16" t="s">
        <v>762</v>
      </c>
      <c r="R634" s="17">
        <v>50</v>
      </c>
      <c r="S634" s="16" t="s">
        <v>111</v>
      </c>
      <c r="T634" s="437">
        <v>39475</v>
      </c>
      <c r="V634" s="78" t="s">
        <v>1031</v>
      </c>
    </row>
    <row r="635" spans="1:29" s="1" customFormat="1" ht="11.85" customHeight="1" x14ac:dyDescent="0.2">
      <c r="A635" s="15" t="s">
        <v>1015</v>
      </c>
      <c r="B635" s="1" t="s">
        <v>1168</v>
      </c>
      <c r="C635" s="22" t="s">
        <v>1354</v>
      </c>
      <c r="D635" s="274">
        <v>45</v>
      </c>
      <c r="E635" s="22" t="s">
        <v>762</v>
      </c>
      <c r="F635" s="22" t="s">
        <v>946</v>
      </c>
      <c r="G635" s="1" t="s">
        <v>764</v>
      </c>
      <c r="H635" s="87">
        <v>2</v>
      </c>
      <c r="I635" s="5" t="s">
        <v>1003</v>
      </c>
      <c r="J635" s="1" t="s">
        <v>732</v>
      </c>
      <c r="K635" s="5" t="s">
        <v>805</v>
      </c>
      <c r="L635" s="16" t="s">
        <v>734</v>
      </c>
      <c r="M635" s="1" t="s">
        <v>1341</v>
      </c>
      <c r="N635" s="15" t="s">
        <v>732</v>
      </c>
      <c r="O635" s="1" t="s">
        <v>1342</v>
      </c>
      <c r="P635" s="505">
        <v>2</v>
      </c>
      <c r="Q635" s="22" t="s">
        <v>794</v>
      </c>
      <c r="R635" s="23">
        <v>44.2</v>
      </c>
      <c r="S635" s="22" t="s">
        <v>1343</v>
      </c>
      <c r="T635" s="437">
        <v>39458</v>
      </c>
      <c r="V635" s="6" t="s">
        <v>1031</v>
      </c>
    </row>
    <row r="636" spans="1:29" s="1" customFormat="1" ht="12" customHeight="1" x14ac:dyDescent="0.2">
      <c r="A636" s="15" t="s">
        <v>1015</v>
      </c>
      <c r="B636" s="1" t="s">
        <v>1168</v>
      </c>
      <c r="C636" s="16" t="s">
        <v>1025</v>
      </c>
      <c r="D636" s="17">
        <v>0</v>
      </c>
      <c r="E636" s="16" t="s">
        <v>794</v>
      </c>
      <c r="F636" s="16" t="s">
        <v>946</v>
      </c>
      <c r="G636" s="15" t="s">
        <v>764</v>
      </c>
      <c r="H636" s="872">
        <v>4</v>
      </c>
      <c r="I636" s="5" t="s">
        <v>255</v>
      </c>
      <c r="J636" s="1" t="s">
        <v>732</v>
      </c>
      <c r="K636" s="18" t="s">
        <v>1028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4</v>
      </c>
      <c r="Q636" s="22" t="s">
        <v>794</v>
      </c>
      <c r="R636" s="23">
        <v>44.2</v>
      </c>
      <c r="S636" s="22" t="s">
        <v>1343</v>
      </c>
      <c r="T636" s="437">
        <v>39449</v>
      </c>
      <c r="V636" s="6" t="s">
        <v>1031</v>
      </c>
    </row>
    <row r="637" spans="1:29" ht="11.85" customHeight="1" x14ac:dyDescent="0.2">
      <c r="L637" s="16"/>
      <c r="M637" s="1"/>
      <c r="O637" s="1"/>
      <c r="P637" s="502"/>
      <c r="Q637" s="1"/>
      <c r="R637" s="1"/>
      <c r="S637" s="1"/>
      <c r="T637" s="10"/>
      <c r="U637" s="1"/>
      <c r="V637" s="6"/>
      <c r="W637" s="1"/>
    </row>
    <row r="638" spans="1:29" s="753" customFormat="1" ht="12" thickBot="1" x14ac:dyDescent="0.25">
      <c r="H638" s="754">
        <f>SUM(H620:H637)</f>
        <v>304</v>
      </c>
      <c r="I638" s="754"/>
      <c r="J638" s="754"/>
      <c r="K638" s="754"/>
      <c r="L638" s="754"/>
      <c r="M638" s="755">
        <f>H638-P638</f>
        <v>0</v>
      </c>
      <c r="N638" s="754"/>
      <c r="O638" s="754"/>
      <c r="P638" s="756">
        <f>SUM(P620:P637)</f>
        <v>304</v>
      </c>
      <c r="Q638" s="754"/>
      <c r="T638" s="757"/>
      <c r="V638" s="853"/>
    </row>
    <row r="639" spans="1:29" s="761" customFormat="1" x14ac:dyDescent="0.2">
      <c r="A639" s="759"/>
      <c r="B639" s="760"/>
      <c r="D639" s="762" t="s">
        <v>136</v>
      </c>
      <c r="E639" s="759"/>
      <c r="H639" s="763"/>
      <c r="J639" s="165"/>
      <c r="K639" s="416"/>
      <c r="L639" s="420"/>
      <c r="M639" s="759"/>
      <c r="O639" s="416"/>
      <c r="P639" s="764"/>
      <c r="R639" s="759"/>
      <c r="S639" s="760"/>
      <c r="T639" s="765"/>
      <c r="V639" s="416"/>
      <c r="AC639" s="766"/>
    </row>
    <row r="640" spans="1:29" s="503" customFormat="1" x14ac:dyDescent="0.2">
      <c r="A640" s="16"/>
      <c r="B640" s="15" t="s">
        <v>137</v>
      </c>
      <c r="C640" s="16" t="s">
        <v>1025</v>
      </c>
      <c r="D640" s="17">
        <v>0</v>
      </c>
      <c r="E640" s="16" t="s">
        <v>794</v>
      </c>
      <c r="F640" s="16" t="s">
        <v>763</v>
      </c>
      <c r="G640" s="15" t="s">
        <v>764</v>
      </c>
      <c r="H640" s="15">
        <v>4</v>
      </c>
      <c r="I640" s="15"/>
      <c r="J640" s="15"/>
      <c r="K640" s="18" t="s">
        <v>1028</v>
      </c>
      <c r="L640" s="16" t="s">
        <v>734</v>
      </c>
      <c r="M640" s="16"/>
      <c r="O640" s="6"/>
      <c r="P640" s="767">
        <v>0</v>
      </c>
      <c r="R640" s="768"/>
      <c r="S640" s="769"/>
      <c r="T640" s="770"/>
      <c r="V640" s="6"/>
      <c r="AC640" s="771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946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637" customFormat="1" ht="12" thickBot="1" x14ac:dyDescent="0.25">
      <c r="A642" s="772"/>
      <c r="B642" s="773"/>
      <c r="D642" s="772"/>
      <c r="E642" s="772"/>
      <c r="H642" s="774">
        <f>SUM(H640:H641)</f>
        <v>8</v>
      </c>
      <c r="J642" s="475"/>
      <c r="K642" s="543"/>
      <c r="L642" s="542"/>
      <c r="M642" s="775">
        <f>H642-P642</f>
        <v>8</v>
      </c>
      <c r="N642" s="543"/>
      <c r="P642" s="774">
        <f>SUM(P640:P641)</f>
        <v>0</v>
      </c>
      <c r="Q642" s="772"/>
      <c r="R642" s="773"/>
      <c r="T642" s="776"/>
      <c r="V642" s="638"/>
    </row>
    <row r="643" spans="1:34" s="455" customFormat="1" ht="12" thickBot="1" x14ac:dyDescent="0.25">
      <c r="A643" s="777"/>
      <c r="B643" s="753"/>
      <c r="C643" s="777"/>
      <c r="D643" s="778"/>
      <c r="E643" s="777"/>
      <c r="F643" s="777"/>
      <c r="G643" s="753"/>
      <c r="H643" s="753"/>
      <c r="I643" s="753"/>
      <c r="J643" s="753"/>
      <c r="K643" s="779"/>
      <c r="L643" s="777"/>
      <c r="M643" s="780"/>
      <c r="O643" s="638"/>
      <c r="P643" s="781"/>
      <c r="R643" s="782"/>
      <c r="S643" s="783"/>
      <c r="T643" s="776"/>
      <c r="V643" s="638"/>
      <c r="AC643" s="784"/>
    </row>
    <row r="644" spans="1:34" s="787" customFormat="1" x14ac:dyDescent="0.2">
      <c r="A644" s="785"/>
      <c r="B644" s="786"/>
      <c r="D644" s="788" t="s">
        <v>138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ht="12" customHeight="1" x14ac:dyDescent="0.2">
      <c r="B645" s="801"/>
      <c r="D645" s="490"/>
      <c r="G645" s="18"/>
      <c r="J645" s="18"/>
      <c r="K645" s="78"/>
      <c r="L645" s="18"/>
      <c r="N645" s="78"/>
      <c r="O645" s="503"/>
      <c r="Q645" s="16"/>
      <c r="R645" s="801"/>
      <c r="T645" s="802"/>
      <c r="V645" s="6"/>
      <c r="W645" s="503"/>
      <c r="X645" s="503"/>
      <c r="Y645" s="503"/>
    </row>
    <row r="646" spans="1:34" s="637" customFormat="1" ht="12" thickBot="1" x14ac:dyDescent="0.25">
      <c r="A646" s="772"/>
      <c r="B646" s="773"/>
      <c r="D646" s="772"/>
      <c r="E646" s="772"/>
      <c r="H646" s="774"/>
      <c r="J646" s="475"/>
      <c r="K646" s="543"/>
      <c r="L646" s="542"/>
      <c r="M646" s="775"/>
      <c r="N646" s="543"/>
      <c r="P646" s="774"/>
      <c r="Q646" s="772"/>
      <c r="R646" s="773"/>
      <c r="T646" s="776"/>
      <c r="V646" s="638"/>
    </row>
    <row r="647" spans="1:34" s="787" customFormat="1" x14ac:dyDescent="0.2">
      <c r="A647" s="785"/>
      <c r="B647" s="786"/>
      <c r="D647" s="788" t="s">
        <v>139</v>
      </c>
      <c r="E647" s="789"/>
      <c r="F647" s="790"/>
      <c r="G647" s="791"/>
      <c r="H647" s="792"/>
      <c r="I647" s="793"/>
      <c r="J647" s="794"/>
      <c r="K647" s="795"/>
      <c r="L647" s="794"/>
      <c r="M647" s="785"/>
      <c r="N647" s="796"/>
      <c r="O647" s="797"/>
      <c r="P647" s="798"/>
      <c r="Q647" s="790"/>
      <c r="R647" s="786"/>
      <c r="T647" s="799"/>
      <c r="U647" s="785"/>
      <c r="V647" s="854"/>
      <c r="W647" s="790"/>
      <c r="X647" s="785"/>
      <c r="Y647" s="785"/>
      <c r="Z647" s="785"/>
      <c r="AA647" s="790"/>
      <c r="AB647" s="785"/>
      <c r="AC647" s="785"/>
      <c r="AD647" s="790"/>
      <c r="AE647" s="790"/>
      <c r="AF647" s="790"/>
      <c r="AG647" s="790"/>
      <c r="AH647" s="790"/>
    </row>
    <row r="648" spans="1:34" s="637" customFormat="1" ht="12" thickBot="1" x14ac:dyDescent="0.25">
      <c r="A648" s="772"/>
      <c r="B648" s="773"/>
      <c r="D648" s="772"/>
      <c r="E648" s="772"/>
      <c r="H648" s="774"/>
      <c r="J648" s="475"/>
      <c r="K648" s="543"/>
      <c r="L648" s="542"/>
      <c r="M648" s="775"/>
      <c r="N648" s="543"/>
      <c r="P648" s="774"/>
      <c r="Q648" s="772"/>
      <c r="R648" s="773"/>
      <c r="T648" s="776"/>
      <c r="V648" s="638"/>
    </row>
    <row r="649" spans="1:34" s="390" customFormat="1" x14ac:dyDescent="0.2">
      <c r="A649" s="803"/>
      <c r="B649" s="804"/>
      <c r="D649" s="805" t="s">
        <v>921</v>
      </c>
      <c r="E649" s="806"/>
      <c r="F649" s="807"/>
      <c r="G649" s="808"/>
      <c r="H649" s="809"/>
      <c r="I649" s="810"/>
      <c r="J649" s="811"/>
      <c r="K649" s="812"/>
      <c r="L649" s="811"/>
      <c r="M649" s="803"/>
      <c r="N649" s="813"/>
      <c r="O649" s="814"/>
      <c r="P649" s="809"/>
      <c r="Q649" s="807"/>
      <c r="R649" s="804"/>
      <c r="T649" s="815"/>
      <c r="U649" s="803"/>
      <c r="V649" s="855"/>
      <c r="W649" s="807"/>
      <c r="X649" s="803"/>
      <c r="Y649" s="803"/>
      <c r="Z649" s="803"/>
      <c r="AA649" s="807"/>
      <c r="AB649" s="803"/>
      <c r="AC649" s="803"/>
      <c r="AD649" s="807"/>
      <c r="AE649" s="807"/>
      <c r="AF649" s="807"/>
      <c r="AG649" s="807"/>
      <c r="AH649" s="807"/>
    </row>
    <row r="650" spans="1:34" s="44" customFormat="1" x14ac:dyDescent="0.2">
      <c r="A650" s="16"/>
      <c r="B650" s="801"/>
      <c r="D650" s="16"/>
      <c r="E650" s="16"/>
      <c r="F650" s="15"/>
      <c r="G650" s="15"/>
      <c r="H650" s="1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8"/>
      <c r="W650" s="707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" customFormat="1" x14ac:dyDescent="0.2">
      <c r="A651" s="156" t="s">
        <v>1009</v>
      </c>
      <c r="B651" s="147" t="s">
        <v>919</v>
      </c>
      <c r="C651" s="156" t="s">
        <v>920</v>
      </c>
      <c r="D651" s="157">
        <v>0</v>
      </c>
      <c r="E651" s="156" t="s">
        <v>762</v>
      </c>
      <c r="F651" s="156" t="s">
        <v>763</v>
      </c>
      <c r="G651" s="147" t="s">
        <v>764</v>
      </c>
      <c r="H651" s="147">
        <v>50</v>
      </c>
      <c r="I651" s="147"/>
      <c r="J651" s="147" t="s">
        <v>732</v>
      </c>
      <c r="K651" s="159" t="s">
        <v>921</v>
      </c>
      <c r="L651" s="156" t="s">
        <v>734</v>
      </c>
      <c r="M651" s="147" t="s">
        <v>921</v>
      </c>
      <c r="N651" s="147" t="s">
        <v>732</v>
      </c>
      <c r="O651" s="147"/>
      <c r="P651" s="692">
        <v>50</v>
      </c>
      <c r="Q651" s="156" t="s">
        <v>762</v>
      </c>
      <c r="R651" s="157">
        <v>0</v>
      </c>
      <c r="S651" s="156" t="s">
        <v>922</v>
      </c>
      <c r="T651" s="817" t="s">
        <v>1040</v>
      </c>
      <c r="U651" s="147"/>
      <c r="V651" s="706" t="s">
        <v>1041</v>
      </c>
      <c r="W651" s="705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991</v>
      </c>
      <c r="D652" s="157">
        <v>0</v>
      </c>
      <c r="E652" s="156" t="s">
        <v>762</v>
      </c>
      <c r="F652" s="156" t="s">
        <v>946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992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4" customFormat="1" x14ac:dyDescent="0.2">
      <c r="A653" s="16"/>
      <c r="B653" s="801"/>
      <c r="D653" s="16"/>
      <c r="E653" s="16"/>
      <c r="F653" s="15"/>
      <c r="G653" s="15"/>
      <c r="H653" s="25"/>
      <c r="I653" s="15"/>
      <c r="J653" s="18"/>
      <c r="K653" s="78"/>
      <c r="L653" s="18"/>
      <c r="M653" s="15"/>
      <c r="N653" s="78"/>
      <c r="O653" s="15"/>
      <c r="P653" s="701"/>
      <c r="Q653" s="16"/>
      <c r="R653" s="801"/>
      <c r="T653" s="802"/>
      <c r="U653" s="15"/>
      <c r="V653" s="706"/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55" customFormat="1" ht="12" thickBot="1" x14ac:dyDescent="0.25">
      <c r="A654" s="782"/>
      <c r="B654" s="783"/>
      <c r="D654" s="782"/>
      <c r="E654" s="782"/>
      <c r="H654" s="637">
        <f>SUM(H652:H653)</f>
        <v>50</v>
      </c>
      <c r="J654" s="819"/>
      <c r="K654" s="638"/>
      <c r="L654" s="449"/>
      <c r="M654" s="775">
        <f>H654-P654</f>
        <v>0</v>
      </c>
      <c r="N654" s="638"/>
      <c r="P654" s="774">
        <f>SUM(P652:P653)</f>
        <v>50</v>
      </c>
      <c r="Q654" s="782"/>
      <c r="R654" s="783"/>
      <c r="T654" s="776"/>
      <c r="V654" s="638"/>
      <c r="AC654" s="784"/>
    </row>
    <row r="655" spans="1:34" s="822" customFormat="1" ht="12" customHeight="1" thickTop="1" x14ac:dyDescent="0.2">
      <c r="A655" s="820"/>
      <c r="B655" s="821"/>
      <c r="D655" s="823" t="s">
        <v>140</v>
      </c>
      <c r="E655" s="824"/>
      <c r="F655" s="825"/>
      <c r="G655" s="826"/>
      <c r="H655" s="827"/>
      <c r="I655" s="828"/>
      <c r="J655" s="829"/>
      <c r="K655" s="830"/>
      <c r="L655" s="829"/>
      <c r="M655" s="831"/>
      <c r="N655" s="820"/>
      <c r="O655" s="830"/>
      <c r="P655" s="832"/>
      <c r="Q655" s="827"/>
      <c r="R655" s="825"/>
      <c r="S655" s="821"/>
      <c r="T655" s="833"/>
      <c r="U655" s="820"/>
      <c r="V655" s="856"/>
      <c r="W655" s="825"/>
      <c r="X655" s="835"/>
      <c r="Y655" s="820"/>
      <c r="Z655" s="820"/>
      <c r="AA655" s="825"/>
      <c r="AB655" s="820"/>
      <c r="AC655" s="820"/>
      <c r="AD655" s="825"/>
      <c r="AE655" s="825"/>
      <c r="AF655" s="825"/>
      <c r="AG655" s="825"/>
      <c r="AH655" s="825"/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142</v>
      </c>
      <c r="P656" s="701">
        <v>6</v>
      </c>
      <c r="Q656" s="16" t="s">
        <v>794</v>
      </c>
      <c r="R656" s="17">
        <v>42.75</v>
      </c>
      <c r="S656" s="16" t="s">
        <v>143</v>
      </c>
      <c r="T656" s="506">
        <v>39293</v>
      </c>
      <c r="V656" s="78" t="s">
        <v>1031</v>
      </c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144</v>
      </c>
      <c r="P657" s="701">
        <v>7</v>
      </c>
      <c r="Q657" s="16" t="s">
        <v>794</v>
      </c>
      <c r="R657" s="17">
        <v>80</v>
      </c>
      <c r="S657" s="16" t="s">
        <v>145</v>
      </c>
      <c r="T657" s="506">
        <v>39273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146</v>
      </c>
      <c r="P658" s="701">
        <v>7</v>
      </c>
      <c r="Q658" s="16" t="s">
        <v>794</v>
      </c>
      <c r="R658" s="17">
        <v>48</v>
      </c>
      <c r="S658" s="16" t="s">
        <v>147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148</v>
      </c>
      <c r="P659" s="701">
        <v>5</v>
      </c>
      <c r="Q659" s="16" t="s">
        <v>769</v>
      </c>
      <c r="R659" s="17">
        <v>45.04</v>
      </c>
      <c r="S659" s="16" t="s">
        <v>149</v>
      </c>
      <c r="T659" s="506">
        <v>39273</v>
      </c>
      <c r="V659" s="78" t="s">
        <v>1031</v>
      </c>
    </row>
    <row r="660" spans="1:23" x14ac:dyDescent="0.2">
      <c r="C660" s="16"/>
      <c r="D660" s="17"/>
      <c r="E660" s="16"/>
      <c r="F660" s="16"/>
      <c r="I660" s="37"/>
      <c r="K660" s="18"/>
      <c r="L660" s="22" t="s">
        <v>150</v>
      </c>
      <c r="M660" s="15" t="s">
        <v>146</v>
      </c>
      <c r="P660" s="701">
        <v>1</v>
      </c>
      <c r="Q660" s="16" t="s">
        <v>151</v>
      </c>
      <c r="R660" s="17">
        <v>34.75</v>
      </c>
      <c r="S660" s="16" t="s">
        <v>152</v>
      </c>
      <c r="T660" s="506">
        <v>39274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153</v>
      </c>
      <c r="P661" s="701">
        <v>6</v>
      </c>
      <c r="Q661" s="16" t="s">
        <v>794</v>
      </c>
      <c r="R661" s="17">
        <v>88.25</v>
      </c>
      <c r="S661" s="16" t="s">
        <v>154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155</v>
      </c>
      <c r="P662" s="701">
        <v>15</v>
      </c>
      <c r="Q662" s="16" t="s">
        <v>762</v>
      </c>
      <c r="R662" s="17">
        <v>33.5</v>
      </c>
      <c r="S662" s="16" t="s">
        <v>156</v>
      </c>
      <c r="T662" s="506">
        <v>39274</v>
      </c>
      <c r="V662" s="78" t="s">
        <v>1031</v>
      </c>
    </row>
    <row r="663" spans="1:23" x14ac:dyDescent="0.2">
      <c r="A663" s="147" t="s">
        <v>1015</v>
      </c>
      <c r="B663" s="147" t="s">
        <v>157</v>
      </c>
      <c r="C663" s="156" t="s">
        <v>158</v>
      </c>
      <c r="D663" s="157">
        <v>30</v>
      </c>
      <c r="E663" s="156" t="s">
        <v>794</v>
      </c>
      <c r="F663" s="148" t="s">
        <v>763</v>
      </c>
      <c r="G663" s="77" t="s">
        <v>764</v>
      </c>
      <c r="H663" s="147">
        <v>25</v>
      </c>
      <c r="I663" s="147"/>
      <c r="J663" s="147" t="s">
        <v>732</v>
      </c>
      <c r="K663" s="836" t="s">
        <v>2336</v>
      </c>
      <c r="L663" s="837" t="s">
        <v>734</v>
      </c>
      <c r="M663" s="25" t="s">
        <v>155</v>
      </c>
      <c r="N663" s="15" t="s">
        <v>732</v>
      </c>
      <c r="P663" s="701">
        <v>25</v>
      </c>
      <c r="Q663" s="16" t="s">
        <v>794</v>
      </c>
      <c r="R663" s="17">
        <v>54.65</v>
      </c>
      <c r="S663" s="16" t="s">
        <v>159</v>
      </c>
      <c r="T663" s="865">
        <v>39058</v>
      </c>
      <c r="V663" s="78" t="s">
        <v>1031</v>
      </c>
      <c r="W663" s="15" t="s">
        <v>160</v>
      </c>
    </row>
    <row r="664" spans="1:23" x14ac:dyDescent="0.2">
      <c r="H664" s="838">
        <f>SUM(H656:H663)</f>
        <v>25</v>
      </c>
      <c r="I664" s="838"/>
      <c r="J664" s="838"/>
      <c r="K664" s="838"/>
      <c r="L664" s="838"/>
      <c r="M664" s="838">
        <f>H664-P664</f>
        <v>-47</v>
      </c>
      <c r="N664" s="838"/>
      <c r="O664" s="838"/>
      <c r="P664" s="839">
        <f>SUM(P656:P663)</f>
        <v>72</v>
      </c>
    </row>
    <row r="666" spans="1:23" s="1" customFormat="1" x14ac:dyDescent="0.2">
      <c r="C666" s="22"/>
      <c r="D666" s="23"/>
      <c r="E666" s="22"/>
      <c r="F666" s="22"/>
      <c r="K666" s="712"/>
      <c r="L666" s="22" t="s">
        <v>734</v>
      </c>
      <c r="M666" s="1" t="s">
        <v>155</v>
      </c>
      <c r="N666" s="1" t="s">
        <v>732</v>
      </c>
      <c r="P666" s="79">
        <v>15</v>
      </c>
      <c r="Q666" s="22" t="s">
        <v>762</v>
      </c>
      <c r="R666" s="23">
        <v>33.5</v>
      </c>
      <c r="S666" s="22" t="s">
        <v>156</v>
      </c>
      <c r="T666" s="10">
        <v>39278</v>
      </c>
      <c r="V666" s="6" t="s">
        <v>1031</v>
      </c>
    </row>
    <row r="667" spans="1:23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6" t="s">
        <v>734</v>
      </c>
      <c r="M667" s="15" t="s">
        <v>148</v>
      </c>
      <c r="N667" s="15" t="s">
        <v>732</v>
      </c>
      <c r="P667" s="25">
        <v>5</v>
      </c>
      <c r="Q667" s="16" t="s">
        <v>769</v>
      </c>
      <c r="R667" s="17">
        <v>45.04</v>
      </c>
      <c r="S667" s="16" t="s">
        <v>149</v>
      </c>
      <c r="T667" s="10">
        <v>39278</v>
      </c>
      <c r="U667" s="15"/>
      <c r="V667" s="6" t="s">
        <v>1031</v>
      </c>
    </row>
    <row r="668" spans="1:23" x14ac:dyDescent="0.2">
      <c r="L668" s="16" t="s">
        <v>734</v>
      </c>
      <c r="M668" s="15" t="s">
        <v>142</v>
      </c>
      <c r="P668" s="25">
        <v>6</v>
      </c>
      <c r="Q668" s="16" t="s">
        <v>794</v>
      </c>
      <c r="R668" s="17">
        <v>42.75</v>
      </c>
      <c r="S668" s="16" t="s">
        <v>143</v>
      </c>
      <c r="T668" s="10">
        <v>39278</v>
      </c>
      <c r="V668" s="6" t="s">
        <v>1031</v>
      </c>
      <c r="W668" s="1"/>
    </row>
    <row r="669" spans="1:23" s="1" customFormat="1" x14ac:dyDescent="0.2">
      <c r="A669" s="15"/>
      <c r="C669" s="22"/>
      <c r="D669" s="23"/>
      <c r="E669" s="22"/>
      <c r="F669" s="22"/>
      <c r="H669" s="15"/>
      <c r="I669" s="5"/>
      <c r="K669" s="5"/>
      <c r="L669" s="22" t="s">
        <v>161</v>
      </c>
      <c r="M669" s="15" t="s">
        <v>146</v>
      </c>
      <c r="N669" s="15"/>
      <c r="P669" s="15">
        <v>7</v>
      </c>
      <c r="Q669" s="16" t="s">
        <v>794</v>
      </c>
      <c r="R669" s="17">
        <v>48</v>
      </c>
      <c r="S669" s="16" t="s">
        <v>147</v>
      </c>
      <c r="T669" s="10">
        <v>39278</v>
      </c>
      <c r="U669" s="15"/>
      <c r="V669" s="6" t="s">
        <v>1031</v>
      </c>
    </row>
    <row r="670" spans="1:23" s="1" customFormat="1" x14ac:dyDescent="0.2">
      <c r="A670" s="15"/>
      <c r="C670" s="22"/>
      <c r="D670" s="23"/>
      <c r="E670" s="22"/>
      <c r="F670" s="22"/>
      <c r="I670" s="5"/>
      <c r="J670" s="15"/>
      <c r="K670" s="5"/>
      <c r="L670" s="22" t="s">
        <v>161</v>
      </c>
      <c r="M670" s="15" t="s">
        <v>146</v>
      </c>
      <c r="N670" s="15" t="s">
        <v>732</v>
      </c>
      <c r="O670" s="15"/>
      <c r="P670" s="701">
        <v>1</v>
      </c>
      <c r="Q670" s="16" t="s">
        <v>151</v>
      </c>
      <c r="R670" s="17">
        <v>34.75</v>
      </c>
      <c r="S670" s="16" t="s">
        <v>152</v>
      </c>
      <c r="T670" s="10">
        <v>39386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144</v>
      </c>
      <c r="N671" s="15" t="s">
        <v>732</v>
      </c>
      <c r="O671" s="25"/>
      <c r="P671" s="701">
        <v>7</v>
      </c>
      <c r="Q671" s="16" t="s">
        <v>794</v>
      </c>
      <c r="R671" s="17">
        <v>80</v>
      </c>
      <c r="S671" s="16" t="s">
        <v>145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153</v>
      </c>
      <c r="N672" s="15" t="s">
        <v>732</v>
      </c>
      <c r="O672" s="25"/>
      <c r="P672" s="701">
        <v>6</v>
      </c>
      <c r="Q672" s="16" t="s">
        <v>794</v>
      </c>
      <c r="R672" s="17">
        <v>88.25</v>
      </c>
      <c r="S672" s="16" t="s">
        <v>154</v>
      </c>
      <c r="T672" s="10">
        <v>39386</v>
      </c>
      <c r="U672" s="15"/>
      <c r="V672" s="6" t="s">
        <v>1031</v>
      </c>
    </row>
    <row r="673" spans="1:23" s="1" customFormat="1" x14ac:dyDescent="0.2">
      <c r="A673" s="147" t="s">
        <v>1015</v>
      </c>
      <c r="B673" s="147" t="s">
        <v>157</v>
      </c>
      <c r="C673" s="156" t="s">
        <v>158</v>
      </c>
      <c r="D673" s="157">
        <v>30</v>
      </c>
      <c r="E673" s="156" t="s">
        <v>794</v>
      </c>
      <c r="F673" s="148" t="s">
        <v>946</v>
      </c>
      <c r="G673" s="147" t="s">
        <v>764</v>
      </c>
      <c r="H673" s="147">
        <v>25</v>
      </c>
      <c r="I673" s="147"/>
      <c r="J673" s="147" t="s">
        <v>732</v>
      </c>
      <c r="K673" s="836" t="s">
        <v>2336</v>
      </c>
      <c r="L673" s="171" t="s">
        <v>161</v>
      </c>
      <c r="M673" s="25" t="s">
        <v>155</v>
      </c>
      <c r="N673" s="15"/>
      <c r="O673" s="15"/>
      <c r="P673" s="701">
        <v>25</v>
      </c>
      <c r="Q673" s="16" t="s">
        <v>794</v>
      </c>
      <c r="R673" s="17">
        <v>54.65</v>
      </c>
      <c r="S673" s="16" t="s">
        <v>159</v>
      </c>
      <c r="T673" s="865">
        <v>39058</v>
      </c>
      <c r="U673" s="15"/>
      <c r="V673" s="78" t="s">
        <v>1031</v>
      </c>
      <c r="W673" s="15"/>
    </row>
    <row r="675" spans="1:23" s="753" customFormat="1" ht="12" thickBot="1" x14ac:dyDescent="0.25">
      <c r="H675" s="841">
        <f>SUM(H670:H674)</f>
        <v>25</v>
      </c>
      <c r="M675" s="755">
        <f>H675-P675</f>
        <v>-47</v>
      </c>
      <c r="P675" s="842">
        <f>SUM(P666:P674)</f>
        <v>72</v>
      </c>
      <c r="T675" s="757"/>
      <c r="V675" s="853"/>
    </row>
    <row r="676" spans="1:23" s="874" customFormat="1" ht="13.5" customHeight="1" x14ac:dyDescent="0.2">
      <c r="A676" s="873" t="s">
        <v>272</v>
      </c>
      <c r="H676" s="873"/>
      <c r="M676" s="875"/>
      <c r="P676" s="876"/>
      <c r="T676" s="877"/>
      <c r="V676" s="878"/>
    </row>
    <row r="703" spans="1:22" customFormat="1" ht="11.85" customHeight="1" x14ac:dyDescent="0.2">
      <c r="A703" s="15"/>
      <c r="B703" s="15"/>
      <c r="C703" s="16"/>
      <c r="D703" s="17"/>
      <c r="E703" s="16"/>
      <c r="F703" s="16"/>
      <c r="G703" s="15"/>
      <c r="H703" s="15"/>
      <c r="I703" s="5"/>
      <c r="J703" s="15"/>
      <c r="K703" s="18"/>
      <c r="L703" s="16" t="s">
        <v>734</v>
      </c>
      <c r="M703" s="1"/>
      <c r="N703" s="1"/>
      <c r="O703" s="1"/>
      <c r="P703" s="1"/>
      <c r="Q703" s="22"/>
      <c r="R703" s="23"/>
      <c r="S703" s="22"/>
      <c r="T703" s="435"/>
      <c r="V703" s="596"/>
    </row>
    <row r="704" spans="1:22" s="880" customFormat="1" ht="12.75" x14ac:dyDescent="0.2">
      <c r="A704" s="879" t="s">
        <v>273</v>
      </c>
      <c r="P704" s="881"/>
      <c r="T704" s="882"/>
      <c r="V704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3" max="22" man="1"/>
    <brk id="618" max="22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5"/>
  <sheetViews>
    <sheetView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6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22" style="15" customWidth="1"/>
    <col min="10" max="10" width="2.7109375" style="15" customWidth="1"/>
    <col min="11" max="11" width="11.42578125" style="15" customWidth="1"/>
    <col min="12" max="12" width="3.28515625" style="15" customWidth="1"/>
    <col min="13" max="13" width="12.42578125" style="15" customWidth="1"/>
    <col min="14" max="14" width="2.5703125" style="15" customWidth="1"/>
    <col min="15" max="15" width="19.85546875" style="15" customWidth="1"/>
    <col min="16" max="16" width="6.28515625" style="701" customWidth="1"/>
    <col min="17" max="17" width="7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79" t="s">
        <v>1113</v>
      </c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hidden="1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hidden="1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hidden="1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hidden="1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hidden="1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hidden="1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hidden="1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hidden="1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hidden="1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hidden="1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hidden="1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hidden="1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hidden="1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hidden="1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hidden="1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hidden="1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hidden="1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hidden="1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hidden="1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hidden="1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hidden="1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hidden="1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hidden="1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hidden="1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hidden="1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hidden="1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hidden="1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hidden="1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hidden="1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hidden="1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hidden="1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hidden="1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hidden="1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hidden="1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hidden="1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hidden="1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hidden="1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hidden="1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hidden="1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hidden="1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hidden="1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hidden="1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hidden="1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hidden="1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hidden="1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hidden="1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hidden="1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hidden="1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hidden="1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hidden="1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hidden="1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hidden="1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hidden="1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hidden="1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hidden="1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hidden="1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hidden="1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hidden="1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hidden="1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hidden="1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hidden="1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hidden="1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hidden="1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hidden="1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hidden="1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hidden="1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hidden="1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hidden="1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hidden="1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hidden="1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hidden="1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hidden="1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hidden="1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hidden="1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hidden="1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hidden="1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hidden="1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hidden="1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hidden="1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hidden="1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hidden="1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hidden="1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hidden="1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hidden="1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hidden="1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hidden="1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hidden="1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hidden="1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hidden="1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hidden="1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hidden="1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hidden="1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hidden="1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hidden="1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hidden="1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hidden="1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hidden="1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hidden="1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hidden="1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hidden="1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hidden="1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hidden="1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hidden="1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hidden="1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hidden="1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hidden="1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hidden="1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hidden="1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hidden="1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hidden="1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hidden="1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hidden="1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hidden="1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hidden="1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hidden="1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hidden="1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hidden="1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hidden="1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hidden="1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hidden="1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hidden="1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hidden="1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hidden="1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hidden="1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hidden="1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hidden="1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hidden="1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hidden="1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hidden="1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hidden="1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hidden="1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hidden="1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hidden="1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hidden="1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hidden="1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hidden="1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hidden="1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hidden="1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hidden="1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hidden="1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hidden="1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hidden="1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hidden="1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hidden="1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hidden="1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hidden="1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hidden="1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hidden="1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hidden="1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hidden="1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hidden="1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hidden="1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hidden="1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hidden="1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hidden="1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hidden="1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hidden="1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hidden="1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hidden="1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hidden="1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hidden="1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hidden="1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hidden="1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hidden="1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hidden="1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hidden="1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hidden="1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hidden="1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hidden="1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hidden="1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hidden="1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hidden="1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hidden="1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hidden="1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hidden="1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hidden="1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hidden="1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hidden="1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hidden="1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hidden="1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hidden="1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hidden="1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hidden="1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hidden="1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hidden="1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hidden="1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hidden="1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hidden="1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hidden="1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hidden="1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hidden="1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hidden="1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hidden="1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hidden="1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hidden="1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hidden="1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hidden="1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hidden="1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hidden="1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hidden="1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hidden="1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hidden="1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hidden="1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hidden="1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hidden="1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hidden="1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hidden="1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hidden="1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hidden="1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hidden="1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hidden="1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hidden="1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hidden="1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hidden="1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hidden="1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hidden="1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hidden="1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hidden="1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hidden="1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hidden="1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hidden="1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hidden="1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hidden="1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hidden="1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hidden="1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hidden="1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hidden="1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hidden="1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hidden="1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hidden="1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hidden="1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hidden="1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hidden="1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hidden="1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hidden="1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hidden="1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hidden="1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hidden="1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hidden="1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hidden="1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hidden="1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hidden="1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hidden="1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hidden="1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hidden="1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hidden="1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hidden="1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hidden="1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hidden="1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hidden="1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hidden="1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hidden="1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hidden="1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hidden="1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hidden="1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hidden="1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hidden="1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hidden="1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hidden="1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hidden="1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hidden="1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hidden="1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hidden="1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hidden="1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hidden="1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hidden="1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hidden="1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hidden="1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hidden="1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hidden="1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hidden="1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hidden="1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hidden="1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hidden="1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hidden="1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hidden="1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hidden="1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hidden="1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hidden="1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hidden="1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hidden="1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hidden="1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hidden="1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hidden="1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hidden="1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hidden="1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hidden="1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hidden="1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hidden="1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hidden="1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hidden="1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hidden="1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hidden="1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hidden="1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hidden="1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hidden="1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hidden="1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hidden="1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hidden="1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hidden="1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hidden="1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hidden="1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hidden="1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hidden="1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hidden="1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hidden="1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hidden="1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hidden="1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hidden="1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hidden="1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hidden="1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hidden="1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hidden="1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hidden="1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hidden="1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hidden="1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hidden="1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hidden="1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hidden="1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hidden="1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hidden="1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hidden="1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hidden="1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hidden="1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hidden="1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hidden="1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hidden="1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hidden="1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hidden="1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hidden="1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hidden="1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hidden="1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hidden="1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hidden="1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hidden="1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hidden="1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hidden="1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hidden="1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hidden="1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hidden="1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hidden="1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hidden="1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hidden="1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hidden="1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hidden="1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hidden="1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hidden="1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hidden="1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hidden="1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hidden="1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hidden="1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hidden="1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hidden="1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hidden="1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hidden="1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hidden="1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hidden="1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hidden="1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hidden="1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hidden="1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hidden="1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hidden="1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hidden="1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hidden="1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hidden="1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hidden="1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hidden="1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hidden="1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hidden="1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hidden="1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hidden="1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hidden="1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hidden="1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hidden="1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hidden="1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hidden="1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hidden="1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hidden="1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hidden="1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hidden="1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hidden="1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hidden="1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hidden="1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hidden="1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hidden="1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hidden="1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hidden="1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hidden="1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hidden="1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hidden="1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hidden="1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hidden="1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hidden="1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hidden="1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hidden="1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hidden="1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hidden="1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hidden="1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hidden="1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hidden="1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hidden="1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hidden="1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hidden="1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hidden="1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hidden="1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hidden="1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hidden="1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hidden="1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hidden="1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hidden="1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hidden="1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hidden="1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hidden="1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hidden="1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hidden="1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hidden="1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hidden="1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hidden="1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hidden="1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hidden="1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hidden="1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hidden="1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hidden="1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hidden="1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hidden="1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hidden="1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hidden="1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hidden="1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hidden="1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hidden="1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hidden="1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hidden="1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hidden="1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hidden="1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697" t="s">
        <v>1063</v>
      </c>
      <c r="V489" s="160" t="s">
        <v>1041</v>
      </c>
    </row>
    <row r="490" spans="1:24" s="160" customFormat="1" ht="12" hidden="1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hidden="1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hidden="1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hidden="1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hidden="1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hidden="1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697" t="s">
        <v>1063</v>
      </c>
      <c r="U495" s="147"/>
      <c r="V495" s="160" t="s">
        <v>1041</v>
      </c>
    </row>
    <row r="496" spans="1:24" s="160" customFormat="1" ht="11.85" hidden="1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697" t="s">
        <v>1063</v>
      </c>
      <c r="V496" s="160" t="s">
        <v>1041</v>
      </c>
    </row>
    <row r="497" spans="1:35" s="160" customFormat="1" ht="11.85" hidden="1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697" t="s">
        <v>1063</v>
      </c>
      <c r="V497" s="160" t="s">
        <v>1041</v>
      </c>
    </row>
    <row r="498" spans="1:35" s="161" customFormat="1" ht="11.85" hidden="1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hidden="1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  <c r="T499" s="697" t="s">
        <v>1063</v>
      </c>
    </row>
    <row r="500" spans="1:35" s="160" customFormat="1" ht="11.85" hidden="1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697" t="s">
        <v>1063</v>
      </c>
      <c r="V500" s="160" t="s">
        <v>1041</v>
      </c>
    </row>
    <row r="501" spans="1:35" s="160" customFormat="1" ht="11.85" hidden="1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697" t="s">
        <v>1063</v>
      </c>
      <c r="V501" s="160" t="s">
        <v>1041</v>
      </c>
    </row>
    <row r="502" spans="1:35" s="82" customFormat="1" ht="12" hidden="1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2350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697" t="s">
        <v>1063</v>
      </c>
      <c r="U502" s="1"/>
      <c r="V502" s="6" t="s">
        <v>1031</v>
      </c>
      <c r="W502" s="1"/>
      <c r="X502" s="15"/>
    </row>
    <row r="503" spans="1:35" s="82" customFormat="1" ht="12" hidden="1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2350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697" t="s">
        <v>1063</v>
      </c>
      <c r="U503" s="1"/>
      <c r="V503" s="6" t="s">
        <v>1031</v>
      </c>
      <c r="W503" s="1"/>
      <c r="X503" s="15"/>
    </row>
    <row r="504" spans="1:35" s="1" customFormat="1" ht="11.85" hidden="1" customHeight="1" x14ac:dyDescent="0.2">
      <c r="A504" s="639" t="s">
        <v>1015</v>
      </c>
      <c r="B504" s="587" t="s">
        <v>1168</v>
      </c>
      <c r="C504" s="586" t="s">
        <v>1169</v>
      </c>
      <c r="D504" s="590">
        <v>57</v>
      </c>
      <c r="E504" s="586" t="s">
        <v>762</v>
      </c>
      <c r="F504" s="586" t="s">
        <v>763</v>
      </c>
      <c r="G504" s="587" t="s">
        <v>764</v>
      </c>
      <c r="H504" s="587">
        <v>25</v>
      </c>
      <c r="I504" s="747"/>
      <c r="J504" s="587"/>
      <c r="K504" s="747" t="s">
        <v>1170</v>
      </c>
      <c r="L504" s="22" t="s">
        <v>734</v>
      </c>
      <c r="T504" s="697" t="s">
        <v>1063</v>
      </c>
    </row>
    <row r="505" spans="1:35" s="1" customFormat="1" ht="12" hidden="1" customHeight="1" x14ac:dyDescent="0.2">
      <c r="L505" s="22" t="s">
        <v>734</v>
      </c>
      <c r="M505" s="587" t="s">
        <v>1329</v>
      </c>
      <c r="N505" s="587"/>
      <c r="O505" s="587"/>
      <c r="P505" s="615">
        <v>25</v>
      </c>
      <c r="Q505" s="586" t="s">
        <v>1330</v>
      </c>
      <c r="R505" s="590">
        <v>37.15</v>
      </c>
      <c r="S505" s="586" t="s">
        <v>1331</v>
      </c>
      <c r="T505" s="697" t="s">
        <v>1063</v>
      </c>
      <c r="U505" s="587"/>
      <c r="V505" s="614" t="s">
        <v>1031</v>
      </c>
      <c r="W505" s="587"/>
    </row>
    <row r="506" spans="1:35" s="1" customFormat="1" ht="11.85" hidden="1" customHeight="1" x14ac:dyDescent="0.2">
      <c r="C506" s="711"/>
      <c r="D506" s="23"/>
      <c r="E506" s="22"/>
      <c r="F506" s="22"/>
      <c r="I506" s="37"/>
      <c r="K506" s="712"/>
      <c r="L506" s="171"/>
      <c r="M506" s="857" t="s">
        <v>2336</v>
      </c>
      <c r="N506" s="857"/>
      <c r="O506" s="857" t="s">
        <v>2337</v>
      </c>
      <c r="P506" s="857">
        <v>25</v>
      </c>
      <c r="Q506" s="858" t="s">
        <v>762</v>
      </c>
      <c r="R506" s="859">
        <v>78</v>
      </c>
      <c r="S506" s="858" t="s">
        <v>2351</v>
      </c>
      <c r="T506" s="697" t="s">
        <v>1063</v>
      </c>
      <c r="U506" s="860"/>
      <c r="V506" s="860" t="s">
        <v>1041</v>
      </c>
      <c r="W506" s="861"/>
    </row>
    <row r="507" spans="1:35" s="674" customFormat="1" ht="12" customHeight="1" thickBot="1" x14ac:dyDescent="0.25">
      <c r="B507" s="675"/>
      <c r="C507" s="676"/>
      <c r="D507" s="677" t="s">
        <v>1539</v>
      </c>
      <c r="E507" s="678"/>
      <c r="F507" s="679" t="s">
        <v>1113</v>
      </c>
      <c r="G507" s="680"/>
      <c r="H507" s="681"/>
      <c r="I507" s="682"/>
      <c r="J507" s="675"/>
      <c r="K507" s="683"/>
      <c r="L507" s="684"/>
      <c r="M507" s="685"/>
      <c r="N507" s="675"/>
      <c r="O507" s="683"/>
      <c r="P507" s="686"/>
      <c r="Q507" s="681"/>
      <c r="R507" s="687"/>
      <c r="S507" s="676"/>
      <c r="T507" s="688"/>
      <c r="U507" s="689"/>
      <c r="V507" s="847"/>
      <c r="W507" s="675"/>
      <c r="X507" s="687"/>
      <c r="Y507" s="691"/>
      <c r="Z507" s="675"/>
      <c r="AA507" s="675"/>
      <c r="AB507" s="687"/>
      <c r="AC507" s="675"/>
      <c r="AD507" s="675"/>
      <c r="AE507" s="687"/>
      <c r="AF507" s="687"/>
      <c r="AG507" s="687"/>
      <c r="AH507" s="687"/>
      <c r="AI507" s="687"/>
    </row>
    <row r="508" spans="1:35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7</v>
      </c>
      <c r="I508" s="5" t="s">
        <v>4</v>
      </c>
      <c r="J508" s="1" t="s">
        <v>732</v>
      </c>
      <c r="K508" s="712" t="s">
        <v>805</v>
      </c>
      <c r="L508" s="171" t="s">
        <v>734</v>
      </c>
      <c r="M508" s="79" t="s">
        <v>1361</v>
      </c>
      <c r="N508" s="1" t="s">
        <v>732</v>
      </c>
      <c r="O508" s="1"/>
      <c r="P508" s="507">
        <v>7</v>
      </c>
      <c r="Q508" s="22" t="s">
        <v>794</v>
      </c>
      <c r="R508" s="23">
        <v>34</v>
      </c>
      <c r="S508" s="22" t="s">
        <v>5</v>
      </c>
      <c r="T508" s="10" t="s">
        <v>6</v>
      </c>
      <c r="U508" s="1"/>
      <c r="V508" s="86" t="s">
        <v>1031</v>
      </c>
      <c r="W508" s="1"/>
      <c r="X508" s="15"/>
    </row>
    <row r="509" spans="1:35" s="1" customFormat="1" ht="11.85" customHeight="1" x14ac:dyDescent="0.2">
      <c r="A509" s="15" t="s">
        <v>1015</v>
      </c>
      <c r="B509" s="15" t="s">
        <v>1168</v>
      </c>
      <c r="C509" s="22" t="s">
        <v>3</v>
      </c>
      <c r="D509" s="23">
        <v>43.8</v>
      </c>
      <c r="E509" s="22" t="s">
        <v>769</v>
      </c>
      <c r="F509" s="22" t="s">
        <v>763</v>
      </c>
      <c r="G509" s="1" t="s">
        <v>764</v>
      </c>
      <c r="H509" s="1">
        <v>4</v>
      </c>
      <c r="I509" s="5" t="s">
        <v>7</v>
      </c>
      <c r="J509" s="1" t="s">
        <v>732</v>
      </c>
      <c r="K509" s="712" t="s">
        <v>805</v>
      </c>
      <c r="L509" s="22" t="s">
        <v>734</v>
      </c>
      <c r="M509" s="79" t="s">
        <v>8</v>
      </c>
      <c r="N509" s="1" t="s">
        <v>732</v>
      </c>
      <c r="O509" s="1" t="s">
        <v>2347</v>
      </c>
      <c r="P509" s="507">
        <v>4</v>
      </c>
      <c r="Q509" s="22" t="s">
        <v>794</v>
      </c>
      <c r="R509" s="23">
        <v>34.6</v>
      </c>
      <c r="S509" s="22" t="s">
        <v>9</v>
      </c>
      <c r="T509" s="10" t="s">
        <v>10</v>
      </c>
      <c r="V509" s="86" t="s">
        <v>1031</v>
      </c>
    </row>
    <row r="510" spans="1:35" customFormat="1" ht="11.85" customHeight="1" x14ac:dyDescent="0.2">
      <c r="A510" s="15" t="s">
        <v>1015</v>
      </c>
      <c r="B510" s="15" t="s">
        <v>1168</v>
      </c>
      <c r="C510" s="22" t="s">
        <v>3</v>
      </c>
      <c r="D510" s="23">
        <v>43.8</v>
      </c>
      <c r="E510" s="22" t="s">
        <v>769</v>
      </c>
      <c r="F510" s="22" t="s">
        <v>763</v>
      </c>
      <c r="G510" s="1" t="s">
        <v>764</v>
      </c>
      <c r="H510" s="1">
        <v>13</v>
      </c>
      <c r="I510" s="5" t="s">
        <v>11</v>
      </c>
      <c r="J510" s="1" t="s">
        <v>732</v>
      </c>
      <c r="K510" s="712" t="s">
        <v>805</v>
      </c>
      <c r="L510" s="171" t="s">
        <v>734</v>
      </c>
      <c r="M510" s="79" t="s">
        <v>805</v>
      </c>
      <c r="N510" s="1" t="s">
        <v>732</v>
      </c>
      <c r="O510" s="4" t="s">
        <v>1053</v>
      </c>
      <c r="P510" s="507">
        <v>13</v>
      </c>
      <c r="Q510" s="22" t="s">
        <v>769</v>
      </c>
      <c r="R510" s="23">
        <v>47.5</v>
      </c>
      <c r="S510" s="22" t="s">
        <v>12</v>
      </c>
      <c r="T510" s="713" t="s">
        <v>1040</v>
      </c>
      <c r="U510" s="1"/>
      <c r="V510" s="86" t="s">
        <v>1041</v>
      </c>
      <c r="W510" s="1"/>
      <c r="X510" s="15"/>
    </row>
    <row r="511" spans="1:35" s="1" customFormat="1" ht="12" customHeight="1" x14ac:dyDescent="0.2">
      <c r="A511" s="15" t="s">
        <v>1015</v>
      </c>
      <c r="B511" s="15" t="s">
        <v>1168</v>
      </c>
      <c r="C511" s="22" t="s">
        <v>3</v>
      </c>
      <c r="D511" s="23">
        <v>43.8</v>
      </c>
      <c r="E511" s="22" t="s">
        <v>769</v>
      </c>
      <c r="F511" s="22" t="s">
        <v>763</v>
      </c>
      <c r="G511" s="1" t="s">
        <v>764</v>
      </c>
      <c r="H511" s="1">
        <v>1</v>
      </c>
      <c r="I511" s="5" t="s">
        <v>11</v>
      </c>
      <c r="J511" s="1" t="s">
        <v>732</v>
      </c>
      <c r="K511" s="712" t="s">
        <v>805</v>
      </c>
      <c r="L511" s="171" t="s">
        <v>734</v>
      </c>
      <c r="M511" s="79" t="s">
        <v>805</v>
      </c>
      <c r="N511" s="1" t="s">
        <v>732</v>
      </c>
      <c r="O511" s="714" t="s">
        <v>1053</v>
      </c>
      <c r="P511" s="507">
        <v>1</v>
      </c>
      <c r="Q511" s="22" t="s">
        <v>769</v>
      </c>
      <c r="R511" s="23">
        <v>47.5</v>
      </c>
      <c r="S511" s="22" t="s">
        <v>12</v>
      </c>
      <c r="T511" s="10" t="s">
        <v>1040</v>
      </c>
      <c r="V511" s="86" t="s">
        <v>1031</v>
      </c>
    </row>
    <row r="512" spans="1:35" s="160" customFormat="1" ht="11.85" customHeight="1" x14ac:dyDescent="0.2">
      <c r="A512" s="15" t="s">
        <v>1015</v>
      </c>
      <c r="B512" s="1" t="s">
        <v>1168</v>
      </c>
      <c r="C512" s="22" t="s">
        <v>2332</v>
      </c>
      <c r="D512" s="23">
        <v>220</v>
      </c>
      <c r="E512" s="22" t="s">
        <v>762</v>
      </c>
      <c r="F512" s="22" t="s">
        <v>763</v>
      </c>
      <c r="G512" s="1" t="s">
        <v>764</v>
      </c>
      <c r="H512" s="1">
        <v>25</v>
      </c>
      <c r="I512" s="5"/>
      <c r="J512" s="195" t="s">
        <v>732</v>
      </c>
      <c r="K512" s="712" t="s">
        <v>2333</v>
      </c>
      <c r="L512" s="171" t="s">
        <v>734</v>
      </c>
      <c r="M512" s="25" t="s">
        <v>2333</v>
      </c>
      <c r="N512" s="15" t="s">
        <v>732</v>
      </c>
      <c r="O512" s="15"/>
      <c r="P512" s="701">
        <v>25</v>
      </c>
      <c r="Q512" s="16" t="s">
        <v>1950</v>
      </c>
      <c r="R512" s="17">
        <v>30</v>
      </c>
      <c r="S512" s="16" t="s">
        <v>13</v>
      </c>
      <c r="T512" s="713" t="s">
        <v>1040</v>
      </c>
      <c r="U512" s="15"/>
      <c r="V512" s="335" t="s">
        <v>1041</v>
      </c>
      <c r="X512" s="1"/>
      <c r="Y512" s="1"/>
    </row>
    <row r="513" spans="1:31" s="1" customFormat="1" ht="11.85" customHeight="1" x14ac:dyDescent="0.2">
      <c r="A513" s="1" t="s">
        <v>1015</v>
      </c>
      <c r="B513" s="1" t="s">
        <v>1168</v>
      </c>
      <c r="C513" s="22" t="s">
        <v>14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31" s="1" customFormat="1" ht="11.85" customHeight="1" x14ac:dyDescent="0.2">
      <c r="A514" s="1" t="s">
        <v>1015</v>
      </c>
      <c r="B514" s="1" t="s">
        <v>1168</v>
      </c>
      <c r="C514" s="270" t="s">
        <v>17</v>
      </c>
      <c r="D514" s="274">
        <v>40.25</v>
      </c>
      <c r="E514" s="270" t="s">
        <v>769</v>
      </c>
      <c r="F514" s="270" t="s">
        <v>763</v>
      </c>
      <c r="G514" s="195" t="s">
        <v>764</v>
      </c>
      <c r="H514" s="1">
        <v>25</v>
      </c>
      <c r="J514" s="1" t="s">
        <v>732</v>
      </c>
      <c r="K514" s="562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31" s="1" customFormat="1" ht="11.85" customHeight="1" x14ac:dyDescent="0.2">
      <c r="A515" s="1" t="s">
        <v>1015</v>
      </c>
      <c r="B515" s="1" t="s">
        <v>1168</v>
      </c>
      <c r="C515" s="22" t="s">
        <v>18</v>
      </c>
      <c r="D515" s="23">
        <v>36.75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31" s="1" customFormat="1" ht="11.85" customHeight="1" x14ac:dyDescent="0.2">
      <c r="A516" s="1" t="s">
        <v>1015</v>
      </c>
      <c r="B516" s="1" t="s">
        <v>1168</v>
      </c>
      <c r="C516" s="22" t="s">
        <v>19</v>
      </c>
      <c r="D516" s="23">
        <v>36.700000000000003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31" s="1" customFormat="1" ht="11.85" customHeight="1" x14ac:dyDescent="0.2">
      <c r="A517" s="1" t="s">
        <v>1015</v>
      </c>
      <c r="B517" s="1" t="s">
        <v>1168</v>
      </c>
      <c r="C517" s="22" t="s">
        <v>20</v>
      </c>
      <c r="D517" s="23">
        <v>42.7</v>
      </c>
      <c r="E517" s="22" t="s">
        <v>769</v>
      </c>
      <c r="F517" s="22" t="s">
        <v>763</v>
      </c>
      <c r="G517" s="1" t="s">
        <v>764</v>
      </c>
      <c r="H517" s="1">
        <v>25</v>
      </c>
      <c r="I517" s="41"/>
      <c r="J517" s="1" t="s">
        <v>732</v>
      </c>
      <c r="K517" s="716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31" s="1" customFormat="1" ht="11.85" customHeight="1" x14ac:dyDescent="0.2">
      <c r="A518" s="1" t="s">
        <v>1015</v>
      </c>
      <c r="B518" s="1" t="s">
        <v>1168</v>
      </c>
      <c r="C518" s="22" t="s">
        <v>21</v>
      </c>
      <c r="D518" s="23">
        <v>40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31" s="1" customFormat="1" ht="11.85" customHeight="1" x14ac:dyDescent="0.2">
      <c r="A519" s="1" t="s">
        <v>1015</v>
      </c>
      <c r="B519" s="1" t="s">
        <v>1168</v>
      </c>
      <c r="C519" s="22" t="s">
        <v>22</v>
      </c>
      <c r="D519" s="23">
        <v>39.5</v>
      </c>
      <c r="E519" s="22" t="s">
        <v>769</v>
      </c>
      <c r="F519" s="22" t="s">
        <v>763</v>
      </c>
      <c r="G519" s="1" t="s">
        <v>764</v>
      </c>
      <c r="H519" s="1">
        <v>25</v>
      </c>
      <c r="I519" s="37"/>
      <c r="J519" s="1" t="s">
        <v>732</v>
      </c>
      <c r="K519" s="712" t="s">
        <v>1172</v>
      </c>
      <c r="L519" s="171" t="s">
        <v>734</v>
      </c>
      <c r="M519" s="79" t="s">
        <v>1172</v>
      </c>
      <c r="N519" s="1" t="s">
        <v>732</v>
      </c>
      <c r="P519" s="502">
        <v>25</v>
      </c>
      <c r="Q519" s="22" t="s">
        <v>15</v>
      </c>
      <c r="R519" s="23">
        <v>26</v>
      </c>
      <c r="S519" s="22" t="s">
        <v>16</v>
      </c>
      <c r="T519" s="10" t="s">
        <v>1040</v>
      </c>
      <c r="V519" s="86" t="s">
        <v>1041</v>
      </c>
    </row>
    <row r="520" spans="1:31" s="1" customFormat="1" ht="11.85" customHeight="1" x14ac:dyDescent="0.2">
      <c r="A520" s="1" t="s">
        <v>1015</v>
      </c>
      <c r="B520" s="1" t="s">
        <v>1168</v>
      </c>
      <c r="C520" s="22" t="s">
        <v>23</v>
      </c>
      <c r="D520" s="23">
        <v>38.6</v>
      </c>
      <c r="E520" s="22" t="s">
        <v>769</v>
      </c>
      <c r="F520" s="22" t="s">
        <v>763</v>
      </c>
      <c r="G520" s="1" t="s">
        <v>764</v>
      </c>
      <c r="H520" s="1">
        <v>25</v>
      </c>
      <c r="I520" s="37"/>
      <c r="J520" s="1" t="s">
        <v>732</v>
      </c>
      <c r="K520" s="712" t="s">
        <v>1172</v>
      </c>
      <c r="L520" s="171" t="s">
        <v>734</v>
      </c>
      <c r="M520" s="79" t="s">
        <v>1172</v>
      </c>
      <c r="N520" s="1" t="s">
        <v>732</v>
      </c>
      <c r="P520" s="502">
        <v>25</v>
      </c>
      <c r="Q520" s="22" t="s">
        <v>15</v>
      </c>
      <c r="R520" s="23">
        <v>26</v>
      </c>
      <c r="S520" s="22" t="s">
        <v>16</v>
      </c>
      <c r="T520" s="10" t="s">
        <v>1040</v>
      </c>
      <c r="V520" s="86" t="s">
        <v>1041</v>
      </c>
    </row>
    <row r="521" spans="1:31" s="1" customFormat="1" ht="11.85" customHeight="1" x14ac:dyDescent="0.2">
      <c r="A521" s="1" t="s">
        <v>1015</v>
      </c>
      <c r="B521" s="1" t="s">
        <v>1168</v>
      </c>
      <c r="C521" s="711" t="s">
        <v>1818</v>
      </c>
      <c r="D521" s="23">
        <v>35</v>
      </c>
      <c r="E521" s="22" t="s">
        <v>769</v>
      </c>
      <c r="F521" s="22" t="s">
        <v>763</v>
      </c>
      <c r="G521" s="1" t="s">
        <v>764</v>
      </c>
      <c r="H521" s="1">
        <v>25</v>
      </c>
      <c r="I521" s="37"/>
      <c r="J521" s="1" t="s">
        <v>732</v>
      </c>
      <c r="K521" s="712" t="s">
        <v>1172</v>
      </c>
      <c r="L521" s="171" t="s">
        <v>734</v>
      </c>
      <c r="M521" s="79" t="s">
        <v>1172</v>
      </c>
      <c r="N521" s="1" t="s">
        <v>732</v>
      </c>
      <c r="P521" s="502">
        <v>25</v>
      </c>
      <c r="Q521" s="22" t="s">
        <v>15</v>
      </c>
      <c r="R521" s="23">
        <v>26</v>
      </c>
      <c r="S521" s="22" t="s">
        <v>16</v>
      </c>
      <c r="T521" s="10" t="s">
        <v>1040</v>
      </c>
      <c r="V521" s="86" t="s">
        <v>1041</v>
      </c>
    </row>
    <row r="522" spans="1:31" s="1" customFormat="1" ht="11.85" customHeight="1" x14ac:dyDescent="0.2">
      <c r="C522" s="711"/>
      <c r="D522" s="23"/>
      <c r="E522" s="22"/>
      <c r="F522" s="22"/>
      <c r="I522" s="37"/>
      <c r="K522" s="712"/>
      <c r="L522" s="171"/>
      <c r="M522" s="79"/>
      <c r="P522" s="502"/>
      <c r="Q522" s="22"/>
      <c r="R522" s="23"/>
      <c r="S522" s="22"/>
      <c r="T522" s="10"/>
      <c r="V522" s="86"/>
    </row>
    <row r="523" spans="1:31" s="1" customFormat="1" ht="11.85" customHeight="1" x14ac:dyDescent="0.2">
      <c r="A523" s="1" t="s">
        <v>1015</v>
      </c>
      <c r="B523" s="1" t="s">
        <v>1168</v>
      </c>
      <c r="C523" s="22" t="s">
        <v>1186</v>
      </c>
      <c r="D523" s="23">
        <v>36.450000000000003</v>
      </c>
      <c r="E523" s="22" t="s">
        <v>769</v>
      </c>
      <c r="F523" s="22" t="s">
        <v>763</v>
      </c>
      <c r="G523" s="1" t="s">
        <v>764</v>
      </c>
      <c r="H523" s="1">
        <v>25</v>
      </c>
      <c r="I523" s="5" t="s">
        <v>261</v>
      </c>
      <c r="J523" s="500"/>
      <c r="K523" s="5" t="s">
        <v>1172</v>
      </c>
      <c r="L523" s="22" t="s">
        <v>262</v>
      </c>
      <c r="M523" s="61" t="s">
        <v>1077</v>
      </c>
      <c r="N523" s="866"/>
      <c r="O523" s="146"/>
      <c r="P523" s="146">
        <v>25</v>
      </c>
      <c r="Q523" s="146"/>
      <c r="T523" s="867" t="s">
        <v>263</v>
      </c>
      <c r="U523" s="1" t="s">
        <v>1136</v>
      </c>
      <c r="V523" s="6" t="s">
        <v>1031</v>
      </c>
      <c r="X523" s="61" t="s">
        <v>264</v>
      </c>
      <c r="Y523" s="61"/>
      <c r="Z523" s="61" t="s">
        <v>265</v>
      </c>
      <c r="AA523" s="61" t="s">
        <v>921</v>
      </c>
      <c r="AB523" s="61"/>
      <c r="AC523" s="61" t="s">
        <v>266</v>
      </c>
    </row>
    <row r="524" spans="1:31" s="1" customFormat="1" ht="11.85" customHeight="1" x14ac:dyDescent="0.2">
      <c r="B524" s="1" t="s">
        <v>1168</v>
      </c>
      <c r="C524" s="22" t="s">
        <v>1187</v>
      </c>
      <c r="D524" s="23">
        <v>38.9</v>
      </c>
      <c r="E524" s="22" t="s">
        <v>769</v>
      </c>
      <c r="F524" s="22" t="s">
        <v>763</v>
      </c>
      <c r="G524" s="1" t="s">
        <v>764</v>
      </c>
      <c r="H524" s="1">
        <v>25</v>
      </c>
      <c r="I524" s="5" t="s">
        <v>261</v>
      </c>
      <c r="J524" s="500"/>
      <c r="K524" s="5" t="s">
        <v>1172</v>
      </c>
      <c r="L524" s="22" t="s">
        <v>262</v>
      </c>
      <c r="M524" s="61" t="s">
        <v>1077</v>
      </c>
      <c r="N524" s="866"/>
      <c r="O524" s="146"/>
      <c r="P524" s="146">
        <v>25</v>
      </c>
      <c r="T524" s="867" t="s">
        <v>263</v>
      </c>
      <c r="U524" s="1" t="s">
        <v>1136</v>
      </c>
      <c r="V524" s="6" t="s">
        <v>1031</v>
      </c>
      <c r="X524" s="61" t="s">
        <v>264</v>
      </c>
      <c r="Y524" s="61"/>
      <c r="Z524" s="61" t="s">
        <v>265</v>
      </c>
      <c r="AA524" s="61" t="s">
        <v>921</v>
      </c>
      <c r="AB524" s="61"/>
      <c r="AC524" s="61" t="s">
        <v>266</v>
      </c>
    </row>
    <row r="525" spans="1:31" s="24" customFormat="1" ht="11.85" customHeight="1" x14ac:dyDescent="0.2">
      <c r="A525" s="1" t="s">
        <v>1015</v>
      </c>
      <c r="B525" s="1" t="s">
        <v>1168</v>
      </c>
      <c r="C525" s="22" t="s">
        <v>1189</v>
      </c>
      <c r="D525" s="23">
        <v>41.4</v>
      </c>
      <c r="E525" s="22" t="s">
        <v>769</v>
      </c>
      <c r="F525" s="22" t="s">
        <v>763</v>
      </c>
      <c r="G525" s="1" t="s">
        <v>764</v>
      </c>
      <c r="H525" s="1">
        <v>18</v>
      </c>
      <c r="I525" s="5" t="s">
        <v>1190</v>
      </c>
      <c r="J525" s="500"/>
      <c r="K525" s="5" t="s">
        <v>1172</v>
      </c>
      <c r="L525" s="22" t="s">
        <v>262</v>
      </c>
      <c r="M525" s="61" t="s">
        <v>1077</v>
      </c>
      <c r="N525" s="866"/>
      <c r="O525" s="146"/>
      <c r="P525" s="146">
        <v>18</v>
      </c>
      <c r="Q525" s="1"/>
      <c r="R525" s="1"/>
      <c r="S525" s="1"/>
      <c r="T525" s="867" t="s">
        <v>263</v>
      </c>
      <c r="U525" s="1" t="s">
        <v>1136</v>
      </c>
      <c r="V525" s="6" t="s">
        <v>1031</v>
      </c>
      <c r="W525" s="1"/>
      <c r="X525" s="61" t="s">
        <v>264</v>
      </c>
      <c r="Y525" s="61"/>
      <c r="Z525" s="61" t="s">
        <v>265</v>
      </c>
      <c r="AA525" s="61" t="s">
        <v>921</v>
      </c>
      <c r="AB525" s="61"/>
      <c r="AC525" s="61" t="s">
        <v>266</v>
      </c>
      <c r="AD525" s="1"/>
      <c r="AE525" s="1"/>
    </row>
    <row r="526" spans="1:31" s="24" customFormat="1" ht="11.85" customHeight="1" x14ac:dyDescent="0.2">
      <c r="A526" s="1" t="s">
        <v>1015</v>
      </c>
      <c r="B526" s="1" t="s">
        <v>1168</v>
      </c>
      <c r="C526" s="22" t="s">
        <v>1189</v>
      </c>
      <c r="D526" s="23">
        <v>41.4</v>
      </c>
      <c r="E526" s="22" t="s">
        <v>769</v>
      </c>
      <c r="F526" s="22" t="s">
        <v>763</v>
      </c>
      <c r="G526" s="1" t="s">
        <v>764</v>
      </c>
      <c r="H526" s="1">
        <v>7</v>
      </c>
      <c r="I526" s="5" t="s">
        <v>722</v>
      </c>
      <c r="J526" s="500"/>
      <c r="K526" s="5" t="s">
        <v>1172</v>
      </c>
      <c r="L526" s="22" t="s">
        <v>262</v>
      </c>
      <c r="M526" s="61" t="s">
        <v>1077</v>
      </c>
      <c r="N526" s="866"/>
      <c r="O526" s="146"/>
      <c r="P526" s="146">
        <v>7</v>
      </c>
      <c r="Q526" s="1"/>
      <c r="R526" s="1"/>
      <c r="S526" s="1"/>
      <c r="T526" s="867" t="s">
        <v>263</v>
      </c>
      <c r="U526" s="1" t="s">
        <v>1136</v>
      </c>
      <c r="V526" s="6" t="s">
        <v>1031</v>
      </c>
      <c r="W526" s="1"/>
      <c r="X526" s="61" t="s">
        <v>264</v>
      </c>
      <c r="Y526" s="61"/>
      <c r="Z526" s="61" t="s">
        <v>265</v>
      </c>
      <c r="AA526" s="61" t="s">
        <v>921</v>
      </c>
      <c r="AB526" s="61"/>
      <c r="AC526" s="61" t="s">
        <v>266</v>
      </c>
      <c r="AD526" s="1"/>
      <c r="AE526" s="1"/>
    </row>
    <row r="527" spans="1:31" s="1" customFormat="1" ht="11.85" customHeight="1" x14ac:dyDescent="0.2">
      <c r="A527" s="15" t="s">
        <v>1015</v>
      </c>
      <c r="B527" s="15" t="s">
        <v>1168</v>
      </c>
      <c r="C527" s="22" t="s">
        <v>1171</v>
      </c>
      <c r="D527" s="17">
        <v>39.15</v>
      </c>
      <c r="E527" s="16" t="s">
        <v>769</v>
      </c>
      <c r="F527" s="16" t="s">
        <v>763</v>
      </c>
      <c r="G527" s="15" t="s">
        <v>764</v>
      </c>
      <c r="H527" s="25">
        <v>15</v>
      </c>
      <c r="I527" s="144" t="s">
        <v>267</v>
      </c>
      <c r="J527" s="1" t="s">
        <v>732</v>
      </c>
      <c r="K527" s="5" t="s">
        <v>1172</v>
      </c>
      <c r="L527" s="22" t="s">
        <v>734</v>
      </c>
      <c r="M527" s="195" t="s">
        <v>984</v>
      </c>
      <c r="N527" s="1" t="s">
        <v>732</v>
      </c>
      <c r="O527" s="61" t="s">
        <v>1471</v>
      </c>
      <c r="P527" s="564">
        <v>15</v>
      </c>
      <c r="Q527" s="270" t="s">
        <v>1323</v>
      </c>
      <c r="R527" s="274">
        <v>150</v>
      </c>
      <c r="S527" s="270" t="s">
        <v>1324</v>
      </c>
      <c r="T527" s="437">
        <v>39472</v>
      </c>
      <c r="V527" s="78" t="s">
        <v>1031</v>
      </c>
    </row>
    <row r="528" spans="1:31" s="1" customFormat="1" ht="11.85" customHeight="1" x14ac:dyDescent="0.2">
      <c r="A528" s="15" t="s">
        <v>1015</v>
      </c>
      <c r="B528" s="15" t="s">
        <v>1168</v>
      </c>
      <c r="C528" s="22" t="s">
        <v>1171</v>
      </c>
      <c r="D528" s="17">
        <v>39.15</v>
      </c>
      <c r="E528" s="16" t="s">
        <v>769</v>
      </c>
      <c r="F528" s="16" t="s">
        <v>763</v>
      </c>
      <c r="G528" s="15" t="s">
        <v>764</v>
      </c>
      <c r="H528" s="25">
        <v>10</v>
      </c>
      <c r="I528" s="144"/>
      <c r="J528" s="1" t="s">
        <v>732</v>
      </c>
      <c r="K528" s="5" t="s">
        <v>1172</v>
      </c>
      <c r="L528" s="22" t="s">
        <v>734</v>
      </c>
      <c r="M528" s="195" t="s">
        <v>984</v>
      </c>
      <c r="N528" s="1" t="s">
        <v>732</v>
      </c>
      <c r="O528" s="61" t="s">
        <v>268</v>
      </c>
      <c r="P528" s="564">
        <v>10</v>
      </c>
      <c r="Q528" s="270" t="s">
        <v>1323</v>
      </c>
      <c r="R528" s="274">
        <v>150</v>
      </c>
      <c r="S528" s="270" t="s">
        <v>1324</v>
      </c>
      <c r="T528" s="437" t="s">
        <v>1040</v>
      </c>
      <c r="V528" s="78" t="s">
        <v>1041</v>
      </c>
    </row>
    <row r="529" spans="1:35" s="1" customFormat="1" ht="11.85" customHeight="1" x14ac:dyDescent="0.2">
      <c r="A529" s="15" t="s">
        <v>1015</v>
      </c>
      <c r="B529" s="15" t="s">
        <v>1168</v>
      </c>
      <c r="C529" s="22" t="s">
        <v>1228</v>
      </c>
      <c r="D529" s="17">
        <v>42</v>
      </c>
      <c r="E529" s="16" t="s">
        <v>769</v>
      </c>
      <c r="F529" s="16" t="s">
        <v>763</v>
      </c>
      <c r="G529" s="15" t="s">
        <v>764</v>
      </c>
      <c r="H529" s="25">
        <v>15</v>
      </c>
      <c r="I529" s="18"/>
      <c r="J529" s="1" t="s">
        <v>732</v>
      </c>
      <c r="K529" s="5" t="s">
        <v>1172</v>
      </c>
      <c r="L529" s="22" t="s">
        <v>734</v>
      </c>
      <c r="M529" s="195" t="s">
        <v>1361</v>
      </c>
      <c r="N529" s="195" t="s">
        <v>732</v>
      </c>
      <c r="O529" s="61" t="s">
        <v>269</v>
      </c>
      <c r="P529" s="564">
        <v>15</v>
      </c>
      <c r="Q529" s="270" t="s">
        <v>769</v>
      </c>
      <c r="R529" s="274">
        <v>160</v>
      </c>
      <c r="S529" s="22" t="s">
        <v>1362</v>
      </c>
      <c r="T529" s="437" t="s">
        <v>1040</v>
      </c>
      <c r="V529" s="78" t="s">
        <v>1041</v>
      </c>
    </row>
    <row r="530" spans="1:35" s="1" customFormat="1" ht="11.85" customHeight="1" x14ac:dyDescent="0.2">
      <c r="A530" s="15" t="s">
        <v>1015</v>
      </c>
      <c r="B530" s="15" t="s">
        <v>1168</v>
      </c>
      <c r="C530" s="22" t="s">
        <v>1228</v>
      </c>
      <c r="D530" s="17">
        <v>42</v>
      </c>
      <c r="E530" s="16" t="s">
        <v>769</v>
      </c>
      <c r="F530" s="16" t="s">
        <v>763</v>
      </c>
      <c r="G530" s="15" t="s">
        <v>764</v>
      </c>
      <c r="H530" s="25">
        <v>10</v>
      </c>
      <c r="I530" s="144" t="s">
        <v>274</v>
      </c>
      <c r="J530" s="1" t="s">
        <v>732</v>
      </c>
      <c r="K530" s="5" t="s">
        <v>1172</v>
      </c>
      <c r="L530" s="22" t="s">
        <v>734</v>
      </c>
      <c r="M530" s="195" t="s">
        <v>1361</v>
      </c>
      <c r="N530" s="195" t="s">
        <v>732</v>
      </c>
      <c r="O530" s="61" t="s">
        <v>1471</v>
      </c>
      <c r="P530" s="564">
        <v>10</v>
      </c>
      <c r="Q530" s="270" t="s">
        <v>769</v>
      </c>
      <c r="R530" s="274">
        <v>160</v>
      </c>
      <c r="S530" s="22" t="s">
        <v>1362</v>
      </c>
      <c r="T530" s="871">
        <v>39482</v>
      </c>
      <c r="V530" s="78" t="s">
        <v>1031</v>
      </c>
    </row>
    <row r="531" spans="1:35" s="1" customFormat="1" ht="11.85" customHeight="1" x14ac:dyDescent="0.2">
      <c r="A531" s="1" t="s">
        <v>1015</v>
      </c>
      <c r="B531" s="1" t="s">
        <v>137</v>
      </c>
      <c r="C531" s="22" t="s">
        <v>1025</v>
      </c>
      <c r="D531" s="23">
        <v>0</v>
      </c>
      <c r="E531" s="22" t="s">
        <v>794</v>
      </c>
      <c r="F531" s="22" t="s">
        <v>763</v>
      </c>
      <c r="G531" s="1" t="s">
        <v>764</v>
      </c>
      <c r="H531" s="414">
        <v>4</v>
      </c>
      <c r="I531" s="5" t="s">
        <v>1474</v>
      </c>
      <c r="J531" s="195" t="s">
        <v>732</v>
      </c>
      <c r="K531" s="5" t="s">
        <v>1028</v>
      </c>
      <c r="L531" s="22" t="s">
        <v>734</v>
      </c>
      <c r="M531" s="1" t="s">
        <v>1341</v>
      </c>
      <c r="N531" s="1" t="s">
        <v>732</v>
      </c>
      <c r="O531" s="1" t="s">
        <v>1342</v>
      </c>
      <c r="P531" s="505">
        <v>4</v>
      </c>
      <c r="Q531" s="22" t="s">
        <v>794</v>
      </c>
      <c r="R531" s="23">
        <v>44.2</v>
      </c>
      <c r="S531" s="22" t="s">
        <v>1343</v>
      </c>
      <c r="T531" s="437">
        <v>39449</v>
      </c>
      <c r="V531" s="6" t="s">
        <v>1031</v>
      </c>
    </row>
    <row r="532" spans="1:35" s="1" customFormat="1" ht="11.25" customHeight="1" x14ac:dyDescent="0.2">
      <c r="A532" s="1" t="s">
        <v>1015</v>
      </c>
      <c r="B532" s="1" t="s">
        <v>1168</v>
      </c>
      <c r="C532" s="22" t="s">
        <v>1301</v>
      </c>
      <c r="D532" s="23">
        <v>222</v>
      </c>
      <c r="E532" s="22" t="s">
        <v>762</v>
      </c>
      <c r="F532" s="22" t="s">
        <v>763</v>
      </c>
      <c r="G532" s="1" t="s">
        <v>764</v>
      </c>
      <c r="H532" s="1">
        <v>25</v>
      </c>
      <c r="I532" s="5" t="s">
        <v>1008</v>
      </c>
      <c r="J532" s="1" t="s">
        <v>732</v>
      </c>
      <c r="K532" s="5" t="s">
        <v>805</v>
      </c>
      <c r="L532" s="22" t="s">
        <v>734</v>
      </c>
      <c r="M532" s="1" t="s">
        <v>0</v>
      </c>
      <c r="N532" s="15" t="s">
        <v>732</v>
      </c>
      <c r="O532" s="61" t="s">
        <v>251</v>
      </c>
      <c r="P532" s="15">
        <v>25</v>
      </c>
      <c r="Q532" s="16" t="s">
        <v>762</v>
      </c>
      <c r="R532" s="17">
        <v>57.25</v>
      </c>
      <c r="S532" s="16" t="s">
        <v>1</v>
      </c>
      <c r="T532" s="278" t="s">
        <v>1040</v>
      </c>
      <c r="U532" s="82"/>
      <c r="V532" s="78" t="s">
        <v>1041</v>
      </c>
      <c r="W532" s="82"/>
    </row>
    <row r="533" spans="1:35" ht="11.85" customHeight="1" x14ac:dyDescent="0.2">
      <c r="A533" s="1"/>
      <c r="B533" s="1"/>
      <c r="C533" s="22"/>
      <c r="D533" s="23"/>
      <c r="E533" s="22"/>
      <c r="F533" s="22"/>
      <c r="G533" s="1"/>
      <c r="H533" s="146"/>
      <c r="I533" s="5"/>
      <c r="J533" s="195"/>
      <c r="K533" s="5"/>
      <c r="L533" s="22" t="s">
        <v>734</v>
      </c>
      <c r="W533" s="1"/>
    </row>
    <row r="534" spans="1:35" x14ac:dyDescent="0.2">
      <c r="H534" s="721">
        <f>SUM(H510:H533)</f>
        <v>418</v>
      </c>
      <c r="I534" s="322"/>
      <c r="J534" s="322"/>
      <c r="K534" s="322"/>
      <c r="L534" s="322"/>
      <c r="M534" s="322">
        <f>H534-P534</f>
        <v>0</v>
      </c>
      <c r="N534" s="322"/>
      <c r="O534" s="322"/>
      <c r="P534" s="722">
        <f>SUM(P510:P532)</f>
        <v>418</v>
      </c>
      <c r="V534" s="335"/>
    </row>
    <row r="535" spans="1:35" s="723" customFormat="1" ht="12" customHeight="1" thickBot="1" x14ac:dyDescent="0.25">
      <c r="B535" s="724"/>
      <c r="C535" s="725"/>
      <c r="D535" s="726" t="s">
        <v>30</v>
      </c>
      <c r="E535" s="727"/>
      <c r="F535" s="727" t="s">
        <v>1113</v>
      </c>
      <c r="G535" s="728"/>
      <c r="H535" s="729"/>
      <c r="I535" s="730"/>
      <c r="J535" s="724"/>
      <c r="K535" s="731"/>
      <c r="L535" s="732"/>
      <c r="M535" s="733"/>
      <c r="N535" s="724"/>
      <c r="O535" s="731"/>
      <c r="P535" s="734"/>
      <c r="Q535" s="729"/>
      <c r="R535" s="735"/>
      <c r="S535" s="725"/>
      <c r="T535" s="736"/>
      <c r="U535" s="737"/>
      <c r="V535" s="851"/>
      <c r="W535" s="724"/>
      <c r="X535" s="735"/>
      <c r="Y535" s="739"/>
      <c r="Z535" s="724"/>
      <c r="AA535" s="724"/>
      <c r="AB535" s="735"/>
      <c r="AC535" s="724"/>
      <c r="AD535" s="724"/>
      <c r="AE535" s="735"/>
      <c r="AF535" s="735"/>
      <c r="AG535" s="735"/>
      <c r="AH535" s="735"/>
      <c r="AI535" s="735"/>
    </row>
    <row r="536" spans="1:35" s="160" customFormat="1" ht="11.85" hidden="1" customHeight="1" x14ac:dyDescent="0.2">
      <c r="A536" s="147"/>
      <c r="B536" s="147" t="s">
        <v>1168</v>
      </c>
      <c r="C536" s="156" t="s">
        <v>31</v>
      </c>
      <c r="D536" s="157">
        <v>245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765</v>
      </c>
      <c r="L536" s="22" t="s">
        <v>734</v>
      </c>
      <c r="M536" s="147" t="s">
        <v>765</v>
      </c>
      <c r="N536" s="147"/>
      <c r="O536" s="147"/>
      <c r="P536" s="692">
        <v>25</v>
      </c>
      <c r="Q536" s="156" t="s">
        <v>762</v>
      </c>
      <c r="R536" s="157">
        <v>24.85</v>
      </c>
      <c r="S536" s="156" t="s">
        <v>1615</v>
      </c>
      <c r="T536" s="557" t="s">
        <v>1063</v>
      </c>
      <c r="V536" s="158"/>
    </row>
    <row r="537" spans="1:35" ht="12" hidden="1" customHeight="1" x14ac:dyDescent="0.2">
      <c r="L537" s="22" t="s">
        <v>734</v>
      </c>
      <c r="M537" s="77" t="s">
        <v>884</v>
      </c>
      <c r="N537" s="77"/>
      <c r="O537" s="77" t="s">
        <v>32</v>
      </c>
      <c r="P537" s="550">
        <v>25</v>
      </c>
      <c r="Q537" s="148" t="s">
        <v>762</v>
      </c>
      <c r="R537" s="149">
        <v>77</v>
      </c>
      <c r="S537" s="148" t="s">
        <v>33</v>
      </c>
      <c r="T537" s="557" t="s">
        <v>1063</v>
      </c>
      <c r="U537" s="1"/>
      <c r="V537" s="6"/>
    </row>
    <row r="538" spans="1:35" ht="12" hidden="1" customHeight="1" x14ac:dyDescent="0.2">
      <c r="L538" s="22" t="s">
        <v>734</v>
      </c>
      <c r="M538" s="77" t="s">
        <v>884</v>
      </c>
      <c r="N538" s="77"/>
      <c r="O538" s="77" t="s">
        <v>984</v>
      </c>
      <c r="P538" s="550">
        <v>25</v>
      </c>
      <c r="Q538" s="148" t="s">
        <v>762</v>
      </c>
      <c r="R538" s="149">
        <v>62</v>
      </c>
      <c r="S538" s="148" t="s">
        <v>34</v>
      </c>
      <c r="T538" s="557" t="s">
        <v>1063</v>
      </c>
      <c r="U538" s="1"/>
      <c r="V538" s="6"/>
      <c r="W538" s="1"/>
    </row>
    <row r="539" spans="1:35" ht="12" hidden="1" customHeight="1" x14ac:dyDescent="0.2">
      <c r="L539" s="22" t="s">
        <v>734</v>
      </c>
      <c r="M539" s="77" t="s">
        <v>884</v>
      </c>
      <c r="N539" s="77"/>
      <c r="O539" s="77"/>
      <c r="P539" s="550">
        <v>25</v>
      </c>
      <c r="Q539" s="148" t="s">
        <v>762</v>
      </c>
      <c r="R539" s="149">
        <v>62</v>
      </c>
      <c r="S539" s="148" t="s">
        <v>35</v>
      </c>
      <c r="T539" s="557" t="s">
        <v>1063</v>
      </c>
      <c r="U539" s="1"/>
      <c r="V539" s="6"/>
      <c r="W539" s="1"/>
    </row>
    <row r="540" spans="1:35" ht="12" hidden="1" customHeight="1" x14ac:dyDescent="0.2">
      <c r="A540" s="147"/>
      <c r="B540" s="147" t="s">
        <v>1168</v>
      </c>
      <c r="C540" s="156" t="s">
        <v>1593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16" t="s">
        <v>734</v>
      </c>
      <c r="M540" s="147" t="s">
        <v>862</v>
      </c>
      <c r="N540" s="147"/>
      <c r="O540" s="147"/>
      <c r="P540" s="692">
        <v>25</v>
      </c>
      <c r="Q540" s="156" t="s">
        <v>762</v>
      </c>
      <c r="R540" s="157">
        <v>65</v>
      </c>
      <c r="S540" s="156" t="s">
        <v>36</v>
      </c>
      <c r="T540" s="557" t="s">
        <v>1063</v>
      </c>
      <c r="U540" s="147"/>
      <c r="V540" s="158"/>
      <c r="W540" s="147"/>
    </row>
    <row r="541" spans="1:35" ht="12" hidden="1" customHeight="1" x14ac:dyDescent="0.2">
      <c r="A541" s="147"/>
      <c r="B541" s="147" t="s">
        <v>1168</v>
      </c>
      <c r="C541" s="156" t="s">
        <v>1595</v>
      </c>
      <c r="D541" s="157">
        <v>23.3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862</v>
      </c>
      <c r="L541" s="16" t="s">
        <v>734</v>
      </c>
      <c r="M541" s="147" t="s">
        <v>862</v>
      </c>
      <c r="N541" s="147"/>
      <c r="O541" s="147"/>
      <c r="P541" s="692">
        <v>25</v>
      </c>
      <c r="Q541" s="156" t="s">
        <v>762</v>
      </c>
      <c r="R541" s="157">
        <v>22.45</v>
      </c>
      <c r="S541" s="156" t="s">
        <v>37</v>
      </c>
      <c r="T541" s="557" t="s">
        <v>1063</v>
      </c>
      <c r="U541" s="147"/>
      <c r="V541" s="158"/>
      <c r="W541" s="147"/>
    </row>
    <row r="542" spans="1:35" ht="12" hidden="1" customHeight="1" x14ac:dyDescent="0.2">
      <c r="A542" s="147"/>
      <c r="B542" s="147" t="s">
        <v>1168</v>
      </c>
      <c r="C542" s="156" t="s">
        <v>1596</v>
      </c>
      <c r="D542" s="157">
        <v>24.8</v>
      </c>
      <c r="E542" s="156" t="s">
        <v>762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862</v>
      </c>
      <c r="L542" s="22" t="s">
        <v>734</v>
      </c>
      <c r="M542" s="147" t="s">
        <v>862</v>
      </c>
      <c r="N542" s="147"/>
      <c r="O542" s="147"/>
      <c r="P542" s="692">
        <v>25</v>
      </c>
      <c r="Q542" s="156" t="s">
        <v>762</v>
      </c>
      <c r="R542" s="157">
        <v>22.45</v>
      </c>
      <c r="S542" s="156" t="s">
        <v>37</v>
      </c>
      <c r="T542" s="557" t="s">
        <v>1063</v>
      </c>
      <c r="U542" s="147"/>
      <c r="V542" s="158"/>
      <c r="W542" s="147"/>
    </row>
    <row r="543" spans="1:35" ht="12" hidden="1" customHeight="1" x14ac:dyDescent="0.2">
      <c r="A543" s="147"/>
      <c r="B543" s="147" t="s">
        <v>1168</v>
      </c>
      <c r="C543" s="156" t="s">
        <v>38</v>
      </c>
      <c r="D543" s="157">
        <v>28.75</v>
      </c>
      <c r="E543" s="156" t="s">
        <v>769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862</v>
      </c>
      <c r="L543" s="22" t="s">
        <v>734</v>
      </c>
      <c r="M543" s="147" t="s">
        <v>862</v>
      </c>
      <c r="N543" s="147"/>
      <c r="O543" s="147"/>
      <c r="P543" s="692">
        <v>25</v>
      </c>
      <c r="Q543" s="156" t="s">
        <v>762</v>
      </c>
      <c r="R543" s="157">
        <v>21.85</v>
      </c>
      <c r="S543" s="156" t="s">
        <v>1583</v>
      </c>
      <c r="T543" s="557" t="s">
        <v>1063</v>
      </c>
      <c r="U543" s="147"/>
      <c r="V543" s="158"/>
      <c r="W543" s="147"/>
    </row>
    <row r="544" spans="1:35" ht="12" hidden="1" customHeight="1" x14ac:dyDescent="0.2">
      <c r="A544" s="147"/>
      <c r="B544" s="147" t="s">
        <v>1168</v>
      </c>
      <c r="C544" s="156" t="s">
        <v>39</v>
      </c>
      <c r="D544" s="157">
        <v>42.5</v>
      </c>
      <c r="E544" s="156" t="s">
        <v>769</v>
      </c>
      <c r="F544" s="156" t="s">
        <v>946</v>
      </c>
      <c r="G544" s="147" t="s">
        <v>764</v>
      </c>
      <c r="H544" s="147">
        <v>25</v>
      </c>
      <c r="I544" s="150" t="s">
        <v>785</v>
      </c>
      <c r="J544" s="147"/>
      <c r="K544" s="159" t="s">
        <v>862</v>
      </c>
      <c r="L544" s="22" t="s">
        <v>734</v>
      </c>
      <c r="T544" s="557" t="s">
        <v>1063</v>
      </c>
    </row>
    <row r="545" spans="1:23" ht="12" hidden="1" customHeight="1" x14ac:dyDescent="0.2">
      <c r="A545" s="147"/>
      <c r="B545" s="147" t="s">
        <v>1168</v>
      </c>
      <c r="C545" s="156" t="s">
        <v>39</v>
      </c>
      <c r="D545" s="157">
        <v>42.5</v>
      </c>
      <c r="E545" s="156" t="s">
        <v>769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862</v>
      </c>
      <c r="L545" s="22" t="s">
        <v>734</v>
      </c>
      <c r="Q545" s="16"/>
      <c r="R545" s="17"/>
      <c r="S545" s="16"/>
      <c r="T545" s="557" t="s">
        <v>1063</v>
      </c>
    </row>
    <row r="546" spans="1:23" ht="12" hidden="1" customHeight="1" x14ac:dyDescent="0.2">
      <c r="A546" s="147"/>
      <c r="B546" s="147" t="s">
        <v>1168</v>
      </c>
      <c r="C546" s="156" t="s">
        <v>40</v>
      </c>
      <c r="D546" s="157">
        <v>63</v>
      </c>
      <c r="E546" s="156" t="s">
        <v>762</v>
      </c>
      <c r="F546" s="156" t="s">
        <v>946</v>
      </c>
      <c r="G546" s="147" t="s">
        <v>764</v>
      </c>
      <c r="H546" s="147">
        <v>25</v>
      </c>
      <c r="I546" s="159" t="s">
        <v>41</v>
      </c>
      <c r="J546" s="147"/>
      <c r="K546" s="159" t="s">
        <v>862</v>
      </c>
      <c r="L546" s="22" t="s">
        <v>734</v>
      </c>
      <c r="Q546" s="16"/>
      <c r="R546" s="17"/>
      <c r="S546" s="16"/>
      <c r="T546" s="557" t="s">
        <v>1063</v>
      </c>
    </row>
    <row r="547" spans="1:23" s="77" customFormat="1" ht="12" hidden="1" customHeight="1" x14ac:dyDescent="0.2">
      <c r="C547" s="148"/>
      <c r="D547" s="149"/>
      <c r="E547" s="148"/>
      <c r="F547" s="148"/>
      <c r="I547" s="150"/>
      <c r="K547" s="150"/>
      <c r="L547" s="22" t="s">
        <v>734</v>
      </c>
      <c r="M547" s="77" t="s">
        <v>1181</v>
      </c>
      <c r="O547" s="77" t="s">
        <v>42</v>
      </c>
      <c r="P547" s="550">
        <v>25</v>
      </c>
      <c r="Q547" s="148" t="s">
        <v>794</v>
      </c>
      <c r="R547" s="149">
        <v>109</v>
      </c>
      <c r="S547" s="148" t="s">
        <v>1618</v>
      </c>
      <c r="T547" s="557" t="s">
        <v>1063</v>
      </c>
      <c r="V547" s="83"/>
    </row>
    <row r="548" spans="1:23" s="160" customFormat="1" ht="11.85" hidden="1" customHeight="1" x14ac:dyDescent="0.2">
      <c r="A548" s="147" t="s">
        <v>1015</v>
      </c>
      <c r="B548" s="147" t="s">
        <v>1168</v>
      </c>
      <c r="C548" s="156" t="s">
        <v>1619</v>
      </c>
      <c r="D548" s="157">
        <v>23.25</v>
      </c>
      <c r="E548" s="156" t="s">
        <v>762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815</v>
      </c>
      <c r="L548" s="22" t="s">
        <v>734</v>
      </c>
      <c r="M548" s="147" t="s">
        <v>815</v>
      </c>
      <c r="N548" s="147"/>
      <c r="O548" s="147"/>
      <c r="P548" s="692">
        <v>25</v>
      </c>
      <c r="Q548" s="156" t="s">
        <v>762</v>
      </c>
      <c r="R548" s="157">
        <v>228</v>
      </c>
      <c r="S548" s="156" t="s">
        <v>43</v>
      </c>
      <c r="T548" s="557" t="s">
        <v>1063</v>
      </c>
      <c r="V548" s="158"/>
    </row>
    <row r="549" spans="1:23" s="160" customFormat="1" ht="11.85" hidden="1" customHeight="1" x14ac:dyDescent="0.2">
      <c r="A549" s="147" t="s">
        <v>1015</v>
      </c>
      <c r="B549" s="147" t="s">
        <v>1168</v>
      </c>
      <c r="C549" s="156" t="s">
        <v>1619</v>
      </c>
      <c r="D549" s="157">
        <v>23.25</v>
      </c>
      <c r="E549" s="156" t="s">
        <v>762</v>
      </c>
      <c r="F549" s="156" t="s">
        <v>946</v>
      </c>
      <c r="G549" s="147" t="s">
        <v>764</v>
      </c>
      <c r="H549" s="147">
        <v>25</v>
      </c>
      <c r="I549" s="147"/>
      <c r="J549" s="147"/>
      <c r="K549" s="159" t="s">
        <v>815</v>
      </c>
      <c r="L549" s="22" t="s">
        <v>734</v>
      </c>
      <c r="M549" s="147" t="s">
        <v>815</v>
      </c>
      <c r="N549" s="147"/>
      <c r="O549" s="147"/>
      <c r="P549" s="692">
        <v>25</v>
      </c>
      <c r="Q549" s="156" t="s">
        <v>762</v>
      </c>
      <c r="R549" s="157">
        <v>22.25</v>
      </c>
      <c r="S549" s="156" t="s">
        <v>1641</v>
      </c>
      <c r="T549" s="557" t="s">
        <v>1063</v>
      </c>
      <c r="V549" s="158"/>
    </row>
    <row r="550" spans="1:23" s="160" customFormat="1" ht="11.85" hidden="1" customHeight="1" x14ac:dyDescent="0.2">
      <c r="A550" s="147" t="s">
        <v>1015</v>
      </c>
      <c r="B550" s="147" t="s">
        <v>1168</v>
      </c>
      <c r="C550" s="156" t="s">
        <v>44</v>
      </c>
      <c r="D550" s="157">
        <v>26</v>
      </c>
      <c r="E550" s="156" t="s">
        <v>854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815</v>
      </c>
      <c r="L550" s="22" t="s">
        <v>734</v>
      </c>
      <c r="M550" s="147" t="s">
        <v>815</v>
      </c>
      <c r="N550" s="147"/>
      <c r="O550" s="147"/>
      <c r="P550" s="692">
        <v>25</v>
      </c>
      <c r="Q550" s="156" t="s">
        <v>762</v>
      </c>
      <c r="R550" s="157">
        <v>22.25</v>
      </c>
      <c r="S550" s="156" t="s">
        <v>1641</v>
      </c>
      <c r="T550" s="557" t="s">
        <v>1063</v>
      </c>
      <c r="V550" s="158"/>
    </row>
    <row r="551" spans="1:23" customFormat="1" ht="11.85" hidden="1" customHeight="1" x14ac:dyDescent="0.2">
      <c r="A551" s="147" t="s">
        <v>1015</v>
      </c>
      <c r="B551" s="147" t="s">
        <v>1168</v>
      </c>
      <c r="C551" s="156" t="s">
        <v>1622</v>
      </c>
      <c r="D551" s="157">
        <v>28</v>
      </c>
      <c r="E551" s="156" t="s">
        <v>794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815</v>
      </c>
      <c r="L551" s="22" t="s">
        <v>734</v>
      </c>
      <c r="M551" s="15"/>
      <c r="N551" s="15"/>
      <c r="O551" s="15"/>
      <c r="P551" s="701"/>
      <c r="Q551" s="15"/>
      <c r="R551" s="15"/>
      <c r="S551" s="15"/>
      <c r="T551" s="557" t="s">
        <v>1063</v>
      </c>
      <c r="U551" s="15"/>
      <c r="V551" s="78"/>
      <c r="W551" s="15"/>
    </row>
    <row r="552" spans="1:23" customFormat="1" ht="11.85" hidden="1" customHeight="1" x14ac:dyDescent="0.2">
      <c r="A552" s="147" t="s">
        <v>1015</v>
      </c>
      <c r="B552" s="147" t="s">
        <v>1168</v>
      </c>
      <c r="C552" s="156" t="s">
        <v>1622</v>
      </c>
      <c r="D552" s="157">
        <v>28</v>
      </c>
      <c r="E552" s="156" t="s">
        <v>794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815</v>
      </c>
      <c r="L552" s="22" t="s">
        <v>734</v>
      </c>
      <c r="M552" s="15"/>
      <c r="N552" s="15"/>
      <c r="O552" s="15"/>
      <c r="P552" s="701"/>
      <c r="Q552" s="15"/>
      <c r="R552" s="15"/>
      <c r="S552" s="15"/>
      <c r="T552" s="557" t="s">
        <v>1063</v>
      </c>
      <c r="U552" s="15"/>
      <c r="V552" s="78"/>
      <c r="W552" s="15"/>
    </row>
    <row r="553" spans="1:23" ht="12" hidden="1" customHeight="1" x14ac:dyDescent="0.2">
      <c r="A553" s="147" t="s">
        <v>1015</v>
      </c>
      <c r="B553" s="77" t="s">
        <v>1168</v>
      </c>
      <c r="C553" s="148" t="s">
        <v>44</v>
      </c>
      <c r="D553" s="149">
        <v>26</v>
      </c>
      <c r="E553" s="148" t="s">
        <v>854</v>
      </c>
      <c r="F553" s="148" t="s">
        <v>946</v>
      </c>
      <c r="G553" s="77" t="s">
        <v>764</v>
      </c>
      <c r="H553" s="77">
        <v>25</v>
      </c>
      <c r="I553" s="150"/>
      <c r="J553" s="77"/>
      <c r="K553" s="150" t="s">
        <v>815</v>
      </c>
      <c r="L553" s="22" t="s">
        <v>734</v>
      </c>
      <c r="M553" s="740"/>
      <c r="N553" s="740"/>
      <c r="O553" s="740"/>
      <c r="P553" s="741"/>
      <c r="Q553" s="742"/>
      <c r="R553" s="743"/>
      <c r="S553" s="22"/>
      <c r="T553" s="557" t="s">
        <v>1063</v>
      </c>
      <c r="U553" s="1"/>
      <c r="V553" s="6"/>
      <c r="W553" s="1"/>
    </row>
    <row r="554" spans="1:23" ht="12" hidden="1" customHeight="1" x14ac:dyDescent="0.2">
      <c r="A554" s="147" t="s">
        <v>1015</v>
      </c>
      <c r="B554" s="77" t="s">
        <v>1168</v>
      </c>
      <c r="C554" s="148" t="s">
        <v>45</v>
      </c>
      <c r="D554" s="149">
        <v>29.65</v>
      </c>
      <c r="E554" s="148" t="s">
        <v>769</v>
      </c>
      <c r="F554" s="148" t="s">
        <v>946</v>
      </c>
      <c r="G554" s="77" t="s">
        <v>764</v>
      </c>
      <c r="H554" s="77">
        <v>25</v>
      </c>
      <c r="I554" s="150" t="s">
        <v>46</v>
      </c>
      <c r="J554" s="77"/>
      <c r="K554" s="150" t="s">
        <v>815</v>
      </c>
      <c r="L554" s="22" t="s">
        <v>734</v>
      </c>
      <c r="M554" s="740"/>
      <c r="N554" s="740"/>
      <c r="O554" s="740"/>
      <c r="P554" s="741"/>
      <c r="Q554" s="742"/>
      <c r="R554" s="743"/>
      <c r="S554" s="22"/>
      <c r="T554" s="557" t="s">
        <v>1063</v>
      </c>
      <c r="U554" s="1"/>
      <c r="V554" s="6"/>
      <c r="W554" s="1"/>
    </row>
    <row r="555" spans="1:23" s="77" customFormat="1" ht="11.85" hidden="1" customHeight="1" x14ac:dyDescent="0.2">
      <c r="A555" s="147"/>
      <c r="B555" s="147" t="s">
        <v>1168</v>
      </c>
      <c r="C555" s="156" t="s">
        <v>47</v>
      </c>
      <c r="D555" s="157">
        <v>25</v>
      </c>
      <c r="E555" s="156" t="s">
        <v>1950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1667</v>
      </c>
      <c r="L555" s="148" t="s">
        <v>734</v>
      </c>
      <c r="M555" s="77" t="s">
        <v>1667</v>
      </c>
      <c r="P555" s="550">
        <v>25</v>
      </c>
      <c r="Q555" s="148" t="s">
        <v>769</v>
      </c>
      <c r="R555" s="149">
        <v>25</v>
      </c>
      <c r="S555" s="148" t="s">
        <v>48</v>
      </c>
      <c r="T555" s="557" t="s">
        <v>1063</v>
      </c>
      <c r="V555" s="158" t="s">
        <v>1041</v>
      </c>
    </row>
    <row r="556" spans="1:23" s="160" customFormat="1" ht="11.85" hidden="1" customHeight="1" x14ac:dyDescent="0.2">
      <c r="A556" s="147" t="s">
        <v>1015</v>
      </c>
      <c r="B556" s="147" t="s">
        <v>1168</v>
      </c>
      <c r="C556" s="156" t="s">
        <v>49</v>
      </c>
      <c r="D556" s="157">
        <v>25.75</v>
      </c>
      <c r="E556" s="156" t="s">
        <v>769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778</v>
      </c>
      <c r="L556" s="22" t="s">
        <v>734</v>
      </c>
      <c r="M556" s="147" t="s">
        <v>778</v>
      </c>
      <c r="N556" s="147"/>
      <c r="O556" s="147"/>
      <c r="P556" s="692">
        <v>25</v>
      </c>
      <c r="Q556" s="156" t="s">
        <v>769</v>
      </c>
      <c r="R556" s="157">
        <v>27.05</v>
      </c>
      <c r="S556" s="156" t="s">
        <v>50</v>
      </c>
      <c r="T556" s="557" t="s">
        <v>1063</v>
      </c>
      <c r="V556" s="158" t="s">
        <v>1041</v>
      </c>
    </row>
    <row r="557" spans="1:23" s="160" customFormat="1" ht="11.85" hidden="1" customHeight="1" x14ac:dyDescent="0.2">
      <c r="L557" s="22" t="s">
        <v>734</v>
      </c>
      <c r="M557" s="147" t="s">
        <v>778</v>
      </c>
      <c r="N557" s="147"/>
      <c r="O557" s="147" t="s">
        <v>51</v>
      </c>
      <c r="P557" s="692">
        <v>25</v>
      </c>
      <c r="Q557" s="156" t="s">
        <v>769</v>
      </c>
      <c r="R557" s="157">
        <v>27.05</v>
      </c>
      <c r="S557" s="156" t="s">
        <v>52</v>
      </c>
      <c r="T557" s="557" t="s">
        <v>1063</v>
      </c>
      <c r="V557" s="158" t="s">
        <v>1041</v>
      </c>
    </row>
    <row r="558" spans="1:23" s="160" customFormat="1" ht="11.85" hidden="1" customHeight="1" x14ac:dyDescent="0.2">
      <c r="A558" s="147" t="s">
        <v>1015</v>
      </c>
      <c r="B558" s="147" t="s">
        <v>1168</v>
      </c>
      <c r="C558" s="156" t="s">
        <v>53</v>
      </c>
      <c r="D558" s="157">
        <v>62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857</v>
      </c>
      <c r="L558" s="22" t="s">
        <v>734</v>
      </c>
      <c r="M558" s="147" t="s">
        <v>857</v>
      </c>
      <c r="N558" s="147"/>
      <c r="O558" s="147"/>
      <c r="P558" s="692">
        <v>25</v>
      </c>
      <c r="Q558" s="156" t="s">
        <v>762</v>
      </c>
      <c r="R558" s="157">
        <v>280</v>
      </c>
      <c r="S558" s="156" t="s">
        <v>54</v>
      </c>
      <c r="T558" s="557" t="s">
        <v>1063</v>
      </c>
      <c r="V558" s="158" t="s">
        <v>1041</v>
      </c>
    </row>
    <row r="559" spans="1:23" s="160" customFormat="1" ht="11.85" hidden="1" customHeight="1" x14ac:dyDescent="0.2">
      <c r="A559" s="147" t="s">
        <v>1015</v>
      </c>
      <c r="B559" s="147" t="s">
        <v>1168</v>
      </c>
      <c r="C559" s="156" t="s">
        <v>55</v>
      </c>
      <c r="D559" s="157">
        <v>64.5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857</v>
      </c>
      <c r="L559" s="22" t="s">
        <v>734</v>
      </c>
      <c r="M559" s="147" t="s">
        <v>857</v>
      </c>
      <c r="N559" s="147"/>
      <c r="O559" s="147"/>
      <c r="P559" s="692">
        <v>25</v>
      </c>
      <c r="Q559" s="156" t="s">
        <v>762</v>
      </c>
      <c r="R559" s="157">
        <v>280</v>
      </c>
      <c r="S559" s="156" t="s">
        <v>54</v>
      </c>
      <c r="T559" s="557" t="s">
        <v>1063</v>
      </c>
      <c r="V559" s="158" t="s">
        <v>1041</v>
      </c>
    </row>
    <row r="560" spans="1:23" s="160" customFormat="1" ht="11.85" hidden="1" customHeight="1" x14ac:dyDescent="0.2">
      <c r="A560" s="147" t="s">
        <v>1015</v>
      </c>
      <c r="B560" s="147" t="s">
        <v>1168</v>
      </c>
      <c r="C560" s="156" t="s">
        <v>56</v>
      </c>
      <c r="D560" s="157">
        <v>255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857</v>
      </c>
      <c r="L560" s="22" t="s">
        <v>734</v>
      </c>
      <c r="M560" s="147" t="s">
        <v>857</v>
      </c>
      <c r="N560" s="147"/>
      <c r="O560" s="147"/>
      <c r="P560" s="692">
        <v>25</v>
      </c>
      <c r="Q560" s="156" t="s">
        <v>762</v>
      </c>
      <c r="R560" s="157">
        <v>280</v>
      </c>
      <c r="S560" s="156" t="s">
        <v>54</v>
      </c>
      <c r="T560" s="557" t="s">
        <v>1063</v>
      </c>
      <c r="V560" s="158" t="s">
        <v>1041</v>
      </c>
    </row>
    <row r="561" spans="1:24" s="160" customFormat="1" ht="11.85" hidden="1" customHeight="1" x14ac:dyDescent="0.2">
      <c r="A561" s="147" t="s">
        <v>1015</v>
      </c>
      <c r="B561" s="77" t="s">
        <v>1168</v>
      </c>
      <c r="C561" s="148" t="s">
        <v>57</v>
      </c>
      <c r="D561" s="149">
        <v>255</v>
      </c>
      <c r="E561" s="148" t="s">
        <v>762</v>
      </c>
      <c r="F561" s="148" t="s">
        <v>946</v>
      </c>
      <c r="G561" s="77" t="s">
        <v>764</v>
      </c>
      <c r="H561" s="77">
        <v>25</v>
      </c>
      <c r="I561" s="150"/>
      <c r="J561" s="77"/>
      <c r="K561" s="504" t="s">
        <v>857</v>
      </c>
      <c r="L561" s="22" t="s">
        <v>734</v>
      </c>
      <c r="M561" s="26" t="s">
        <v>857</v>
      </c>
      <c r="N561" s="147"/>
      <c r="O561" s="147"/>
      <c r="P561" s="692">
        <v>25</v>
      </c>
      <c r="Q561" s="156" t="s">
        <v>1950</v>
      </c>
      <c r="R561" s="157">
        <v>25</v>
      </c>
      <c r="S561" s="156" t="s">
        <v>58</v>
      </c>
      <c r="T561" s="557" t="s">
        <v>1063</v>
      </c>
      <c r="V561" s="158" t="s">
        <v>1041</v>
      </c>
    </row>
    <row r="562" spans="1:24" s="147" customFormat="1" ht="11.85" hidden="1" customHeight="1" x14ac:dyDescent="0.2">
      <c r="L562" s="22" t="s">
        <v>734</v>
      </c>
      <c r="M562" s="147" t="s">
        <v>908</v>
      </c>
      <c r="O562" s="77" t="s">
        <v>59</v>
      </c>
      <c r="P562" s="692">
        <v>25</v>
      </c>
      <c r="Q562" s="156" t="s">
        <v>762</v>
      </c>
      <c r="R562" s="157">
        <v>72</v>
      </c>
      <c r="S562" s="156" t="s">
        <v>60</v>
      </c>
      <c r="T562" s="557" t="s">
        <v>1063</v>
      </c>
      <c r="V562" s="158" t="s">
        <v>1041</v>
      </c>
      <c r="W562" s="77"/>
    </row>
    <row r="563" spans="1:24" s="160" customFormat="1" ht="11.85" hidden="1" customHeight="1" x14ac:dyDescent="0.2">
      <c r="A563" s="147" t="s">
        <v>1015</v>
      </c>
      <c r="B563" s="147" t="s">
        <v>1168</v>
      </c>
      <c r="C563" s="156" t="s">
        <v>1925</v>
      </c>
      <c r="D563" s="157">
        <v>225</v>
      </c>
      <c r="E563" s="156" t="s">
        <v>762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1913</v>
      </c>
      <c r="L563" s="22" t="s">
        <v>734</v>
      </c>
      <c r="M563" s="147" t="s">
        <v>1913</v>
      </c>
      <c r="N563" s="147"/>
      <c r="O563" s="147"/>
      <c r="P563" s="692">
        <v>25</v>
      </c>
      <c r="Q563" s="156" t="s">
        <v>762</v>
      </c>
      <c r="R563" s="157">
        <v>230</v>
      </c>
      <c r="S563" s="156" t="s">
        <v>61</v>
      </c>
      <c r="T563" s="557" t="s">
        <v>1063</v>
      </c>
      <c r="V563" s="848" t="s">
        <v>1041</v>
      </c>
    </row>
    <row r="564" spans="1:24" s="160" customFormat="1" ht="11.85" hidden="1" customHeight="1" x14ac:dyDescent="0.2">
      <c r="A564" s="147" t="s">
        <v>1015</v>
      </c>
      <c r="B564" s="147" t="s">
        <v>1168</v>
      </c>
      <c r="C564" s="156" t="s">
        <v>62</v>
      </c>
      <c r="D564" s="157">
        <v>285</v>
      </c>
      <c r="E564" s="156" t="s">
        <v>762</v>
      </c>
      <c r="F564" s="156" t="s">
        <v>946</v>
      </c>
      <c r="G564" s="147" t="s">
        <v>764</v>
      </c>
      <c r="H564" s="147">
        <v>25</v>
      </c>
      <c r="I564" s="147"/>
      <c r="J564" s="147"/>
      <c r="K564" s="159" t="s">
        <v>1913</v>
      </c>
      <c r="L564" s="22" t="s">
        <v>734</v>
      </c>
      <c r="M564" s="147" t="s">
        <v>1913</v>
      </c>
      <c r="N564" s="147"/>
      <c r="O564" s="147"/>
      <c r="P564" s="692">
        <v>25</v>
      </c>
      <c r="Q564" s="156" t="s">
        <v>762</v>
      </c>
      <c r="R564" s="157">
        <v>29.5</v>
      </c>
      <c r="S564" s="156" t="s">
        <v>63</v>
      </c>
      <c r="T564" s="557" t="s">
        <v>1063</v>
      </c>
      <c r="V564" s="848" t="s">
        <v>1041</v>
      </c>
    </row>
    <row r="565" spans="1:24" s="160" customFormat="1" ht="11.85" hidden="1" customHeight="1" x14ac:dyDescent="0.2">
      <c r="A565" s="147" t="s">
        <v>1015</v>
      </c>
      <c r="B565" s="147" t="s">
        <v>1168</v>
      </c>
      <c r="C565" s="156" t="s">
        <v>64</v>
      </c>
      <c r="D565" s="157">
        <v>300</v>
      </c>
      <c r="E565" s="156" t="s">
        <v>762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1913</v>
      </c>
      <c r="L565" s="22" t="s">
        <v>734</v>
      </c>
      <c r="M565" s="147" t="s">
        <v>1913</v>
      </c>
      <c r="N565" s="147"/>
      <c r="O565" s="147"/>
      <c r="P565" s="692">
        <v>25</v>
      </c>
      <c r="Q565" s="156" t="s">
        <v>769</v>
      </c>
      <c r="R565" s="157">
        <v>26.5</v>
      </c>
      <c r="S565" s="156" t="s">
        <v>65</v>
      </c>
      <c r="T565" s="557" t="s">
        <v>1063</v>
      </c>
      <c r="V565" s="848" t="s">
        <v>1041</v>
      </c>
    </row>
    <row r="566" spans="1:24" s="1" customFormat="1" ht="12" hidden="1" customHeight="1" x14ac:dyDescent="0.2">
      <c r="A566" s="147" t="s">
        <v>1015</v>
      </c>
      <c r="B566" s="77" t="s">
        <v>1168</v>
      </c>
      <c r="C566" s="148" t="s">
        <v>66</v>
      </c>
      <c r="D566" s="149">
        <v>26</v>
      </c>
      <c r="E566" s="148" t="s">
        <v>769</v>
      </c>
      <c r="F566" s="148" t="s">
        <v>946</v>
      </c>
      <c r="G566" s="77" t="s">
        <v>764</v>
      </c>
      <c r="H566" s="77">
        <v>25</v>
      </c>
      <c r="I566" s="150" t="s">
        <v>67</v>
      </c>
      <c r="J566" s="77"/>
      <c r="K566" s="150" t="s">
        <v>1393</v>
      </c>
      <c r="L566" s="22" t="s">
        <v>734</v>
      </c>
      <c r="P566" s="502"/>
      <c r="T566" s="557" t="s">
        <v>1063</v>
      </c>
      <c r="V566" s="6"/>
    </row>
    <row r="567" spans="1:24" s="1" customFormat="1" ht="11.85" hidden="1" customHeight="1" x14ac:dyDescent="0.2">
      <c r="A567" s="147" t="s">
        <v>1015</v>
      </c>
      <c r="B567" s="77" t="s">
        <v>1168</v>
      </c>
      <c r="C567" s="148" t="s">
        <v>68</v>
      </c>
      <c r="D567" s="149">
        <v>26.25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69</v>
      </c>
      <c r="J567" s="77"/>
      <c r="K567" s="150" t="s">
        <v>1393</v>
      </c>
      <c r="L567" s="22" t="s">
        <v>734</v>
      </c>
      <c r="P567" s="502"/>
      <c r="T567" s="557" t="s">
        <v>1063</v>
      </c>
      <c r="V567" s="6"/>
    </row>
    <row r="568" spans="1:24" s="1" customFormat="1" ht="11.85" hidden="1" customHeight="1" x14ac:dyDescent="0.2">
      <c r="A568" s="147" t="s">
        <v>1015</v>
      </c>
      <c r="B568" s="77" t="s">
        <v>1168</v>
      </c>
      <c r="C568" s="148" t="s">
        <v>70</v>
      </c>
      <c r="D568" s="149">
        <v>300</v>
      </c>
      <c r="E568" s="148" t="s">
        <v>762</v>
      </c>
      <c r="F568" s="148" t="s">
        <v>946</v>
      </c>
      <c r="G568" s="77" t="s">
        <v>764</v>
      </c>
      <c r="H568" s="77">
        <v>25</v>
      </c>
      <c r="I568" s="150" t="s">
        <v>71</v>
      </c>
      <c r="J568" s="77"/>
      <c r="K568" s="150" t="s">
        <v>1393</v>
      </c>
      <c r="L568" s="22" t="s">
        <v>734</v>
      </c>
      <c r="P568" s="502"/>
      <c r="T568" s="557" t="s">
        <v>1063</v>
      </c>
      <c r="V568" s="6"/>
    </row>
    <row r="569" spans="1:24" s="1" customFormat="1" ht="11.85" hidden="1" customHeight="1" x14ac:dyDescent="0.2">
      <c r="A569" s="147"/>
      <c r="B569" s="77"/>
      <c r="C569" s="148"/>
      <c r="D569" s="149"/>
      <c r="E569" s="148"/>
      <c r="F569" s="148"/>
      <c r="G569" s="77"/>
      <c r="H569" s="77"/>
      <c r="I569" s="150"/>
      <c r="J569" s="77"/>
      <c r="K569" s="150"/>
      <c r="L569" s="22" t="s">
        <v>734</v>
      </c>
      <c r="P569" s="502"/>
      <c r="T569" s="557" t="s">
        <v>1063</v>
      </c>
      <c r="V569" s="6"/>
    </row>
    <row r="570" spans="1:24" ht="11.85" hidden="1" customHeight="1" x14ac:dyDescent="0.2">
      <c r="A570" s="147" t="s">
        <v>1015</v>
      </c>
      <c r="B570" s="147" t="s">
        <v>1168</v>
      </c>
      <c r="C570" s="156" t="s">
        <v>72</v>
      </c>
      <c r="D570" s="157">
        <v>27.75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147"/>
      <c r="K570" s="159" t="s">
        <v>774</v>
      </c>
      <c r="L570" s="22" t="s">
        <v>734</v>
      </c>
      <c r="T570" s="557" t="s">
        <v>1063</v>
      </c>
    </row>
    <row r="571" spans="1:24" ht="11.85" hidden="1" customHeight="1" x14ac:dyDescent="0.2">
      <c r="A571" s="147" t="s">
        <v>1015</v>
      </c>
      <c r="B571" s="147" t="s">
        <v>1168</v>
      </c>
      <c r="C571" s="156" t="s">
        <v>73</v>
      </c>
      <c r="D571" s="157">
        <v>25.5</v>
      </c>
      <c r="E571" s="156" t="s">
        <v>769</v>
      </c>
      <c r="F571" s="156" t="s">
        <v>946</v>
      </c>
      <c r="G571" s="147" t="s">
        <v>764</v>
      </c>
      <c r="H571" s="147">
        <v>25</v>
      </c>
      <c r="I571" s="147"/>
      <c r="J571" s="147"/>
      <c r="K571" s="159" t="s">
        <v>774</v>
      </c>
      <c r="L571" s="22" t="s">
        <v>734</v>
      </c>
      <c r="T571" s="557" t="s">
        <v>1063</v>
      </c>
    </row>
    <row r="572" spans="1:24" s="1" customFormat="1" ht="12" hidden="1" customHeight="1" x14ac:dyDescent="0.2">
      <c r="A572" s="147" t="s">
        <v>1015</v>
      </c>
      <c r="B572" s="77" t="s">
        <v>1168</v>
      </c>
      <c r="C572" s="148" t="s">
        <v>74</v>
      </c>
      <c r="D572" s="149">
        <v>24.8</v>
      </c>
      <c r="E572" s="148" t="s">
        <v>769</v>
      </c>
      <c r="F572" s="148" t="s">
        <v>946</v>
      </c>
      <c r="G572" s="77" t="s">
        <v>764</v>
      </c>
      <c r="H572" s="77">
        <v>25</v>
      </c>
      <c r="I572" s="150" t="s">
        <v>75</v>
      </c>
      <c r="J572" s="77"/>
      <c r="K572" s="150" t="s">
        <v>774</v>
      </c>
      <c r="L572" s="22" t="s">
        <v>734</v>
      </c>
      <c r="P572" s="502"/>
      <c r="T572" s="557" t="s">
        <v>1063</v>
      </c>
      <c r="V572" s="6"/>
    </row>
    <row r="573" spans="1:24" s="77" customFormat="1" ht="12" hidden="1" customHeight="1" x14ac:dyDescent="0.2">
      <c r="A573" s="147" t="s">
        <v>1015</v>
      </c>
      <c r="B573" s="77" t="s">
        <v>1168</v>
      </c>
      <c r="C573" s="148" t="s">
        <v>76</v>
      </c>
      <c r="D573" s="149">
        <v>32.1</v>
      </c>
      <c r="E573" s="148" t="s">
        <v>769</v>
      </c>
      <c r="F573" s="148" t="s">
        <v>946</v>
      </c>
      <c r="G573" s="77" t="s">
        <v>764</v>
      </c>
      <c r="H573" s="77">
        <v>25</v>
      </c>
      <c r="I573" s="150"/>
      <c r="K573" s="150" t="s">
        <v>1775</v>
      </c>
      <c r="L573" s="22" t="s">
        <v>734</v>
      </c>
      <c r="P573" s="550"/>
      <c r="T573" s="557" t="s">
        <v>1063</v>
      </c>
      <c r="V573" s="83"/>
    </row>
    <row r="574" spans="1:24" customFormat="1" ht="11.85" hidden="1" customHeight="1" x14ac:dyDescent="0.2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22" t="s">
        <v>734</v>
      </c>
      <c r="M574" s="147" t="s">
        <v>860</v>
      </c>
      <c r="N574" s="147"/>
      <c r="O574" s="147" t="s">
        <v>77</v>
      </c>
      <c r="P574" s="744">
        <v>25</v>
      </c>
      <c r="Q574" s="156" t="s">
        <v>762</v>
      </c>
      <c r="R574" s="157">
        <v>26.15</v>
      </c>
      <c r="S574" s="156" t="s">
        <v>2111</v>
      </c>
      <c r="T574" s="557" t="s">
        <v>1063</v>
      </c>
      <c r="U574" s="160"/>
      <c r="V574" s="848" t="s">
        <v>1041</v>
      </c>
      <c r="W574" s="160"/>
    </row>
    <row r="575" spans="1:24" customFormat="1" ht="11.85" hidden="1" customHeight="1" x14ac:dyDescent="0.2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22" t="s">
        <v>734</v>
      </c>
      <c r="M575" s="147" t="s">
        <v>860</v>
      </c>
      <c r="N575" s="147"/>
      <c r="O575" s="147" t="s">
        <v>78</v>
      </c>
      <c r="P575" s="692">
        <v>25</v>
      </c>
      <c r="Q575" s="156" t="s">
        <v>762</v>
      </c>
      <c r="R575" s="157">
        <v>26.15</v>
      </c>
      <c r="S575" s="156" t="s">
        <v>2111</v>
      </c>
      <c r="T575" s="557" t="s">
        <v>1063</v>
      </c>
      <c r="U575" s="160"/>
      <c r="V575" s="848" t="s">
        <v>1041</v>
      </c>
      <c r="W575" s="160"/>
      <c r="X575" s="160"/>
    </row>
    <row r="576" spans="1:24" s="160" customFormat="1" ht="11.85" hidden="1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22" t="s">
        <v>734</v>
      </c>
      <c r="M576" s="77" t="s">
        <v>860</v>
      </c>
      <c r="N576" s="77"/>
      <c r="O576" s="77" t="s">
        <v>921</v>
      </c>
      <c r="P576" s="550">
        <v>25</v>
      </c>
      <c r="Q576" s="148" t="s">
        <v>762</v>
      </c>
      <c r="R576" s="149">
        <v>25.25</v>
      </c>
      <c r="S576" s="148" t="s">
        <v>79</v>
      </c>
      <c r="T576" s="557" t="s">
        <v>1063</v>
      </c>
      <c r="U576" s="77"/>
      <c r="V576" s="83" t="s">
        <v>1031</v>
      </c>
      <c r="W576" s="77"/>
    </row>
    <row r="577" spans="1:24" s="77" customFormat="1" ht="11.85" hidden="1" customHeight="1" x14ac:dyDescent="0.2">
      <c r="A577" s="147" t="s">
        <v>1015</v>
      </c>
      <c r="B577" s="77" t="s">
        <v>1168</v>
      </c>
      <c r="C577" s="148" t="s">
        <v>80</v>
      </c>
      <c r="D577" s="149">
        <v>69.5</v>
      </c>
      <c r="E577" s="148" t="s">
        <v>762</v>
      </c>
      <c r="F577" s="148" t="s">
        <v>946</v>
      </c>
      <c r="G577" s="77" t="s">
        <v>764</v>
      </c>
      <c r="H577" s="77">
        <v>25</v>
      </c>
      <c r="I577" s="150"/>
      <c r="K577" s="150" t="s">
        <v>893</v>
      </c>
      <c r="L577" s="22" t="s">
        <v>734</v>
      </c>
      <c r="P577" s="550"/>
      <c r="T577" s="557" t="s">
        <v>1063</v>
      </c>
      <c r="V577" s="83"/>
    </row>
    <row r="578" spans="1:24" s="160" customFormat="1" ht="11.85" hidden="1" customHeight="1" x14ac:dyDescent="0.2">
      <c r="A578" s="147" t="s">
        <v>1015</v>
      </c>
      <c r="B578" s="147" t="s">
        <v>1168</v>
      </c>
      <c r="C578" s="156" t="s">
        <v>81</v>
      </c>
      <c r="D578" s="157">
        <v>29</v>
      </c>
      <c r="E578" s="156" t="s">
        <v>769</v>
      </c>
      <c r="F578" s="156" t="s">
        <v>946</v>
      </c>
      <c r="G578" s="147" t="s">
        <v>764</v>
      </c>
      <c r="H578" s="147">
        <v>25</v>
      </c>
      <c r="I578" s="147"/>
      <c r="J578" s="26"/>
      <c r="K578" s="159" t="s">
        <v>893</v>
      </c>
      <c r="L578" s="22" t="s">
        <v>734</v>
      </c>
      <c r="M578" s="77"/>
      <c r="N578" s="77"/>
      <c r="O578" s="77"/>
      <c r="P578" s="550"/>
      <c r="Q578" s="148"/>
      <c r="R578" s="149"/>
      <c r="S578" s="148"/>
      <c r="T578" s="557" t="s">
        <v>1063</v>
      </c>
      <c r="U578" s="77"/>
      <c r="V578" s="83"/>
      <c r="W578" s="77"/>
    </row>
    <row r="579" spans="1:24" s="147" customFormat="1" ht="12" hidden="1" customHeight="1" x14ac:dyDescent="0.2">
      <c r="A579" s="147" t="s">
        <v>1015</v>
      </c>
      <c r="B579" s="147" t="s">
        <v>1168</v>
      </c>
      <c r="C579" s="156" t="s">
        <v>82</v>
      </c>
      <c r="D579" s="157">
        <v>27</v>
      </c>
      <c r="E579" s="156" t="s">
        <v>769</v>
      </c>
      <c r="F579" s="156" t="s">
        <v>946</v>
      </c>
      <c r="G579" s="147" t="s">
        <v>764</v>
      </c>
      <c r="H579" s="147">
        <v>25</v>
      </c>
      <c r="J579" s="26"/>
      <c r="K579" s="159" t="s">
        <v>893</v>
      </c>
      <c r="L579" s="22" t="s">
        <v>734</v>
      </c>
      <c r="M579" s="147" t="s">
        <v>893</v>
      </c>
      <c r="N579" s="26"/>
      <c r="O579" s="488" t="s">
        <v>83</v>
      </c>
      <c r="P579" s="692">
        <v>25</v>
      </c>
      <c r="Q579" s="156" t="s">
        <v>762</v>
      </c>
      <c r="R579" s="157">
        <v>38.5</v>
      </c>
      <c r="S579" s="156" t="s">
        <v>84</v>
      </c>
      <c r="T579" s="557" t="s">
        <v>1063</v>
      </c>
      <c r="V579" s="158" t="s">
        <v>1041</v>
      </c>
    </row>
    <row r="580" spans="1:24" s="147" customFormat="1" ht="12" hidden="1" customHeight="1" x14ac:dyDescent="0.2">
      <c r="A580" s="147" t="s">
        <v>1015</v>
      </c>
      <c r="B580" s="147" t="s">
        <v>1168</v>
      </c>
      <c r="C580" s="156" t="s">
        <v>85</v>
      </c>
      <c r="D580" s="157">
        <v>29</v>
      </c>
      <c r="E580" s="156" t="s">
        <v>769</v>
      </c>
      <c r="F580" s="156" t="s">
        <v>946</v>
      </c>
      <c r="G580" s="147" t="s">
        <v>764</v>
      </c>
      <c r="H580" s="147">
        <v>25</v>
      </c>
      <c r="J580" s="26"/>
      <c r="K580" s="159" t="s">
        <v>893</v>
      </c>
      <c r="L580" s="22" t="s">
        <v>734</v>
      </c>
      <c r="M580" s="147" t="s">
        <v>893</v>
      </c>
      <c r="N580" s="26"/>
      <c r="O580" s="488" t="s">
        <v>83</v>
      </c>
      <c r="P580" s="692">
        <v>25</v>
      </c>
      <c r="Q580" s="156" t="s">
        <v>762</v>
      </c>
      <c r="R580" s="157">
        <v>38.5</v>
      </c>
      <c r="S580" s="156" t="s">
        <v>86</v>
      </c>
      <c r="T580" s="557" t="s">
        <v>1063</v>
      </c>
      <c r="V580" s="158" t="s">
        <v>1041</v>
      </c>
    </row>
    <row r="581" spans="1:24" s="160" customFormat="1" ht="11.85" hidden="1" customHeight="1" x14ac:dyDescent="0.2">
      <c r="A581" s="147" t="s">
        <v>1015</v>
      </c>
      <c r="B581" s="147" t="s">
        <v>1168</v>
      </c>
      <c r="C581" s="156" t="s">
        <v>87</v>
      </c>
      <c r="D581" s="157">
        <v>67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47"/>
      <c r="K581" s="159" t="s">
        <v>912</v>
      </c>
      <c r="L581" s="156" t="s">
        <v>734</v>
      </c>
      <c r="M581" s="147" t="s">
        <v>912</v>
      </c>
      <c r="N581" s="26"/>
      <c r="O581" s="147"/>
      <c r="P581" s="692">
        <v>25</v>
      </c>
      <c r="Q581" s="156" t="s">
        <v>769</v>
      </c>
      <c r="R581" s="157">
        <v>29</v>
      </c>
      <c r="S581" s="156" t="s">
        <v>88</v>
      </c>
      <c r="T581" s="557" t="s">
        <v>1063</v>
      </c>
      <c r="V581" s="848" t="s">
        <v>1041</v>
      </c>
    </row>
    <row r="582" spans="1:24" s="77" customFormat="1" ht="11.85" hidden="1" customHeight="1" x14ac:dyDescent="0.2">
      <c r="A582" s="147" t="s">
        <v>1015</v>
      </c>
      <c r="B582" s="77" t="s">
        <v>1168</v>
      </c>
      <c r="C582" s="148" t="s">
        <v>89</v>
      </c>
      <c r="D582" s="149">
        <v>29.85</v>
      </c>
      <c r="E582" s="148" t="s">
        <v>769</v>
      </c>
      <c r="F582" s="148" t="s">
        <v>946</v>
      </c>
      <c r="G582" s="77" t="s">
        <v>764</v>
      </c>
      <c r="H582" s="77">
        <v>25</v>
      </c>
      <c r="I582" s="150"/>
      <c r="K582" s="150" t="s">
        <v>943</v>
      </c>
      <c r="L582" s="156" t="s">
        <v>734</v>
      </c>
      <c r="T582" s="557" t="s">
        <v>1063</v>
      </c>
    </row>
    <row r="583" spans="1:24" s="77" customFormat="1" ht="11.85" hidden="1" customHeight="1" x14ac:dyDescent="0.2">
      <c r="L583" s="148" t="s">
        <v>734</v>
      </c>
      <c r="M583" s="77" t="s">
        <v>785</v>
      </c>
      <c r="O583" s="77" t="s">
        <v>90</v>
      </c>
      <c r="P583" s="550">
        <v>25</v>
      </c>
      <c r="Q583" s="148" t="s">
        <v>762</v>
      </c>
      <c r="R583" s="149">
        <v>21</v>
      </c>
      <c r="S583" s="148" t="s">
        <v>91</v>
      </c>
      <c r="T583" s="488" t="s">
        <v>1063</v>
      </c>
      <c r="U583" s="161"/>
      <c r="V583" s="210" t="s">
        <v>1041</v>
      </c>
      <c r="W583" s="161"/>
    </row>
    <row r="584" spans="1:24" customFormat="1" ht="11.85" hidden="1" customHeight="1" x14ac:dyDescent="0.2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6" t="s">
        <v>734</v>
      </c>
      <c r="M584" s="77" t="s">
        <v>785</v>
      </c>
      <c r="N584" s="77"/>
      <c r="O584" s="77" t="s">
        <v>92</v>
      </c>
      <c r="P584" s="550">
        <v>25</v>
      </c>
      <c r="Q584" s="148" t="s">
        <v>762</v>
      </c>
      <c r="R584" s="149">
        <v>21</v>
      </c>
      <c r="S584" s="148" t="s">
        <v>91</v>
      </c>
      <c r="T584" s="488" t="s">
        <v>1063</v>
      </c>
      <c r="U584" s="77"/>
      <c r="V584" s="158" t="s">
        <v>1041</v>
      </c>
      <c r="W584" s="77"/>
      <c r="X584" s="160"/>
    </row>
    <row r="585" spans="1:24" s="160" customFormat="1" ht="11.85" hidden="1" customHeight="1" x14ac:dyDescent="0.2">
      <c r="A585" s="147" t="s">
        <v>1015</v>
      </c>
      <c r="B585" s="147" t="s">
        <v>1168</v>
      </c>
      <c r="C585" s="156" t="s">
        <v>93</v>
      </c>
      <c r="D585" s="157">
        <v>19.25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18.75</v>
      </c>
      <c r="S585" s="156" t="s">
        <v>94</v>
      </c>
      <c r="T585" s="488" t="s">
        <v>1063</v>
      </c>
      <c r="V585" s="160" t="s">
        <v>1041</v>
      </c>
    </row>
    <row r="586" spans="1:24" s="160" customFormat="1" ht="11.85" hidden="1" customHeight="1" x14ac:dyDescent="0.2">
      <c r="A586" s="147" t="s">
        <v>1015</v>
      </c>
      <c r="B586" s="147" t="s">
        <v>1168</v>
      </c>
      <c r="C586" s="156" t="s">
        <v>2276</v>
      </c>
      <c r="D586" s="157">
        <v>19.95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264</v>
      </c>
      <c r="S586" s="156" t="s">
        <v>95</v>
      </c>
      <c r="T586" s="488" t="s">
        <v>1063</v>
      </c>
      <c r="V586" s="160" t="s">
        <v>1041</v>
      </c>
    </row>
    <row r="587" spans="1:24" s="160" customFormat="1" ht="11.85" hidden="1" customHeight="1" x14ac:dyDescent="0.2">
      <c r="A587" s="147" t="s">
        <v>1015</v>
      </c>
      <c r="B587" s="147" t="s">
        <v>1168</v>
      </c>
      <c r="C587" s="156" t="s">
        <v>2278</v>
      </c>
      <c r="D587" s="157">
        <v>20.05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23.25</v>
      </c>
      <c r="S587" s="156" t="s">
        <v>2316</v>
      </c>
      <c r="T587" s="488" t="s">
        <v>1063</v>
      </c>
      <c r="V587" s="160" t="s">
        <v>1041</v>
      </c>
    </row>
    <row r="588" spans="1:24" s="160" customFormat="1" ht="11.85" hidden="1" customHeight="1" x14ac:dyDescent="0.2">
      <c r="A588" s="147" t="s">
        <v>1015</v>
      </c>
      <c r="B588" s="147" t="s">
        <v>1168</v>
      </c>
      <c r="C588" s="156" t="s">
        <v>2280</v>
      </c>
      <c r="D588" s="157">
        <v>20.100000000000001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26.5</v>
      </c>
      <c r="S588" s="156" t="s">
        <v>2306</v>
      </c>
      <c r="T588" s="488" t="s">
        <v>1063</v>
      </c>
      <c r="V588" s="160" t="s">
        <v>1041</v>
      </c>
    </row>
    <row r="589" spans="1:24" s="160" customFormat="1" ht="11.85" hidden="1" customHeight="1" x14ac:dyDescent="0.2">
      <c r="A589" s="147" t="s">
        <v>1015</v>
      </c>
      <c r="B589" s="147" t="s">
        <v>1168</v>
      </c>
      <c r="C589" s="156" t="s">
        <v>2282</v>
      </c>
      <c r="D589" s="157">
        <v>20.149999999999999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29.4</v>
      </c>
      <c r="S589" s="156" t="s">
        <v>2304</v>
      </c>
      <c r="T589" s="488" t="s">
        <v>1063</v>
      </c>
      <c r="V589" s="160" t="s">
        <v>1041</v>
      </c>
    </row>
    <row r="590" spans="1:24" s="160" customFormat="1" ht="11.85" hidden="1" customHeight="1" x14ac:dyDescent="0.2">
      <c r="A590" s="147" t="s">
        <v>1015</v>
      </c>
      <c r="B590" s="147" t="s">
        <v>1168</v>
      </c>
      <c r="C590" s="156" t="s">
        <v>2284</v>
      </c>
      <c r="D590" s="157">
        <v>22.25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29.35</v>
      </c>
      <c r="S590" s="156" t="s">
        <v>2305</v>
      </c>
      <c r="T590" s="488" t="s">
        <v>1063</v>
      </c>
      <c r="V590" s="160" t="s">
        <v>1041</v>
      </c>
    </row>
    <row r="591" spans="1:24" s="160" customFormat="1" ht="11.85" hidden="1" customHeight="1" x14ac:dyDescent="0.2">
      <c r="A591" s="147" t="s">
        <v>1015</v>
      </c>
      <c r="B591" s="147" t="s">
        <v>1168</v>
      </c>
      <c r="C591" s="156" t="s">
        <v>2284</v>
      </c>
      <c r="D591" s="157">
        <v>22.25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26.3</v>
      </c>
      <c r="S591" s="156" t="s">
        <v>2312</v>
      </c>
      <c r="T591" s="488" t="s">
        <v>1063</v>
      </c>
      <c r="V591" s="160" t="s">
        <v>1041</v>
      </c>
    </row>
    <row r="592" spans="1:24" s="160" customFormat="1" ht="11.85" hidden="1" customHeight="1" x14ac:dyDescent="0.2">
      <c r="A592" s="147" t="s">
        <v>1015</v>
      </c>
      <c r="B592" s="147" t="s">
        <v>1168</v>
      </c>
      <c r="C592" s="156" t="s">
        <v>96</v>
      </c>
      <c r="D592" s="157">
        <v>22.5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19</v>
      </c>
      <c r="S592" s="156" t="s">
        <v>97</v>
      </c>
      <c r="T592" s="488" t="s">
        <v>1063</v>
      </c>
      <c r="V592" s="160" t="s">
        <v>1041</v>
      </c>
    </row>
    <row r="593" spans="1:22" s="160" customFormat="1" ht="11.85" hidden="1" customHeight="1" x14ac:dyDescent="0.2">
      <c r="A593" s="147" t="s">
        <v>1015</v>
      </c>
      <c r="B593" s="147" t="s">
        <v>1168</v>
      </c>
      <c r="C593" s="156" t="s">
        <v>96</v>
      </c>
      <c r="D593" s="157">
        <v>22.5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19</v>
      </c>
      <c r="S593" s="156" t="s">
        <v>97</v>
      </c>
      <c r="T593" s="488" t="s">
        <v>1063</v>
      </c>
      <c r="V593" s="160" t="s">
        <v>1041</v>
      </c>
    </row>
    <row r="594" spans="1:22" s="160" customFormat="1" ht="11.85" hidden="1" customHeight="1" x14ac:dyDescent="0.2">
      <c r="A594" s="147" t="s">
        <v>1015</v>
      </c>
      <c r="B594" s="147" t="s">
        <v>1168</v>
      </c>
      <c r="C594" s="156" t="s">
        <v>2287</v>
      </c>
      <c r="D594" s="157">
        <v>22.75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25.5</v>
      </c>
      <c r="S594" s="156" t="s">
        <v>98</v>
      </c>
      <c r="T594" s="488" t="s">
        <v>1063</v>
      </c>
      <c r="V594" s="160" t="s">
        <v>1041</v>
      </c>
    </row>
    <row r="595" spans="1:22" s="160" customFormat="1" ht="11.85" hidden="1" customHeight="1" x14ac:dyDescent="0.2">
      <c r="A595" s="147" t="s">
        <v>1015</v>
      </c>
      <c r="B595" s="147" t="s">
        <v>1168</v>
      </c>
      <c r="C595" s="156" t="s">
        <v>2289</v>
      </c>
      <c r="D595" s="157">
        <v>22.75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25.5</v>
      </c>
      <c r="S595" s="156" t="s">
        <v>98</v>
      </c>
      <c r="T595" s="488" t="s">
        <v>1063</v>
      </c>
      <c r="V595" s="160" t="s">
        <v>1041</v>
      </c>
    </row>
    <row r="596" spans="1:22" s="160" customFormat="1" ht="11.85" hidden="1" customHeight="1" x14ac:dyDescent="0.2">
      <c r="A596" s="147" t="s">
        <v>1015</v>
      </c>
      <c r="B596" s="147" t="s">
        <v>1168</v>
      </c>
      <c r="C596" s="156" t="s">
        <v>2289</v>
      </c>
      <c r="D596" s="157">
        <v>22.75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18.350000000000001</v>
      </c>
      <c r="S596" s="156" t="s">
        <v>2321</v>
      </c>
      <c r="T596" s="488" t="s">
        <v>1063</v>
      </c>
      <c r="V596" s="160" t="s">
        <v>1041</v>
      </c>
    </row>
    <row r="597" spans="1:22" s="160" customFormat="1" ht="11.85" hidden="1" customHeight="1" x14ac:dyDescent="0.2">
      <c r="A597" s="147" t="s">
        <v>1015</v>
      </c>
      <c r="B597" s="147" t="s">
        <v>1168</v>
      </c>
      <c r="C597" s="156" t="s">
        <v>2292</v>
      </c>
      <c r="D597" s="157">
        <v>23.25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18.350000000000001</v>
      </c>
      <c r="S597" s="156" t="s">
        <v>2321</v>
      </c>
      <c r="T597" s="488" t="s">
        <v>1063</v>
      </c>
      <c r="V597" s="160" t="s">
        <v>1041</v>
      </c>
    </row>
    <row r="598" spans="1:22" s="160" customFormat="1" ht="11.85" hidden="1" customHeight="1" x14ac:dyDescent="0.2">
      <c r="A598" s="147" t="s">
        <v>1015</v>
      </c>
      <c r="B598" s="147" t="s">
        <v>1168</v>
      </c>
      <c r="C598" s="156" t="s">
        <v>2294</v>
      </c>
      <c r="D598" s="157">
        <v>23.25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24.75</v>
      </c>
      <c r="S598" s="156" t="s">
        <v>2314</v>
      </c>
      <c r="T598" s="488" t="s">
        <v>1063</v>
      </c>
      <c r="V598" s="160" t="s">
        <v>1041</v>
      </c>
    </row>
    <row r="599" spans="1:22" s="160" customFormat="1" ht="11.85" hidden="1" customHeight="1" x14ac:dyDescent="0.2">
      <c r="A599" s="147" t="s">
        <v>1015</v>
      </c>
      <c r="B599" s="147" t="s">
        <v>1168</v>
      </c>
      <c r="C599" s="156" t="s">
        <v>2295</v>
      </c>
      <c r="D599" s="157">
        <v>23.95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24.75</v>
      </c>
      <c r="S599" s="156" t="s">
        <v>2314</v>
      </c>
      <c r="T599" s="488" t="s">
        <v>1063</v>
      </c>
      <c r="V599" s="160" t="s">
        <v>1041</v>
      </c>
    </row>
    <row r="600" spans="1:22" s="160" customFormat="1" ht="11.85" hidden="1" customHeight="1" x14ac:dyDescent="0.2">
      <c r="A600" s="147" t="s">
        <v>1015</v>
      </c>
      <c r="B600" s="147" t="s">
        <v>1168</v>
      </c>
      <c r="C600" s="156" t="s">
        <v>99</v>
      </c>
      <c r="D600" s="157">
        <v>26.6</v>
      </c>
      <c r="E600" s="156" t="s">
        <v>769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26.5</v>
      </c>
      <c r="S600" s="156" t="s">
        <v>2307</v>
      </c>
      <c r="T600" s="488" t="s">
        <v>1063</v>
      </c>
      <c r="V600" s="160" t="s">
        <v>1041</v>
      </c>
    </row>
    <row r="601" spans="1:22" s="160" customFormat="1" ht="11.85" hidden="1" customHeight="1" x14ac:dyDescent="0.2">
      <c r="A601" s="147" t="s">
        <v>1015</v>
      </c>
      <c r="B601" s="147" t="s">
        <v>1168</v>
      </c>
      <c r="C601" s="156" t="s">
        <v>100</v>
      </c>
      <c r="D601" s="157">
        <v>26.6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26.5</v>
      </c>
      <c r="S601" s="156" t="s">
        <v>2307</v>
      </c>
      <c r="T601" s="488" t="s">
        <v>1063</v>
      </c>
      <c r="V601" s="160" t="s">
        <v>1041</v>
      </c>
    </row>
    <row r="602" spans="1:22" s="160" customFormat="1" ht="11.85" hidden="1" customHeight="1" x14ac:dyDescent="0.2">
      <c r="A602" s="147" t="s">
        <v>1015</v>
      </c>
      <c r="B602" s="147" t="s">
        <v>1168</v>
      </c>
      <c r="C602" s="156" t="s">
        <v>2296</v>
      </c>
      <c r="D602" s="157">
        <v>27.75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26.5</v>
      </c>
      <c r="S602" s="156" t="s">
        <v>2309</v>
      </c>
      <c r="T602" s="488" t="s">
        <v>1063</v>
      </c>
      <c r="V602" s="160" t="s">
        <v>1041</v>
      </c>
    </row>
    <row r="603" spans="1:22" s="160" customFormat="1" ht="11.85" hidden="1" customHeight="1" x14ac:dyDescent="0.2">
      <c r="A603" s="147" t="s">
        <v>1015</v>
      </c>
      <c r="B603" s="147" t="s">
        <v>1168</v>
      </c>
      <c r="C603" s="156" t="s">
        <v>2296</v>
      </c>
      <c r="D603" s="157">
        <v>27.75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26.5</v>
      </c>
      <c r="S603" s="156" t="s">
        <v>2309</v>
      </c>
      <c r="T603" s="488" t="s">
        <v>1063</v>
      </c>
      <c r="V603" s="160" t="s">
        <v>1041</v>
      </c>
    </row>
    <row r="604" spans="1:22" s="160" customFormat="1" ht="11.85" hidden="1" customHeight="1" x14ac:dyDescent="0.2">
      <c r="A604" s="147" t="s">
        <v>1015</v>
      </c>
      <c r="B604" s="147" t="s">
        <v>1168</v>
      </c>
      <c r="C604" s="156" t="s">
        <v>2319</v>
      </c>
      <c r="D604" s="157">
        <v>51</v>
      </c>
      <c r="E604" s="156" t="s">
        <v>762</v>
      </c>
      <c r="F604" s="156" t="s">
        <v>946</v>
      </c>
      <c r="G604" s="147" t="s">
        <v>764</v>
      </c>
      <c r="H604" s="147">
        <v>25</v>
      </c>
      <c r="I604" s="147"/>
      <c r="J604" s="15"/>
      <c r="K604" s="159" t="s">
        <v>785</v>
      </c>
      <c r="L604" s="156" t="s">
        <v>734</v>
      </c>
      <c r="M604" s="147" t="s">
        <v>785</v>
      </c>
      <c r="N604" s="77"/>
      <c r="O604" s="147"/>
      <c r="P604" s="147">
        <v>25</v>
      </c>
      <c r="Q604" s="156" t="s">
        <v>762</v>
      </c>
      <c r="R604" s="157">
        <v>21</v>
      </c>
      <c r="S604" s="156" t="s">
        <v>91</v>
      </c>
      <c r="T604" s="488" t="s">
        <v>1063</v>
      </c>
      <c r="V604" s="160" t="s">
        <v>1041</v>
      </c>
    </row>
    <row r="605" spans="1:22" s="160" customFormat="1" ht="11.85" hidden="1" customHeight="1" x14ac:dyDescent="0.2">
      <c r="A605" s="147" t="s">
        <v>1015</v>
      </c>
      <c r="B605" s="147" t="s">
        <v>1168</v>
      </c>
      <c r="C605" s="156" t="s">
        <v>101</v>
      </c>
      <c r="D605" s="157">
        <v>65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5"/>
      <c r="K605" s="159" t="s">
        <v>785</v>
      </c>
      <c r="L605" s="156" t="s">
        <v>734</v>
      </c>
      <c r="M605" s="147" t="s">
        <v>785</v>
      </c>
      <c r="N605" s="77"/>
      <c r="O605" s="147"/>
      <c r="P605" s="147">
        <v>25</v>
      </c>
      <c r="Q605" s="156" t="s">
        <v>762</v>
      </c>
      <c r="R605" s="157">
        <v>21</v>
      </c>
      <c r="S605" s="156" t="s">
        <v>91</v>
      </c>
      <c r="T605" s="488" t="s">
        <v>1063</v>
      </c>
      <c r="V605" s="160" t="s">
        <v>1041</v>
      </c>
    </row>
    <row r="606" spans="1:22" s="160" customFormat="1" ht="11.85" hidden="1" customHeight="1" x14ac:dyDescent="0.2">
      <c r="A606" s="147" t="s">
        <v>1015</v>
      </c>
      <c r="B606" s="147" t="s">
        <v>1168</v>
      </c>
      <c r="C606" s="156" t="s">
        <v>101</v>
      </c>
      <c r="D606" s="157">
        <v>65</v>
      </c>
      <c r="E606" s="156" t="s">
        <v>762</v>
      </c>
      <c r="F606" s="156" t="s">
        <v>946</v>
      </c>
      <c r="G606" s="147" t="s">
        <v>764</v>
      </c>
      <c r="H606" s="147">
        <v>25</v>
      </c>
      <c r="I606" s="147"/>
      <c r="J606" s="15"/>
      <c r="K606" s="159" t="s">
        <v>785</v>
      </c>
      <c r="L606" s="156" t="s">
        <v>734</v>
      </c>
      <c r="M606" s="147" t="s">
        <v>785</v>
      </c>
      <c r="N606" s="77"/>
      <c r="O606" s="147"/>
      <c r="P606" s="147">
        <v>25</v>
      </c>
      <c r="Q606" s="156" t="s">
        <v>762</v>
      </c>
      <c r="R606" s="157">
        <v>21</v>
      </c>
      <c r="S606" s="156" t="s">
        <v>91</v>
      </c>
      <c r="T606" s="488" t="s">
        <v>1063</v>
      </c>
      <c r="V606" s="160" t="s">
        <v>1041</v>
      </c>
    </row>
    <row r="607" spans="1:22" s="160" customFormat="1" ht="11.85" hidden="1" customHeight="1" x14ac:dyDescent="0.2">
      <c r="A607" s="147" t="s">
        <v>1015</v>
      </c>
      <c r="B607" s="147" t="s">
        <v>1168</v>
      </c>
      <c r="C607" s="156" t="s">
        <v>2320</v>
      </c>
      <c r="D607" s="157">
        <v>72.5</v>
      </c>
      <c r="E607" s="156" t="s">
        <v>762</v>
      </c>
      <c r="F607" s="156" t="s">
        <v>946</v>
      </c>
      <c r="G607" s="147" t="s">
        <v>764</v>
      </c>
      <c r="H607" s="147">
        <v>25</v>
      </c>
      <c r="I607" s="147"/>
      <c r="J607" s="15"/>
      <c r="K607" s="159" t="s">
        <v>785</v>
      </c>
      <c r="L607" s="156" t="s">
        <v>734</v>
      </c>
      <c r="M607" s="147" t="s">
        <v>785</v>
      </c>
      <c r="N607" s="77"/>
      <c r="O607" s="147"/>
      <c r="P607" s="147">
        <v>25</v>
      </c>
      <c r="Q607" s="156" t="s">
        <v>762</v>
      </c>
      <c r="R607" s="157">
        <v>21</v>
      </c>
      <c r="S607" s="156" t="s">
        <v>91</v>
      </c>
      <c r="T607" s="488" t="s">
        <v>1063</v>
      </c>
      <c r="V607" s="160" t="s">
        <v>1041</v>
      </c>
    </row>
    <row r="608" spans="1:22" s="160" customFormat="1" ht="11.85" hidden="1" customHeight="1" x14ac:dyDescent="0.2">
      <c r="A608" s="147" t="s">
        <v>1015</v>
      </c>
      <c r="B608" s="147" t="s">
        <v>1168</v>
      </c>
      <c r="C608" s="156" t="s">
        <v>2322</v>
      </c>
      <c r="D608" s="157">
        <v>235</v>
      </c>
      <c r="E608" s="156" t="s">
        <v>762</v>
      </c>
      <c r="F608" s="156" t="s">
        <v>946</v>
      </c>
      <c r="G608" s="147" t="s">
        <v>764</v>
      </c>
      <c r="H608" s="147">
        <v>25</v>
      </c>
      <c r="I608" s="147"/>
      <c r="J608" s="15"/>
      <c r="K608" s="159" t="s">
        <v>785</v>
      </c>
      <c r="L608" s="156" t="s">
        <v>734</v>
      </c>
      <c r="M608" s="147" t="s">
        <v>785</v>
      </c>
      <c r="N608" s="77"/>
      <c r="O608" s="147"/>
      <c r="P608" s="147">
        <v>25</v>
      </c>
      <c r="Q608" s="156" t="s">
        <v>762</v>
      </c>
      <c r="R608" s="157">
        <v>21</v>
      </c>
      <c r="S608" s="156" t="s">
        <v>91</v>
      </c>
      <c r="T608" s="488" t="s">
        <v>1063</v>
      </c>
      <c r="V608" s="160" t="s">
        <v>1041</v>
      </c>
    </row>
    <row r="609" spans="1:35" s="160" customFormat="1" ht="11.85" hidden="1" customHeight="1" x14ac:dyDescent="0.2">
      <c r="A609" s="147" t="s">
        <v>1015</v>
      </c>
      <c r="B609" s="147" t="s">
        <v>1168</v>
      </c>
      <c r="C609" s="156" t="s">
        <v>102</v>
      </c>
      <c r="D609" s="157">
        <v>42</v>
      </c>
      <c r="E609" s="156" t="s">
        <v>769</v>
      </c>
      <c r="F609" s="156" t="s">
        <v>946</v>
      </c>
      <c r="G609" s="147" t="s">
        <v>764</v>
      </c>
      <c r="H609" s="147">
        <v>25</v>
      </c>
      <c r="I609" s="147"/>
      <c r="J609" s="147"/>
      <c r="K609" s="159" t="s">
        <v>1826</v>
      </c>
      <c r="L609" s="156" t="s">
        <v>734</v>
      </c>
      <c r="M609" s="147" t="s">
        <v>1826</v>
      </c>
      <c r="N609" s="147"/>
      <c r="O609" s="147"/>
      <c r="P609" s="147">
        <v>25</v>
      </c>
      <c r="Q609" s="156" t="s">
        <v>762</v>
      </c>
      <c r="R609" s="157">
        <v>43</v>
      </c>
      <c r="S609" s="156" t="s">
        <v>103</v>
      </c>
      <c r="T609" s="488" t="s">
        <v>1063</v>
      </c>
      <c r="V609" s="160" t="s">
        <v>1041</v>
      </c>
    </row>
    <row r="610" spans="1:35" s="160" customFormat="1" ht="11.85" hidden="1" customHeight="1" x14ac:dyDescent="0.2">
      <c r="A610" s="147" t="s">
        <v>1015</v>
      </c>
      <c r="B610" s="147" t="s">
        <v>1168</v>
      </c>
      <c r="C610" s="156" t="s">
        <v>104</v>
      </c>
      <c r="D610" s="157">
        <v>170</v>
      </c>
      <c r="E610" s="156" t="s">
        <v>762</v>
      </c>
      <c r="F610" s="156" t="s">
        <v>946</v>
      </c>
      <c r="G610" s="147" t="s">
        <v>764</v>
      </c>
      <c r="H610" s="147">
        <v>25</v>
      </c>
      <c r="I610" s="147"/>
      <c r="J610" s="147"/>
      <c r="K610" s="159" t="s">
        <v>1826</v>
      </c>
      <c r="L610" s="156" t="s">
        <v>734</v>
      </c>
      <c r="M610" s="147" t="s">
        <v>1826</v>
      </c>
      <c r="N610" s="147"/>
      <c r="O610" s="147"/>
      <c r="P610" s="147">
        <v>25</v>
      </c>
      <c r="Q610" s="156" t="s">
        <v>769</v>
      </c>
      <c r="R610" s="157">
        <v>29.75</v>
      </c>
      <c r="S610" s="156" t="s">
        <v>105</v>
      </c>
      <c r="T610" s="488" t="s">
        <v>1063</v>
      </c>
      <c r="V610" s="160" t="s">
        <v>1041</v>
      </c>
    </row>
    <row r="611" spans="1:35" customFormat="1" ht="11.85" hidden="1" customHeight="1" x14ac:dyDescent="0.2">
      <c r="A611" s="147" t="s">
        <v>1015</v>
      </c>
      <c r="B611" s="77" t="s">
        <v>1168</v>
      </c>
      <c r="C611" s="148" t="s">
        <v>106</v>
      </c>
      <c r="D611" s="149">
        <v>273</v>
      </c>
      <c r="E611" s="148" t="s">
        <v>762</v>
      </c>
      <c r="F611" s="148" t="s">
        <v>946</v>
      </c>
      <c r="G611" s="77" t="s">
        <v>764</v>
      </c>
      <c r="H611" s="77">
        <v>25</v>
      </c>
      <c r="I611" s="150"/>
      <c r="J611" s="77"/>
      <c r="K611" s="150" t="s">
        <v>1826</v>
      </c>
      <c r="L611" s="156" t="s">
        <v>734</v>
      </c>
      <c r="M611" s="25"/>
      <c r="N611" s="15"/>
      <c r="O611" s="15"/>
      <c r="P611" s="745"/>
      <c r="Q611" s="16"/>
      <c r="R611" s="17"/>
      <c r="S611" s="16"/>
      <c r="T611" s="488" t="s">
        <v>1063</v>
      </c>
      <c r="U611" s="1"/>
      <c r="V611" s="6"/>
      <c r="W611" s="1"/>
      <c r="X611" s="160"/>
    </row>
    <row r="612" spans="1:35" customFormat="1" ht="11.85" hidden="1" customHeight="1" x14ac:dyDescent="0.2">
      <c r="A612" s="147" t="s">
        <v>1015</v>
      </c>
      <c r="B612" s="77" t="s">
        <v>1168</v>
      </c>
      <c r="C612" s="148" t="s">
        <v>107</v>
      </c>
      <c r="D612" s="149">
        <v>175</v>
      </c>
      <c r="E612" s="148" t="s">
        <v>762</v>
      </c>
      <c r="F612" s="148" t="s">
        <v>946</v>
      </c>
      <c r="G612" s="77" t="s">
        <v>764</v>
      </c>
      <c r="H612" s="77">
        <v>25</v>
      </c>
      <c r="I612" s="150" t="s">
        <v>108</v>
      </c>
      <c r="J612" s="77"/>
      <c r="K612" s="150" t="s">
        <v>2327</v>
      </c>
      <c r="L612" s="156" t="s">
        <v>734</v>
      </c>
      <c r="M612" s="25"/>
      <c r="N612" s="15"/>
      <c r="O612" s="15"/>
      <c r="P612" s="745"/>
      <c r="Q612" s="16"/>
      <c r="R612" s="17"/>
      <c r="S612" s="16"/>
      <c r="T612" s="488" t="s">
        <v>1063</v>
      </c>
      <c r="U612" s="1"/>
      <c r="V612" s="6"/>
      <c r="W612" s="1"/>
      <c r="X612" s="160"/>
    </row>
    <row r="613" spans="1:35" customFormat="1" ht="11.85" hidden="1" customHeight="1" x14ac:dyDescent="0.2">
      <c r="A613" s="147" t="s">
        <v>1015</v>
      </c>
      <c r="B613" s="77" t="s">
        <v>1168</v>
      </c>
      <c r="C613" s="148" t="s">
        <v>109</v>
      </c>
      <c r="D613" s="149">
        <v>185</v>
      </c>
      <c r="E613" s="148" t="s">
        <v>762</v>
      </c>
      <c r="F613" s="148" t="s">
        <v>946</v>
      </c>
      <c r="G613" s="77" t="s">
        <v>764</v>
      </c>
      <c r="H613" s="77">
        <v>25</v>
      </c>
      <c r="I613" s="150" t="s">
        <v>110</v>
      </c>
      <c r="J613" s="77"/>
      <c r="K613" s="150" t="s">
        <v>2327</v>
      </c>
      <c r="L613" s="156" t="s">
        <v>734</v>
      </c>
      <c r="M613" s="1"/>
      <c r="N613" s="1"/>
      <c r="O613" s="61"/>
      <c r="P613" s="502"/>
      <c r="Q613" s="22"/>
      <c r="R613" s="23"/>
      <c r="S613" s="22"/>
      <c r="T613" s="488" t="s">
        <v>1063</v>
      </c>
      <c r="U613" s="1"/>
      <c r="V613" s="852"/>
      <c r="W613" s="1"/>
      <c r="X613" s="160"/>
    </row>
    <row r="614" spans="1:35" customFormat="1" ht="11.85" hidden="1" customHeight="1" x14ac:dyDescent="0.2">
      <c r="A614" s="147"/>
      <c r="B614" s="77"/>
      <c r="C614" s="148"/>
      <c r="D614" s="149"/>
      <c r="E614" s="148"/>
      <c r="F614" s="148"/>
      <c r="G614" s="77"/>
      <c r="H614" s="77"/>
      <c r="I614" s="150"/>
      <c r="J614" s="77"/>
      <c r="K614" s="150"/>
      <c r="L614" s="156"/>
      <c r="M614" s="587" t="s">
        <v>1333</v>
      </c>
      <c r="N614" s="587"/>
      <c r="O614" s="587" t="s">
        <v>1353</v>
      </c>
      <c r="P614" s="615">
        <v>2</v>
      </c>
      <c r="Q614" s="586" t="s">
        <v>1335</v>
      </c>
      <c r="R614" s="590">
        <v>23.7</v>
      </c>
      <c r="S614" s="586" t="s">
        <v>1336</v>
      </c>
      <c r="T614" s="591">
        <v>39411</v>
      </c>
      <c r="U614" s="587"/>
      <c r="V614" s="614" t="s">
        <v>1031</v>
      </c>
      <c r="W614" s="1"/>
      <c r="X614" s="160"/>
    </row>
    <row r="615" spans="1:35" customFormat="1" ht="11.85" hidden="1" customHeight="1" x14ac:dyDescent="0.2">
      <c r="A615" s="147"/>
      <c r="B615" s="77"/>
      <c r="C615" s="148"/>
      <c r="D615" s="149"/>
      <c r="E615" s="148"/>
      <c r="F615" s="148"/>
      <c r="G615" s="77"/>
      <c r="H615" s="77"/>
      <c r="I615" s="150"/>
      <c r="J615" s="77"/>
      <c r="K615" s="150"/>
      <c r="L615" s="156"/>
      <c r="M615" s="587" t="s">
        <v>1333</v>
      </c>
      <c r="N615" s="587"/>
      <c r="O615" s="587" t="s">
        <v>1353</v>
      </c>
      <c r="P615" s="615">
        <v>3</v>
      </c>
      <c r="Q615" s="586" t="s">
        <v>1335</v>
      </c>
      <c r="R615" s="590">
        <v>23.7</v>
      </c>
      <c r="S615" s="586" t="s">
        <v>1336</v>
      </c>
      <c r="T615" s="591">
        <v>39413</v>
      </c>
      <c r="U615" s="587"/>
      <c r="V615" s="614" t="s">
        <v>1031</v>
      </c>
      <c r="W615" s="1"/>
      <c r="X615" s="160"/>
    </row>
    <row r="616" spans="1:35" s="28" customFormat="1" ht="14.25" hidden="1" customHeight="1" x14ac:dyDescent="0.2">
      <c r="L616" s="156" t="s">
        <v>734</v>
      </c>
      <c r="M616" s="1"/>
      <c r="N616" s="15"/>
      <c r="O616" s="1"/>
      <c r="P616" s="1"/>
      <c r="Q616" s="1"/>
      <c r="R616" s="1"/>
      <c r="S616" s="1"/>
      <c r="T616" s="1"/>
      <c r="U616" s="1"/>
      <c r="V616" s="1"/>
      <c r="W616" s="161"/>
      <c r="X616" s="15"/>
    </row>
    <row r="617" spans="1:35" s="77" customFormat="1" ht="11.85" hidden="1" customHeight="1" x14ac:dyDescent="0.2">
      <c r="I617" s="158" t="s">
        <v>113</v>
      </c>
      <c r="L617" s="156" t="s">
        <v>734</v>
      </c>
      <c r="M617" s="212" t="s">
        <v>2346</v>
      </c>
      <c r="O617" s="212" t="s">
        <v>2347</v>
      </c>
      <c r="P617" s="746">
        <v>35</v>
      </c>
      <c r="Q617" s="214" t="s">
        <v>769</v>
      </c>
      <c r="R617" s="215">
        <v>28.5</v>
      </c>
      <c r="S617" s="214" t="s">
        <v>2348</v>
      </c>
      <c r="T617" s="488" t="s">
        <v>1063</v>
      </c>
      <c r="U617" s="212"/>
      <c r="V617" s="213"/>
      <c r="W617" s="212"/>
    </row>
    <row r="618" spans="1:35" s="1" customFormat="1" ht="11.85" hidden="1" customHeight="1" x14ac:dyDescent="0.2">
      <c r="L618" s="16" t="s">
        <v>734</v>
      </c>
      <c r="M618" s="77" t="s">
        <v>2333</v>
      </c>
      <c r="N618" s="147"/>
      <c r="O618" s="77" t="s">
        <v>921</v>
      </c>
      <c r="P618" s="507">
        <v>15</v>
      </c>
      <c r="Q618" s="22" t="s">
        <v>762</v>
      </c>
      <c r="R618" s="23">
        <v>31.25</v>
      </c>
      <c r="S618" s="22" t="s">
        <v>114</v>
      </c>
      <c r="T618" s="488" t="s">
        <v>1063</v>
      </c>
      <c r="V618" s="78" t="s">
        <v>1031</v>
      </c>
      <c r="W618" s="147"/>
      <c r="Y618" s="15"/>
    </row>
    <row r="619" spans="1:35" s="1" customFormat="1" ht="12.75" hidden="1" customHeight="1" x14ac:dyDescent="0.2">
      <c r="I619" s="78"/>
      <c r="L619" s="16" t="s">
        <v>734</v>
      </c>
      <c r="M619" s="77" t="s">
        <v>2336</v>
      </c>
      <c r="N619" s="77"/>
      <c r="O619" s="77" t="s">
        <v>115</v>
      </c>
      <c r="P619" s="550">
        <v>25</v>
      </c>
      <c r="Q619" s="22" t="s">
        <v>794</v>
      </c>
      <c r="R619" s="23">
        <v>31.75</v>
      </c>
      <c r="S619" s="22" t="s">
        <v>2338</v>
      </c>
      <c r="T619" s="488" t="s">
        <v>1063</v>
      </c>
      <c r="V619" s="6" t="s">
        <v>1031</v>
      </c>
      <c r="X619" s="15"/>
      <c r="Y619" s="82"/>
    </row>
    <row r="620" spans="1:35" s="723" customFormat="1" ht="12" customHeight="1" thickBot="1" x14ac:dyDescent="0.25">
      <c r="B620" s="724"/>
      <c r="C620" s="725"/>
      <c r="D620" s="726" t="s">
        <v>30</v>
      </c>
      <c r="E620" s="749"/>
      <c r="F620" s="727" t="s">
        <v>1113</v>
      </c>
      <c r="G620" s="728"/>
      <c r="H620" s="729"/>
      <c r="I620" s="730"/>
      <c r="J620" s="724"/>
      <c r="K620" s="731"/>
      <c r="L620" s="732"/>
      <c r="M620" s="733"/>
      <c r="N620" s="724"/>
      <c r="O620" s="731"/>
      <c r="P620" s="734"/>
      <c r="Q620" s="729"/>
      <c r="R620" s="735"/>
      <c r="S620" s="725"/>
      <c r="T620" s="736"/>
      <c r="U620" s="737"/>
      <c r="V620" s="851"/>
      <c r="W620" s="724"/>
      <c r="X620" s="735"/>
      <c r="Y620" s="739"/>
      <c r="Z620" s="724"/>
      <c r="AA620" s="724"/>
      <c r="AB620" s="735"/>
      <c r="AC620" s="724"/>
      <c r="AD620" s="724"/>
      <c r="AE620" s="735"/>
      <c r="AF620" s="735"/>
      <c r="AG620" s="735"/>
      <c r="AH620" s="735"/>
      <c r="AI620" s="735"/>
    </row>
    <row r="621" spans="1:35" s="1" customFormat="1" ht="11.85" customHeight="1" x14ac:dyDescent="0.2">
      <c r="A621" s="15" t="s">
        <v>1015</v>
      </c>
      <c r="B621" s="15" t="s">
        <v>1168</v>
      </c>
      <c r="C621" s="16" t="s">
        <v>118</v>
      </c>
      <c r="D621" s="17">
        <v>26</v>
      </c>
      <c r="E621" s="16" t="s">
        <v>1109</v>
      </c>
      <c r="F621" s="336" t="s">
        <v>946</v>
      </c>
      <c r="G621" s="15" t="s">
        <v>764</v>
      </c>
      <c r="H621" s="15">
        <v>25</v>
      </c>
      <c r="I621" s="15"/>
      <c r="J621" s="15" t="s">
        <v>732</v>
      </c>
      <c r="K621" s="712" t="s">
        <v>1951</v>
      </c>
      <c r="L621" s="171" t="s">
        <v>734</v>
      </c>
      <c r="M621" s="79" t="s">
        <v>1913</v>
      </c>
      <c r="N621" s="1" t="s">
        <v>732</v>
      </c>
      <c r="P621" s="502">
        <v>25</v>
      </c>
      <c r="Q621" s="22" t="s">
        <v>769</v>
      </c>
      <c r="R621" s="23">
        <v>30.25</v>
      </c>
      <c r="S621" s="22" t="s">
        <v>1955</v>
      </c>
      <c r="T621" s="10" t="s">
        <v>1040</v>
      </c>
      <c r="V621" s="78" t="s">
        <v>1041</v>
      </c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118</v>
      </c>
      <c r="D622" s="17">
        <v>26</v>
      </c>
      <c r="E622" s="16" t="s">
        <v>1109</v>
      </c>
      <c r="F622" s="336" t="s">
        <v>946</v>
      </c>
      <c r="G622" s="15" t="s">
        <v>764</v>
      </c>
      <c r="H622" s="15">
        <v>25</v>
      </c>
      <c r="I622" s="15"/>
      <c r="J622" s="15" t="s">
        <v>732</v>
      </c>
      <c r="K622" s="712" t="s">
        <v>1951</v>
      </c>
      <c r="L622" s="171" t="s">
        <v>734</v>
      </c>
      <c r="M622" s="79" t="s">
        <v>1913</v>
      </c>
      <c r="N622" s="1" t="s">
        <v>732</v>
      </c>
      <c r="P622" s="502">
        <v>25</v>
      </c>
      <c r="Q622" s="22" t="s">
        <v>769</v>
      </c>
      <c r="R622" s="23">
        <v>30.25</v>
      </c>
      <c r="S622" s="22" t="s">
        <v>1955</v>
      </c>
      <c r="T622" s="10" t="s">
        <v>1040</v>
      </c>
      <c r="V622" s="78" t="s">
        <v>1041</v>
      </c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118</v>
      </c>
      <c r="D623" s="17">
        <v>26</v>
      </c>
      <c r="E623" s="16" t="s">
        <v>1109</v>
      </c>
      <c r="F623" s="336" t="s">
        <v>946</v>
      </c>
      <c r="G623" s="15" t="s">
        <v>764</v>
      </c>
      <c r="H623" s="15">
        <v>25</v>
      </c>
      <c r="I623" s="15"/>
      <c r="J623" s="15" t="s">
        <v>732</v>
      </c>
      <c r="K623" s="712" t="s">
        <v>1951</v>
      </c>
      <c r="L623" s="171" t="s">
        <v>734</v>
      </c>
      <c r="M623" s="79" t="s">
        <v>1913</v>
      </c>
      <c r="N623" s="1" t="s">
        <v>732</v>
      </c>
      <c r="P623" s="502">
        <v>25</v>
      </c>
      <c r="Q623" s="22" t="s">
        <v>769</v>
      </c>
      <c r="R623" s="23">
        <v>30.25</v>
      </c>
      <c r="S623" s="22" t="s">
        <v>1955</v>
      </c>
      <c r="T623" s="10" t="s">
        <v>1040</v>
      </c>
      <c r="V623" s="78" t="s">
        <v>1041</v>
      </c>
    </row>
    <row r="624" spans="1:35" s="1" customFormat="1" ht="11.85" customHeight="1" x14ac:dyDescent="0.2">
      <c r="A624" s="15" t="s">
        <v>1015</v>
      </c>
      <c r="B624" s="15" t="s">
        <v>1168</v>
      </c>
      <c r="C624" s="16" t="s">
        <v>118</v>
      </c>
      <c r="D624" s="17">
        <v>26</v>
      </c>
      <c r="E624" s="16" t="s">
        <v>1109</v>
      </c>
      <c r="F624" s="336" t="s">
        <v>946</v>
      </c>
      <c r="G624" s="15" t="s">
        <v>764</v>
      </c>
      <c r="H624" s="15">
        <v>25</v>
      </c>
      <c r="I624" s="15"/>
      <c r="J624" s="15" t="s">
        <v>732</v>
      </c>
      <c r="K624" s="712" t="s">
        <v>1951</v>
      </c>
      <c r="L624" s="171" t="s">
        <v>734</v>
      </c>
      <c r="M624" s="79" t="s">
        <v>1913</v>
      </c>
      <c r="N624" s="1" t="s">
        <v>732</v>
      </c>
      <c r="P624" s="502">
        <v>25</v>
      </c>
      <c r="Q624" s="22" t="s">
        <v>769</v>
      </c>
      <c r="R624" s="23">
        <v>30.25</v>
      </c>
      <c r="S624" s="22" t="s">
        <v>1955</v>
      </c>
      <c r="T624" s="10" t="s">
        <v>1040</v>
      </c>
      <c r="V624" s="78" t="s">
        <v>1041</v>
      </c>
    </row>
    <row r="625" spans="1:29" s="1" customFormat="1" ht="11.85" customHeight="1" x14ac:dyDescent="0.2">
      <c r="A625" s="15" t="s">
        <v>1015</v>
      </c>
      <c r="B625" s="1" t="s">
        <v>1168</v>
      </c>
      <c r="C625" s="22" t="s">
        <v>1354</v>
      </c>
      <c r="D625" s="274">
        <v>45</v>
      </c>
      <c r="E625" s="22" t="s">
        <v>762</v>
      </c>
      <c r="F625" s="336" t="s">
        <v>946</v>
      </c>
      <c r="G625" s="1" t="s">
        <v>764</v>
      </c>
      <c r="H625" s="87">
        <v>12</v>
      </c>
      <c r="I625" s="5" t="s">
        <v>1003</v>
      </c>
      <c r="J625" s="1" t="s">
        <v>732</v>
      </c>
      <c r="K625" s="712" t="s">
        <v>805</v>
      </c>
      <c r="L625" s="171" t="s">
        <v>734</v>
      </c>
      <c r="M625" s="79" t="s">
        <v>805</v>
      </c>
      <c r="N625" s="1" t="s">
        <v>732</v>
      </c>
      <c r="O625" s="1" t="s">
        <v>119</v>
      </c>
      <c r="P625" s="507">
        <v>12</v>
      </c>
      <c r="Q625" s="22" t="s">
        <v>854</v>
      </c>
      <c r="R625" s="23">
        <v>29.15</v>
      </c>
      <c r="S625" s="22" t="s">
        <v>120</v>
      </c>
      <c r="T625" s="10" t="s">
        <v>1040</v>
      </c>
      <c r="U625" s="503"/>
      <c r="V625" s="78" t="s">
        <v>1041</v>
      </c>
      <c r="W625" s="503"/>
    </row>
    <row r="626" spans="1:29" s="1" customFormat="1" ht="11.85" customHeight="1" x14ac:dyDescent="0.2">
      <c r="A626" s="15" t="s">
        <v>1015</v>
      </c>
      <c r="B626" s="1" t="s">
        <v>1168</v>
      </c>
      <c r="C626" s="22" t="s">
        <v>121</v>
      </c>
      <c r="D626" s="274">
        <v>310</v>
      </c>
      <c r="E626" s="22" t="s">
        <v>762</v>
      </c>
      <c r="F626" s="336" t="s">
        <v>946</v>
      </c>
      <c r="G626" s="1" t="s">
        <v>764</v>
      </c>
      <c r="H626" s="1">
        <v>25</v>
      </c>
      <c r="I626" s="5"/>
      <c r="J626" s="1" t="s">
        <v>732</v>
      </c>
      <c r="K626" s="712" t="s">
        <v>873</v>
      </c>
      <c r="L626" s="171" t="s">
        <v>734</v>
      </c>
      <c r="M626" s="79" t="s">
        <v>873</v>
      </c>
      <c r="N626" s="15" t="s">
        <v>732</v>
      </c>
      <c r="O626" s="15"/>
      <c r="P626" s="701">
        <v>25</v>
      </c>
      <c r="Q626" s="16" t="s">
        <v>1950</v>
      </c>
      <c r="R626" s="17">
        <v>25</v>
      </c>
      <c r="S626" s="16" t="s">
        <v>122</v>
      </c>
      <c r="T626" s="713" t="s">
        <v>1040</v>
      </c>
      <c r="V626" s="78" t="s">
        <v>1041</v>
      </c>
    </row>
    <row r="627" spans="1:29" s="751" customFormat="1" ht="11.85" customHeight="1" x14ac:dyDescent="0.2">
      <c r="A627" s="172" t="s">
        <v>1015</v>
      </c>
      <c r="B627" s="172" t="s">
        <v>1168</v>
      </c>
      <c r="C627" s="336" t="s">
        <v>121</v>
      </c>
      <c r="D627" s="337">
        <v>310</v>
      </c>
      <c r="E627" s="336" t="s">
        <v>762</v>
      </c>
      <c r="F627" s="336" t="s">
        <v>946</v>
      </c>
      <c r="G627" s="172" t="s">
        <v>764</v>
      </c>
      <c r="H627" s="172">
        <v>25</v>
      </c>
      <c r="I627" s="172"/>
      <c r="J627" s="172" t="s">
        <v>732</v>
      </c>
      <c r="K627" s="562" t="s">
        <v>873</v>
      </c>
      <c r="L627" s="563" t="s">
        <v>734</v>
      </c>
      <c r="M627" s="273" t="s">
        <v>873</v>
      </c>
      <c r="N627" s="195" t="s">
        <v>732</v>
      </c>
      <c r="O627" s="172"/>
      <c r="P627" s="750">
        <v>25</v>
      </c>
      <c r="Q627" s="336" t="s">
        <v>1950</v>
      </c>
      <c r="R627" s="337">
        <v>25</v>
      </c>
      <c r="S627" s="336" t="s">
        <v>123</v>
      </c>
      <c r="T627" s="565" t="s">
        <v>1040</v>
      </c>
      <c r="U627" s="172"/>
      <c r="V627" s="78" t="s">
        <v>1041</v>
      </c>
      <c r="W627" s="172"/>
    </row>
    <row r="628" spans="1:29" s="1" customFormat="1" ht="11.85" customHeight="1" x14ac:dyDescent="0.2">
      <c r="A628" s="15" t="s">
        <v>1015</v>
      </c>
      <c r="B628" s="15" t="s">
        <v>1168</v>
      </c>
      <c r="C628" s="16" t="s">
        <v>124</v>
      </c>
      <c r="D628" s="17">
        <v>73</v>
      </c>
      <c r="E628" s="16" t="s">
        <v>762</v>
      </c>
      <c r="F628" s="16" t="s">
        <v>946</v>
      </c>
      <c r="G628" s="15" t="s">
        <v>764</v>
      </c>
      <c r="H628" s="15">
        <v>25</v>
      </c>
      <c r="I628" s="18"/>
      <c r="J628" s="15" t="s">
        <v>732</v>
      </c>
      <c r="K628" s="712" t="s">
        <v>51</v>
      </c>
      <c r="L628" s="171" t="s">
        <v>734</v>
      </c>
      <c r="M628" s="79" t="s">
        <v>51</v>
      </c>
      <c r="N628" s="25" t="s">
        <v>732</v>
      </c>
      <c r="O628" s="15"/>
      <c r="P628" s="701">
        <v>25</v>
      </c>
      <c r="Q628" s="16" t="s">
        <v>1950</v>
      </c>
      <c r="R628" s="17">
        <v>25</v>
      </c>
      <c r="S628" s="16" t="s">
        <v>125</v>
      </c>
      <c r="T628" s="713" t="s">
        <v>1040</v>
      </c>
      <c r="V628" s="78" t="s">
        <v>1041</v>
      </c>
    </row>
    <row r="629" spans="1:29" ht="11.85" customHeight="1" x14ac:dyDescent="0.2">
      <c r="A629" s="15" t="s">
        <v>1015</v>
      </c>
      <c r="B629" s="15" t="s">
        <v>1168</v>
      </c>
      <c r="C629" s="16" t="s">
        <v>126</v>
      </c>
      <c r="D629" s="17">
        <v>25</v>
      </c>
      <c r="E629" s="16" t="s">
        <v>1950</v>
      </c>
      <c r="F629" s="16" t="s">
        <v>946</v>
      </c>
      <c r="G629" s="15" t="s">
        <v>764</v>
      </c>
      <c r="H629" s="15">
        <v>25</v>
      </c>
      <c r="J629" s="15" t="s">
        <v>732</v>
      </c>
      <c r="K629" s="712" t="s">
        <v>2333</v>
      </c>
      <c r="L629" s="171" t="s">
        <v>734</v>
      </c>
      <c r="M629" s="79" t="s">
        <v>2333</v>
      </c>
      <c r="N629" s="1" t="s">
        <v>732</v>
      </c>
      <c r="O629" s="1"/>
      <c r="P629" s="502">
        <v>25</v>
      </c>
      <c r="Q629" s="22" t="s">
        <v>769</v>
      </c>
      <c r="R629" s="23">
        <v>27.3</v>
      </c>
      <c r="S629" s="22" t="s">
        <v>127</v>
      </c>
      <c r="T629" s="713" t="s">
        <v>1040</v>
      </c>
      <c r="U629" s="1"/>
      <c r="V629" s="78" t="s">
        <v>1041</v>
      </c>
      <c r="W629" s="1"/>
    </row>
    <row r="630" spans="1:29" ht="11.85" customHeight="1" x14ac:dyDescent="0.2">
      <c r="A630" s="15" t="s">
        <v>1015</v>
      </c>
      <c r="B630" s="15" t="s">
        <v>1168</v>
      </c>
      <c r="C630" s="16" t="s">
        <v>128</v>
      </c>
      <c r="D630" s="17">
        <v>25</v>
      </c>
      <c r="E630" s="16" t="s">
        <v>1950</v>
      </c>
      <c r="F630" s="16" t="s">
        <v>946</v>
      </c>
      <c r="G630" s="15" t="s">
        <v>764</v>
      </c>
      <c r="H630" s="15">
        <v>25</v>
      </c>
      <c r="J630" s="15" t="s">
        <v>732</v>
      </c>
      <c r="K630" s="712" t="s">
        <v>2333</v>
      </c>
      <c r="L630" s="171" t="s">
        <v>734</v>
      </c>
      <c r="M630" s="79" t="s">
        <v>2333</v>
      </c>
      <c r="N630" s="15" t="s">
        <v>732</v>
      </c>
      <c r="O630" s="1"/>
      <c r="P630" s="701">
        <v>25</v>
      </c>
      <c r="Q630" s="16" t="s">
        <v>769</v>
      </c>
      <c r="R630" s="17">
        <v>26.75</v>
      </c>
      <c r="S630" s="16" t="s">
        <v>129</v>
      </c>
      <c r="T630" s="713" t="s">
        <v>1040</v>
      </c>
      <c r="U630"/>
      <c r="V630" s="78" t="s">
        <v>1041</v>
      </c>
      <c r="W630"/>
    </row>
    <row r="631" spans="1:29" s="1" customFormat="1" ht="11.85" customHeight="1" x14ac:dyDescent="0.2">
      <c r="A631" s="15" t="s">
        <v>1015</v>
      </c>
      <c r="B631" s="1" t="s">
        <v>1168</v>
      </c>
      <c r="C631" s="22" t="s">
        <v>1354</v>
      </c>
      <c r="D631" s="274">
        <v>45</v>
      </c>
      <c r="E631" s="22" t="s">
        <v>762</v>
      </c>
      <c r="F631" s="336" t="s">
        <v>946</v>
      </c>
      <c r="G631" s="1" t="s">
        <v>764</v>
      </c>
      <c r="H631" s="87">
        <v>7</v>
      </c>
      <c r="I631" s="5" t="s">
        <v>130</v>
      </c>
      <c r="J631" s="1" t="s">
        <v>732</v>
      </c>
      <c r="K631" s="712" t="s">
        <v>805</v>
      </c>
      <c r="L631" s="171" t="s">
        <v>734</v>
      </c>
      <c r="M631" s="79" t="s">
        <v>1361</v>
      </c>
      <c r="N631" s="1" t="s">
        <v>732</v>
      </c>
      <c r="P631" s="507">
        <v>7</v>
      </c>
      <c r="Q631" s="22" t="s">
        <v>794</v>
      </c>
      <c r="R631" s="23">
        <v>34</v>
      </c>
      <c r="S631" s="22" t="s">
        <v>5</v>
      </c>
      <c r="T631" s="10" t="s">
        <v>131</v>
      </c>
      <c r="V631" s="6" t="s">
        <v>1031</v>
      </c>
    </row>
    <row r="632" spans="1:29" s="1" customFormat="1" ht="11.85" customHeight="1" x14ac:dyDescent="0.2">
      <c r="A632" s="15" t="s">
        <v>1015</v>
      </c>
      <c r="B632" s="1" t="s">
        <v>1168</v>
      </c>
      <c r="C632" s="22" t="s">
        <v>1354</v>
      </c>
      <c r="D632" s="274">
        <v>45</v>
      </c>
      <c r="E632" s="22" t="s">
        <v>762</v>
      </c>
      <c r="F632" s="336" t="s">
        <v>946</v>
      </c>
      <c r="G632" s="1" t="s">
        <v>764</v>
      </c>
      <c r="H632" s="87">
        <v>4</v>
      </c>
      <c r="I632" s="5" t="s">
        <v>132</v>
      </c>
      <c r="J632" s="1" t="s">
        <v>732</v>
      </c>
      <c r="K632" s="712" t="s">
        <v>805</v>
      </c>
      <c r="L632" s="171" t="s">
        <v>734</v>
      </c>
      <c r="M632" s="79" t="s">
        <v>8</v>
      </c>
      <c r="N632" s="1" t="s">
        <v>732</v>
      </c>
      <c r="O632" s="1" t="s">
        <v>133</v>
      </c>
      <c r="P632" s="507">
        <v>4</v>
      </c>
      <c r="Q632" s="22" t="s">
        <v>794</v>
      </c>
      <c r="R632" s="23">
        <v>34.6</v>
      </c>
      <c r="S632" s="22" t="s">
        <v>9</v>
      </c>
      <c r="T632" s="10" t="s">
        <v>207</v>
      </c>
      <c r="V632" s="6" t="s">
        <v>1031</v>
      </c>
    </row>
    <row r="633" spans="1:29" ht="12" customHeight="1" x14ac:dyDescent="0.2">
      <c r="B633" s="1"/>
      <c r="C633" s="22"/>
      <c r="D633" s="274"/>
      <c r="E633" s="22"/>
      <c r="F633" s="22"/>
      <c r="G633" s="1"/>
      <c r="H633" s="87"/>
      <c r="I633" s="5"/>
      <c r="J633" s="1"/>
      <c r="K633" s="712"/>
      <c r="L633" s="16"/>
      <c r="P633" s="15"/>
      <c r="T633" s="158"/>
      <c r="V633" s="15"/>
      <c r="X633" s="1"/>
    </row>
    <row r="634" spans="1:29" s="1" customFormat="1" ht="11.85" customHeight="1" x14ac:dyDescent="0.2">
      <c r="A634" s="15" t="s">
        <v>1015</v>
      </c>
      <c r="B634" s="1" t="s">
        <v>1168</v>
      </c>
      <c r="C634" s="22" t="s">
        <v>1230</v>
      </c>
      <c r="D634" s="274">
        <v>44.9</v>
      </c>
      <c r="E634" s="22" t="s">
        <v>762</v>
      </c>
      <c r="F634" s="22" t="s">
        <v>946</v>
      </c>
      <c r="G634" s="1" t="s">
        <v>764</v>
      </c>
      <c r="H634" s="1">
        <v>25</v>
      </c>
      <c r="I634" s="5" t="s">
        <v>253</v>
      </c>
      <c r="J634" s="1" t="s">
        <v>732</v>
      </c>
      <c r="K634" s="5" t="s">
        <v>805</v>
      </c>
      <c r="L634" s="16" t="s">
        <v>734</v>
      </c>
      <c r="M634" s="15" t="s">
        <v>984</v>
      </c>
      <c r="N634" s="15" t="s">
        <v>732</v>
      </c>
      <c r="O634" s="38"/>
      <c r="P634" s="701">
        <v>25</v>
      </c>
      <c r="Q634" s="16" t="s">
        <v>762</v>
      </c>
      <c r="R634" s="17">
        <v>225</v>
      </c>
      <c r="S634" s="16" t="s">
        <v>1347</v>
      </c>
      <c r="T634" s="437">
        <v>39447</v>
      </c>
      <c r="U634" s="15"/>
      <c r="V634" s="78" t="s">
        <v>1031</v>
      </c>
    </row>
    <row r="635" spans="1:29" ht="11.85" customHeight="1" x14ac:dyDescent="0.2">
      <c r="A635" s="15" t="s">
        <v>1015</v>
      </c>
      <c r="B635" s="1" t="s">
        <v>1168</v>
      </c>
      <c r="C635" s="22" t="s">
        <v>1230</v>
      </c>
      <c r="D635" s="23">
        <v>44.9</v>
      </c>
      <c r="E635" s="22" t="s">
        <v>762</v>
      </c>
      <c r="F635" s="22" t="s">
        <v>946</v>
      </c>
      <c r="G635" s="1" t="s">
        <v>764</v>
      </c>
      <c r="H635" s="1">
        <v>25</v>
      </c>
      <c r="I635" s="5" t="s">
        <v>1231</v>
      </c>
      <c r="J635" s="1" t="s">
        <v>732</v>
      </c>
      <c r="K635" s="5" t="s">
        <v>805</v>
      </c>
      <c r="L635" s="16" t="s">
        <v>734</v>
      </c>
      <c r="M635" s="15" t="s">
        <v>0</v>
      </c>
      <c r="N635" s="1" t="s">
        <v>732</v>
      </c>
      <c r="O635" s="61" t="s">
        <v>271</v>
      </c>
      <c r="P635" s="701">
        <v>25</v>
      </c>
      <c r="Q635" s="16" t="s">
        <v>762</v>
      </c>
      <c r="R635" s="17">
        <v>50</v>
      </c>
      <c r="S635" s="16" t="s">
        <v>111</v>
      </c>
      <c r="T635" s="437">
        <v>39475</v>
      </c>
      <c r="V635" s="78" t="s">
        <v>1031</v>
      </c>
    </row>
    <row r="636" spans="1:29" s="1" customFormat="1" ht="11.85" customHeight="1" x14ac:dyDescent="0.2">
      <c r="A636" s="15" t="s">
        <v>1015</v>
      </c>
      <c r="B636" s="1" t="s">
        <v>1168</v>
      </c>
      <c r="C636" s="22" t="s">
        <v>1354</v>
      </c>
      <c r="D636" s="274">
        <v>45</v>
      </c>
      <c r="E636" s="22" t="s">
        <v>762</v>
      </c>
      <c r="F636" s="22" t="s">
        <v>946</v>
      </c>
      <c r="G636" s="1" t="s">
        <v>764</v>
      </c>
      <c r="H636" s="87">
        <v>2</v>
      </c>
      <c r="I636" s="5" t="s">
        <v>1003</v>
      </c>
      <c r="J636" s="1" t="s">
        <v>732</v>
      </c>
      <c r="K636" s="5" t="s">
        <v>805</v>
      </c>
      <c r="L636" s="16" t="s">
        <v>734</v>
      </c>
      <c r="M636" s="1" t="s">
        <v>1341</v>
      </c>
      <c r="N636" s="15" t="s">
        <v>732</v>
      </c>
      <c r="O636" s="1" t="s">
        <v>1342</v>
      </c>
      <c r="P636" s="505">
        <v>2</v>
      </c>
      <c r="Q636" s="22" t="s">
        <v>794</v>
      </c>
      <c r="R636" s="23">
        <v>44.2</v>
      </c>
      <c r="S636" s="22" t="s">
        <v>1343</v>
      </c>
      <c r="T636" s="437">
        <v>39458</v>
      </c>
      <c r="V636" s="6" t="s">
        <v>1031</v>
      </c>
    </row>
    <row r="637" spans="1:29" s="1" customFormat="1" ht="12" customHeight="1" x14ac:dyDescent="0.2">
      <c r="A637" s="15" t="s">
        <v>1015</v>
      </c>
      <c r="B637" s="1" t="s">
        <v>1168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872">
        <v>4</v>
      </c>
      <c r="I637" s="5" t="s">
        <v>255</v>
      </c>
      <c r="J637" s="1" t="s">
        <v>732</v>
      </c>
      <c r="K637" s="18" t="s">
        <v>1028</v>
      </c>
      <c r="L637" s="16" t="s">
        <v>734</v>
      </c>
      <c r="M637" s="1" t="s">
        <v>1341</v>
      </c>
      <c r="N637" s="15" t="s">
        <v>732</v>
      </c>
      <c r="O637" s="1" t="s">
        <v>1342</v>
      </c>
      <c r="P637" s="505">
        <v>4</v>
      </c>
      <c r="Q637" s="22" t="s">
        <v>794</v>
      </c>
      <c r="R637" s="23">
        <v>44.2</v>
      </c>
      <c r="S637" s="22" t="s">
        <v>1343</v>
      </c>
      <c r="T637" s="437">
        <v>39449</v>
      </c>
      <c r="V637" s="6" t="s">
        <v>1031</v>
      </c>
    </row>
    <row r="638" spans="1:29" ht="11.85" customHeight="1" x14ac:dyDescent="0.2">
      <c r="L638" s="16"/>
      <c r="M638" s="1"/>
      <c r="O638" s="1"/>
      <c r="P638" s="502"/>
      <c r="Q638" s="1"/>
      <c r="R638" s="1"/>
      <c r="S638" s="1"/>
      <c r="T638" s="10"/>
      <c r="U638" s="1"/>
      <c r="V638" s="6"/>
      <c r="W638" s="1"/>
    </row>
    <row r="639" spans="1:29" s="753" customFormat="1" ht="12" thickBot="1" x14ac:dyDescent="0.25">
      <c r="H639" s="754">
        <f>SUM(H621:H638)</f>
        <v>304</v>
      </c>
      <c r="I639" s="754"/>
      <c r="J639" s="754"/>
      <c r="K639" s="754"/>
      <c r="L639" s="754"/>
      <c r="M639" s="755">
        <f>H639-P639</f>
        <v>0</v>
      </c>
      <c r="N639" s="754"/>
      <c r="O639" s="754"/>
      <c r="P639" s="756">
        <f>SUM(P621:P638)</f>
        <v>304</v>
      </c>
      <c r="Q639" s="754"/>
      <c r="T639" s="757"/>
      <c r="V639" s="853"/>
    </row>
    <row r="640" spans="1:29" s="761" customFormat="1" x14ac:dyDescent="0.2">
      <c r="A640" s="759"/>
      <c r="B640" s="760"/>
      <c r="D640" s="762" t="s">
        <v>136</v>
      </c>
      <c r="E640" s="759"/>
      <c r="H640" s="763"/>
      <c r="J640" s="165"/>
      <c r="K640" s="416"/>
      <c r="L640" s="420"/>
      <c r="M640" s="759"/>
      <c r="O640" s="416"/>
      <c r="P640" s="764"/>
      <c r="R640" s="759"/>
      <c r="S640" s="760"/>
      <c r="T640" s="765"/>
      <c r="V640" s="416"/>
      <c r="AC640" s="766"/>
    </row>
    <row r="641" spans="1:34" s="503" customFormat="1" x14ac:dyDescent="0.2">
      <c r="A641" s="16"/>
      <c r="B641" s="15" t="s">
        <v>137</v>
      </c>
      <c r="C641" s="16" t="s">
        <v>1025</v>
      </c>
      <c r="D641" s="17">
        <v>0</v>
      </c>
      <c r="E641" s="16" t="s">
        <v>794</v>
      </c>
      <c r="F641" s="16" t="s">
        <v>763</v>
      </c>
      <c r="G641" s="15" t="s">
        <v>764</v>
      </c>
      <c r="H641" s="15">
        <v>4</v>
      </c>
      <c r="I641" s="15"/>
      <c r="J641" s="15"/>
      <c r="K641" s="18" t="s">
        <v>1028</v>
      </c>
      <c r="L641" s="16" t="s">
        <v>734</v>
      </c>
      <c r="M641" s="16"/>
      <c r="O641" s="6"/>
      <c r="P641" s="767">
        <v>0</v>
      </c>
      <c r="R641" s="768"/>
      <c r="S641" s="769"/>
      <c r="T641" s="770"/>
      <c r="V641" s="6"/>
      <c r="AC641" s="771"/>
    </row>
    <row r="642" spans="1:34" s="503" customFormat="1" x14ac:dyDescent="0.2">
      <c r="A642" s="16"/>
      <c r="B642" s="15" t="s">
        <v>137</v>
      </c>
      <c r="C642" s="16" t="s">
        <v>1025</v>
      </c>
      <c r="D642" s="17">
        <v>0</v>
      </c>
      <c r="E642" s="16" t="s">
        <v>794</v>
      </c>
      <c r="F642" s="16" t="s">
        <v>946</v>
      </c>
      <c r="G642" s="15" t="s">
        <v>764</v>
      </c>
      <c r="H642" s="15">
        <v>4</v>
      </c>
      <c r="I642" s="15"/>
      <c r="J642" s="15"/>
      <c r="K642" s="18" t="s">
        <v>1028</v>
      </c>
      <c r="L642" s="16" t="s">
        <v>734</v>
      </c>
      <c r="M642" s="16"/>
      <c r="O642" s="6"/>
      <c r="P642" s="767">
        <v>0</v>
      </c>
      <c r="R642" s="768"/>
      <c r="S642" s="769"/>
      <c r="T642" s="770"/>
      <c r="V642" s="6"/>
      <c r="AC642" s="771"/>
    </row>
    <row r="643" spans="1:34" s="637" customFormat="1" ht="12" thickBot="1" x14ac:dyDescent="0.25">
      <c r="A643" s="772"/>
      <c r="B643" s="773"/>
      <c r="D643" s="772"/>
      <c r="E643" s="772"/>
      <c r="H643" s="774">
        <f>SUM(H641:H642)</f>
        <v>8</v>
      </c>
      <c r="J643" s="475"/>
      <c r="K643" s="543"/>
      <c r="L643" s="542"/>
      <c r="M643" s="775">
        <f>H643-P643</f>
        <v>8</v>
      </c>
      <c r="N643" s="543"/>
      <c r="P643" s="774">
        <f>SUM(P641:P642)</f>
        <v>0</v>
      </c>
      <c r="Q643" s="772"/>
      <c r="R643" s="773"/>
      <c r="T643" s="776"/>
      <c r="V643" s="638"/>
    </row>
    <row r="644" spans="1:34" s="455" customFormat="1" ht="12" thickBot="1" x14ac:dyDescent="0.25">
      <c r="A644" s="777"/>
      <c r="B644" s="753"/>
      <c r="C644" s="777"/>
      <c r="D644" s="778"/>
      <c r="E644" s="777"/>
      <c r="F644" s="777"/>
      <c r="G644" s="753"/>
      <c r="H644" s="753"/>
      <c r="I644" s="753"/>
      <c r="J644" s="753"/>
      <c r="K644" s="779"/>
      <c r="L644" s="777"/>
      <c r="M644" s="780"/>
      <c r="O644" s="638"/>
      <c r="P644" s="781"/>
      <c r="R644" s="782"/>
      <c r="S644" s="783"/>
      <c r="T644" s="776"/>
      <c r="V644" s="638"/>
      <c r="AC644" s="784"/>
    </row>
    <row r="645" spans="1:34" s="787" customFormat="1" x14ac:dyDescent="0.2">
      <c r="A645" s="785"/>
      <c r="B645" s="786"/>
      <c r="D645" s="788" t="s">
        <v>138</v>
      </c>
      <c r="E645" s="789"/>
      <c r="F645" s="790"/>
      <c r="G645" s="791"/>
      <c r="H645" s="792"/>
      <c r="I645" s="793"/>
      <c r="J645" s="794"/>
      <c r="K645" s="795"/>
      <c r="L645" s="794"/>
      <c r="M645" s="785"/>
      <c r="N645" s="796"/>
      <c r="O645" s="797"/>
      <c r="P645" s="798"/>
      <c r="Q645" s="790"/>
      <c r="R645" s="786"/>
      <c r="T645" s="799"/>
      <c r="U645" s="785"/>
      <c r="V645" s="854"/>
      <c r="W645" s="790"/>
      <c r="X645" s="785"/>
      <c r="Y645" s="785"/>
      <c r="Z645" s="785"/>
      <c r="AA645" s="790"/>
      <c r="AB645" s="785"/>
      <c r="AC645" s="785"/>
      <c r="AD645" s="790"/>
      <c r="AE645" s="790"/>
      <c r="AF645" s="790"/>
      <c r="AG645" s="790"/>
      <c r="AH645" s="790"/>
    </row>
    <row r="646" spans="1:34" ht="12" customHeight="1" x14ac:dyDescent="0.2">
      <c r="B646" s="801"/>
      <c r="D646" s="490"/>
      <c r="G646" s="18"/>
      <c r="J646" s="18"/>
      <c r="K646" s="78"/>
      <c r="L646" s="18"/>
      <c r="N646" s="78"/>
      <c r="O646" s="503"/>
      <c r="Q646" s="16"/>
      <c r="R646" s="801"/>
      <c r="T646" s="802"/>
      <c r="V646" s="6"/>
      <c r="W646" s="503"/>
      <c r="X646" s="503"/>
      <c r="Y646" s="503"/>
    </row>
    <row r="647" spans="1:34" s="637" customFormat="1" ht="12" thickBot="1" x14ac:dyDescent="0.25">
      <c r="A647" s="772"/>
      <c r="B647" s="773"/>
      <c r="D647" s="772"/>
      <c r="E647" s="772"/>
      <c r="H647" s="774"/>
      <c r="J647" s="475"/>
      <c r="K647" s="543"/>
      <c r="L647" s="542"/>
      <c r="M647" s="775"/>
      <c r="N647" s="543"/>
      <c r="P647" s="774"/>
      <c r="Q647" s="772"/>
      <c r="R647" s="773"/>
      <c r="T647" s="776"/>
      <c r="V647" s="638"/>
    </row>
    <row r="648" spans="1:34" s="787" customFormat="1" x14ac:dyDescent="0.2">
      <c r="A648" s="785"/>
      <c r="B648" s="786"/>
      <c r="D648" s="788" t="s">
        <v>139</v>
      </c>
      <c r="E648" s="789"/>
      <c r="F648" s="790"/>
      <c r="G648" s="791"/>
      <c r="H648" s="792"/>
      <c r="I648" s="793"/>
      <c r="J648" s="794"/>
      <c r="K648" s="795"/>
      <c r="L648" s="794"/>
      <c r="M648" s="785"/>
      <c r="N648" s="796"/>
      <c r="O648" s="797"/>
      <c r="P648" s="798"/>
      <c r="Q648" s="790"/>
      <c r="R648" s="786"/>
      <c r="T648" s="799"/>
      <c r="U648" s="785"/>
      <c r="V648" s="854"/>
      <c r="W648" s="790"/>
      <c r="X648" s="785"/>
      <c r="Y648" s="785"/>
      <c r="Z648" s="785"/>
      <c r="AA648" s="790"/>
      <c r="AB648" s="785"/>
      <c r="AC648" s="785"/>
      <c r="AD648" s="790"/>
      <c r="AE648" s="790"/>
      <c r="AF648" s="790"/>
      <c r="AG648" s="790"/>
      <c r="AH648" s="790"/>
    </row>
    <row r="649" spans="1:34" s="637" customFormat="1" ht="12" thickBot="1" x14ac:dyDescent="0.25">
      <c r="A649" s="772"/>
      <c r="B649" s="773"/>
      <c r="D649" s="772"/>
      <c r="E649" s="772"/>
      <c r="H649" s="774"/>
      <c r="J649" s="475"/>
      <c r="K649" s="543"/>
      <c r="L649" s="542"/>
      <c r="M649" s="775"/>
      <c r="N649" s="543"/>
      <c r="P649" s="774"/>
      <c r="Q649" s="772"/>
      <c r="R649" s="773"/>
      <c r="T649" s="776"/>
      <c r="V649" s="638"/>
    </row>
    <row r="650" spans="1:34" s="390" customFormat="1" x14ac:dyDescent="0.2">
      <c r="A650" s="803"/>
      <c r="B650" s="804"/>
      <c r="D650" s="805" t="s">
        <v>921</v>
      </c>
      <c r="E650" s="806"/>
      <c r="F650" s="807"/>
      <c r="G650" s="808"/>
      <c r="H650" s="809"/>
      <c r="I650" s="810"/>
      <c r="J650" s="811"/>
      <c r="K650" s="812"/>
      <c r="L650" s="811"/>
      <c r="M650" s="803"/>
      <c r="N650" s="813"/>
      <c r="O650" s="814"/>
      <c r="P650" s="809"/>
      <c r="Q650" s="807"/>
      <c r="R650" s="804"/>
      <c r="T650" s="815"/>
      <c r="U650" s="803"/>
      <c r="V650" s="855"/>
      <c r="W650" s="807"/>
      <c r="X650" s="803"/>
      <c r="Y650" s="803"/>
      <c r="Z650" s="803"/>
      <c r="AA650" s="807"/>
      <c r="AB650" s="803"/>
      <c r="AC650" s="803"/>
      <c r="AD650" s="807"/>
      <c r="AE650" s="807"/>
      <c r="AF650" s="807"/>
      <c r="AG650" s="807"/>
      <c r="AH650" s="807"/>
    </row>
    <row r="651" spans="1:34" s="44" customFormat="1" x14ac:dyDescent="0.2">
      <c r="A651" s="16"/>
      <c r="B651" s="801"/>
      <c r="D651" s="16"/>
      <c r="E651" s="16"/>
      <c r="F651" s="15"/>
      <c r="G651" s="15"/>
      <c r="H651" s="15"/>
      <c r="I651" s="15"/>
      <c r="J651" s="18"/>
      <c r="K651" s="78"/>
      <c r="L651" s="18"/>
      <c r="M651" s="15"/>
      <c r="N651" s="78"/>
      <c r="O651" s="15"/>
      <c r="P651" s="701"/>
      <c r="Q651" s="16"/>
      <c r="R651" s="801"/>
      <c r="T651" s="802"/>
      <c r="U651" s="15"/>
      <c r="V651" s="78"/>
      <c r="W651" s="707"/>
      <c r="X651" s="707"/>
      <c r="Y651" s="707"/>
      <c r="Z651" s="707"/>
      <c r="AA651" s="705"/>
      <c r="AB651" s="707"/>
      <c r="AC651" s="707"/>
      <c r="AD651" s="705"/>
      <c r="AE651" s="705"/>
      <c r="AF651" s="705"/>
      <c r="AG651" s="705"/>
      <c r="AH651" s="705"/>
    </row>
    <row r="652" spans="1:34" s="45" customFormat="1" x14ac:dyDescent="0.2">
      <c r="A652" s="156" t="s">
        <v>1009</v>
      </c>
      <c r="B652" s="147" t="s">
        <v>919</v>
      </c>
      <c r="C652" s="156" t="s">
        <v>920</v>
      </c>
      <c r="D652" s="157">
        <v>0</v>
      </c>
      <c r="E652" s="156" t="s">
        <v>762</v>
      </c>
      <c r="F652" s="156" t="s">
        <v>763</v>
      </c>
      <c r="G652" s="147" t="s">
        <v>764</v>
      </c>
      <c r="H652" s="147">
        <v>50</v>
      </c>
      <c r="I652" s="147"/>
      <c r="J652" s="147" t="s">
        <v>732</v>
      </c>
      <c r="K652" s="159" t="s">
        <v>921</v>
      </c>
      <c r="L652" s="156" t="s">
        <v>734</v>
      </c>
      <c r="M652" s="147" t="s">
        <v>921</v>
      </c>
      <c r="N652" s="147" t="s">
        <v>732</v>
      </c>
      <c r="O652" s="147"/>
      <c r="P652" s="692">
        <v>50</v>
      </c>
      <c r="Q652" s="156" t="s">
        <v>762</v>
      </c>
      <c r="R652" s="157">
        <v>0</v>
      </c>
      <c r="S652" s="156" t="s">
        <v>922</v>
      </c>
      <c r="T652" s="817" t="s">
        <v>1040</v>
      </c>
      <c r="U652" s="147"/>
      <c r="V652" s="706" t="s">
        <v>1041</v>
      </c>
      <c r="W652" s="705"/>
      <c r="X652" s="707"/>
      <c r="Y652" s="707"/>
      <c r="Z652" s="707"/>
      <c r="AA652" s="705"/>
      <c r="AB652" s="707"/>
      <c r="AC652" s="707"/>
      <c r="AD652" s="705"/>
      <c r="AE652" s="705"/>
      <c r="AF652" s="705"/>
      <c r="AG652" s="705"/>
      <c r="AH652" s="705"/>
    </row>
    <row r="653" spans="1:34" s="45" customFormat="1" x14ac:dyDescent="0.2">
      <c r="A653" s="156" t="s">
        <v>1009</v>
      </c>
      <c r="B653" s="147" t="s">
        <v>919</v>
      </c>
      <c r="C653" s="156" t="s">
        <v>991</v>
      </c>
      <c r="D653" s="157">
        <v>0</v>
      </c>
      <c r="E653" s="156" t="s">
        <v>762</v>
      </c>
      <c r="F653" s="156" t="s">
        <v>946</v>
      </c>
      <c r="G653" s="147" t="s">
        <v>764</v>
      </c>
      <c r="H653" s="147">
        <v>50</v>
      </c>
      <c r="I653" s="147"/>
      <c r="J653" s="147" t="s">
        <v>732</v>
      </c>
      <c r="K653" s="159" t="s">
        <v>921</v>
      </c>
      <c r="L653" s="156" t="s">
        <v>734</v>
      </c>
      <c r="M653" s="147" t="s">
        <v>921</v>
      </c>
      <c r="N653" s="147" t="s">
        <v>732</v>
      </c>
      <c r="O653" s="147"/>
      <c r="P653" s="692">
        <v>50</v>
      </c>
      <c r="Q653" s="156" t="s">
        <v>762</v>
      </c>
      <c r="R653" s="157">
        <v>0</v>
      </c>
      <c r="S653" s="156" t="s">
        <v>992</v>
      </c>
      <c r="T653" s="817" t="s">
        <v>1040</v>
      </c>
      <c r="U653" s="147"/>
      <c r="V653" s="706" t="s">
        <v>1041</v>
      </c>
      <c r="W653" s="705"/>
      <c r="X653" s="707"/>
      <c r="Y653" s="707"/>
      <c r="Z653" s="707"/>
      <c r="AA653" s="705"/>
      <c r="AB653" s="707"/>
      <c r="AC653" s="707"/>
      <c r="AD653" s="705"/>
      <c r="AE653" s="705"/>
      <c r="AF653" s="705"/>
      <c r="AG653" s="705"/>
      <c r="AH653" s="705"/>
    </row>
    <row r="654" spans="1:34" s="44" customFormat="1" x14ac:dyDescent="0.2">
      <c r="A654" s="16"/>
      <c r="B654" s="801"/>
      <c r="D654" s="16"/>
      <c r="E654" s="16"/>
      <c r="F654" s="15"/>
      <c r="G654" s="15"/>
      <c r="H654" s="25"/>
      <c r="I654" s="15"/>
      <c r="J654" s="18"/>
      <c r="K654" s="78"/>
      <c r="L654" s="18"/>
      <c r="M654" s="15"/>
      <c r="N654" s="78"/>
      <c r="O654" s="15"/>
      <c r="P654" s="701"/>
      <c r="Q654" s="16"/>
      <c r="R654" s="801"/>
      <c r="T654" s="802"/>
      <c r="U654" s="15"/>
      <c r="V654" s="706"/>
      <c r="W654" s="705"/>
      <c r="X654" s="707"/>
      <c r="Y654" s="707"/>
      <c r="Z654" s="707"/>
      <c r="AA654" s="705"/>
      <c r="AB654" s="707"/>
      <c r="AC654" s="707"/>
      <c r="AD654" s="705"/>
      <c r="AE654" s="705"/>
      <c r="AF654" s="705"/>
      <c r="AG654" s="705"/>
      <c r="AH654" s="705"/>
    </row>
    <row r="655" spans="1:34" s="455" customFormat="1" ht="12" thickBot="1" x14ac:dyDescent="0.25">
      <c r="A655" s="782"/>
      <c r="B655" s="783"/>
      <c r="D655" s="782"/>
      <c r="E655" s="782"/>
      <c r="H655" s="637">
        <f>SUM(H653:H654)</f>
        <v>50</v>
      </c>
      <c r="J655" s="819"/>
      <c r="K655" s="638"/>
      <c r="L655" s="449"/>
      <c r="M655" s="775">
        <f>H655-P655</f>
        <v>0</v>
      </c>
      <c r="N655" s="638"/>
      <c r="P655" s="774">
        <f>SUM(P653:P654)</f>
        <v>50</v>
      </c>
      <c r="Q655" s="782"/>
      <c r="R655" s="783"/>
      <c r="T655" s="776"/>
      <c r="V655" s="638"/>
      <c r="AC655" s="784"/>
    </row>
    <row r="656" spans="1:34" s="822" customFormat="1" ht="12" customHeight="1" thickTop="1" x14ac:dyDescent="0.2">
      <c r="A656" s="820"/>
      <c r="B656" s="821"/>
      <c r="D656" s="823" t="s">
        <v>140</v>
      </c>
      <c r="E656" s="824"/>
      <c r="F656" s="825"/>
      <c r="G656" s="826"/>
      <c r="H656" s="827"/>
      <c r="I656" s="828"/>
      <c r="J656" s="829"/>
      <c r="K656" s="830"/>
      <c r="L656" s="829"/>
      <c r="M656" s="831"/>
      <c r="N656" s="820"/>
      <c r="O656" s="830"/>
      <c r="P656" s="832"/>
      <c r="Q656" s="827"/>
      <c r="R656" s="825"/>
      <c r="S656" s="821"/>
      <c r="T656" s="833"/>
      <c r="U656" s="820"/>
      <c r="V656" s="856"/>
      <c r="W656" s="825"/>
      <c r="X656" s="835"/>
      <c r="Y656" s="820"/>
      <c r="Z656" s="820"/>
      <c r="AA656" s="825"/>
      <c r="AB656" s="820"/>
      <c r="AC656" s="820"/>
      <c r="AD656" s="825"/>
      <c r="AE656" s="825"/>
      <c r="AF656" s="825"/>
      <c r="AG656" s="825"/>
      <c r="AH656" s="825"/>
    </row>
    <row r="657" spans="1:23" x14ac:dyDescent="0.2">
      <c r="B657" s="1"/>
      <c r="C657" s="22"/>
      <c r="D657" s="23"/>
      <c r="E657" s="22"/>
      <c r="F657" s="22"/>
      <c r="G657" s="1"/>
      <c r="I657" s="37"/>
      <c r="J657" s="195"/>
      <c r="K657" s="5"/>
      <c r="L657" s="22" t="s">
        <v>141</v>
      </c>
      <c r="M657" s="15" t="s">
        <v>142</v>
      </c>
      <c r="P657" s="701">
        <v>6</v>
      </c>
      <c r="Q657" s="16" t="s">
        <v>794</v>
      </c>
      <c r="R657" s="17">
        <v>42.75</v>
      </c>
      <c r="S657" s="16" t="s">
        <v>143</v>
      </c>
      <c r="T657" s="506">
        <v>39293</v>
      </c>
      <c r="V657" s="78" t="s">
        <v>1031</v>
      </c>
    </row>
    <row r="658" spans="1:23" x14ac:dyDescent="0.2">
      <c r="B658" s="1"/>
      <c r="C658" s="22"/>
      <c r="D658" s="23"/>
      <c r="E658" s="22"/>
      <c r="F658" s="22"/>
      <c r="G658" s="1"/>
      <c r="I658" s="37"/>
      <c r="J658" s="195"/>
      <c r="K658" s="5"/>
      <c r="L658" s="22" t="s">
        <v>141</v>
      </c>
      <c r="M658" s="15" t="s">
        <v>144</v>
      </c>
      <c r="P658" s="701">
        <v>7</v>
      </c>
      <c r="Q658" s="16" t="s">
        <v>794</v>
      </c>
      <c r="R658" s="17">
        <v>80</v>
      </c>
      <c r="S658" s="16" t="s">
        <v>145</v>
      </c>
      <c r="T658" s="506">
        <v>39273</v>
      </c>
      <c r="V658" s="78" t="s">
        <v>1031</v>
      </c>
    </row>
    <row r="659" spans="1:23" x14ac:dyDescent="0.2">
      <c r="B659" s="1"/>
      <c r="C659" s="22"/>
      <c r="D659" s="23"/>
      <c r="E659" s="22"/>
      <c r="F659" s="22"/>
      <c r="G659" s="1"/>
      <c r="I659" s="37"/>
      <c r="J659" s="195"/>
      <c r="K659" s="5"/>
      <c r="L659" s="22" t="s">
        <v>141</v>
      </c>
      <c r="M659" s="15" t="s">
        <v>146</v>
      </c>
      <c r="P659" s="701">
        <v>7</v>
      </c>
      <c r="Q659" s="16" t="s">
        <v>794</v>
      </c>
      <c r="R659" s="17">
        <v>48</v>
      </c>
      <c r="S659" s="16" t="s">
        <v>147</v>
      </c>
      <c r="T659" s="506">
        <v>39273</v>
      </c>
      <c r="V659" s="78" t="s">
        <v>1031</v>
      </c>
    </row>
    <row r="660" spans="1:23" x14ac:dyDescent="0.2">
      <c r="B660" s="1"/>
      <c r="C660" s="22"/>
      <c r="D660" s="23"/>
      <c r="E660" s="22"/>
      <c r="F660" s="22"/>
      <c r="G660" s="1"/>
      <c r="I660" s="37"/>
      <c r="J660" s="195"/>
      <c r="K660" s="5"/>
      <c r="L660" s="22" t="s">
        <v>141</v>
      </c>
      <c r="M660" s="15" t="s">
        <v>148</v>
      </c>
      <c r="P660" s="701">
        <v>5</v>
      </c>
      <c r="Q660" s="16" t="s">
        <v>769</v>
      </c>
      <c r="R660" s="17">
        <v>45.04</v>
      </c>
      <c r="S660" s="16" t="s">
        <v>149</v>
      </c>
      <c r="T660" s="506">
        <v>39273</v>
      </c>
      <c r="V660" s="78" t="s">
        <v>1031</v>
      </c>
    </row>
    <row r="661" spans="1:23" x14ac:dyDescent="0.2">
      <c r="C661" s="16"/>
      <c r="D661" s="17"/>
      <c r="E661" s="16"/>
      <c r="F661" s="16"/>
      <c r="I661" s="37"/>
      <c r="K661" s="18"/>
      <c r="L661" s="22" t="s">
        <v>150</v>
      </c>
      <c r="M661" s="15" t="s">
        <v>146</v>
      </c>
      <c r="P661" s="701">
        <v>1</v>
      </c>
      <c r="Q661" s="16" t="s">
        <v>151</v>
      </c>
      <c r="R661" s="17">
        <v>34.75</v>
      </c>
      <c r="S661" s="16" t="s">
        <v>152</v>
      </c>
      <c r="T661" s="506">
        <v>39274</v>
      </c>
      <c r="V661" s="78" t="s">
        <v>1031</v>
      </c>
    </row>
    <row r="662" spans="1:23" x14ac:dyDescent="0.2">
      <c r="C662" s="16"/>
      <c r="D662" s="17"/>
      <c r="E662" s="16"/>
      <c r="F662" s="16"/>
      <c r="I662" s="37"/>
      <c r="K662" s="18"/>
      <c r="L662" s="22" t="s">
        <v>150</v>
      </c>
      <c r="M662" s="15" t="s">
        <v>153</v>
      </c>
      <c r="P662" s="701">
        <v>6</v>
      </c>
      <c r="Q662" s="16" t="s">
        <v>794</v>
      </c>
      <c r="R662" s="17">
        <v>88.25</v>
      </c>
      <c r="S662" s="16" t="s">
        <v>154</v>
      </c>
      <c r="T662" s="506">
        <v>39274</v>
      </c>
      <c r="V662" s="78" t="s">
        <v>1031</v>
      </c>
    </row>
    <row r="663" spans="1:23" x14ac:dyDescent="0.2">
      <c r="C663" s="16"/>
      <c r="D663" s="17"/>
      <c r="E663" s="16"/>
      <c r="F663" s="16"/>
      <c r="I663" s="37"/>
      <c r="K663" s="18"/>
      <c r="L663" s="22" t="s">
        <v>150</v>
      </c>
      <c r="M663" s="15" t="s">
        <v>155</v>
      </c>
      <c r="P663" s="701">
        <v>15</v>
      </c>
      <c r="Q663" s="16" t="s">
        <v>762</v>
      </c>
      <c r="R663" s="17">
        <v>33.5</v>
      </c>
      <c r="S663" s="16" t="s">
        <v>156</v>
      </c>
      <c r="T663" s="506">
        <v>39274</v>
      </c>
      <c r="V663" s="78" t="s">
        <v>1031</v>
      </c>
    </row>
    <row r="664" spans="1:23" x14ac:dyDescent="0.2">
      <c r="A664" s="147" t="s">
        <v>1015</v>
      </c>
      <c r="B664" s="147" t="s">
        <v>157</v>
      </c>
      <c r="C664" s="156" t="s">
        <v>158</v>
      </c>
      <c r="D664" s="157">
        <v>30</v>
      </c>
      <c r="E664" s="156" t="s">
        <v>794</v>
      </c>
      <c r="F664" s="148" t="s">
        <v>763</v>
      </c>
      <c r="G664" s="77" t="s">
        <v>764</v>
      </c>
      <c r="H664" s="147">
        <v>25</v>
      </c>
      <c r="I664" s="147"/>
      <c r="J664" s="147" t="s">
        <v>732</v>
      </c>
      <c r="K664" s="836" t="s">
        <v>2336</v>
      </c>
      <c r="L664" s="837" t="s">
        <v>734</v>
      </c>
      <c r="M664" s="25" t="s">
        <v>155</v>
      </c>
      <c r="N664" s="15" t="s">
        <v>732</v>
      </c>
      <c r="P664" s="701">
        <v>25</v>
      </c>
      <c r="Q664" s="16" t="s">
        <v>794</v>
      </c>
      <c r="R664" s="17">
        <v>54.65</v>
      </c>
      <c r="S664" s="16" t="s">
        <v>159</v>
      </c>
      <c r="T664" s="865">
        <v>39058</v>
      </c>
      <c r="V664" s="78" t="s">
        <v>1031</v>
      </c>
      <c r="W664" s="15" t="s">
        <v>160</v>
      </c>
    </row>
    <row r="665" spans="1:23" x14ac:dyDescent="0.2">
      <c r="H665" s="838">
        <f>SUM(H657:H664)</f>
        <v>25</v>
      </c>
      <c r="I665" s="838"/>
      <c r="J665" s="838"/>
      <c r="K665" s="838"/>
      <c r="L665" s="838"/>
      <c r="M665" s="838">
        <f>H665-P665</f>
        <v>-47</v>
      </c>
      <c r="N665" s="838"/>
      <c r="O665" s="838"/>
      <c r="P665" s="839">
        <f>SUM(P657:P664)</f>
        <v>72</v>
      </c>
    </row>
    <row r="667" spans="1:23" s="1" customFormat="1" x14ac:dyDescent="0.2">
      <c r="C667" s="22"/>
      <c r="D667" s="23"/>
      <c r="E667" s="22"/>
      <c r="F667" s="22"/>
      <c r="K667" s="712"/>
      <c r="L667" s="22" t="s">
        <v>734</v>
      </c>
      <c r="M667" s="1" t="s">
        <v>155</v>
      </c>
      <c r="N667" s="1" t="s">
        <v>732</v>
      </c>
      <c r="P667" s="79">
        <v>15</v>
      </c>
      <c r="Q667" s="22" t="s">
        <v>762</v>
      </c>
      <c r="R667" s="23">
        <v>33.5</v>
      </c>
      <c r="S667" s="22" t="s">
        <v>156</v>
      </c>
      <c r="T667" s="10">
        <v>39278</v>
      </c>
      <c r="V667" s="6" t="s">
        <v>1031</v>
      </c>
    </row>
    <row r="668" spans="1:23" s="1" customFormat="1" x14ac:dyDescent="0.2">
      <c r="A668" s="15"/>
      <c r="B668" s="15"/>
      <c r="C668" s="16"/>
      <c r="D668" s="17"/>
      <c r="E668" s="16"/>
      <c r="F668" s="22"/>
      <c r="G668" s="15"/>
      <c r="H668" s="15"/>
      <c r="I668" s="15"/>
      <c r="J668" s="15"/>
      <c r="K668" s="840"/>
      <c r="L668" s="16" t="s">
        <v>734</v>
      </c>
      <c r="M668" s="15" t="s">
        <v>148</v>
      </c>
      <c r="N668" s="15" t="s">
        <v>732</v>
      </c>
      <c r="P668" s="25">
        <v>5</v>
      </c>
      <c r="Q668" s="16" t="s">
        <v>769</v>
      </c>
      <c r="R668" s="17">
        <v>45.04</v>
      </c>
      <c r="S668" s="16" t="s">
        <v>149</v>
      </c>
      <c r="T668" s="10">
        <v>39278</v>
      </c>
      <c r="U668" s="15"/>
      <c r="V668" s="6" t="s">
        <v>1031</v>
      </c>
    </row>
    <row r="669" spans="1:23" x14ac:dyDescent="0.2">
      <c r="L669" s="16" t="s">
        <v>734</v>
      </c>
      <c r="M669" s="15" t="s">
        <v>142</v>
      </c>
      <c r="P669" s="25">
        <v>6</v>
      </c>
      <c r="Q669" s="16" t="s">
        <v>794</v>
      </c>
      <c r="R669" s="17">
        <v>42.75</v>
      </c>
      <c r="S669" s="16" t="s">
        <v>143</v>
      </c>
      <c r="T669" s="10">
        <v>39278</v>
      </c>
      <c r="V669" s="6" t="s">
        <v>1031</v>
      </c>
      <c r="W669" s="1"/>
    </row>
    <row r="670" spans="1:23" s="1" customFormat="1" x14ac:dyDescent="0.2">
      <c r="A670" s="15"/>
      <c r="C670" s="22"/>
      <c r="D670" s="23"/>
      <c r="E670" s="22"/>
      <c r="F670" s="22"/>
      <c r="H670" s="15"/>
      <c r="I670" s="5"/>
      <c r="K670" s="5"/>
      <c r="L670" s="22" t="s">
        <v>161</v>
      </c>
      <c r="M670" s="15" t="s">
        <v>146</v>
      </c>
      <c r="N670" s="15"/>
      <c r="P670" s="15">
        <v>7</v>
      </c>
      <c r="Q670" s="16" t="s">
        <v>794</v>
      </c>
      <c r="R670" s="17">
        <v>48</v>
      </c>
      <c r="S670" s="16" t="s">
        <v>147</v>
      </c>
      <c r="T670" s="10">
        <v>39278</v>
      </c>
      <c r="U670" s="15"/>
      <c r="V670" s="6" t="s">
        <v>1031</v>
      </c>
    </row>
    <row r="671" spans="1:23" s="1" customFormat="1" x14ac:dyDescent="0.2">
      <c r="A671" s="15"/>
      <c r="C671" s="22"/>
      <c r="D671" s="23"/>
      <c r="E671" s="22"/>
      <c r="F671" s="22"/>
      <c r="I671" s="5"/>
      <c r="J671" s="15"/>
      <c r="K671" s="5"/>
      <c r="L671" s="22" t="s">
        <v>161</v>
      </c>
      <c r="M671" s="15" t="s">
        <v>146</v>
      </c>
      <c r="N671" s="15" t="s">
        <v>732</v>
      </c>
      <c r="O671" s="15"/>
      <c r="P671" s="701">
        <v>1</v>
      </c>
      <c r="Q671" s="16" t="s">
        <v>151</v>
      </c>
      <c r="R671" s="17">
        <v>34.75</v>
      </c>
      <c r="S671" s="16" t="s">
        <v>152</v>
      </c>
      <c r="T671" s="10">
        <v>39386</v>
      </c>
      <c r="U671" s="15"/>
      <c r="V671" s="6" t="s">
        <v>1031</v>
      </c>
    </row>
    <row r="672" spans="1:23" s="1" customFormat="1" x14ac:dyDescent="0.2">
      <c r="A672" s="15"/>
      <c r="C672" s="22"/>
      <c r="D672" s="23"/>
      <c r="E672" s="22"/>
      <c r="F672" s="22"/>
      <c r="I672" s="5"/>
      <c r="J672" s="15"/>
      <c r="K672" s="5"/>
      <c r="L672" s="22" t="s">
        <v>161</v>
      </c>
      <c r="M672" s="15" t="s">
        <v>144</v>
      </c>
      <c r="N672" s="15" t="s">
        <v>732</v>
      </c>
      <c r="O672" s="25"/>
      <c r="P672" s="701">
        <v>7</v>
      </c>
      <c r="Q672" s="16" t="s">
        <v>794</v>
      </c>
      <c r="R672" s="17">
        <v>80</v>
      </c>
      <c r="S672" s="16" t="s">
        <v>145</v>
      </c>
      <c r="T672" s="10">
        <v>39386</v>
      </c>
      <c r="U672" s="15"/>
      <c r="V672" s="6" t="s">
        <v>1031</v>
      </c>
    </row>
    <row r="673" spans="1:23" s="1" customFormat="1" x14ac:dyDescent="0.2">
      <c r="A673" s="15"/>
      <c r="C673" s="22"/>
      <c r="D673" s="23"/>
      <c r="E673" s="22"/>
      <c r="F673" s="22"/>
      <c r="I673" s="5"/>
      <c r="J673" s="15"/>
      <c r="K673" s="5"/>
      <c r="L673" s="22" t="s">
        <v>161</v>
      </c>
      <c r="M673" s="15" t="s">
        <v>153</v>
      </c>
      <c r="N673" s="15" t="s">
        <v>732</v>
      </c>
      <c r="O673" s="25"/>
      <c r="P673" s="701">
        <v>6</v>
      </c>
      <c r="Q673" s="16" t="s">
        <v>794</v>
      </c>
      <c r="R673" s="17">
        <v>88.25</v>
      </c>
      <c r="S673" s="16" t="s">
        <v>154</v>
      </c>
      <c r="T673" s="10">
        <v>39386</v>
      </c>
      <c r="U673" s="15"/>
      <c r="V673" s="6" t="s">
        <v>1031</v>
      </c>
    </row>
    <row r="674" spans="1:23" s="1" customFormat="1" x14ac:dyDescent="0.2">
      <c r="A674" s="147" t="s">
        <v>1015</v>
      </c>
      <c r="B674" s="147" t="s">
        <v>157</v>
      </c>
      <c r="C674" s="156" t="s">
        <v>158</v>
      </c>
      <c r="D674" s="157">
        <v>30</v>
      </c>
      <c r="E674" s="156" t="s">
        <v>794</v>
      </c>
      <c r="F674" s="148" t="s">
        <v>946</v>
      </c>
      <c r="G674" s="147" t="s">
        <v>764</v>
      </c>
      <c r="H674" s="147">
        <v>25</v>
      </c>
      <c r="I674" s="147"/>
      <c r="J674" s="147" t="s">
        <v>732</v>
      </c>
      <c r="K674" s="836" t="s">
        <v>2336</v>
      </c>
      <c r="L674" s="171" t="s">
        <v>161</v>
      </c>
      <c r="M674" s="25" t="s">
        <v>155</v>
      </c>
      <c r="N674" s="15"/>
      <c r="O674" s="15"/>
      <c r="P674" s="701">
        <v>25</v>
      </c>
      <c r="Q674" s="16" t="s">
        <v>794</v>
      </c>
      <c r="R674" s="17">
        <v>54.65</v>
      </c>
      <c r="S674" s="16" t="s">
        <v>159</v>
      </c>
      <c r="T674" s="865">
        <v>39058</v>
      </c>
      <c r="U674" s="15"/>
      <c r="V674" s="78" t="s">
        <v>1031</v>
      </c>
      <c r="W674" s="15"/>
    </row>
    <row r="676" spans="1:23" s="753" customFormat="1" ht="12" thickBot="1" x14ac:dyDescent="0.25">
      <c r="H676" s="841">
        <f>SUM(H671:H675)</f>
        <v>25</v>
      </c>
      <c r="M676" s="755">
        <f>H676-P676</f>
        <v>-47</v>
      </c>
      <c r="P676" s="842">
        <f>SUM(P667:P675)</f>
        <v>72</v>
      </c>
      <c r="T676" s="757"/>
      <c r="V676" s="853"/>
    </row>
    <row r="677" spans="1:23" s="874" customFormat="1" ht="13.5" customHeight="1" x14ac:dyDescent="0.2">
      <c r="A677" s="873" t="s">
        <v>272</v>
      </c>
      <c r="H677" s="873"/>
      <c r="M677" s="875"/>
      <c r="P677" s="876"/>
      <c r="T677" s="877"/>
      <c r="V677" s="878"/>
    </row>
    <row r="704" spans="1:22" customFormat="1" ht="11.85" customHeight="1" x14ac:dyDescent="0.2">
      <c r="A704" s="15"/>
      <c r="B704" s="15"/>
      <c r="C704" s="16"/>
      <c r="D704" s="17"/>
      <c r="E704" s="16"/>
      <c r="F704" s="16"/>
      <c r="G704" s="15"/>
      <c r="H704" s="15"/>
      <c r="I704" s="5"/>
      <c r="J704" s="15"/>
      <c r="K704" s="18"/>
      <c r="L704" s="16" t="s">
        <v>734</v>
      </c>
      <c r="M704" s="1"/>
      <c r="N704" s="1"/>
      <c r="O704" s="1"/>
      <c r="P704" s="1"/>
      <c r="Q704" s="22"/>
      <c r="R704" s="23"/>
      <c r="S704" s="22"/>
      <c r="T704" s="435"/>
      <c r="V704" s="596"/>
    </row>
    <row r="705" spans="1:22" s="880" customFormat="1" ht="12.75" x14ac:dyDescent="0.2">
      <c r="A705" s="879" t="s">
        <v>273</v>
      </c>
      <c r="P705" s="881"/>
      <c r="T705" s="882"/>
      <c r="V705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6" max="22" man="1"/>
    <brk id="534" max="22" man="1"/>
    <brk id="619" max="22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1"/>
  <sheetViews>
    <sheetView topLeftCell="B579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s="160" customFormat="1" ht="11.85" customHeight="1" x14ac:dyDescent="0.2">
      <c r="A410" s="147" t="s">
        <v>1015</v>
      </c>
      <c r="B410" s="147" t="s">
        <v>1168</v>
      </c>
      <c r="C410" s="156" t="s">
        <v>2208</v>
      </c>
      <c r="D410" s="157">
        <v>32.4</v>
      </c>
      <c r="E410" s="156" t="s">
        <v>769</v>
      </c>
      <c r="F410" s="156" t="s">
        <v>763</v>
      </c>
      <c r="G410" s="147" t="s">
        <v>764</v>
      </c>
      <c r="H410" s="147">
        <v>25</v>
      </c>
      <c r="I410" s="159"/>
      <c r="J410" s="147"/>
      <c r="K410" s="159" t="s">
        <v>943</v>
      </c>
      <c r="L410" s="156" t="s">
        <v>734</v>
      </c>
      <c r="M410" s="147" t="s">
        <v>943</v>
      </c>
      <c r="N410" s="147"/>
      <c r="O410" s="147"/>
      <c r="P410" s="147">
        <v>25</v>
      </c>
      <c r="Q410" s="156" t="s">
        <v>769</v>
      </c>
      <c r="R410" s="157">
        <v>42.2</v>
      </c>
      <c r="S410" s="156" t="s">
        <v>2209</v>
      </c>
      <c r="T410" s="697" t="s">
        <v>1063</v>
      </c>
      <c r="V410" s="160" t="s">
        <v>1041</v>
      </c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2210</v>
      </c>
      <c r="D411" s="157">
        <v>32.549999999999997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35</v>
      </c>
      <c r="S411" s="156" t="s">
        <v>2211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2212</v>
      </c>
      <c r="D412" s="157">
        <v>33.6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34.75</v>
      </c>
      <c r="S412" s="156" t="s">
        <v>2213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2214</v>
      </c>
      <c r="D413" s="157">
        <v>35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77" t="s">
        <v>943</v>
      </c>
      <c r="N413" s="77"/>
      <c r="O413" s="77"/>
      <c r="P413" s="77">
        <v>25</v>
      </c>
      <c r="Q413" s="148" t="s">
        <v>769</v>
      </c>
      <c r="R413" s="149">
        <v>29.75</v>
      </c>
      <c r="S413" s="148" t="s">
        <v>2215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2216</v>
      </c>
      <c r="D414" s="157">
        <v>34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147" t="s">
        <v>943</v>
      </c>
      <c r="N414" s="147"/>
      <c r="O414" s="147"/>
      <c r="P414" s="147">
        <v>25</v>
      </c>
      <c r="Q414" s="156" t="s">
        <v>769</v>
      </c>
      <c r="R414" s="157">
        <v>34</v>
      </c>
      <c r="S414" s="156" t="s">
        <v>2217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2218</v>
      </c>
      <c r="D415" s="157">
        <v>35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/>
      <c r="N415" s="147"/>
      <c r="O415" s="147"/>
      <c r="P415" s="692"/>
      <c r="Q415" s="147"/>
      <c r="R415" s="147"/>
      <c r="S415" s="147"/>
      <c r="T415" s="697" t="s">
        <v>1063</v>
      </c>
      <c r="U415" s="147"/>
      <c r="V415" s="158"/>
      <c r="W415" s="147"/>
    </row>
    <row r="416" spans="1:24" s="160" customFormat="1" ht="11.85" hidden="1" customHeight="1" x14ac:dyDescent="0.2">
      <c r="A416" s="147" t="s">
        <v>1015</v>
      </c>
      <c r="B416" s="147" t="s">
        <v>1168</v>
      </c>
      <c r="C416" s="156" t="s">
        <v>2219</v>
      </c>
      <c r="D416" s="157">
        <v>29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1826</v>
      </c>
      <c r="L416" s="156" t="s">
        <v>734</v>
      </c>
      <c r="M416" s="147" t="s">
        <v>1826</v>
      </c>
      <c r="N416" s="147"/>
      <c r="O416" s="147"/>
      <c r="P416" s="147">
        <v>25</v>
      </c>
      <c r="Q416" s="156" t="s">
        <v>762</v>
      </c>
      <c r="R416" s="157">
        <v>316</v>
      </c>
      <c r="S416" s="156" t="s">
        <v>2220</v>
      </c>
      <c r="T416" s="697" t="s">
        <v>1063</v>
      </c>
      <c r="V416" s="160" t="s">
        <v>1041</v>
      </c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2221</v>
      </c>
      <c r="D417" s="157">
        <v>34.5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769</v>
      </c>
      <c r="R417" s="157">
        <v>259</v>
      </c>
      <c r="S417" s="156" t="s">
        <v>2222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2223</v>
      </c>
      <c r="D418" s="157">
        <v>36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63</v>
      </c>
      <c r="S418" s="156" t="s">
        <v>2224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2225</v>
      </c>
      <c r="D419" s="157">
        <v>36.450000000000003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40.25</v>
      </c>
      <c r="S419" s="156" t="s">
        <v>2226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2227</v>
      </c>
      <c r="D420" s="157">
        <v>37.5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40.5</v>
      </c>
      <c r="S420" s="156" t="s">
        <v>2228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2229</v>
      </c>
      <c r="D421" s="157">
        <v>38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2230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2231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2232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2233</v>
      </c>
      <c r="D423" s="157">
        <v>39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40.25</v>
      </c>
      <c r="S423" s="156" t="s">
        <v>2234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2235</v>
      </c>
      <c r="D424" s="157">
        <v>41.8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2236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2237</v>
      </c>
      <c r="D425" s="157">
        <v>258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2238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2239</v>
      </c>
      <c r="D426" s="157">
        <v>292</v>
      </c>
      <c r="E426" s="156" t="s">
        <v>762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2240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2241</v>
      </c>
      <c r="D427" s="157">
        <v>30.2</v>
      </c>
      <c r="E427" s="156" t="s">
        <v>769</v>
      </c>
      <c r="F427" s="156" t="s">
        <v>763</v>
      </c>
      <c r="G427" s="147" t="s">
        <v>764</v>
      </c>
      <c r="H427" s="147">
        <v>25</v>
      </c>
      <c r="I427" s="147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762</v>
      </c>
      <c r="R427" s="157">
        <v>149</v>
      </c>
      <c r="S427" s="156" t="s">
        <v>2242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2243</v>
      </c>
      <c r="D428" s="157">
        <v>30.55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79</v>
      </c>
      <c r="S428" s="156" t="s">
        <v>2244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2245</v>
      </c>
      <c r="D429" s="157">
        <v>30.35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88</v>
      </c>
      <c r="S429" s="156" t="s">
        <v>2246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2247</v>
      </c>
      <c r="D430" s="157">
        <v>30.1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57</v>
      </c>
      <c r="S430" s="156" t="s">
        <v>2248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2249</v>
      </c>
      <c r="D431" s="157">
        <v>29.9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769</v>
      </c>
      <c r="R431" s="157">
        <v>40.25</v>
      </c>
      <c r="S431" s="156" t="s">
        <v>2250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2251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33.75</v>
      </c>
      <c r="S432" s="156" t="s">
        <v>2252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2253</v>
      </c>
      <c r="D433" s="157">
        <v>29.95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36.299999999999997</v>
      </c>
      <c r="S433" s="156" t="s">
        <v>2254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2255</v>
      </c>
      <c r="D434" s="157">
        <v>29.9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36.950000000000003</v>
      </c>
      <c r="S434" s="156" t="s">
        <v>2256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2257</v>
      </c>
      <c r="D435" s="157">
        <v>30.1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41.95</v>
      </c>
      <c r="S435" s="156" t="s">
        <v>2258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77" t="s">
        <v>1168</v>
      </c>
      <c r="C436" s="148" t="s">
        <v>2259</v>
      </c>
      <c r="D436" s="149">
        <v>29.15</v>
      </c>
      <c r="E436" s="148" t="s">
        <v>769</v>
      </c>
      <c r="F436" s="148" t="s">
        <v>763</v>
      </c>
      <c r="G436" s="77" t="s">
        <v>764</v>
      </c>
      <c r="H436" s="77">
        <v>25</v>
      </c>
      <c r="I436" s="77"/>
      <c r="J436" s="77"/>
      <c r="K436" s="150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45.45</v>
      </c>
      <c r="S436" s="156" t="s">
        <v>2260</v>
      </c>
      <c r="T436" s="697" t="s">
        <v>1063</v>
      </c>
      <c r="V436" s="160" t="s">
        <v>1041</v>
      </c>
    </row>
    <row r="437" spans="1:35" s="160" customFormat="1" ht="11.85" customHeight="1" x14ac:dyDescent="0.2">
      <c r="A437" s="147" t="s">
        <v>1015</v>
      </c>
      <c r="B437" s="147" t="s">
        <v>1168</v>
      </c>
      <c r="C437" s="156" t="s">
        <v>2261</v>
      </c>
      <c r="D437" s="157">
        <v>35.75</v>
      </c>
      <c r="E437" s="156" t="s">
        <v>769</v>
      </c>
      <c r="F437" s="156" t="s">
        <v>763</v>
      </c>
      <c r="G437" s="147" t="s">
        <v>764</v>
      </c>
      <c r="H437" s="147">
        <v>25</v>
      </c>
      <c r="I437" s="159"/>
      <c r="J437" s="147"/>
      <c r="K437" s="159" t="s">
        <v>943</v>
      </c>
      <c r="L437" s="156" t="s">
        <v>734</v>
      </c>
      <c r="M437" s="147"/>
      <c r="N437" s="147"/>
      <c r="O437" s="147"/>
      <c r="P437" s="692"/>
      <c r="Q437" s="147"/>
      <c r="R437" s="147"/>
      <c r="S437" s="147"/>
      <c r="T437" s="697" t="s">
        <v>1063</v>
      </c>
      <c r="U437" s="147"/>
      <c r="V437" s="158"/>
      <c r="W437" s="147"/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2262</v>
      </c>
      <c r="D438" s="157">
        <v>36.200000000000003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77" customFormat="1" ht="11.85" customHeight="1" x14ac:dyDescent="0.2">
      <c r="A439" s="147" t="s">
        <v>1015</v>
      </c>
      <c r="B439" s="77" t="s">
        <v>1168</v>
      </c>
      <c r="C439" s="148" t="s">
        <v>2263</v>
      </c>
      <c r="D439" s="149">
        <v>44</v>
      </c>
      <c r="E439" s="148" t="s">
        <v>769</v>
      </c>
      <c r="F439" s="148" t="s">
        <v>763</v>
      </c>
      <c r="G439" s="77" t="s">
        <v>764</v>
      </c>
      <c r="H439" s="77">
        <v>25</v>
      </c>
      <c r="I439" s="150" t="s">
        <v>803</v>
      </c>
      <c r="K439" s="504" t="s">
        <v>943</v>
      </c>
      <c r="L439" s="700" t="s">
        <v>734</v>
      </c>
      <c r="T439" s="697" t="s">
        <v>1063</v>
      </c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2264</v>
      </c>
      <c r="D440" s="149">
        <v>45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/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2265</v>
      </c>
      <c r="D441" s="149">
        <v>38.75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150" t="s">
        <v>943</v>
      </c>
      <c r="L441" s="148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147" t="s">
        <v>1168</v>
      </c>
      <c r="C442" s="156" t="s">
        <v>2266</v>
      </c>
      <c r="D442" s="157">
        <v>42.55</v>
      </c>
      <c r="E442" s="156" t="s">
        <v>769</v>
      </c>
      <c r="F442" s="156" t="s">
        <v>763</v>
      </c>
      <c r="G442" s="147" t="s">
        <v>764</v>
      </c>
      <c r="H442" s="147">
        <v>25</v>
      </c>
      <c r="I442" s="159"/>
      <c r="K442" s="159" t="s">
        <v>943</v>
      </c>
      <c r="L442" s="148" t="s">
        <v>734</v>
      </c>
      <c r="T442" s="697" t="s">
        <v>1063</v>
      </c>
    </row>
    <row r="443" spans="1:35" s="45" customFormat="1" ht="12" customHeight="1" x14ac:dyDescent="0.2">
      <c r="A443" s="147" t="s">
        <v>1015</v>
      </c>
      <c r="B443" s="77" t="s">
        <v>1168</v>
      </c>
      <c r="C443" s="148" t="s">
        <v>2264</v>
      </c>
      <c r="D443" s="149">
        <v>45</v>
      </c>
      <c r="E443" s="148" t="s">
        <v>769</v>
      </c>
      <c r="F443" s="148" t="s">
        <v>763</v>
      </c>
      <c r="G443" s="77" t="s">
        <v>764</v>
      </c>
      <c r="H443" s="77">
        <v>25</v>
      </c>
      <c r="I443" s="150"/>
      <c r="J443" s="77"/>
      <c r="K443" s="150" t="s">
        <v>943</v>
      </c>
      <c r="L443" s="148" t="s">
        <v>734</v>
      </c>
      <c r="T443" s="697" t="s">
        <v>1063</v>
      </c>
      <c r="X443" s="705"/>
      <c r="Y443" s="706"/>
      <c r="Z443" s="707"/>
      <c r="AA443" s="707"/>
      <c r="AB443" s="705"/>
      <c r="AC443" s="707"/>
      <c r="AD443" s="707"/>
      <c r="AE443" s="705"/>
      <c r="AF443" s="705"/>
      <c r="AG443" s="705"/>
      <c r="AH443" s="705"/>
      <c r="AI443" s="705"/>
    </row>
    <row r="444" spans="1:35" s="77" customFormat="1" ht="11.85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 t="s">
        <v>2267</v>
      </c>
      <c r="K444" s="150" t="s">
        <v>943</v>
      </c>
      <c r="L444" s="148" t="s">
        <v>734</v>
      </c>
      <c r="T444" s="697" t="s">
        <v>1063</v>
      </c>
      <c r="Y444" s="160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2268</v>
      </c>
      <c r="K445" s="150" t="s">
        <v>943</v>
      </c>
      <c r="L445" s="148" t="s">
        <v>734</v>
      </c>
      <c r="T445" s="697" t="s">
        <v>1063</v>
      </c>
      <c r="X445" s="147"/>
      <c r="Y445" s="160"/>
    </row>
    <row r="446" spans="1:35" s="160" customFormat="1" ht="11.85" customHeight="1" x14ac:dyDescent="0.2">
      <c r="A446" s="147" t="s">
        <v>1015</v>
      </c>
      <c r="B446" s="77" t="s">
        <v>1168</v>
      </c>
      <c r="C446" s="148" t="s">
        <v>2269</v>
      </c>
      <c r="D446" s="149">
        <v>40.4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/>
      <c r="J446" s="77"/>
      <c r="K446" s="150" t="s">
        <v>943</v>
      </c>
      <c r="L446" s="148" t="s">
        <v>734</v>
      </c>
      <c r="T446" s="697" t="s">
        <v>1063</v>
      </c>
      <c r="Y446" s="77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2270</v>
      </c>
      <c r="D447" s="149">
        <v>35.5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M447" s="147"/>
      <c r="N447" s="147"/>
      <c r="O447" s="147"/>
      <c r="P447" s="692"/>
      <c r="Q447" s="147"/>
      <c r="R447" s="147"/>
      <c r="S447" s="147"/>
      <c r="T447" s="697" t="s">
        <v>1063</v>
      </c>
      <c r="U447" s="147"/>
      <c r="V447" s="158"/>
      <c r="W447" s="147"/>
    </row>
    <row r="448" spans="1:35" s="160" customFormat="1" ht="11.85" customHeight="1" x14ac:dyDescent="0.2">
      <c r="A448" s="147" t="s">
        <v>1015</v>
      </c>
      <c r="B448" s="147" t="s">
        <v>1168</v>
      </c>
      <c r="C448" s="156" t="s">
        <v>2271</v>
      </c>
      <c r="D448" s="157">
        <v>279</v>
      </c>
      <c r="E448" s="156" t="s">
        <v>762</v>
      </c>
      <c r="F448" s="156" t="s">
        <v>763</v>
      </c>
      <c r="G448" s="147" t="s">
        <v>764</v>
      </c>
      <c r="H448" s="147">
        <v>25</v>
      </c>
      <c r="I448" s="159"/>
      <c r="J448" s="77"/>
      <c r="K448" s="159" t="s">
        <v>785</v>
      </c>
      <c r="L448" s="148" t="s">
        <v>734</v>
      </c>
      <c r="M448" s="147" t="s">
        <v>785</v>
      </c>
      <c r="N448" s="147"/>
      <c r="O448" s="147"/>
      <c r="P448" s="692">
        <v>25</v>
      </c>
      <c r="Q448" s="156" t="s">
        <v>1950</v>
      </c>
      <c r="R448" s="157">
        <v>30</v>
      </c>
      <c r="S448" s="156" t="s">
        <v>2272</v>
      </c>
      <c r="T448" s="697" t="s">
        <v>1063</v>
      </c>
      <c r="U448" s="77"/>
      <c r="V448" s="158" t="s">
        <v>1041</v>
      </c>
      <c r="W448" s="77"/>
    </row>
    <row r="449" spans="1:25" s="77" customFormat="1" ht="11.85" customHeight="1" x14ac:dyDescent="0.2">
      <c r="A449" s="147" t="s">
        <v>1015</v>
      </c>
      <c r="B449" s="77" t="s">
        <v>1168</v>
      </c>
      <c r="C449" s="148" t="s">
        <v>2273</v>
      </c>
      <c r="D449" s="149">
        <v>285</v>
      </c>
      <c r="E449" s="148" t="s">
        <v>762</v>
      </c>
      <c r="F449" s="148" t="s">
        <v>763</v>
      </c>
      <c r="G449" s="77" t="s">
        <v>764</v>
      </c>
      <c r="H449" s="77">
        <v>25</v>
      </c>
      <c r="I449" s="150"/>
      <c r="K449" s="150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V449" s="158" t="s">
        <v>1041</v>
      </c>
    </row>
    <row r="450" spans="1:25" s="77" customFormat="1" ht="11.85" customHeight="1" x14ac:dyDescent="0.2">
      <c r="A450" s="77" t="s">
        <v>1015</v>
      </c>
      <c r="B450" s="77" t="s">
        <v>1168</v>
      </c>
      <c r="C450" s="148" t="s">
        <v>2274</v>
      </c>
      <c r="D450" s="149">
        <v>375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 t="s">
        <v>2275</v>
      </c>
      <c r="K450" s="150" t="s">
        <v>785</v>
      </c>
      <c r="L450" s="148" t="s">
        <v>734</v>
      </c>
      <c r="M450" s="87" t="s">
        <v>785</v>
      </c>
      <c r="N450" s="147"/>
      <c r="O450" s="147" t="s">
        <v>943</v>
      </c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  <c r="Y450" s="161"/>
    </row>
    <row r="451" spans="1:25" s="161" customFormat="1" ht="11.85" customHeight="1" x14ac:dyDescent="0.2">
      <c r="A451" s="147" t="s">
        <v>1015</v>
      </c>
      <c r="B451" s="77" t="s">
        <v>1168</v>
      </c>
      <c r="C451" s="148" t="s">
        <v>2276</v>
      </c>
      <c r="D451" s="149">
        <v>19.95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/>
      <c r="J451" s="77"/>
      <c r="K451" s="150" t="s">
        <v>785</v>
      </c>
      <c r="L451" s="148" t="s">
        <v>734</v>
      </c>
      <c r="M451" s="77" t="s">
        <v>785</v>
      </c>
      <c r="N451" s="147"/>
      <c r="O451" s="77"/>
      <c r="P451" s="77">
        <v>25</v>
      </c>
      <c r="Q451" s="148" t="s">
        <v>762</v>
      </c>
      <c r="R451" s="149">
        <v>316</v>
      </c>
      <c r="S451" s="148" t="s">
        <v>2277</v>
      </c>
      <c r="T451" s="697" t="s">
        <v>1063</v>
      </c>
      <c r="U451" s="160"/>
      <c r="V451" s="160" t="s">
        <v>1041</v>
      </c>
    </row>
    <row r="452" spans="1:25" s="160" customFormat="1" ht="11.85" customHeight="1" x14ac:dyDescent="0.2">
      <c r="A452" s="147" t="s">
        <v>1015</v>
      </c>
      <c r="B452" s="147" t="s">
        <v>1168</v>
      </c>
      <c r="C452" s="156" t="s">
        <v>2278</v>
      </c>
      <c r="D452" s="157">
        <v>20.05</v>
      </c>
      <c r="E452" s="156" t="s">
        <v>762</v>
      </c>
      <c r="F452" s="156" t="s">
        <v>763</v>
      </c>
      <c r="G452" s="147" t="s">
        <v>764</v>
      </c>
      <c r="H452" s="147">
        <v>25</v>
      </c>
      <c r="I452" s="159"/>
      <c r="J452" s="77"/>
      <c r="K452" s="159" t="s">
        <v>785</v>
      </c>
      <c r="L452" s="156" t="s">
        <v>734</v>
      </c>
      <c r="M452" s="147" t="s">
        <v>785</v>
      </c>
      <c r="N452" s="147"/>
      <c r="O452" s="147"/>
      <c r="P452" s="147">
        <v>25</v>
      </c>
      <c r="Q452" s="156" t="s">
        <v>762</v>
      </c>
      <c r="R452" s="157">
        <v>135</v>
      </c>
      <c r="S452" s="156" t="s">
        <v>2279</v>
      </c>
      <c r="T452" s="697" t="s">
        <v>1063</v>
      </c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2280</v>
      </c>
      <c r="D453" s="157">
        <v>20.100000000000001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52.75</v>
      </c>
      <c r="S453" s="156" t="s">
        <v>2281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2282</v>
      </c>
      <c r="D454" s="157">
        <v>20.149999999999999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36.299999999999997</v>
      </c>
      <c r="S454" s="156" t="s">
        <v>2283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2284</v>
      </c>
      <c r="D455" s="157">
        <v>22.25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769</v>
      </c>
      <c r="R455" s="157">
        <v>36.25</v>
      </c>
      <c r="S455" s="156" t="s">
        <v>2285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35.5</v>
      </c>
      <c r="S456" s="156" t="s">
        <v>2286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2287</v>
      </c>
      <c r="D457" s="157">
        <v>22.75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762</v>
      </c>
      <c r="R457" s="157">
        <v>35.4</v>
      </c>
      <c r="S457" s="156" t="s">
        <v>2288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2289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</v>
      </c>
      <c r="S458" s="156" t="s">
        <v>2290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769</v>
      </c>
      <c r="R459" s="157">
        <v>33.5</v>
      </c>
      <c r="S459" s="156" t="s">
        <v>2291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2292</v>
      </c>
      <c r="D460" s="157">
        <v>23.25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762</v>
      </c>
      <c r="R460" s="157">
        <v>31.7</v>
      </c>
      <c r="S460" s="156" t="s">
        <v>2293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2294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2295</v>
      </c>
      <c r="D462" s="157">
        <v>23.95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2296</v>
      </c>
      <c r="D463" s="157">
        <v>27.75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2297</v>
      </c>
      <c r="D465" s="157">
        <v>30.9</v>
      </c>
      <c r="E465" s="156" t="s">
        <v>769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31.4</v>
      </c>
      <c r="S465" s="156" t="s">
        <v>2298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2299</v>
      </c>
      <c r="D466" s="157">
        <v>32.549999999999997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30.55</v>
      </c>
      <c r="S466" s="156" t="s">
        <v>2300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2301</v>
      </c>
      <c r="D467" s="157">
        <v>34.9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30.4</v>
      </c>
      <c r="S467" s="156" t="s">
        <v>2302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2303</v>
      </c>
      <c r="D468" s="157">
        <v>35</v>
      </c>
      <c r="E468" s="156" t="s">
        <v>762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29.4</v>
      </c>
      <c r="S468" s="156" t="s">
        <v>2304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29.35</v>
      </c>
      <c r="S469" s="156" t="s">
        <v>2305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26.5</v>
      </c>
      <c r="S470" s="156" t="s">
        <v>2306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2307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2308</v>
      </c>
      <c r="D472" s="157">
        <v>35</v>
      </c>
      <c r="E472" s="156" t="s">
        <v>769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2309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2310</v>
      </c>
      <c r="D474" s="157">
        <v>35.6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2311</v>
      </c>
      <c r="D475" s="157">
        <v>36.450000000000003</v>
      </c>
      <c r="E475" s="156" t="s">
        <v>762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26.3</v>
      </c>
      <c r="S475" s="156" t="s">
        <v>2312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2313</v>
      </c>
      <c r="D476" s="157">
        <v>41.4</v>
      </c>
      <c r="E476" s="156" t="s">
        <v>769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24.75</v>
      </c>
      <c r="S476" s="156" t="s">
        <v>2314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2315</v>
      </c>
      <c r="D478" s="157">
        <v>41.75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23.25</v>
      </c>
      <c r="S478" s="156" t="s">
        <v>2316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2317</v>
      </c>
      <c r="D479" s="157">
        <v>46.5</v>
      </c>
      <c r="E479" s="156" t="s">
        <v>762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19.149999999999999</v>
      </c>
      <c r="S479" s="156" t="s">
        <v>2318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2319</v>
      </c>
      <c r="D480" s="157">
        <v>51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2320</v>
      </c>
      <c r="D481" s="157">
        <v>72.5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18.350000000000001</v>
      </c>
      <c r="S481" s="156" t="s">
        <v>2321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2322</v>
      </c>
      <c r="D482" s="157">
        <v>235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2" customHeight="1" x14ac:dyDescent="0.2">
      <c r="A483" s="77" t="s">
        <v>1015</v>
      </c>
      <c r="B483" s="77" t="s">
        <v>1168</v>
      </c>
      <c r="C483" s="148" t="s">
        <v>2323</v>
      </c>
      <c r="D483" s="149">
        <v>29.45</v>
      </c>
      <c r="E483" s="148" t="s">
        <v>769</v>
      </c>
      <c r="F483" s="148" t="s">
        <v>763</v>
      </c>
      <c r="G483" s="77" t="s">
        <v>764</v>
      </c>
      <c r="H483" s="77">
        <v>25</v>
      </c>
      <c r="I483" s="150" t="s">
        <v>2324</v>
      </c>
      <c r="J483" s="77"/>
      <c r="K483" s="150" t="s">
        <v>1826</v>
      </c>
      <c r="L483" s="156" t="s">
        <v>734</v>
      </c>
      <c r="M483" s="147" t="s">
        <v>1826</v>
      </c>
      <c r="N483" s="147"/>
      <c r="O483" s="77" t="s">
        <v>1172</v>
      </c>
      <c r="P483" s="147">
        <v>25</v>
      </c>
      <c r="Q483" s="156" t="s">
        <v>769</v>
      </c>
      <c r="R483" s="157">
        <v>35.35</v>
      </c>
      <c r="S483" s="156" t="s">
        <v>1828</v>
      </c>
      <c r="T483" s="697" t="s">
        <v>1063</v>
      </c>
      <c r="V483" s="160" t="s">
        <v>1041</v>
      </c>
    </row>
    <row r="484" spans="1:24" s="160" customFormat="1" ht="12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56" t="s">
        <v>734</v>
      </c>
      <c r="M484" s="147" t="s">
        <v>1826</v>
      </c>
      <c r="N484" s="147"/>
      <c r="O484" s="77" t="s">
        <v>1172</v>
      </c>
      <c r="P484" s="147">
        <v>25</v>
      </c>
      <c r="Q484" s="156" t="s">
        <v>769</v>
      </c>
      <c r="R484" s="157">
        <v>34.65</v>
      </c>
      <c r="S484" s="156" t="s">
        <v>1827</v>
      </c>
      <c r="T484" s="697" t="s">
        <v>1063</v>
      </c>
      <c r="V484" s="160" t="s">
        <v>1041</v>
      </c>
    </row>
    <row r="485" spans="1:24" s="160" customFormat="1" ht="12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56" t="s">
        <v>734</v>
      </c>
      <c r="M485" s="77" t="s">
        <v>1826</v>
      </c>
      <c r="N485" s="147"/>
      <c r="O485" s="77" t="s">
        <v>943</v>
      </c>
      <c r="P485" s="147">
        <v>25</v>
      </c>
      <c r="Q485" s="156" t="s">
        <v>769</v>
      </c>
      <c r="R485" s="157">
        <v>35.299999999999997</v>
      </c>
      <c r="S485" s="156" t="s">
        <v>2325</v>
      </c>
      <c r="T485" s="697" t="s">
        <v>1063</v>
      </c>
      <c r="V485" s="160" t="s">
        <v>1041</v>
      </c>
      <c r="X485" s="147"/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77" t="s">
        <v>1826</v>
      </c>
      <c r="N486" s="147"/>
      <c r="O486" s="77" t="s">
        <v>943</v>
      </c>
      <c r="P486" s="147">
        <v>25</v>
      </c>
      <c r="Q486" s="156" t="s">
        <v>769</v>
      </c>
      <c r="R486" s="157">
        <v>35.5</v>
      </c>
      <c r="S486" s="156" t="s">
        <v>2326</v>
      </c>
      <c r="T486" s="697" t="s">
        <v>1063</v>
      </c>
      <c r="V486" s="160" t="s">
        <v>1041</v>
      </c>
      <c r="X486" s="147"/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2327</v>
      </c>
      <c r="N487" s="147"/>
      <c r="O487" s="77" t="s">
        <v>803</v>
      </c>
      <c r="P487" s="692">
        <v>25</v>
      </c>
      <c r="Q487" s="156" t="s">
        <v>762</v>
      </c>
      <c r="R487" s="157">
        <v>175</v>
      </c>
      <c r="S487" s="156" t="s">
        <v>2328</v>
      </c>
      <c r="T487" s="697" t="s">
        <v>1063</v>
      </c>
      <c r="V487" s="158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2327</v>
      </c>
      <c r="N488" s="147"/>
      <c r="O488" s="147" t="s">
        <v>2329</v>
      </c>
      <c r="P488" s="692">
        <v>25</v>
      </c>
      <c r="Q488" s="156" t="s">
        <v>769</v>
      </c>
      <c r="R488" s="157">
        <v>170</v>
      </c>
      <c r="S488" s="156" t="s">
        <v>2330</v>
      </c>
      <c r="T488" s="697" t="s">
        <v>1063</v>
      </c>
      <c r="V488" s="158" t="s">
        <v>1041</v>
      </c>
      <c r="X488" s="147"/>
    </row>
    <row r="489" spans="1:24" s="160" customFormat="1" ht="11.85" customHeight="1" x14ac:dyDescent="0.2">
      <c r="A489" s="147" t="s">
        <v>1015</v>
      </c>
      <c r="B489" s="147" t="s">
        <v>1168</v>
      </c>
      <c r="C489" s="156" t="s">
        <v>2331</v>
      </c>
      <c r="D489" s="157">
        <v>269</v>
      </c>
      <c r="E489" s="156" t="s">
        <v>769</v>
      </c>
      <c r="F489" s="156" t="s">
        <v>763</v>
      </c>
      <c r="G489" s="147" t="s">
        <v>764</v>
      </c>
      <c r="H489" s="147">
        <v>25</v>
      </c>
      <c r="I489" s="159"/>
      <c r="J489" s="147" t="s">
        <v>732</v>
      </c>
      <c r="K489" s="159" t="s">
        <v>2327</v>
      </c>
      <c r="L489" s="156" t="s">
        <v>734</v>
      </c>
      <c r="M489" s="147" t="s">
        <v>2327</v>
      </c>
      <c r="N489" s="147" t="s">
        <v>732</v>
      </c>
      <c r="O489" s="147"/>
      <c r="P489" s="147">
        <v>25</v>
      </c>
      <c r="Q489" s="156" t="s">
        <v>762</v>
      </c>
      <c r="R489" s="157">
        <v>175</v>
      </c>
      <c r="S489" s="156" t="s">
        <v>2328</v>
      </c>
      <c r="T489" s="160" t="s">
        <v>1040</v>
      </c>
      <c r="V489" s="160" t="s">
        <v>1041</v>
      </c>
    </row>
    <row r="490" spans="1:24" s="160" customFormat="1" ht="12" customHeight="1" x14ac:dyDescent="0.2">
      <c r="A490" s="147"/>
      <c r="B490" s="77" t="s">
        <v>1168</v>
      </c>
      <c r="C490" s="148" t="s">
        <v>2332</v>
      </c>
      <c r="D490" s="149">
        <v>220</v>
      </c>
      <c r="E490" s="148" t="s">
        <v>762</v>
      </c>
      <c r="F490" s="148" t="s">
        <v>763</v>
      </c>
      <c r="G490" s="77" t="s">
        <v>764</v>
      </c>
      <c r="H490" s="77">
        <v>25</v>
      </c>
      <c r="I490" s="150" t="s">
        <v>785</v>
      </c>
      <c r="J490" s="77"/>
      <c r="K490" s="150" t="s">
        <v>2333</v>
      </c>
      <c r="L490" s="156" t="s">
        <v>734</v>
      </c>
      <c r="M490" s="77"/>
      <c r="N490" s="147"/>
      <c r="O490" s="147"/>
      <c r="P490" s="692"/>
      <c r="Q490" s="156"/>
      <c r="R490" s="157"/>
      <c r="S490" s="156"/>
      <c r="T490" s="697" t="s">
        <v>1063</v>
      </c>
      <c r="V490" s="158"/>
      <c r="X490" s="147"/>
    </row>
    <row r="491" spans="1:24" s="160" customFormat="1" ht="12" customHeight="1" x14ac:dyDescent="0.2">
      <c r="A491" s="147"/>
      <c r="B491" s="77" t="s">
        <v>1168</v>
      </c>
      <c r="C491" s="148" t="s">
        <v>2334</v>
      </c>
      <c r="D491" s="149">
        <v>395</v>
      </c>
      <c r="E491" s="148" t="s">
        <v>762</v>
      </c>
      <c r="F491" s="148" t="s">
        <v>763</v>
      </c>
      <c r="G491" s="77" t="s">
        <v>764</v>
      </c>
      <c r="H491" s="77">
        <v>25</v>
      </c>
      <c r="I491" s="150" t="s">
        <v>984</v>
      </c>
      <c r="J491" s="77"/>
      <c r="K491" s="150" t="s">
        <v>2333</v>
      </c>
      <c r="L491" s="156" t="s">
        <v>734</v>
      </c>
      <c r="M491" s="77"/>
      <c r="N491" s="147"/>
      <c r="O491" s="147"/>
      <c r="P491" s="692"/>
      <c r="Q491" s="156"/>
      <c r="R491" s="157"/>
      <c r="S491" s="156"/>
      <c r="T491" s="697" t="s">
        <v>1063</v>
      </c>
      <c r="V491" s="158"/>
      <c r="X491" s="147"/>
    </row>
    <row r="492" spans="1:24" s="160" customFormat="1" ht="12" customHeight="1" x14ac:dyDescent="0.2">
      <c r="A492" s="147"/>
      <c r="B492" s="77" t="s">
        <v>1168</v>
      </c>
      <c r="C492" s="148" t="s">
        <v>2332</v>
      </c>
      <c r="D492" s="149">
        <v>220</v>
      </c>
      <c r="E492" s="148" t="s">
        <v>762</v>
      </c>
      <c r="F492" s="148" t="s">
        <v>763</v>
      </c>
      <c r="G492" s="77" t="s">
        <v>764</v>
      </c>
      <c r="H492" s="87">
        <v>10</v>
      </c>
      <c r="I492" s="150" t="s">
        <v>2335</v>
      </c>
      <c r="J492" s="77"/>
      <c r="K492" s="150" t="s">
        <v>2333</v>
      </c>
      <c r="L492" s="156" t="s">
        <v>734</v>
      </c>
      <c r="M492" s="77"/>
      <c r="N492" s="147"/>
      <c r="O492" s="147"/>
      <c r="P492" s="692"/>
      <c r="Q492" s="156"/>
      <c r="R492" s="157"/>
      <c r="S492" s="156"/>
      <c r="T492" s="697" t="s">
        <v>1063</v>
      </c>
      <c r="V492" s="158"/>
      <c r="X492" s="147"/>
    </row>
    <row r="493" spans="1:24" customFormat="1" ht="11.85" customHeight="1" x14ac:dyDescent="0.2">
      <c r="A493" s="15"/>
      <c r="B493" s="15"/>
      <c r="C493" s="15"/>
      <c r="D493" s="15"/>
      <c r="E493" s="15"/>
      <c r="F493" s="15"/>
      <c r="G493" s="15"/>
      <c r="H493" s="15"/>
      <c r="I493" s="15"/>
      <c r="J493" s="147"/>
      <c r="K493" s="15"/>
      <c r="L493" s="156" t="s">
        <v>734</v>
      </c>
      <c r="M493" s="587" t="s">
        <v>2336</v>
      </c>
      <c r="N493" s="587"/>
      <c r="O493" s="587" t="s">
        <v>2337</v>
      </c>
      <c r="P493" s="587">
        <v>25</v>
      </c>
      <c r="Q493" s="586" t="s">
        <v>794</v>
      </c>
      <c r="R493" s="590">
        <v>31.75</v>
      </c>
      <c r="S493" s="586" t="s">
        <v>2338</v>
      </c>
      <c r="T493" s="697" t="s">
        <v>1063</v>
      </c>
      <c r="U493" s="618"/>
      <c r="V493" s="618" t="s">
        <v>1041</v>
      </c>
      <c r="W493" s="618"/>
      <c r="X493" s="15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60" t="s">
        <v>2339</v>
      </c>
      <c r="J494" s="147"/>
      <c r="K494" s="147"/>
      <c r="L494" s="148" t="s">
        <v>734</v>
      </c>
      <c r="M494" s="77" t="s">
        <v>2340</v>
      </c>
      <c r="N494" s="77"/>
      <c r="O494" s="77" t="s">
        <v>2341</v>
      </c>
      <c r="P494" s="550">
        <v>25</v>
      </c>
      <c r="Q494" s="148" t="s">
        <v>769</v>
      </c>
      <c r="R494" s="149">
        <v>37.5</v>
      </c>
      <c r="S494" s="148" t="s">
        <v>2342</v>
      </c>
      <c r="T494" s="697" t="s">
        <v>1063</v>
      </c>
      <c r="U494" s="77"/>
      <c r="V494" s="158" t="s">
        <v>1041</v>
      </c>
      <c r="W494" s="77"/>
      <c r="X494" s="147"/>
    </row>
    <row r="495" spans="1:24" s="160" customFormat="1" ht="12" customHeight="1" x14ac:dyDescent="0.2">
      <c r="L495" s="156" t="s">
        <v>734</v>
      </c>
      <c r="M495" s="77" t="s">
        <v>2340</v>
      </c>
      <c r="N495" s="77"/>
      <c r="O495" s="77" t="s">
        <v>1172</v>
      </c>
      <c r="P495" s="77">
        <v>25</v>
      </c>
      <c r="Q495" s="148" t="s">
        <v>769</v>
      </c>
      <c r="R495" s="149">
        <v>36.700000000000003</v>
      </c>
      <c r="S495" s="148" t="s">
        <v>2343</v>
      </c>
      <c r="T495" s="87" t="s">
        <v>1040</v>
      </c>
      <c r="U495" s="147"/>
      <c r="V495" s="160" t="s">
        <v>1041</v>
      </c>
    </row>
    <row r="496" spans="1:24" s="160" customFormat="1" ht="11.85" customHeight="1" x14ac:dyDescent="0.2">
      <c r="L496" s="156" t="s">
        <v>734</v>
      </c>
      <c r="M496" s="147" t="s">
        <v>2340</v>
      </c>
      <c r="N496" s="147"/>
      <c r="O496" s="77" t="s">
        <v>1172</v>
      </c>
      <c r="P496" s="147">
        <v>25</v>
      </c>
      <c r="Q496" s="156" t="s">
        <v>769</v>
      </c>
      <c r="R496" s="157">
        <v>36.950000000000003</v>
      </c>
      <c r="S496" s="156" t="s">
        <v>2344</v>
      </c>
      <c r="T496" s="160" t="s">
        <v>1040</v>
      </c>
      <c r="V496" s="160" t="s">
        <v>1041</v>
      </c>
    </row>
    <row r="497" spans="1:35" s="160" customFormat="1" ht="11.85" customHeight="1" x14ac:dyDescent="0.2">
      <c r="L497" s="156" t="s">
        <v>734</v>
      </c>
      <c r="M497" s="147" t="s">
        <v>2340</v>
      </c>
      <c r="N497" s="147"/>
      <c r="O497" s="77" t="s">
        <v>1172</v>
      </c>
      <c r="P497" s="147">
        <v>25</v>
      </c>
      <c r="Q497" s="156" t="s">
        <v>769</v>
      </c>
      <c r="R497" s="157">
        <v>37.25</v>
      </c>
      <c r="S497" s="156" t="s">
        <v>2345</v>
      </c>
      <c r="T497" s="160" t="s">
        <v>1040</v>
      </c>
      <c r="V497" s="160" t="s">
        <v>1041</v>
      </c>
    </row>
    <row r="498" spans="1:35" s="161" customFormat="1" ht="11.85" customHeight="1" x14ac:dyDescent="0.2">
      <c r="A498" s="77"/>
      <c r="B498" s="77"/>
      <c r="C498" s="77"/>
      <c r="D498" s="77"/>
      <c r="E498" s="77"/>
      <c r="F498" s="77"/>
      <c r="G498" s="77"/>
      <c r="H498" s="77"/>
      <c r="I498" s="147"/>
      <c r="J498" s="77"/>
      <c r="K498" s="77"/>
      <c r="L498" s="148" t="s">
        <v>734</v>
      </c>
      <c r="M498" s="77" t="s">
        <v>2346</v>
      </c>
      <c r="N498" s="147"/>
      <c r="O498" s="77" t="s">
        <v>2347</v>
      </c>
      <c r="P498" s="507">
        <v>35</v>
      </c>
      <c r="Q498" s="148" t="s">
        <v>769</v>
      </c>
      <c r="R498" s="149">
        <v>28.5</v>
      </c>
      <c r="S498" s="148" t="s">
        <v>2348</v>
      </c>
      <c r="T498" s="697" t="s">
        <v>1063</v>
      </c>
      <c r="U498" s="77"/>
      <c r="V498" s="83" t="s">
        <v>1031</v>
      </c>
      <c r="W498" s="77"/>
      <c r="X498" s="77"/>
    </row>
    <row r="499" spans="1:35" s="1" customFormat="1" ht="11.85" customHeight="1" x14ac:dyDescent="0.2">
      <c r="A499" s="15" t="s">
        <v>1015</v>
      </c>
      <c r="B499" s="1" t="s">
        <v>1168</v>
      </c>
      <c r="C499" s="22" t="s">
        <v>2349</v>
      </c>
      <c r="D499" s="23">
        <v>61</v>
      </c>
      <c r="E499" s="22" t="s">
        <v>762</v>
      </c>
      <c r="F499" s="22" t="s">
        <v>763</v>
      </c>
      <c r="G499" s="1" t="s">
        <v>764</v>
      </c>
      <c r="H499" s="587">
        <v>25</v>
      </c>
      <c r="I499" s="747"/>
      <c r="J499" s="587"/>
      <c r="K499" s="747" t="s">
        <v>1765</v>
      </c>
      <c r="L499" s="148" t="s">
        <v>734</v>
      </c>
    </row>
    <row r="500" spans="1:35" s="160" customFormat="1" ht="11.85" customHeight="1" x14ac:dyDescent="0.2">
      <c r="A500" s="147" t="s">
        <v>1015</v>
      </c>
      <c r="B500" s="147" t="s">
        <v>1168</v>
      </c>
      <c r="C500" s="156" t="s">
        <v>1767</v>
      </c>
      <c r="D500" s="157">
        <v>34.9</v>
      </c>
      <c r="E500" s="156" t="s">
        <v>769</v>
      </c>
      <c r="F500" s="156" t="s">
        <v>763</v>
      </c>
      <c r="G500" s="147" t="s">
        <v>764</v>
      </c>
      <c r="H500" s="147">
        <v>25</v>
      </c>
      <c r="I500" s="159"/>
      <c r="J500" s="147"/>
      <c r="K500" s="159" t="s">
        <v>1765</v>
      </c>
      <c r="L500" s="148" t="s">
        <v>734</v>
      </c>
      <c r="M500" s="147" t="s">
        <v>1765</v>
      </c>
      <c r="N500" s="147"/>
      <c r="O500" s="147"/>
      <c r="P500" s="147">
        <v>25</v>
      </c>
      <c r="Q500" s="156" t="s">
        <v>762</v>
      </c>
      <c r="R500" s="157">
        <v>62</v>
      </c>
      <c r="S500" s="156" t="s">
        <v>1768</v>
      </c>
      <c r="T500" s="160" t="s">
        <v>1040</v>
      </c>
      <c r="V500" s="160" t="s">
        <v>1041</v>
      </c>
    </row>
    <row r="501" spans="1:35" s="160" customFormat="1" ht="11.85" customHeight="1" x14ac:dyDescent="0.2">
      <c r="A501" s="147" t="s">
        <v>1015</v>
      </c>
      <c r="B501" s="147" t="s">
        <v>1168</v>
      </c>
      <c r="C501" s="156" t="s">
        <v>1769</v>
      </c>
      <c r="D501" s="157">
        <v>35</v>
      </c>
      <c r="E501" s="156" t="s">
        <v>769</v>
      </c>
      <c r="F501" s="156" t="s">
        <v>763</v>
      </c>
      <c r="G501" s="147" t="s">
        <v>764</v>
      </c>
      <c r="H501" s="147">
        <v>25</v>
      </c>
      <c r="I501" s="159"/>
      <c r="J501" s="147"/>
      <c r="K501" s="159" t="s">
        <v>1765</v>
      </c>
      <c r="L501" s="148" t="s">
        <v>734</v>
      </c>
      <c r="M501" s="147" t="s">
        <v>1765</v>
      </c>
      <c r="N501" s="147"/>
      <c r="O501" s="147"/>
      <c r="P501" s="147">
        <v>25</v>
      </c>
      <c r="Q501" s="156" t="s">
        <v>769</v>
      </c>
      <c r="R501" s="157">
        <v>34.200000000000003</v>
      </c>
      <c r="S501" s="156" t="s">
        <v>1770</v>
      </c>
      <c r="T501" s="160" t="s">
        <v>1040</v>
      </c>
      <c r="V501" s="160" t="s">
        <v>1041</v>
      </c>
    </row>
    <row r="502" spans="1:35" s="82" customFormat="1" ht="12" customHeight="1" x14ac:dyDescent="0.2">
      <c r="A502" s="15"/>
      <c r="B502" s="15"/>
      <c r="C502" s="15"/>
      <c r="D502" s="15"/>
      <c r="E502" s="15"/>
      <c r="F502" s="15"/>
      <c r="G502" s="15"/>
      <c r="H502" s="15"/>
      <c r="I502" s="15" t="s">
        <v>275</v>
      </c>
      <c r="J502" s="15"/>
      <c r="K502" s="15"/>
      <c r="L502" s="148" t="s">
        <v>734</v>
      </c>
      <c r="M502" s="77" t="s">
        <v>1333</v>
      </c>
      <c r="N502" s="77"/>
      <c r="O502" s="77" t="s">
        <v>1353</v>
      </c>
      <c r="P502" s="550">
        <v>5</v>
      </c>
      <c r="Q502" s="22" t="s">
        <v>1335</v>
      </c>
      <c r="R502" s="23">
        <v>23.7</v>
      </c>
      <c r="S502" s="22" t="s">
        <v>1336</v>
      </c>
      <c r="T502" s="884" t="s">
        <v>1063</v>
      </c>
      <c r="U502" s="1"/>
      <c r="V502" s="6" t="s">
        <v>1031</v>
      </c>
      <c r="W502" s="1"/>
      <c r="X502" s="15"/>
    </row>
    <row r="503" spans="1:35" s="82" customFormat="1" ht="12" customHeight="1" x14ac:dyDescent="0.2">
      <c r="A503" s="15"/>
      <c r="B503" s="15"/>
      <c r="C503" s="15"/>
      <c r="D503" s="15"/>
      <c r="E503" s="15"/>
      <c r="F503" s="15"/>
      <c r="G503" s="15"/>
      <c r="H503" s="15"/>
      <c r="I503" s="15" t="s">
        <v>275</v>
      </c>
      <c r="J503" s="15"/>
      <c r="K503" s="15"/>
      <c r="L503" s="148" t="s">
        <v>734</v>
      </c>
      <c r="M503" s="77" t="s">
        <v>1337</v>
      </c>
      <c r="N503" s="77"/>
      <c r="O503" s="77" t="s">
        <v>2</v>
      </c>
      <c r="P503" s="550">
        <v>10</v>
      </c>
      <c r="Q503" s="22" t="s">
        <v>1330</v>
      </c>
      <c r="R503" s="23">
        <v>64</v>
      </c>
      <c r="S503" s="22" t="s">
        <v>1339</v>
      </c>
      <c r="T503" s="4">
        <v>39345</v>
      </c>
      <c r="U503" s="1"/>
      <c r="V503" s="6" t="s">
        <v>1031</v>
      </c>
      <c r="W503" s="1"/>
      <c r="X503" s="15"/>
    </row>
    <row r="504" spans="1:35" s="674" customFormat="1" ht="12" customHeight="1" thickBot="1" x14ac:dyDescent="0.25">
      <c r="B504" s="675"/>
      <c r="C504" s="676"/>
      <c r="D504" s="677" t="s">
        <v>1539</v>
      </c>
      <c r="E504" s="678"/>
      <c r="F504" s="687"/>
      <c r="G504" s="680"/>
      <c r="H504" s="681"/>
      <c r="I504" s="682"/>
      <c r="J504" s="675"/>
      <c r="K504" s="683"/>
      <c r="L504" s="684"/>
      <c r="M504" s="685"/>
      <c r="N504" s="675"/>
      <c r="O504" s="683"/>
      <c r="P504" s="686"/>
      <c r="Q504" s="681"/>
      <c r="R504" s="687"/>
      <c r="S504" s="676"/>
      <c r="T504" s="688"/>
      <c r="U504" s="689"/>
      <c r="V504" s="847"/>
      <c r="W504" s="675"/>
      <c r="X504" s="687"/>
      <c r="Y504" s="691"/>
      <c r="Z504" s="675"/>
      <c r="AA504" s="675"/>
      <c r="AB504" s="687"/>
      <c r="AC504" s="675"/>
      <c r="AD504" s="675"/>
      <c r="AE504" s="687"/>
      <c r="AF504" s="687"/>
      <c r="AG504" s="687"/>
      <c r="AH504" s="687"/>
      <c r="AI504" s="687"/>
    </row>
    <row r="505" spans="1:35" customFormat="1" ht="11.85" customHeight="1" x14ac:dyDescent="0.2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13</v>
      </c>
      <c r="I505" s="5" t="s">
        <v>11</v>
      </c>
      <c r="J505" s="1" t="s">
        <v>732</v>
      </c>
      <c r="K505" s="712" t="s">
        <v>805</v>
      </c>
      <c r="L505" s="171" t="s">
        <v>734</v>
      </c>
      <c r="M505" s="79" t="s">
        <v>805</v>
      </c>
      <c r="N505" s="1" t="s">
        <v>732</v>
      </c>
      <c r="O505" s="4" t="s">
        <v>1053</v>
      </c>
      <c r="P505" s="507">
        <v>13</v>
      </c>
      <c r="Q505" s="22" t="s">
        <v>769</v>
      </c>
      <c r="R505" s="23">
        <v>47.5</v>
      </c>
      <c r="S505" s="22" t="s">
        <v>12</v>
      </c>
      <c r="T505" s="713" t="s">
        <v>1040</v>
      </c>
      <c r="U505" s="1"/>
      <c r="V505" s="86" t="s">
        <v>1041</v>
      </c>
      <c r="W505" s="1"/>
      <c r="X505" s="15"/>
    </row>
    <row r="506" spans="1:35" customFormat="1" ht="11.85" customHeight="1" x14ac:dyDescent="0.2">
      <c r="A506" s="15" t="s">
        <v>1015</v>
      </c>
      <c r="B506" s="15" t="s">
        <v>1168</v>
      </c>
      <c r="C506" s="22" t="s">
        <v>3</v>
      </c>
      <c r="D506" s="23">
        <v>43.8</v>
      </c>
      <c r="E506" s="22" t="s">
        <v>769</v>
      </c>
      <c r="F506" s="22" t="s">
        <v>763</v>
      </c>
      <c r="G506" s="1" t="s">
        <v>764</v>
      </c>
      <c r="H506" s="1">
        <v>7</v>
      </c>
      <c r="I506" s="5" t="s">
        <v>4</v>
      </c>
      <c r="J506" s="1" t="s">
        <v>732</v>
      </c>
      <c r="K506" s="712" t="s">
        <v>805</v>
      </c>
      <c r="L506" s="171" t="s">
        <v>734</v>
      </c>
      <c r="M506" s="79" t="s">
        <v>1361</v>
      </c>
      <c r="N506" s="1" t="s">
        <v>732</v>
      </c>
      <c r="O506" s="1"/>
      <c r="P506" s="507">
        <v>7</v>
      </c>
      <c r="Q506" s="22" t="s">
        <v>794</v>
      </c>
      <c r="R506" s="23">
        <v>34</v>
      </c>
      <c r="S506" s="22" t="s">
        <v>5</v>
      </c>
      <c r="T506" s="10" t="s">
        <v>6</v>
      </c>
      <c r="U506" s="1"/>
      <c r="V506" s="86" t="s">
        <v>1031</v>
      </c>
      <c r="W506" s="1"/>
      <c r="X506" s="15"/>
    </row>
    <row r="507" spans="1:35" s="1" customFormat="1" ht="12" customHeight="1" x14ac:dyDescent="0.2">
      <c r="A507" s="15" t="s">
        <v>1015</v>
      </c>
      <c r="B507" s="15" t="s">
        <v>1168</v>
      </c>
      <c r="C507" s="22" t="s">
        <v>3</v>
      </c>
      <c r="D507" s="23">
        <v>43.8</v>
      </c>
      <c r="E507" s="22" t="s">
        <v>769</v>
      </c>
      <c r="F507" s="22" t="s">
        <v>763</v>
      </c>
      <c r="G507" s="1" t="s">
        <v>764</v>
      </c>
      <c r="H507" s="1">
        <v>1</v>
      </c>
      <c r="I507" s="5" t="s">
        <v>11</v>
      </c>
      <c r="J507" s="1" t="s">
        <v>732</v>
      </c>
      <c r="K507" s="712" t="s">
        <v>805</v>
      </c>
      <c r="L507" s="171" t="s">
        <v>734</v>
      </c>
      <c r="M507" s="79" t="s">
        <v>805</v>
      </c>
      <c r="N507" s="1" t="s">
        <v>732</v>
      </c>
      <c r="O507" s="714" t="s">
        <v>1053</v>
      </c>
      <c r="P507" s="507">
        <v>1</v>
      </c>
      <c r="Q507" s="22" t="s">
        <v>769</v>
      </c>
      <c r="R507" s="23">
        <v>47.5</v>
      </c>
      <c r="S507" s="22" t="s">
        <v>12</v>
      </c>
      <c r="T507" s="10" t="s">
        <v>1040</v>
      </c>
      <c r="V507" s="86" t="s">
        <v>1031</v>
      </c>
    </row>
    <row r="508" spans="1:35" s="1" customFormat="1" ht="11.85" customHeight="1" x14ac:dyDescent="0.2">
      <c r="A508" s="15" t="s">
        <v>1015</v>
      </c>
      <c r="B508" s="15" t="s">
        <v>1168</v>
      </c>
      <c r="C508" s="22" t="s">
        <v>3</v>
      </c>
      <c r="D508" s="23">
        <v>43.8</v>
      </c>
      <c r="E508" s="22" t="s">
        <v>769</v>
      </c>
      <c r="F508" s="22" t="s">
        <v>763</v>
      </c>
      <c r="G508" s="1" t="s">
        <v>764</v>
      </c>
      <c r="H508" s="1">
        <v>4</v>
      </c>
      <c r="I508" s="5" t="s">
        <v>7</v>
      </c>
      <c r="J508" s="1" t="s">
        <v>732</v>
      </c>
      <c r="K508" s="712" t="s">
        <v>805</v>
      </c>
      <c r="L508" s="22" t="s">
        <v>734</v>
      </c>
      <c r="M508" s="79" t="s">
        <v>8</v>
      </c>
      <c r="N508" s="1" t="s">
        <v>732</v>
      </c>
      <c r="O508" s="1" t="s">
        <v>2347</v>
      </c>
      <c r="P508" s="507">
        <v>4</v>
      </c>
      <c r="Q508" s="22" t="s">
        <v>794</v>
      </c>
      <c r="R508" s="23">
        <v>34.6</v>
      </c>
      <c r="S508" s="22" t="s">
        <v>9</v>
      </c>
      <c r="T508" s="10" t="s">
        <v>10</v>
      </c>
      <c r="V508" s="86" t="s">
        <v>1031</v>
      </c>
    </row>
    <row r="509" spans="1:35" s="160" customFormat="1" ht="11.85" customHeight="1" x14ac:dyDescent="0.2">
      <c r="A509" s="15" t="s">
        <v>1015</v>
      </c>
      <c r="B509" s="1" t="s">
        <v>1168</v>
      </c>
      <c r="C509" s="22" t="s">
        <v>2332</v>
      </c>
      <c r="D509" s="23">
        <v>220</v>
      </c>
      <c r="E509" s="22" t="s">
        <v>762</v>
      </c>
      <c r="F509" s="22" t="s">
        <v>763</v>
      </c>
      <c r="G509" s="1" t="s">
        <v>764</v>
      </c>
      <c r="H509" s="1">
        <v>25</v>
      </c>
      <c r="I509" s="5"/>
      <c r="J509" s="195" t="s">
        <v>732</v>
      </c>
      <c r="K509" s="712" t="s">
        <v>2333</v>
      </c>
      <c r="L509" s="171" t="s">
        <v>734</v>
      </c>
      <c r="M509" s="25" t="s">
        <v>2333</v>
      </c>
      <c r="N509" s="15" t="s">
        <v>732</v>
      </c>
      <c r="O509" s="15"/>
      <c r="P509" s="701">
        <v>25</v>
      </c>
      <c r="Q509" s="16" t="s">
        <v>1950</v>
      </c>
      <c r="R509" s="17">
        <v>30</v>
      </c>
      <c r="S509" s="16" t="s">
        <v>13</v>
      </c>
      <c r="T509" s="713" t="s">
        <v>1040</v>
      </c>
      <c r="U509" s="15"/>
      <c r="V509" s="335" t="s">
        <v>1041</v>
      </c>
      <c r="X509" s="1"/>
      <c r="Y509" s="1"/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14</v>
      </c>
      <c r="D510" s="23">
        <v>40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712" t="s">
        <v>1172</v>
      </c>
      <c r="L510" s="171" t="s">
        <v>734</v>
      </c>
      <c r="M510" s="79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10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70" t="s">
        <v>17</v>
      </c>
      <c r="D511" s="274">
        <v>40.25</v>
      </c>
      <c r="E511" s="270" t="s">
        <v>769</v>
      </c>
      <c r="F511" s="270" t="s">
        <v>763</v>
      </c>
      <c r="G511" s="195" t="s">
        <v>764</v>
      </c>
      <c r="H511" s="1">
        <v>25</v>
      </c>
      <c r="J511" s="1" t="s">
        <v>732</v>
      </c>
      <c r="K511" s="562" t="s">
        <v>1172</v>
      </c>
      <c r="L511" s="171" t="s">
        <v>734</v>
      </c>
      <c r="M511" s="79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10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18</v>
      </c>
      <c r="D512" s="23">
        <v>36.75</v>
      </c>
      <c r="E512" s="22" t="s">
        <v>769</v>
      </c>
      <c r="F512" s="22" t="s">
        <v>763</v>
      </c>
      <c r="G512" s="1" t="s">
        <v>764</v>
      </c>
      <c r="H512" s="1">
        <v>25</v>
      </c>
      <c r="I512" s="37"/>
      <c r="J512" s="1" t="s">
        <v>732</v>
      </c>
      <c r="K512" s="712" t="s">
        <v>1172</v>
      </c>
      <c r="L512" s="171" t="s">
        <v>734</v>
      </c>
      <c r="M512" s="79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10" t="s">
        <v>1040</v>
      </c>
      <c r="V512" s="86" t="s">
        <v>1041</v>
      </c>
    </row>
    <row r="513" spans="1:23" s="1" customFormat="1" ht="11.85" customHeight="1" x14ac:dyDescent="0.2">
      <c r="A513" s="1" t="s">
        <v>1015</v>
      </c>
      <c r="B513" s="1" t="s">
        <v>1168</v>
      </c>
      <c r="C513" s="22" t="s">
        <v>19</v>
      </c>
      <c r="D513" s="23">
        <v>36.700000000000003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712" t="s">
        <v>1172</v>
      </c>
      <c r="L513" s="171" t="s">
        <v>734</v>
      </c>
      <c r="M513" s="79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10" t="s">
        <v>1040</v>
      </c>
      <c r="V513" s="86" t="s">
        <v>1041</v>
      </c>
    </row>
    <row r="514" spans="1:23" s="1" customFormat="1" ht="11.85" customHeight="1" x14ac:dyDescent="0.2">
      <c r="A514" s="1" t="s">
        <v>1015</v>
      </c>
      <c r="B514" s="1" t="s">
        <v>1168</v>
      </c>
      <c r="C514" s="22" t="s">
        <v>20</v>
      </c>
      <c r="D514" s="23">
        <v>42.7</v>
      </c>
      <c r="E514" s="22" t="s">
        <v>769</v>
      </c>
      <c r="F514" s="22" t="s">
        <v>763</v>
      </c>
      <c r="G514" s="1" t="s">
        <v>764</v>
      </c>
      <c r="H514" s="1">
        <v>25</v>
      </c>
      <c r="I514" s="41"/>
      <c r="J514" s="1" t="s">
        <v>732</v>
      </c>
      <c r="K514" s="716" t="s">
        <v>1172</v>
      </c>
      <c r="L514" s="171" t="s">
        <v>734</v>
      </c>
      <c r="M514" s="79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10" t="s">
        <v>1040</v>
      </c>
      <c r="V514" s="86" t="s">
        <v>1041</v>
      </c>
    </row>
    <row r="515" spans="1:23" s="1" customFormat="1" ht="11.85" customHeight="1" x14ac:dyDescent="0.2">
      <c r="A515" s="1" t="s">
        <v>1015</v>
      </c>
      <c r="B515" s="1" t="s">
        <v>1168</v>
      </c>
      <c r="C515" s="22" t="s">
        <v>21</v>
      </c>
      <c r="D515" s="23">
        <v>40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712" t="s">
        <v>1172</v>
      </c>
      <c r="L515" s="171" t="s">
        <v>734</v>
      </c>
      <c r="M515" s="79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10" t="s">
        <v>1040</v>
      </c>
      <c r="V515" s="86" t="s">
        <v>1041</v>
      </c>
    </row>
    <row r="516" spans="1:23" s="1" customFormat="1" ht="11.85" customHeight="1" x14ac:dyDescent="0.2">
      <c r="A516" s="1" t="s">
        <v>1015</v>
      </c>
      <c r="B516" s="1" t="s">
        <v>1168</v>
      </c>
      <c r="C516" s="22" t="s">
        <v>22</v>
      </c>
      <c r="D516" s="23">
        <v>39.5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712" t="s">
        <v>1172</v>
      </c>
      <c r="L516" s="171" t="s">
        <v>734</v>
      </c>
      <c r="M516" s="79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10" t="s">
        <v>1040</v>
      </c>
      <c r="V516" s="86" t="s">
        <v>1041</v>
      </c>
    </row>
    <row r="517" spans="1:23" s="1" customFormat="1" ht="11.85" customHeight="1" x14ac:dyDescent="0.2">
      <c r="A517" s="1" t="s">
        <v>1015</v>
      </c>
      <c r="B517" s="1" t="s">
        <v>1168</v>
      </c>
      <c r="C517" s="22" t="s">
        <v>23</v>
      </c>
      <c r="D517" s="23">
        <v>38.6</v>
      </c>
      <c r="E517" s="22" t="s">
        <v>769</v>
      </c>
      <c r="F517" s="22" t="s">
        <v>763</v>
      </c>
      <c r="G517" s="1" t="s">
        <v>764</v>
      </c>
      <c r="H517" s="1">
        <v>25</v>
      </c>
      <c r="I517" s="37"/>
      <c r="J517" s="1" t="s">
        <v>732</v>
      </c>
      <c r="K517" s="712" t="s">
        <v>1172</v>
      </c>
      <c r="L517" s="171" t="s">
        <v>734</v>
      </c>
      <c r="M517" s="79" t="s">
        <v>1172</v>
      </c>
      <c r="N517" s="1" t="s">
        <v>732</v>
      </c>
      <c r="P517" s="502">
        <v>25</v>
      </c>
      <c r="Q517" s="22" t="s">
        <v>15</v>
      </c>
      <c r="R517" s="23">
        <v>26</v>
      </c>
      <c r="S517" s="22" t="s">
        <v>16</v>
      </c>
      <c r="T517" s="10" t="s">
        <v>1040</v>
      </c>
      <c r="V517" s="86" t="s">
        <v>1041</v>
      </c>
    </row>
    <row r="518" spans="1:23" s="1" customFormat="1" ht="11.85" customHeight="1" x14ac:dyDescent="0.2">
      <c r="A518" s="1" t="s">
        <v>1015</v>
      </c>
      <c r="B518" s="1" t="s">
        <v>1168</v>
      </c>
      <c r="C518" s="711" t="s">
        <v>1818</v>
      </c>
      <c r="D518" s="23">
        <v>35</v>
      </c>
      <c r="E518" s="22" t="s">
        <v>769</v>
      </c>
      <c r="F518" s="22" t="s">
        <v>763</v>
      </c>
      <c r="G518" s="1" t="s">
        <v>764</v>
      </c>
      <c r="H518" s="1">
        <v>25</v>
      </c>
      <c r="I518" s="37"/>
      <c r="J518" s="1" t="s">
        <v>732</v>
      </c>
      <c r="K518" s="712" t="s">
        <v>1172</v>
      </c>
      <c r="L518" s="171" t="s">
        <v>734</v>
      </c>
      <c r="M518" s="79" t="s">
        <v>1172</v>
      </c>
      <c r="N518" s="1" t="s">
        <v>732</v>
      </c>
      <c r="P518" s="502">
        <v>25</v>
      </c>
      <c r="Q518" s="22" t="s">
        <v>15</v>
      </c>
      <c r="R518" s="23">
        <v>26</v>
      </c>
      <c r="S518" s="22" t="s">
        <v>16</v>
      </c>
      <c r="T518" s="10" t="s">
        <v>1040</v>
      </c>
      <c r="V518" s="86" t="s">
        <v>1041</v>
      </c>
    </row>
    <row r="519" spans="1:23" s="1" customFormat="1" ht="11.85" customHeight="1" x14ac:dyDescent="0.2">
      <c r="A519" s="15" t="s">
        <v>1015</v>
      </c>
      <c r="B519" s="15" t="s">
        <v>1168</v>
      </c>
      <c r="C519" s="22" t="s">
        <v>1187</v>
      </c>
      <c r="D519" s="17">
        <v>38.9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/>
      <c r="J519" s="1" t="s">
        <v>732</v>
      </c>
      <c r="K519" s="5" t="s">
        <v>1172</v>
      </c>
      <c r="L519" s="22" t="s">
        <v>734</v>
      </c>
      <c r="M519" s="195" t="s">
        <v>984</v>
      </c>
      <c r="N519" s="1" t="s">
        <v>732</v>
      </c>
      <c r="O519" s="61" t="s">
        <v>232</v>
      </c>
      <c r="P519" s="632">
        <v>25</v>
      </c>
      <c r="Q519" s="270" t="s">
        <v>1323</v>
      </c>
      <c r="R519" s="274">
        <v>150</v>
      </c>
      <c r="S519" s="270" t="s">
        <v>1324</v>
      </c>
      <c r="T519" s="408" t="s">
        <v>1040</v>
      </c>
      <c r="V519" s="78" t="s">
        <v>1031</v>
      </c>
    </row>
    <row r="520" spans="1:23" s="1" customFormat="1" ht="11.85" customHeight="1" x14ac:dyDescent="0.2">
      <c r="A520" s="15" t="s">
        <v>1015</v>
      </c>
      <c r="B520" s="15" t="s">
        <v>1168</v>
      </c>
      <c r="C520" s="22" t="s">
        <v>1171</v>
      </c>
      <c r="D520" s="17">
        <v>39.15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44"/>
      <c r="J520" s="1" t="s">
        <v>732</v>
      </c>
      <c r="K520" s="5" t="s">
        <v>1172</v>
      </c>
      <c r="L520" s="22" t="s">
        <v>734</v>
      </c>
      <c r="M520" s="1" t="s">
        <v>0</v>
      </c>
      <c r="N520" s="15" t="s">
        <v>732</v>
      </c>
      <c r="O520" s="1" t="s">
        <v>276</v>
      </c>
      <c r="P520" s="15">
        <v>25</v>
      </c>
      <c r="Q520" s="16" t="s">
        <v>762</v>
      </c>
      <c r="R520" s="17">
        <v>57.25</v>
      </c>
      <c r="S520" s="16" t="s">
        <v>1</v>
      </c>
      <c r="T520" s="558" t="s">
        <v>1040</v>
      </c>
      <c r="U520" s="82"/>
      <c r="V520" s="78" t="s">
        <v>1031</v>
      </c>
      <c r="W520" s="82"/>
    </row>
    <row r="521" spans="1:23" s="1" customFormat="1" ht="11.85" customHeight="1" x14ac:dyDescent="0.2">
      <c r="A521" s="15"/>
      <c r="C521" s="22"/>
      <c r="D521" s="23"/>
      <c r="E521" s="22"/>
      <c r="F521" s="22"/>
      <c r="I521" s="37"/>
      <c r="J521" s="195"/>
      <c r="K521" s="712"/>
      <c r="L521" s="22" t="s">
        <v>734</v>
      </c>
      <c r="M521" s="25"/>
      <c r="O521" s="15"/>
      <c r="P521" s="701"/>
      <c r="Q521" s="16"/>
      <c r="R521" s="17"/>
      <c r="S521" s="16"/>
      <c r="T521" s="713"/>
      <c r="V521" s="335"/>
    </row>
    <row r="522" spans="1:23" s="1" customFormat="1" ht="11.85" customHeight="1" x14ac:dyDescent="0.2">
      <c r="A522" s="15" t="s">
        <v>1015</v>
      </c>
      <c r="B522" s="15" t="s">
        <v>1168</v>
      </c>
      <c r="C522" s="22" t="s">
        <v>1186</v>
      </c>
      <c r="D522" s="17">
        <v>36.450000000000003</v>
      </c>
      <c r="E522" s="16" t="s">
        <v>769</v>
      </c>
      <c r="F522" s="16" t="s">
        <v>763</v>
      </c>
      <c r="G522" s="15" t="s">
        <v>764</v>
      </c>
      <c r="H522" s="15">
        <v>25</v>
      </c>
      <c r="I522" s="5" t="s">
        <v>277</v>
      </c>
      <c r="J522" s="1" t="s">
        <v>732</v>
      </c>
      <c r="K522" s="5" t="s">
        <v>1172</v>
      </c>
      <c r="L522" s="22" t="s">
        <v>734</v>
      </c>
      <c r="M522" s="195" t="s">
        <v>1361</v>
      </c>
      <c r="N522" s="195" t="s">
        <v>732</v>
      </c>
      <c r="O522" s="61" t="s">
        <v>1321</v>
      </c>
      <c r="P522" s="632">
        <v>25</v>
      </c>
      <c r="Q522" s="270" t="s">
        <v>769</v>
      </c>
      <c r="R522" s="274">
        <v>160</v>
      </c>
      <c r="S522" s="22" t="s">
        <v>1362</v>
      </c>
      <c r="T522" s="408" t="s">
        <v>1050</v>
      </c>
      <c r="V522" s="78" t="s">
        <v>1031</v>
      </c>
    </row>
    <row r="523" spans="1:23" s="1" customFormat="1" ht="11.85" customHeight="1" x14ac:dyDescent="0.2">
      <c r="A523" s="15" t="s">
        <v>1015</v>
      </c>
      <c r="B523" s="15" t="s">
        <v>1168</v>
      </c>
      <c r="C523" s="22" t="s">
        <v>1228</v>
      </c>
      <c r="D523" s="17">
        <v>42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277</v>
      </c>
      <c r="J523" s="1" t="s">
        <v>732</v>
      </c>
      <c r="K523" s="5" t="s">
        <v>1172</v>
      </c>
      <c r="L523" s="22" t="s">
        <v>734</v>
      </c>
      <c r="M523" s="1" t="s">
        <v>1329</v>
      </c>
      <c r="N523" s="1" t="s">
        <v>732</v>
      </c>
      <c r="O523" s="1" t="s">
        <v>278</v>
      </c>
      <c r="P523" s="502">
        <v>25</v>
      </c>
      <c r="Q523" s="22" t="s">
        <v>1330</v>
      </c>
      <c r="R523" s="23">
        <v>37.15</v>
      </c>
      <c r="S523" s="22" t="s">
        <v>1331</v>
      </c>
      <c r="T523" s="408" t="s">
        <v>1050</v>
      </c>
      <c r="V523" s="78" t="s">
        <v>1031</v>
      </c>
    </row>
    <row r="524" spans="1:23" s="1" customFormat="1" ht="11.85" customHeight="1" x14ac:dyDescent="0.2">
      <c r="A524" s="15" t="s">
        <v>1015</v>
      </c>
      <c r="B524" s="15" t="s">
        <v>1168</v>
      </c>
      <c r="C524" s="22" t="s">
        <v>1189</v>
      </c>
      <c r="D524" s="17">
        <v>41.4</v>
      </c>
      <c r="E524" s="16" t="s">
        <v>769</v>
      </c>
      <c r="F524" s="16" t="s">
        <v>763</v>
      </c>
      <c r="G524" s="15" t="s">
        <v>764</v>
      </c>
      <c r="H524" s="15">
        <v>25</v>
      </c>
      <c r="I524" s="5" t="s">
        <v>279</v>
      </c>
      <c r="J524" s="500"/>
      <c r="K524" s="5" t="s">
        <v>1172</v>
      </c>
      <c r="L524" s="22" t="s">
        <v>734</v>
      </c>
      <c r="M524" s="146" t="s">
        <v>264</v>
      </c>
      <c r="N524" s="866"/>
      <c r="O524" s="146" t="s">
        <v>280</v>
      </c>
      <c r="P524" s="146">
        <v>25</v>
      </c>
      <c r="Q524" s="146"/>
      <c r="R524" s="15"/>
      <c r="S524" s="15"/>
      <c r="T524" s="408" t="s">
        <v>1050</v>
      </c>
      <c r="U524" s="15"/>
      <c r="V524" s="78" t="s">
        <v>1031</v>
      </c>
    </row>
    <row r="525" spans="1:23" s="1" customFormat="1" ht="11.85" customHeight="1" x14ac:dyDescent="0.2">
      <c r="A525" s="1" t="s">
        <v>1015</v>
      </c>
      <c r="B525" s="195" t="s">
        <v>1168</v>
      </c>
      <c r="C525" s="270" t="s">
        <v>1169</v>
      </c>
      <c r="D525" s="274">
        <v>57</v>
      </c>
      <c r="E525" s="270" t="s">
        <v>762</v>
      </c>
      <c r="F525" s="270" t="s">
        <v>763</v>
      </c>
      <c r="G525" s="195" t="s">
        <v>764</v>
      </c>
      <c r="H525" s="195">
        <v>25</v>
      </c>
      <c r="I525" s="37" t="s">
        <v>281</v>
      </c>
      <c r="J525" s="885"/>
      <c r="K525" s="338" t="s">
        <v>1170</v>
      </c>
      <c r="L525" s="22" t="s">
        <v>734</v>
      </c>
      <c r="M525" s="146" t="s">
        <v>264</v>
      </c>
      <c r="N525" s="866"/>
      <c r="O525" s="146" t="s">
        <v>282</v>
      </c>
      <c r="P525" s="146">
        <v>25</v>
      </c>
      <c r="T525" s="408">
        <v>39432</v>
      </c>
      <c r="V525" s="78" t="s">
        <v>1031</v>
      </c>
      <c r="W525" s="15"/>
    </row>
    <row r="526" spans="1:23" s="1" customFormat="1" ht="11.85" customHeight="1" x14ac:dyDescent="0.2">
      <c r="L526" s="22" t="s">
        <v>734</v>
      </c>
    </row>
    <row r="527" spans="1:23" ht="11.85" customHeight="1" x14ac:dyDescent="0.2">
      <c r="A527" s="1" t="s">
        <v>1015</v>
      </c>
      <c r="B527" s="1" t="s">
        <v>137</v>
      </c>
      <c r="C527" s="22" t="s">
        <v>1025</v>
      </c>
      <c r="D527" s="23">
        <v>0</v>
      </c>
      <c r="E527" s="22" t="s">
        <v>794</v>
      </c>
      <c r="F527" s="22" t="s">
        <v>763</v>
      </c>
      <c r="G527" s="1" t="s">
        <v>764</v>
      </c>
      <c r="H527" s="414">
        <v>0</v>
      </c>
      <c r="I527" s="5" t="s">
        <v>283</v>
      </c>
      <c r="J527" s="195"/>
      <c r="K527" s="5" t="s">
        <v>1028</v>
      </c>
      <c r="L527" s="22" t="s">
        <v>734</v>
      </c>
    </row>
    <row r="528" spans="1:23" ht="11.85" customHeight="1" x14ac:dyDescent="0.2">
      <c r="A528" s="1"/>
      <c r="B528" s="1"/>
      <c r="C528" s="22"/>
      <c r="D528" s="23"/>
      <c r="E528" s="22"/>
      <c r="F528" s="22"/>
      <c r="G528" s="1"/>
      <c r="H528" s="146"/>
      <c r="I528" s="5"/>
      <c r="J528" s="195"/>
      <c r="K528" s="5"/>
      <c r="L528" s="22" t="s">
        <v>734</v>
      </c>
      <c r="M528" s="886" t="s">
        <v>1341</v>
      </c>
      <c r="N528" s="886"/>
      <c r="O528" s="886" t="s">
        <v>1342</v>
      </c>
      <c r="P528" s="507">
        <v>0</v>
      </c>
      <c r="Q528" s="22" t="s">
        <v>794</v>
      </c>
      <c r="R528" s="23">
        <v>44.2</v>
      </c>
      <c r="S528" s="22" t="s">
        <v>1343</v>
      </c>
      <c r="T528" s="862" t="s">
        <v>284</v>
      </c>
      <c r="U528" s="1"/>
      <c r="V528" s="86" t="s">
        <v>1031</v>
      </c>
      <c r="W528" s="1"/>
    </row>
    <row r="529" spans="1:35" x14ac:dyDescent="0.2">
      <c r="H529" s="721">
        <f>SUM(H505:H528)</f>
        <v>425</v>
      </c>
      <c r="I529" s="322"/>
      <c r="J529" s="322"/>
      <c r="K529" s="322"/>
      <c r="L529" s="322"/>
      <c r="M529" s="322">
        <f>H529-P529</f>
        <v>0</v>
      </c>
      <c r="N529" s="322"/>
      <c r="O529" s="322"/>
      <c r="P529" s="722">
        <f>SUM(P505:P528)</f>
        <v>425</v>
      </c>
      <c r="V529" s="335"/>
    </row>
    <row r="530" spans="1:35" s="723" customFormat="1" ht="12" customHeight="1" thickBot="1" x14ac:dyDescent="0.25">
      <c r="B530" s="724"/>
      <c r="C530" s="725"/>
      <c r="D530" s="726" t="s">
        <v>30</v>
      </c>
      <c r="E530" s="749"/>
      <c r="F530" s="735"/>
      <c r="G530" s="728"/>
      <c r="H530" s="729"/>
      <c r="I530" s="730"/>
      <c r="J530" s="724"/>
      <c r="K530" s="731"/>
      <c r="L530" s="732"/>
      <c r="M530" s="733"/>
      <c r="N530" s="724"/>
      <c r="O530" s="731"/>
      <c r="P530" s="734"/>
      <c r="Q530" s="729"/>
      <c r="R530" s="735"/>
      <c r="S530" s="725"/>
      <c r="T530" s="736"/>
      <c r="U530" s="737"/>
      <c r="V530" s="851"/>
      <c r="W530" s="724"/>
      <c r="X530" s="735"/>
      <c r="Y530" s="739"/>
      <c r="Z530" s="724"/>
      <c r="AA530" s="724"/>
      <c r="AB530" s="735"/>
      <c r="AC530" s="724"/>
      <c r="AD530" s="724"/>
      <c r="AE530" s="735"/>
      <c r="AF530" s="735"/>
      <c r="AG530" s="735"/>
      <c r="AH530" s="735"/>
      <c r="AI530" s="735"/>
    </row>
    <row r="531" spans="1:35" s="160" customFormat="1" ht="11.85" customHeight="1" x14ac:dyDescent="0.2">
      <c r="A531" s="147"/>
      <c r="B531" s="147" t="s">
        <v>1168</v>
      </c>
      <c r="C531" s="156" t="s">
        <v>31</v>
      </c>
      <c r="D531" s="157">
        <v>245</v>
      </c>
      <c r="E531" s="156" t="s">
        <v>762</v>
      </c>
      <c r="F531" s="156" t="s">
        <v>946</v>
      </c>
      <c r="G531" s="147" t="s">
        <v>764</v>
      </c>
      <c r="H531" s="147">
        <v>25</v>
      </c>
      <c r="I531" s="147"/>
      <c r="J531" s="147"/>
      <c r="K531" s="159" t="s">
        <v>765</v>
      </c>
      <c r="L531" s="22" t="s">
        <v>734</v>
      </c>
      <c r="M531" s="147" t="s">
        <v>765</v>
      </c>
      <c r="N531" s="147"/>
      <c r="O531" s="147"/>
      <c r="P531" s="692">
        <v>25</v>
      </c>
      <c r="Q531" s="156" t="s">
        <v>762</v>
      </c>
      <c r="R531" s="157">
        <v>24.85</v>
      </c>
      <c r="S531" s="156" t="s">
        <v>1615</v>
      </c>
      <c r="T531" s="557" t="s">
        <v>1063</v>
      </c>
      <c r="V531" s="158"/>
    </row>
    <row r="532" spans="1:35" ht="12" customHeight="1" x14ac:dyDescent="0.2">
      <c r="L532" s="22" t="s">
        <v>734</v>
      </c>
      <c r="M532" s="77" t="s">
        <v>884</v>
      </c>
      <c r="N532" s="77"/>
      <c r="O532" s="77" t="s">
        <v>32</v>
      </c>
      <c r="P532" s="550">
        <v>25</v>
      </c>
      <c r="Q532" s="148" t="s">
        <v>762</v>
      </c>
      <c r="R532" s="149">
        <v>77</v>
      </c>
      <c r="S532" s="148" t="s">
        <v>33</v>
      </c>
      <c r="T532" s="557" t="s">
        <v>1063</v>
      </c>
      <c r="U532" s="1"/>
      <c r="V532" s="6"/>
    </row>
    <row r="533" spans="1:35" ht="12" customHeight="1" x14ac:dyDescent="0.2">
      <c r="L533" s="22" t="s">
        <v>734</v>
      </c>
      <c r="M533" s="77" t="s">
        <v>884</v>
      </c>
      <c r="N533" s="77"/>
      <c r="O533" s="77" t="s">
        <v>984</v>
      </c>
      <c r="P533" s="550">
        <v>25</v>
      </c>
      <c r="Q533" s="148" t="s">
        <v>762</v>
      </c>
      <c r="R533" s="149">
        <v>62</v>
      </c>
      <c r="S533" s="148" t="s">
        <v>34</v>
      </c>
      <c r="T533" s="557" t="s">
        <v>1063</v>
      </c>
      <c r="U533" s="1"/>
      <c r="V533" s="6"/>
      <c r="W533" s="1"/>
    </row>
    <row r="534" spans="1:35" ht="12" customHeight="1" x14ac:dyDescent="0.2">
      <c r="L534" s="22" t="s">
        <v>734</v>
      </c>
      <c r="M534" s="77" t="s">
        <v>884</v>
      </c>
      <c r="N534" s="77"/>
      <c r="O534" s="77"/>
      <c r="P534" s="550">
        <v>25</v>
      </c>
      <c r="Q534" s="148" t="s">
        <v>762</v>
      </c>
      <c r="R534" s="149">
        <v>62</v>
      </c>
      <c r="S534" s="148" t="s">
        <v>35</v>
      </c>
      <c r="T534" s="557" t="s">
        <v>1063</v>
      </c>
      <c r="U534" s="1"/>
      <c r="V534" s="6"/>
      <c r="W534" s="1"/>
    </row>
    <row r="535" spans="1:35" ht="12" customHeight="1" x14ac:dyDescent="0.2">
      <c r="A535" s="147"/>
      <c r="B535" s="147" t="s">
        <v>1168</v>
      </c>
      <c r="C535" s="156" t="s">
        <v>1593</v>
      </c>
      <c r="D535" s="157">
        <v>23.25</v>
      </c>
      <c r="E535" s="156" t="s">
        <v>762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16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65</v>
      </c>
      <c r="S535" s="156" t="s">
        <v>36</v>
      </c>
      <c r="T535" s="557" t="s">
        <v>1063</v>
      </c>
      <c r="U535" s="147"/>
      <c r="V535" s="158"/>
      <c r="W535" s="147"/>
    </row>
    <row r="536" spans="1:35" ht="12" customHeight="1" x14ac:dyDescent="0.2">
      <c r="A536" s="147"/>
      <c r="B536" s="147" t="s">
        <v>1168</v>
      </c>
      <c r="C536" s="156" t="s">
        <v>1595</v>
      </c>
      <c r="D536" s="157">
        <v>23.3</v>
      </c>
      <c r="E536" s="156" t="s">
        <v>762</v>
      </c>
      <c r="F536" s="156" t="s">
        <v>946</v>
      </c>
      <c r="G536" s="147" t="s">
        <v>764</v>
      </c>
      <c r="H536" s="147">
        <v>25</v>
      </c>
      <c r="I536" s="147"/>
      <c r="J536" s="147"/>
      <c r="K536" s="159" t="s">
        <v>862</v>
      </c>
      <c r="L536" s="16" t="s">
        <v>734</v>
      </c>
      <c r="M536" s="147" t="s">
        <v>862</v>
      </c>
      <c r="N536" s="147"/>
      <c r="O536" s="147"/>
      <c r="P536" s="692">
        <v>25</v>
      </c>
      <c r="Q536" s="156" t="s">
        <v>762</v>
      </c>
      <c r="R536" s="157">
        <v>22.45</v>
      </c>
      <c r="S536" s="156" t="s">
        <v>37</v>
      </c>
      <c r="T536" s="557" t="s">
        <v>1063</v>
      </c>
      <c r="U536" s="147"/>
      <c r="V536" s="158"/>
      <c r="W536" s="147"/>
    </row>
    <row r="537" spans="1:35" ht="12" customHeight="1" x14ac:dyDescent="0.2">
      <c r="A537" s="147"/>
      <c r="B537" s="147" t="s">
        <v>1168</v>
      </c>
      <c r="C537" s="156" t="s">
        <v>1596</v>
      </c>
      <c r="D537" s="157">
        <v>24.8</v>
      </c>
      <c r="E537" s="156" t="s">
        <v>762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M537" s="147" t="s">
        <v>862</v>
      </c>
      <c r="N537" s="147"/>
      <c r="O537" s="147"/>
      <c r="P537" s="692">
        <v>25</v>
      </c>
      <c r="Q537" s="156" t="s">
        <v>762</v>
      </c>
      <c r="R537" s="157">
        <v>22.45</v>
      </c>
      <c r="S537" s="156" t="s">
        <v>37</v>
      </c>
      <c r="T537" s="557" t="s">
        <v>1063</v>
      </c>
      <c r="U537" s="147"/>
      <c r="V537" s="158"/>
      <c r="W537" s="147"/>
    </row>
    <row r="538" spans="1:35" ht="12" customHeight="1" x14ac:dyDescent="0.2">
      <c r="A538" s="147"/>
      <c r="B538" s="147" t="s">
        <v>1168</v>
      </c>
      <c r="C538" s="156" t="s">
        <v>38</v>
      </c>
      <c r="D538" s="157">
        <v>28.75</v>
      </c>
      <c r="E538" s="156" t="s">
        <v>769</v>
      </c>
      <c r="F538" s="156" t="s">
        <v>946</v>
      </c>
      <c r="G538" s="147" t="s">
        <v>764</v>
      </c>
      <c r="H538" s="147">
        <v>25</v>
      </c>
      <c r="I538" s="147"/>
      <c r="J538" s="147"/>
      <c r="K538" s="159" t="s">
        <v>862</v>
      </c>
      <c r="L538" s="22" t="s">
        <v>734</v>
      </c>
      <c r="M538" s="147" t="s">
        <v>862</v>
      </c>
      <c r="N538" s="147"/>
      <c r="O538" s="147"/>
      <c r="P538" s="692">
        <v>25</v>
      </c>
      <c r="Q538" s="156" t="s">
        <v>762</v>
      </c>
      <c r="R538" s="157">
        <v>21.85</v>
      </c>
      <c r="S538" s="156" t="s">
        <v>1583</v>
      </c>
      <c r="T538" s="557" t="s">
        <v>1063</v>
      </c>
      <c r="U538" s="147"/>
      <c r="V538" s="158"/>
      <c r="W538" s="147"/>
    </row>
    <row r="539" spans="1:35" ht="12" customHeight="1" x14ac:dyDescent="0.2">
      <c r="A539" s="147"/>
      <c r="B539" s="147" t="s">
        <v>1168</v>
      </c>
      <c r="C539" s="156" t="s">
        <v>39</v>
      </c>
      <c r="D539" s="157">
        <v>42.5</v>
      </c>
      <c r="E539" s="156" t="s">
        <v>769</v>
      </c>
      <c r="F539" s="156" t="s">
        <v>946</v>
      </c>
      <c r="G539" s="147" t="s">
        <v>764</v>
      </c>
      <c r="H539" s="147">
        <v>25</v>
      </c>
      <c r="I539" s="150" t="s">
        <v>785</v>
      </c>
      <c r="J539" s="147"/>
      <c r="K539" s="159" t="s">
        <v>862</v>
      </c>
      <c r="L539" s="22" t="s">
        <v>734</v>
      </c>
      <c r="T539" s="557" t="s">
        <v>1063</v>
      </c>
    </row>
    <row r="540" spans="1:35" ht="12" customHeight="1" x14ac:dyDescent="0.2">
      <c r="A540" s="147"/>
      <c r="B540" s="147" t="s">
        <v>1168</v>
      </c>
      <c r="C540" s="156" t="s">
        <v>39</v>
      </c>
      <c r="D540" s="157">
        <v>42.5</v>
      </c>
      <c r="E540" s="156" t="s">
        <v>769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862</v>
      </c>
      <c r="L540" s="22" t="s">
        <v>734</v>
      </c>
      <c r="Q540" s="16"/>
      <c r="R540" s="17"/>
      <c r="S540" s="16"/>
      <c r="T540" s="557" t="s">
        <v>1063</v>
      </c>
    </row>
    <row r="541" spans="1:35" ht="12" customHeight="1" x14ac:dyDescent="0.2">
      <c r="A541" s="147"/>
      <c r="B541" s="147" t="s">
        <v>1168</v>
      </c>
      <c r="C541" s="156" t="s">
        <v>40</v>
      </c>
      <c r="D541" s="157">
        <v>63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59" t="s">
        <v>41</v>
      </c>
      <c r="J541" s="147"/>
      <c r="K541" s="159" t="s">
        <v>862</v>
      </c>
      <c r="L541" s="22" t="s">
        <v>734</v>
      </c>
      <c r="Q541" s="16"/>
      <c r="R541" s="17"/>
      <c r="S541" s="16"/>
      <c r="T541" s="557" t="s">
        <v>1063</v>
      </c>
    </row>
    <row r="542" spans="1:35" s="77" customFormat="1" ht="12" customHeight="1" x14ac:dyDescent="0.2">
      <c r="C542" s="148"/>
      <c r="D542" s="149"/>
      <c r="E542" s="148"/>
      <c r="F542" s="148"/>
      <c r="I542" s="150"/>
      <c r="K542" s="150"/>
      <c r="L542" s="22" t="s">
        <v>734</v>
      </c>
      <c r="M542" s="77" t="s">
        <v>1181</v>
      </c>
      <c r="O542" s="77" t="s">
        <v>42</v>
      </c>
      <c r="P542" s="550">
        <v>25</v>
      </c>
      <c r="Q542" s="148" t="s">
        <v>794</v>
      </c>
      <c r="R542" s="149">
        <v>109</v>
      </c>
      <c r="S542" s="148" t="s">
        <v>1618</v>
      </c>
      <c r="T542" s="557" t="s">
        <v>1063</v>
      </c>
      <c r="V542" s="83"/>
    </row>
    <row r="543" spans="1:35" s="160" customFormat="1" ht="11.85" customHeight="1" x14ac:dyDescent="0.2">
      <c r="A543" s="147" t="s">
        <v>1015</v>
      </c>
      <c r="B543" s="147" t="s">
        <v>1168</v>
      </c>
      <c r="C543" s="156" t="s">
        <v>1619</v>
      </c>
      <c r="D543" s="157">
        <v>23.25</v>
      </c>
      <c r="E543" s="156" t="s">
        <v>762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47" t="s">
        <v>815</v>
      </c>
      <c r="N543" s="147"/>
      <c r="O543" s="147"/>
      <c r="P543" s="692">
        <v>25</v>
      </c>
      <c r="Q543" s="156" t="s">
        <v>762</v>
      </c>
      <c r="R543" s="157">
        <v>228</v>
      </c>
      <c r="S543" s="156" t="s">
        <v>43</v>
      </c>
      <c r="T543" s="557" t="s">
        <v>1063</v>
      </c>
      <c r="V543" s="158"/>
    </row>
    <row r="544" spans="1:35" s="160" customFormat="1" ht="11.85" customHeight="1" x14ac:dyDescent="0.2">
      <c r="A544" s="147" t="s">
        <v>1015</v>
      </c>
      <c r="B544" s="147" t="s">
        <v>1168</v>
      </c>
      <c r="C544" s="156" t="s">
        <v>1619</v>
      </c>
      <c r="D544" s="157">
        <v>23.25</v>
      </c>
      <c r="E544" s="156" t="s">
        <v>762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47" t="s">
        <v>815</v>
      </c>
      <c r="N544" s="147"/>
      <c r="O544" s="147"/>
      <c r="P544" s="692">
        <v>25</v>
      </c>
      <c r="Q544" s="156" t="s">
        <v>762</v>
      </c>
      <c r="R544" s="157">
        <v>22.25</v>
      </c>
      <c r="S544" s="156" t="s">
        <v>1641</v>
      </c>
      <c r="T544" s="557" t="s">
        <v>1063</v>
      </c>
      <c r="V544" s="158"/>
    </row>
    <row r="545" spans="1:23" s="160" customFormat="1" ht="11.85" customHeight="1" x14ac:dyDescent="0.2">
      <c r="A545" s="147" t="s">
        <v>1015</v>
      </c>
      <c r="B545" s="147" t="s">
        <v>1168</v>
      </c>
      <c r="C545" s="156" t="s">
        <v>44</v>
      </c>
      <c r="D545" s="157">
        <v>26</v>
      </c>
      <c r="E545" s="156" t="s">
        <v>854</v>
      </c>
      <c r="F545" s="156" t="s">
        <v>946</v>
      </c>
      <c r="G545" s="147" t="s">
        <v>764</v>
      </c>
      <c r="H545" s="147">
        <v>25</v>
      </c>
      <c r="I545" s="147"/>
      <c r="J545" s="147"/>
      <c r="K545" s="159" t="s">
        <v>815</v>
      </c>
      <c r="L545" s="22" t="s">
        <v>734</v>
      </c>
      <c r="M545" s="147" t="s">
        <v>815</v>
      </c>
      <c r="N545" s="147"/>
      <c r="O545" s="147"/>
      <c r="P545" s="692">
        <v>25</v>
      </c>
      <c r="Q545" s="156" t="s">
        <v>762</v>
      </c>
      <c r="R545" s="157">
        <v>22.25</v>
      </c>
      <c r="S545" s="156" t="s">
        <v>1641</v>
      </c>
      <c r="T545" s="557" t="s">
        <v>1063</v>
      </c>
      <c r="V545" s="158"/>
    </row>
    <row r="546" spans="1:23" customFormat="1" ht="11.85" customHeight="1" x14ac:dyDescent="0.2">
      <c r="A546" s="147" t="s">
        <v>1015</v>
      </c>
      <c r="B546" s="147" t="s">
        <v>1168</v>
      </c>
      <c r="C546" s="156" t="s">
        <v>1622</v>
      </c>
      <c r="D546" s="157">
        <v>28</v>
      </c>
      <c r="E546" s="156" t="s">
        <v>794</v>
      </c>
      <c r="F546" s="156" t="s">
        <v>946</v>
      </c>
      <c r="G546" s="147" t="s">
        <v>764</v>
      </c>
      <c r="H546" s="147">
        <v>25</v>
      </c>
      <c r="I546" s="147"/>
      <c r="J546" s="147"/>
      <c r="K546" s="159" t="s">
        <v>815</v>
      </c>
      <c r="L546" s="22" t="s">
        <v>734</v>
      </c>
      <c r="M546" s="15"/>
      <c r="N546" s="15"/>
      <c r="O546" s="15"/>
      <c r="P546" s="701"/>
      <c r="Q546" s="15"/>
      <c r="R546" s="15"/>
      <c r="S546" s="15"/>
      <c r="T546" s="557" t="s">
        <v>1063</v>
      </c>
      <c r="U546" s="15"/>
      <c r="V546" s="78"/>
      <c r="W546" s="15"/>
    </row>
    <row r="547" spans="1:23" customFormat="1" ht="11.85" customHeight="1" x14ac:dyDescent="0.2">
      <c r="A547" s="147" t="s">
        <v>1015</v>
      </c>
      <c r="B547" s="147" t="s">
        <v>1168</v>
      </c>
      <c r="C547" s="156" t="s">
        <v>1622</v>
      </c>
      <c r="D547" s="157">
        <v>28</v>
      </c>
      <c r="E547" s="156" t="s">
        <v>794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815</v>
      </c>
      <c r="L547" s="22" t="s">
        <v>734</v>
      </c>
      <c r="M547" s="15"/>
      <c r="N547" s="15"/>
      <c r="O547" s="15"/>
      <c r="P547" s="701"/>
      <c r="Q547" s="15"/>
      <c r="R547" s="15"/>
      <c r="S547" s="15"/>
      <c r="T547" s="557" t="s">
        <v>1063</v>
      </c>
      <c r="U547" s="15"/>
      <c r="V547" s="78"/>
      <c r="W547" s="15"/>
    </row>
    <row r="548" spans="1:23" ht="12" customHeight="1" x14ac:dyDescent="0.2">
      <c r="A548" s="147" t="s">
        <v>1015</v>
      </c>
      <c r="B548" s="77" t="s">
        <v>1168</v>
      </c>
      <c r="C548" s="148" t="s">
        <v>44</v>
      </c>
      <c r="D548" s="149">
        <v>26</v>
      </c>
      <c r="E548" s="148" t="s">
        <v>854</v>
      </c>
      <c r="F548" s="148" t="s">
        <v>946</v>
      </c>
      <c r="G548" s="77" t="s">
        <v>764</v>
      </c>
      <c r="H548" s="77">
        <v>25</v>
      </c>
      <c r="I548" s="150"/>
      <c r="J548" s="77"/>
      <c r="K548" s="150" t="s">
        <v>815</v>
      </c>
      <c r="L548" s="22" t="s">
        <v>734</v>
      </c>
      <c r="M548" s="740"/>
      <c r="N548" s="740"/>
      <c r="O548" s="740"/>
      <c r="P548" s="741"/>
      <c r="Q548" s="742"/>
      <c r="R548" s="743"/>
      <c r="S548" s="22"/>
      <c r="T548" s="557" t="s">
        <v>1063</v>
      </c>
      <c r="U548" s="1"/>
      <c r="V548" s="6"/>
      <c r="W548" s="1"/>
    </row>
    <row r="549" spans="1:23" ht="12" customHeight="1" x14ac:dyDescent="0.2">
      <c r="A549" s="147" t="s">
        <v>1015</v>
      </c>
      <c r="B549" s="77" t="s">
        <v>1168</v>
      </c>
      <c r="C549" s="148" t="s">
        <v>45</v>
      </c>
      <c r="D549" s="149">
        <v>29.65</v>
      </c>
      <c r="E549" s="148" t="s">
        <v>769</v>
      </c>
      <c r="F549" s="148" t="s">
        <v>946</v>
      </c>
      <c r="G549" s="77" t="s">
        <v>764</v>
      </c>
      <c r="H549" s="77">
        <v>25</v>
      </c>
      <c r="I549" s="150" t="s">
        <v>46</v>
      </c>
      <c r="J549" s="77"/>
      <c r="K549" s="150" t="s">
        <v>815</v>
      </c>
      <c r="L549" s="22" t="s">
        <v>734</v>
      </c>
      <c r="M549" s="740"/>
      <c r="N549" s="740"/>
      <c r="O549" s="740"/>
      <c r="P549" s="741"/>
      <c r="Q549" s="742"/>
      <c r="R549" s="743"/>
      <c r="S549" s="22"/>
      <c r="T549" s="557" t="s">
        <v>1063</v>
      </c>
      <c r="U549" s="1"/>
      <c r="V549" s="6"/>
      <c r="W549" s="1"/>
    </row>
    <row r="550" spans="1:23" s="77" customFormat="1" ht="11.85" customHeight="1" x14ac:dyDescent="0.2">
      <c r="A550" s="147"/>
      <c r="B550" s="147" t="s">
        <v>1168</v>
      </c>
      <c r="C550" s="156" t="s">
        <v>47</v>
      </c>
      <c r="D550" s="157">
        <v>25</v>
      </c>
      <c r="E550" s="156" t="s">
        <v>1950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1667</v>
      </c>
      <c r="L550" s="148" t="s">
        <v>734</v>
      </c>
      <c r="M550" s="77" t="s">
        <v>1667</v>
      </c>
      <c r="P550" s="550">
        <v>25</v>
      </c>
      <c r="Q550" s="148" t="s">
        <v>769</v>
      </c>
      <c r="R550" s="149">
        <v>25</v>
      </c>
      <c r="S550" s="148" t="s">
        <v>48</v>
      </c>
      <c r="T550" s="557" t="s">
        <v>1063</v>
      </c>
      <c r="V550" s="158" t="s">
        <v>1041</v>
      </c>
    </row>
    <row r="551" spans="1:23" s="160" customFormat="1" ht="11.85" customHeight="1" x14ac:dyDescent="0.2">
      <c r="A551" s="147" t="s">
        <v>1015</v>
      </c>
      <c r="B551" s="147" t="s">
        <v>1168</v>
      </c>
      <c r="C551" s="156" t="s">
        <v>49</v>
      </c>
      <c r="D551" s="157">
        <v>25.75</v>
      </c>
      <c r="E551" s="156" t="s">
        <v>769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778</v>
      </c>
      <c r="L551" s="22" t="s">
        <v>734</v>
      </c>
      <c r="M551" s="147" t="s">
        <v>778</v>
      </c>
      <c r="N551" s="147"/>
      <c r="O551" s="147"/>
      <c r="P551" s="692">
        <v>25</v>
      </c>
      <c r="Q551" s="156" t="s">
        <v>769</v>
      </c>
      <c r="R551" s="157">
        <v>27.05</v>
      </c>
      <c r="S551" s="156" t="s">
        <v>50</v>
      </c>
      <c r="T551" s="557" t="s">
        <v>1063</v>
      </c>
      <c r="V551" s="158" t="s">
        <v>1041</v>
      </c>
    </row>
    <row r="552" spans="1:23" s="160" customFormat="1" ht="11.85" customHeight="1" x14ac:dyDescent="0.2">
      <c r="L552" s="22" t="s">
        <v>734</v>
      </c>
      <c r="M552" s="147" t="s">
        <v>778</v>
      </c>
      <c r="N552" s="147"/>
      <c r="O552" s="147" t="s">
        <v>51</v>
      </c>
      <c r="P552" s="692">
        <v>25</v>
      </c>
      <c r="Q552" s="156" t="s">
        <v>769</v>
      </c>
      <c r="R552" s="157">
        <v>27.05</v>
      </c>
      <c r="S552" s="156" t="s">
        <v>52</v>
      </c>
      <c r="T552" s="557" t="s">
        <v>1063</v>
      </c>
      <c r="V552" s="158" t="s">
        <v>1041</v>
      </c>
    </row>
    <row r="553" spans="1:23" s="160" customFormat="1" ht="11.85" customHeight="1" x14ac:dyDescent="0.2">
      <c r="A553" s="147" t="s">
        <v>1015</v>
      </c>
      <c r="B553" s="147" t="s">
        <v>1168</v>
      </c>
      <c r="C553" s="156" t="s">
        <v>53</v>
      </c>
      <c r="D553" s="157">
        <v>62</v>
      </c>
      <c r="E553" s="156" t="s">
        <v>762</v>
      </c>
      <c r="F553" s="156" t="s">
        <v>946</v>
      </c>
      <c r="G553" s="147" t="s">
        <v>764</v>
      </c>
      <c r="H553" s="147">
        <v>25</v>
      </c>
      <c r="I553" s="147"/>
      <c r="J553" s="147"/>
      <c r="K553" s="159" t="s">
        <v>857</v>
      </c>
      <c r="L553" s="22" t="s">
        <v>734</v>
      </c>
      <c r="M553" s="147" t="s">
        <v>857</v>
      </c>
      <c r="N553" s="147"/>
      <c r="O553" s="147"/>
      <c r="P553" s="692">
        <v>25</v>
      </c>
      <c r="Q553" s="156" t="s">
        <v>762</v>
      </c>
      <c r="R553" s="157">
        <v>280</v>
      </c>
      <c r="S553" s="156" t="s">
        <v>54</v>
      </c>
      <c r="T553" s="557" t="s">
        <v>1063</v>
      </c>
      <c r="V553" s="158" t="s">
        <v>1041</v>
      </c>
    </row>
    <row r="554" spans="1:23" s="160" customFormat="1" ht="11.85" customHeight="1" x14ac:dyDescent="0.2">
      <c r="A554" s="147" t="s">
        <v>1015</v>
      </c>
      <c r="B554" s="147" t="s">
        <v>1168</v>
      </c>
      <c r="C554" s="156" t="s">
        <v>55</v>
      </c>
      <c r="D554" s="157">
        <v>64.5</v>
      </c>
      <c r="E554" s="156" t="s">
        <v>762</v>
      </c>
      <c r="F554" s="156" t="s">
        <v>946</v>
      </c>
      <c r="G554" s="147" t="s">
        <v>764</v>
      </c>
      <c r="H554" s="147">
        <v>25</v>
      </c>
      <c r="I554" s="147"/>
      <c r="J554" s="147"/>
      <c r="K554" s="159" t="s">
        <v>857</v>
      </c>
      <c r="L554" s="22" t="s">
        <v>734</v>
      </c>
      <c r="M554" s="147" t="s">
        <v>857</v>
      </c>
      <c r="N554" s="147"/>
      <c r="O554" s="147"/>
      <c r="P554" s="692">
        <v>25</v>
      </c>
      <c r="Q554" s="156" t="s">
        <v>762</v>
      </c>
      <c r="R554" s="157">
        <v>280</v>
      </c>
      <c r="S554" s="156" t="s">
        <v>54</v>
      </c>
      <c r="T554" s="557" t="s">
        <v>1063</v>
      </c>
      <c r="V554" s="158" t="s">
        <v>1041</v>
      </c>
    </row>
    <row r="555" spans="1:23" s="160" customFormat="1" ht="11.85" customHeight="1" x14ac:dyDescent="0.2">
      <c r="A555" s="147" t="s">
        <v>1015</v>
      </c>
      <c r="B555" s="147" t="s">
        <v>1168</v>
      </c>
      <c r="C555" s="156" t="s">
        <v>56</v>
      </c>
      <c r="D555" s="157">
        <v>255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857</v>
      </c>
      <c r="L555" s="22" t="s">
        <v>734</v>
      </c>
      <c r="M555" s="147" t="s">
        <v>857</v>
      </c>
      <c r="N555" s="147"/>
      <c r="O555" s="147"/>
      <c r="P555" s="692">
        <v>25</v>
      </c>
      <c r="Q555" s="156" t="s">
        <v>762</v>
      </c>
      <c r="R555" s="157">
        <v>280</v>
      </c>
      <c r="S555" s="156" t="s">
        <v>54</v>
      </c>
      <c r="T555" s="557" t="s">
        <v>1063</v>
      </c>
      <c r="V555" s="158" t="s">
        <v>1041</v>
      </c>
    </row>
    <row r="556" spans="1:23" s="160" customFormat="1" ht="11.85" customHeight="1" x14ac:dyDescent="0.2">
      <c r="A556" s="147" t="s">
        <v>1015</v>
      </c>
      <c r="B556" s="77" t="s">
        <v>1168</v>
      </c>
      <c r="C556" s="148" t="s">
        <v>57</v>
      </c>
      <c r="D556" s="149">
        <v>255</v>
      </c>
      <c r="E556" s="148" t="s">
        <v>762</v>
      </c>
      <c r="F556" s="148" t="s">
        <v>946</v>
      </c>
      <c r="G556" s="77" t="s">
        <v>764</v>
      </c>
      <c r="H556" s="77">
        <v>25</v>
      </c>
      <c r="I556" s="150"/>
      <c r="J556" s="77"/>
      <c r="K556" s="504" t="s">
        <v>857</v>
      </c>
      <c r="L556" s="22" t="s">
        <v>734</v>
      </c>
      <c r="M556" s="26" t="s">
        <v>857</v>
      </c>
      <c r="N556" s="147"/>
      <c r="O556" s="147"/>
      <c r="P556" s="692">
        <v>25</v>
      </c>
      <c r="Q556" s="156" t="s">
        <v>1950</v>
      </c>
      <c r="R556" s="157">
        <v>25</v>
      </c>
      <c r="S556" s="156" t="s">
        <v>58</v>
      </c>
      <c r="T556" s="557" t="s">
        <v>1063</v>
      </c>
      <c r="V556" s="158" t="s">
        <v>1041</v>
      </c>
    </row>
    <row r="557" spans="1:23" s="147" customFormat="1" ht="11.85" customHeight="1" x14ac:dyDescent="0.2">
      <c r="L557" s="22" t="s">
        <v>734</v>
      </c>
      <c r="M557" s="147" t="s">
        <v>908</v>
      </c>
      <c r="O557" s="77" t="s">
        <v>59</v>
      </c>
      <c r="P557" s="692">
        <v>25</v>
      </c>
      <c r="Q557" s="156" t="s">
        <v>762</v>
      </c>
      <c r="R557" s="157">
        <v>72</v>
      </c>
      <c r="S557" s="156" t="s">
        <v>60</v>
      </c>
      <c r="T557" s="557" t="s">
        <v>1063</v>
      </c>
      <c r="V557" s="158" t="s">
        <v>1041</v>
      </c>
      <c r="W557" s="77"/>
    </row>
    <row r="558" spans="1:23" s="160" customFormat="1" ht="11.85" customHeight="1" x14ac:dyDescent="0.2">
      <c r="A558" s="147" t="s">
        <v>1015</v>
      </c>
      <c r="B558" s="147" t="s">
        <v>1168</v>
      </c>
      <c r="C558" s="156" t="s">
        <v>1925</v>
      </c>
      <c r="D558" s="157">
        <v>225</v>
      </c>
      <c r="E558" s="156" t="s">
        <v>762</v>
      </c>
      <c r="F558" s="156" t="s">
        <v>946</v>
      </c>
      <c r="G558" s="147" t="s">
        <v>764</v>
      </c>
      <c r="H558" s="147">
        <v>25</v>
      </c>
      <c r="I558" s="147"/>
      <c r="J558" s="147"/>
      <c r="K558" s="159" t="s">
        <v>1913</v>
      </c>
      <c r="L558" s="22" t="s">
        <v>734</v>
      </c>
      <c r="M558" s="147" t="s">
        <v>1913</v>
      </c>
      <c r="N558" s="147"/>
      <c r="O558" s="147"/>
      <c r="P558" s="692">
        <v>25</v>
      </c>
      <c r="Q558" s="156" t="s">
        <v>762</v>
      </c>
      <c r="R558" s="157">
        <v>230</v>
      </c>
      <c r="S558" s="156" t="s">
        <v>61</v>
      </c>
      <c r="T558" s="557" t="s">
        <v>1063</v>
      </c>
      <c r="V558" s="848" t="s">
        <v>1041</v>
      </c>
    </row>
    <row r="559" spans="1:23" s="160" customFormat="1" ht="11.85" customHeight="1" x14ac:dyDescent="0.2">
      <c r="A559" s="147" t="s">
        <v>1015</v>
      </c>
      <c r="B559" s="147" t="s">
        <v>1168</v>
      </c>
      <c r="C559" s="156" t="s">
        <v>62</v>
      </c>
      <c r="D559" s="157">
        <v>285</v>
      </c>
      <c r="E559" s="156" t="s">
        <v>762</v>
      </c>
      <c r="F559" s="156" t="s">
        <v>946</v>
      </c>
      <c r="G559" s="147" t="s">
        <v>764</v>
      </c>
      <c r="H559" s="147">
        <v>25</v>
      </c>
      <c r="I559" s="147"/>
      <c r="J559" s="147"/>
      <c r="K559" s="159" t="s">
        <v>1913</v>
      </c>
      <c r="L559" s="22" t="s">
        <v>734</v>
      </c>
      <c r="M559" s="147" t="s">
        <v>1913</v>
      </c>
      <c r="N559" s="147"/>
      <c r="O559" s="147"/>
      <c r="P559" s="692">
        <v>25</v>
      </c>
      <c r="Q559" s="156" t="s">
        <v>762</v>
      </c>
      <c r="R559" s="157">
        <v>29.5</v>
      </c>
      <c r="S559" s="156" t="s">
        <v>63</v>
      </c>
      <c r="T559" s="557" t="s">
        <v>1063</v>
      </c>
      <c r="V559" s="848" t="s">
        <v>1041</v>
      </c>
    </row>
    <row r="560" spans="1:23" s="160" customFormat="1" ht="11.85" customHeight="1" x14ac:dyDescent="0.2">
      <c r="A560" s="147" t="s">
        <v>1015</v>
      </c>
      <c r="B560" s="147" t="s">
        <v>1168</v>
      </c>
      <c r="C560" s="156" t="s">
        <v>64</v>
      </c>
      <c r="D560" s="157">
        <v>300</v>
      </c>
      <c r="E560" s="156" t="s">
        <v>762</v>
      </c>
      <c r="F560" s="156" t="s">
        <v>946</v>
      </c>
      <c r="G560" s="147" t="s">
        <v>764</v>
      </c>
      <c r="H560" s="147">
        <v>25</v>
      </c>
      <c r="I560" s="147"/>
      <c r="J560" s="147"/>
      <c r="K560" s="159" t="s">
        <v>1913</v>
      </c>
      <c r="L560" s="22" t="s">
        <v>734</v>
      </c>
      <c r="M560" s="147" t="s">
        <v>1913</v>
      </c>
      <c r="N560" s="147"/>
      <c r="O560" s="147"/>
      <c r="P560" s="692">
        <v>25</v>
      </c>
      <c r="Q560" s="156" t="s">
        <v>769</v>
      </c>
      <c r="R560" s="157">
        <v>26.5</v>
      </c>
      <c r="S560" s="156" t="s">
        <v>65</v>
      </c>
      <c r="T560" s="557" t="s">
        <v>1063</v>
      </c>
      <c r="V560" s="848" t="s">
        <v>1041</v>
      </c>
    </row>
    <row r="561" spans="1:24" s="1" customFormat="1" ht="12" customHeight="1" x14ac:dyDescent="0.2">
      <c r="A561" s="147" t="s">
        <v>1015</v>
      </c>
      <c r="B561" s="77" t="s">
        <v>1168</v>
      </c>
      <c r="C561" s="148" t="s">
        <v>66</v>
      </c>
      <c r="D561" s="149">
        <v>26</v>
      </c>
      <c r="E561" s="148" t="s">
        <v>769</v>
      </c>
      <c r="F561" s="148" t="s">
        <v>946</v>
      </c>
      <c r="G561" s="77" t="s">
        <v>764</v>
      </c>
      <c r="H561" s="77">
        <v>25</v>
      </c>
      <c r="I561" s="150" t="s">
        <v>67</v>
      </c>
      <c r="J561" s="77"/>
      <c r="K561" s="150" t="s">
        <v>1393</v>
      </c>
      <c r="L561" s="22" t="s">
        <v>734</v>
      </c>
      <c r="P561" s="502"/>
      <c r="T561" s="557" t="s">
        <v>1063</v>
      </c>
      <c r="V561" s="6"/>
    </row>
    <row r="562" spans="1:24" s="1" customFormat="1" ht="11.85" customHeight="1" x14ac:dyDescent="0.2">
      <c r="A562" s="147" t="s">
        <v>1015</v>
      </c>
      <c r="B562" s="77" t="s">
        <v>1168</v>
      </c>
      <c r="C562" s="148" t="s">
        <v>68</v>
      </c>
      <c r="D562" s="149">
        <v>26.25</v>
      </c>
      <c r="E562" s="148" t="s">
        <v>769</v>
      </c>
      <c r="F562" s="148" t="s">
        <v>946</v>
      </c>
      <c r="G562" s="77" t="s">
        <v>764</v>
      </c>
      <c r="H562" s="77">
        <v>25</v>
      </c>
      <c r="I562" s="150" t="s">
        <v>69</v>
      </c>
      <c r="J562" s="77"/>
      <c r="K562" s="150" t="s">
        <v>1393</v>
      </c>
      <c r="L562" s="22" t="s">
        <v>734</v>
      </c>
      <c r="P562" s="502"/>
      <c r="T562" s="557" t="s">
        <v>1063</v>
      </c>
      <c r="V562" s="6"/>
    </row>
    <row r="563" spans="1:24" s="1" customFormat="1" ht="11.85" customHeight="1" x14ac:dyDescent="0.2">
      <c r="A563" s="147" t="s">
        <v>1015</v>
      </c>
      <c r="B563" s="77" t="s">
        <v>1168</v>
      </c>
      <c r="C563" s="148" t="s">
        <v>70</v>
      </c>
      <c r="D563" s="149">
        <v>300</v>
      </c>
      <c r="E563" s="148" t="s">
        <v>762</v>
      </c>
      <c r="F563" s="148" t="s">
        <v>946</v>
      </c>
      <c r="G563" s="77" t="s">
        <v>764</v>
      </c>
      <c r="H563" s="77">
        <v>25</v>
      </c>
      <c r="I563" s="150" t="s">
        <v>71</v>
      </c>
      <c r="J563" s="77"/>
      <c r="K563" s="150" t="s">
        <v>1393</v>
      </c>
      <c r="L563" s="22" t="s">
        <v>734</v>
      </c>
      <c r="P563" s="502"/>
      <c r="T563" s="557" t="s">
        <v>1063</v>
      </c>
      <c r="V563" s="6"/>
    </row>
    <row r="564" spans="1:24" s="1" customFormat="1" ht="11.85" customHeight="1" x14ac:dyDescent="0.2">
      <c r="A564" s="147"/>
      <c r="B564" s="77"/>
      <c r="C564" s="148"/>
      <c r="D564" s="149"/>
      <c r="E564" s="148"/>
      <c r="F564" s="148"/>
      <c r="G564" s="77"/>
      <c r="H564" s="77"/>
      <c r="I564" s="150"/>
      <c r="J564" s="77"/>
      <c r="K564" s="150"/>
      <c r="L564" s="22" t="s">
        <v>734</v>
      </c>
      <c r="P564" s="502"/>
      <c r="T564" s="557" t="s">
        <v>1063</v>
      </c>
      <c r="V564" s="6"/>
    </row>
    <row r="565" spans="1:24" ht="11.85" customHeight="1" x14ac:dyDescent="0.2">
      <c r="A565" s="147" t="s">
        <v>1015</v>
      </c>
      <c r="B565" s="147" t="s">
        <v>1168</v>
      </c>
      <c r="C565" s="156" t="s">
        <v>72</v>
      </c>
      <c r="D565" s="157">
        <v>27.75</v>
      </c>
      <c r="E565" s="156" t="s">
        <v>769</v>
      </c>
      <c r="F565" s="156" t="s">
        <v>946</v>
      </c>
      <c r="G565" s="147" t="s">
        <v>764</v>
      </c>
      <c r="H565" s="147">
        <v>25</v>
      </c>
      <c r="I565" s="147"/>
      <c r="J565" s="147"/>
      <c r="K565" s="159" t="s">
        <v>774</v>
      </c>
      <c r="L565" s="22" t="s">
        <v>734</v>
      </c>
      <c r="T565" s="557" t="s">
        <v>1063</v>
      </c>
    </row>
    <row r="566" spans="1:24" ht="11.85" customHeight="1" x14ac:dyDescent="0.2">
      <c r="A566" s="147" t="s">
        <v>1015</v>
      </c>
      <c r="B566" s="147" t="s">
        <v>1168</v>
      </c>
      <c r="C566" s="156" t="s">
        <v>73</v>
      </c>
      <c r="D566" s="157">
        <v>25.5</v>
      </c>
      <c r="E566" s="156" t="s">
        <v>769</v>
      </c>
      <c r="F566" s="156" t="s">
        <v>946</v>
      </c>
      <c r="G566" s="147" t="s">
        <v>764</v>
      </c>
      <c r="H566" s="147">
        <v>25</v>
      </c>
      <c r="I566" s="147"/>
      <c r="J566" s="147"/>
      <c r="K566" s="159" t="s">
        <v>774</v>
      </c>
      <c r="L566" s="22" t="s">
        <v>734</v>
      </c>
      <c r="T566" s="557" t="s">
        <v>1063</v>
      </c>
    </row>
    <row r="567" spans="1:24" s="1" customFormat="1" ht="12" customHeight="1" x14ac:dyDescent="0.2">
      <c r="A567" s="147" t="s">
        <v>1015</v>
      </c>
      <c r="B567" s="77" t="s">
        <v>1168</v>
      </c>
      <c r="C567" s="148" t="s">
        <v>74</v>
      </c>
      <c r="D567" s="149">
        <v>24.8</v>
      </c>
      <c r="E567" s="148" t="s">
        <v>769</v>
      </c>
      <c r="F567" s="148" t="s">
        <v>946</v>
      </c>
      <c r="G567" s="77" t="s">
        <v>764</v>
      </c>
      <c r="H567" s="77">
        <v>25</v>
      </c>
      <c r="I567" s="150" t="s">
        <v>75</v>
      </c>
      <c r="J567" s="77"/>
      <c r="K567" s="150" t="s">
        <v>774</v>
      </c>
      <c r="L567" s="22" t="s">
        <v>734</v>
      </c>
      <c r="P567" s="502"/>
      <c r="T567" s="557" t="s">
        <v>1063</v>
      </c>
      <c r="V567" s="6"/>
    </row>
    <row r="568" spans="1:24" s="77" customFormat="1" ht="12" customHeight="1" x14ac:dyDescent="0.2">
      <c r="A568" s="147" t="s">
        <v>1015</v>
      </c>
      <c r="B568" s="77" t="s">
        <v>1168</v>
      </c>
      <c r="C568" s="148" t="s">
        <v>76</v>
      </c>
      <c r="D568" s="149">
        <v>32.1</v>
      </c>
      <c r="E568" s="148" t="s">
        <v>769</v>
      </c>
      <c r="F568" s="148" t="s">
        <v>946</v>
      </c>
      <c r="G568" s="77" t="s">
        <v>764</v>
      </c>
      <c r="H568" s="77">
        <v>25</v>
      </c>
      <c r="I568" s="150"/>
      <c r="K568" s="150" t="s">
        <v>1775</v>
      </c>
      <c r="L568" s="22" t="s">
        <v>734</v>
      </c>
      <c r="P568" s="550"/>
      <c r="T568" s="557" t="s">
        <v>1063</v>
      </c>
      <c r="V568" s="83"/>
    </row>
    <row r="569" spans="1:24" customFormat="1" ht="11.85" customHeight="1" x14ac:dyDescent="0.2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22" t="s">
        <v>734</v>
      </c>
      <c r="M569" s="147" t="s">
        <v>860</v>
      </c>
      <c r="N569" s="147"/>
      <c r="O569" s="147" t="s">
        <v>77</v>
      </c>
      <c r="P569" s="744">
        <v>25</v>
      </c>
      <c r="Q569" s="156" t="s">
        <v>762</v>
      </c>
      <c r="R569" s="157">
        <v>26.15</v>
      </c>
      <c r="S569" s="156" t="s">
        <v>2111</v>
      </c>
      <c r="T569" s="557" t="s">
        <v>1063</v>
      </c>
      <c r="U569" s="160"/>
      <c r="V569" s="848" t="s">
        <v>1041</v>
      </c>
      <c r="W569" s="160"/>
    </row>
    <row r="570" spans="1:24" customFormat="1" ht="11.85" customHeight="1" x14ac:dyDescent="0.2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22" t="s">
        <v>734</v>
      </c>
      <c r="M570" s="147" t="s">
        <v>860</v>
      </c>
      <c r="N570" s="147"/>
      <c r="O570" s="147" t="s">
        <v>78</v>
      </c>
      <c r="P570" s="692">
        <v>25</v>
      </c>
      <c r="Q570" s="156" t="s">
        <v>762</v>
      </c>
      <c r="R570" s="157">
        <v>26.15</v>
      </c>
      <c r="S570" s="156" t="s">
        <v>2111</v>
      </c>
      <c r="T570" s="557" t="s">
        <v>1063</v>
      </c>
      <c r="U570" s="160"/>
      <c r="V570" s="848" t="s">
        <v>1041</v>
      </c>
      <c r="W570" s="160"/>
      <c r="X570" s="160"/>
    </row>
    <row r="571" spans="1:24" s="160" customFormat="1" ht="11.85" customHeight="1" x14ac:dyDescent="0.2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22" t="s">
        <v>734</v>
      </c>
      <c r="M571" s="77" t="s">
        <v>860</v>
      </c>
      <c r="N571" s="77"/>
      <c r="O571" s="77" t="s">
        <v>921</v>
      </c>
      <c r="P571" s="550">
        <v>25</v>
      </c>
      <c r="Q571" s="148" t="s">
        <v>762</v>
      </c>
      <c r="R571" s="149">
        <v>25.25</v>
      </c>
      <c r="S571" s="148" t="s">
        <v>79</v>
      </c>
      <c r="T571" s="557" t="s">
        <v>1063</v>
      </c>
      <c r="U571" s="77"/>
      <c r="V571" s="83" t="s">
        <v>1031</v>
      </c>
      <c r="W571" s="77"/>
    </row>
    <row r="572" spans="1:24" s="77" customFormat="1" ht="11.85" customHeight="1" x14ac:dyDescent="0.2">
      <c r="A572" s="147" t="s">
        <v>1015</v>
      </c>
      <c r="B572" s="77" t="s">
        <v>1168</v>
      </c>
      <c r="C572" s="148" t="s">
        <v>80</v>
      </c>
      <c r="D572" s="149">
        <v>69.5</v>
      </c>
      <c r="E572" s="148" t="s">
        <v>762</v>
      </c>
      <c r="F572" s="148" t="s">
        <v>946</v>
      </c>
      <c r="G572" s="77" t="s">
        <v>764</v>
      </c>
      <c r="H572" s="77">
        <v>25</v>
      </c>
      <c r="I572" s="150"/>
      <c r="K572" s="150" t="s">
        <v>893</v>
      </c>
      <c r="L572" s="22" t="s">
        <v>734</v>
      </c>
      <c r="P572" s="550"/>
      <c r="T572" s="557" t="s">
        <v>1063</v>
      </c>
      <c r="V572" s="83"/>
    </row>
    <row r="573" spans="1:24" s="160" customFormat="1" ht="11.85" customHeight="1" x14ac:dyDescent="0.2">
      <c r="A573" s="147" t="s">
        <v>1015</v>
      </c>
      <c r="B573" s="147" t="s">
        <v>1168</v>
      </c>
      <c r="C573" s="156" t="s">
        <v>81</v>
      </c>
      <c r="D573" s="157">
        <v>29</v>
      </c>
      <c r="E573" s="156" t="s">
        <v>769</v>
      </c>
      <c r="F573" s="156" t="s">
        <v>946</v>
      </c>
      <c r="G573" s="147" t="s">
        <v>764</v>
      </c>
      <c r="H573" s="147">
        <v>25</v>
      </c>
      <c r="I573" s="147"/>
      <c r="J573" s="26"/>
      <c r="K573" s="159" t="s">
        <v>893</v>
      </c>
      <c r="L573" s="22" t="s">
        <v>734</v>
      </c>
      <c r="M573" s="77"/>
      <c r="N573" s="77"/>
      <c r="O573" s="77"/>
      <c r="P573" s="550"/>
      <c r="Q573" s="148"/>
      <c r="R573" s="149"/>
      <c r="S573" s="148"/>
      <c r="T573" s="557" t="s">
        <v>1063</v>
      </c>
      <c r="U573" s="77"/>
      <c r="V573" s="83"/>
      <c r="W573" s="77"/>
    </row>
    <row r="574" spans="1:24" s="147" customFormat="1" ht="12" customHeight="1" x14ac:dyDescent="0.2">
      <c r="A574" s="147" t="s">
        <v>1015</v>
      </c>
      <c r="B574" s="147" t="s">
        <v>1168</v>
      </c>
      <c r="C574" s="156" t="s">
        <v>82</v>
      </c>
      <c r="D574" s="157">
        <v>27</v>
      </c>
      <c r="E574" s="156" t="s">
        <v>769</v>
      </c>
      <c r="F574" s="156" t="s">
        <v>946</v>
      </c>
      <c r="G574" s="147" t="s">
        <v>764</v>
      </c>
      <c r="H574" s="147">
        <v>25</v>
      </c>
      <c r="J574" s="26"/>
      <c r="K574" s="159" t="s">
        <v>893</v>
      </c>
      <c r="L574" s="22" t="s">
        <v>734</v>
      </c>
      <c r="M574" s="147" t="s">
        <v>893</v>
      </c>
      <c r="N574" s="26"/>
      <c r="O574" s="488" t="s">
        <v>83</v>
      </c>
      <c r="P574" s="692">
        <v>25</v>
      </c>
      <c r="Q574" s="156" t="s">
        <v>762</v>
      </c>
      <c r="R574" s="157">
        <v>38.5</v>
      </c>
      <c r="S574" s="156" t="s">
        <v>84</v>
      </c>
      <c r="T574" s="557" t="s">
        <v>1063</v>
      </c>
      <c r="V574" s="158" t="s">
        <v>1041</v>
      </c>
    </row>
    <row r="575" spans="1:24" s="147" customFormat="1" ht="12" customHeight="1" x14ac:dyDescent="0.2">
      <c r="A575" s="147" t="s">
        <v>1015</v>
      </c>
      <c r="B575" s="147" t="s">
        <v>1168</v>
      </c>
      <c r="C575" s="156" t="s">
        <v>85</v>
      </c>
      <c r="D575" s="157">
        <v>29</v>
      </c>
      <c r="E575" s="156" t="s">
        <v>769</v>
      </c>
      <c r="F575" s="156" t="s">
        <v>946</v>
      </c>
      <c r="G575" s="147" t="s">
        <v>764</v>
      </c>
      <c r="H575" s="147">
        <v>25</v>
      </c>
      <c r="J575" s="26"/>
      <c r="K575" s="159" t="s">
        <v>893</v>
      </c>
      <c r="L575" s="22" t="s">
        <v>734</v>
      </c>
      <c r="M575" s="147" t="s">
        <v>893</v>
      </c>
      <c r="N575" s="26"/>
      <c r="O575" s="488" t="s">
        <v>83</v>
      </c>
      <c r="P575" s="692">
        <v>25</v>
      </c>
      <c r="Q575" s="156" t="s">
        <v>762</v>
      </c>
      <c r="R575" s="157">
        <v>38.5</v>
      </c>
      <c r="S575" s="156" t="s">
        <v>86</v>
      </c>
      <c r="T575" s="557" t="s">
        <v>1063</v>
      </c>
      <c r="V575" s="158" t="s">
        <v>1041</v>
      </c>
    </row>
    <row r="576" spans="1:24" s="160" customFormat="1" ht="11.85" customHeight="1" x14ac:dyDescent="0.2">
      <c r="A576" s="147" t="s">
        <v>1015</v>
      </c>
      <c r="B576" s="147" t="s">
        <v>1168</v>
      </c>
      <c r="C576" s="156" t="s">
        <v>87</v>
      </c>
      <c r="D576" s="157">
        <v>67</v>
      </c>
      <c r="E576" s="156" t="s">
        <v>762</v>
      </c>
      <c r="F576" s="156" t="s">
        <v>946</v>
      </c>
      <c r="G576" s="147" t="s">
        <v>764</v>
      </c>
      <c r="H576" s="147">
        <v>25</v>
      </c>
      <c r="I576" s="147"/>
      <c r="J576" s="147"/>
      <c r="K576" s="159" t="s">
        <v>912</v>
      </c>
      <c r="L576" s="156" t="s">
        <v>734</v>
      </c>
      <c r="M576" s="147" t="s">
        <v>912</v>
      </c>
      <c r="N576" s="26"/>
      <c r="O576" s="147"/>
      <c r="P576" s="692">
        <v>25</v>
      </c>
      <c r="Q576" s="156" t="s">
        <v>769</v>
      </c>
      <c r="R576" s="157">
        <v>29</v>
      </c>
      <c r="S576" s="156" t="s">
        <v>88</v>
      </c>
      <c r="T576" s="557" t="s">
        <v>1063</v>
      </c>
      <c r="V576" s="848" t="s">
        <v>1041</v>
      </c>
    </row>
    <row r="577" spans="1:24" s="77" customFormat="1" ht="11.85" customHeight="1" x14ac:dyDescent="0.2">
      <c r="A577" s="147" t="s">
        <v>1015</v>
      </c>
      <c r="B577" s="77" t="s">
        <v>1168</v>
      </c>
      <c r="C577" s="148" t="s">
        <v>89</v>
      </c>
      <c r="D577" s="149">
        <v>29.85</v>
      </c>
      <c r="E577" s="148" t="s">
        <v>769</v>
      </c>
      <c r="F577" s="148" t="s">
        <v>946</v>
      </c>
      <c r="G577" s="77" t="s">
        <v>764</v>
      </c>
      <c r="H577" s="77">
        <v>25</v>
      </c>
      <c r="I577" s="150"/>
      <c r="K577" s="150" t="s">
        <v>943</v>
      </c>
      <c r="L577" s="156" t="s">
        <v>734</v>
      </c>
      <c r="T577" s="557" t="s">
        <v>1063</v>
      </c>
    </row>
    <row r="578" spans="1:24" s="77" customFormat="1" ht="11.85" customHeight="1" x14ac:dyDescent="0.2">
      <c r="L578" s="148" t="s">
        <v>734</v>
      </c>
      <c r="M578" s="77" t="s">
        <v>785</v>
      </c>
      <c r="O578" s="77" t="s">
        <v>90</v>
      </c>
      <c r="P578" s="550">
        <v>25</v>
      </c>
      <c r="Q578" s="148" t="s">
        <v>762</v>
      </c>
      <c r="R578" s="149">
        <v>21</v>
      </c>
      <c r="S578" s="148" t="s">
        <v>91</v>
      </c>
      <c r="T578" s="488" t="s">
        <v>1063</v>
      </c>
      <c r="U578" s="161"/>
      <c r="V578" s="210" t="s">
        <v>1041</v>
      </c>
      <c r="W578" s="161"/>
    </row>
    <row r="579" spans="1:24" customFormat="1" ht="11.85" customHeight="1" x14ac:dyDescent="0.2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6" t="s">
        <v>734</v>
      </c>
      <c r="M579" s="77" t="s">
        <v>785</v>
      </c>
      <c r="N579" s="77"/>
      <c r="O579" s="77" t="s">
        <v>92</v>
      </c>
      <c r="P579" s="550">
        <v>25</v>
      </c>
      <c r="Q579" s="148" t="s">
        <v>762</v>
      </c>
      <c r="R579" s="149">
        <v>21</v>
      </c>
      <c r="S579" s="148" t="s">
        <v>91</v>
      </c>
      <c r="T579" s="488" t="s">
        <v>1063</v>
      </c>
      <c r="U579" s="77"/>
      <c r="V579" s="158" t="s">
        <v>1041</v>
      </c>
      <c r="W579" s="77"/>
      <c r="X579" s="160"/>
    </row>
    <row r="580" spans="1:24" s="160" customFormat="1" ht="11.85" customHeight="1" x14ac:dyDescent="0.2">
      <c r="A580" s="147" t="s">
        <v>1015</v>
      </c>
      <c r="B580" s="147" t="s">
        <v>1168</v>
      </c>
      <c r="C580" s="156" t="s">
        <v>93</v>
      </c>
      <c r="D580" s="157">
        <v>19.25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18.75</v>
      </c>
      <c r="S580" s="156" t="s">
        <v>94</v>
      </c>
      <c r="T580" s="488" t="s">
        <v>1063</v>
      </c>
      <c r="V580" s="160" t="s">
        <v>1041</v>
      </c>
    </row>
    <row r="581" spans="1:24" s="160" customFormat="1" ht="11.85" customHeight="1" x14ac:dyDescent="0.2">
      <c r="A581" s="147" t="s">
        <v>1015</v>
      </c>
      <c r="B581" s="147" t="s">
        <v>1168</v>
      </c>
      <c r="C581" s="156" t="s">
        <v>2276</v>
      </c>
      <c r="D581" s="157">
        <v>19.95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264</v>
      </c>
      <c r="S581" s="156" t="s">
        <v>95</v>
      </c>
      <c r="T581" s="488" t="s">
        <v>1063</v>
      </c>
      <c r="V581" s="160" t="s">
        <v>1041</v>
      </c>
    </row>
    <row r="582" spans="1:24" s="160" customFormat="1" ht="11.85" customHeight="1" x14ac:dyDescent="0.2">
      <c r="A582" s="147" t="s">
        <v>1015</v>
      </c>
      <c r="B582" s="147" t="s">
        <v>1168</v>
      </c>
      <c r="C582" s="156" t="s">
        <v>2278</v>
      </c>
      <c r="D582" s="157">
        <v>20.05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23.25</v>
      </c>
      <c r="S582" s="156" t="s">
        <v>2316</v>
      </c>
      <c r="T582" s="488" t="s">
        <v>1063</v>
      </c>
      <c r="V582" s="160" t="s">
        <v>1041</v>
      </c>
    </row>
    <row r="583" spans="1:24" s="160" customFormat="1" ht="11.85" customHeight="1" x14ac:dyDescent="0.2">
      <c r="A583" s="147" t="s">
        <v>1015</v>
      </c>
      <c r="B583" s="147" t="s">
        <v>1168</v>
      </c>
      <c r="C583" s="156" t="s">
        <v>2280</v>
      </c>
      <c r="D583" s="157">
        <v>20.100000000000001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26.5</v>
      </c>
      <c r="S583" s="156" t="s">
        <v>2306</v>
      </c>
      <c r="T583" s="488" t="s">
        <v>1063</v>
      </c>
      <c r="V583" s="160" t="s">
        <v>1041</v>
      </c>
    </row>
    <row r="584" spans="1:24" s="160" customFormat="1" ht="11.85" customHeight="1" x14ac:dyDescent="0.2">
      <c r="A584" s="147" t="s">
        <v>1015</v>
      </c>
      <c r="B584" s="147" t="s">
        <v>1168</v>
      </c>
      <c r="C584" s="156" t="s">
        <v>2282</v>
      </c>
      <c r="D584" s="157">
        <v>20.149999999999999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29.4</v>
      </c>
      <c r="S584" s="156" t="s">
        <v>2304</v>
      </c>
      <c r="T584" s="488" t="s">
        <v>1063</v>
      </c>
      <c r="V584" s="160" t="s">
        <v>1041</v>
      </c>
    </row>
    <row r="585" spans="1:24" s="160" customFormat="1" ht="11.85" customHeight="1" x14ac:dyDescent="0.2">
      <c r="A585" s="147" t="s">
        <v>1015</v>
      </c>
      <c r="B585" s="147" t="s">
        <v>1168</v>
      </c>
      <c r="C585" s="156" t="s">
        <v>2284</v>
      </c>
      <c r="D585" s="157">
        <v>22.25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29.35</v>
      </c>
      <c r="S585" s="156" t="s">
        <v>2305</v>
      </c>
      <c r="T585" s="488" t="s">
        <v>1063</v>
      </c>
      <c r="V585" s="160" t="s">
        <v>1041</v>
      </c>
    </row>
    <row r="586" spans="1:24" s="160" customFormat="1" ht="11.85" customHeight="1" x14ac:dyDescent="0.2">
      <c r="A586" s="147" t="s">
        <v>1015</v>
      </c>
      <c r="B586" s="147" t="s">
        <v>1168</v>
      </c>
      <c r="C586" s="156" t="s">
        <v>2284</v>
      </c>
      <c r="D586" s="157">
        <v>22.25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26.3</v>
      </c>
      <c r="S586" s="156" t="s">
        <v>2312</v>
      </c>
      <c r="T586" s="488" t="s">
        <v>1063</v>
      </c>
      <c r="V586" s="160" t="s">
        <v>1041</v>
      </c>
    </row>
    <row r="587" spans="1:24" s="160" customFormat="1" ht="11.85" customHeight="1" x14ac:dyDescent="0.2">
      <c r="A587" s="147" t="s">
        <v>1015</v>
      </c>
      <c r="B587" s="147" t="s">
        <v>1168</v>
      </c>
      <c r="C587" s="156" t="s">
        <v>96</v>
      </c>
      <c r="D587" s="157">
        <v>22.5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19</v>
      </c>
      <c r="S587" s="156" t="s">
        <v>97</v>
      </c>
      <c r="T587" s="488" t="s">
        <v>1063</v>
      </c>
      <c r="V587" s="160" t="s">
        <v>1041</v>
      </c>
    </row>
    <row r="588" spans="1:24" s="160" customFormat="1" ht="11.85" customHeight="1" x14ac:dyDescent="0.2">
      <c r="A588" s="147" t="s">
        <v>1015</v>
      </c>
      <c r="B588" s="147" t="s">
        <v>1168</v>
      </c>
      <c r="C588" s="156" t="s">
        <v>96</v>
      </c>
      <c r="D588" s="157">
        <v>22.5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19</v>
      </c>
      <c r="S588" s="156" t="s">
        <v>97</v>
      </c>
      <c r="T588" s="488" t="s">
        <v>1063</v>
      </c>
      <c r="V588" s="160" t="s">
        <v>1041</v>
      </c>
    </row>
    <row r="589" spans="1:24" s="160" customFormat="1" ht="11.85" customHeight="1" x14ac:dyDescent="0.2">
      <c r="A589" s="147" t="s">
        <v>1015</v>
      </c>
      <c r="B589" s="147" t="s">
        <v>1168</v>
      </c>
      <c r="C589" s="156" t="s">
        <v>2287</v>
      </c>
      <c r="D589" s="157">
        <v>22.75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25.5</v>
      </c>
      <c r="S589" s="156" t="s">
        <v>98</v>
      </c>
      <c r="T589" s="488" t="s">
        <v>1063</v>
      </c>
      <c r="V589" s="160" t="s">
        <v>1041</v>
      </c>
    </row>
    <row r="590" spans="1:24" s="160" customFormat="1" ht="11.85" customHeight="1" x14ac:dyDescent="0.2">
      <c r="A590" s="147" t="s">
        <v>1015</v>
      </c>
      <c r="B590" s="147" t="s">
        <v>1168</v>
      </c>
      <c r="C590" s="156" t="s">
        <v>2289</v>
      </c>
      <c r="D590" s="157">
        <v>22.75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25.5</v>
      </c>
      <c r="S590" s="156" t="s">
        <v>98</v>
      </c>
      <c r="T590" s="488" t="s">
        <v>1063</v>
      </c>
      <c r="V590" s="160" t="s">
        <v>1041</v>
      </c>
    </row>
    <row r="591" spans="1:24" s="160" customFormat="1" ht="11.85" customHeight="1" x14ac:dyDescent="0.2">
      <c r="A591" s="147" t="s">
        <v>1015</v>
      </c>
      <c r="B591" s="147" t="s">
        <v>1168</v>
      </c>
      <c r="C591" s="156" t="s">
        <v>2289</v>
      </c>
      <c r="D591" s="157">
        <v>22.75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18.350000000000001</v>
      </c>
      <c r="S591" s="156" t="s">
        <v>2321</v>
      </c>
      <c r="T591" s="488" t="s">
        <v>1063</v>
      </c>
      <c r="V591" s="160" t="s">
        <v>1041</v>
      </c>
    </row>
    <row r="592" spans="1:24" s="160" customFormat="1" ht="11.85" customHeight="1" x14ac:dyDescent="0.2">
      <c r="A592" s="147" t="s">
        <v>1015</v>
      </c>
      <c r="B592" s="147" t="s">
        <v>1168</v>
      </c>
      <c r="C592" s="156" t="s">
        <v>2292</v>
      </c>
      <c r="D592" s="157">
        <v>23.25</v>
      </c>
      <c r="E592" s="156" t="s">
        <v>762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18.350000000000001</v>
      </c>
      <c r="S592" s="156" t="s">
        <v>2321</v>
      </c>
      <c r="T592" s="488" t="s">
        <v>1063</v>
      </c>
      <c r="V592" s="160" t="s">
        <v>1041</v>
      </c>
    </row>
    <row r="593" spans="1:24" s="160" customFormat="1" ht="11.85" customHeight="1" x14ac:dyDescent="0.2">
      <c r="A593" s="147" t="s">
        <v>1015</v>
      </c>
      <c r="B593" s="147" t="s">
        <v>1168</v>
      </c>
      <c r="C593" s="156" t="s">
        <v>2294</v>
      </c>
      <c r="D593" s="157">
        <v>23.25</v>
      </c>
      <c r="E593" s="156" t="s">
        <v>762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24.75</v>
      </c>
      <c r="S593" s="156" t="s">
        <v>2314</v>
      </c>
      <c r="T593" s="488" t="s">
        <v>1063</v>
      </c>
      <c r="V593" s="160" t="s">
        <v>1041</v>
      </c>
    </row>
    <row r="594" spans="1:24" s="160" customFormat="1" ht="11.85" customHeight="1" x14ac:dyDescent="0.2">
      <c r="A594" s="147" t="s">
        <v>1015</v>
      </c>
      <c r="B594" s="147" t="s">
        <v>1168</v>
      </c>
      <c r="C594" s="156" t="s">
        <v>2295</v>
      </c>
      <c r="D594" s="157">
        <v>23.95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24.75</v>
      </c>
      <c r="S594" s="156" t="s">
        <v>2314</v>
      </c>
      <c r="T594" s="488" t="s">
        <v>1063</v>
      </c>
      <c r="V594" s="160" t="s">
        <v>1041</v>
      </c>
    </row>
    <row r="595" spans="1:24" s="160" customFormat="1" ht="11.85" customHeight="1" x14ac:dyDescent="0.2">
      <c r="A595" s="147" t="s">
        <v>1015</v>
      </c>
      <c r="B595" s="147" t="s">
        <v>1168</v>
      </c>
      <c r="C595" s="156" t="s">
        <v>99</v>
      </c>
      <c r="D595" s="157">
        <v>26.6</v>
      </c>
      <c r="E595" s="156" t="s">
        <v>769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2307</v>
      </c>
      <c r="T595" s="488" t="s">
        <v>1063</v>
      </c>
      <c r="V595" s="160" t="s">
        <v>1041</v>
      </c>
    </row>
    <row r="596" spans="1:24" s="160" customFormat="1" ht="11.85" customHeight="1" x14ac:dyDescent="0.2">
      <c r="A596" s="147" t="s">
        <v>1015</v>
      </c>
      <c r="B596" s="147" t="s">
        <v>1168</v>
      </c>
      <c r="C596" s="156" t="s">
        <v>100</v>
      </c>
      <c r="D596" s="157">
        <v>26.6</v>
      </c>
      <c r="E596" s="156" t="s">
        <v>769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26.5</v>
      </c>
      <c r="S596" s="156" t="s">
        <v>2307</v>
      </c>
      <c r="T596" s="488" t="s">
        <v>1063</v>
      </c>
      <c r="V596" s="160" t="s">
        <v>1041</v>
      </c>
    </row>
    <row r="597" spans="1:24" s="160" customFormat="1" ht="11.85" customHeight="1" x14ac:dyDescent="0.2">
      <c r="A597" s="147" t="s">
        <v>1015</v>
      </c>
      <c r="B597" s="147" t="s">
        <v>1168</v>
      </c>
      <c r="C597" s="156" t="s">
        <v>2296</v>
      </c>
      <c r="D597" s="157">
        <v>27.75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26.5</v>
      </c>
      <c r="S597" s="156" t="s">
        <v>2309</v>
      </c>
      <c r="T597" s="488" t="s">
        <v>1063</v>
      </c>
      <c r="V597" s="160" t="s">
        <v>1041</v>
      </c>
    </row>
    <row r="598" spans="1:24" s="160" customFormat="1" ht="11.85" customHeight="1" x14ac:dyDescent="0.2">
      <c r="A598" s="147" t="s">
        <v>1015</v>
      </c>
      <c r="B598" s="147" t="s">
        <v>1168</v>
      </c>
      <c r="C598" s="156" t="s">
        <v>2296</v>
      </c>
      <c r="D598" s="157">
        <v>27.75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26.5</v>
      </c>
      <c r="S598" s="156" t="s">
        <v>2309</v>
      </c>
      <c r="T598" s="488" t="s">
        <v>1063</v>
      </c>
      <c r="V598" s="160" t="s">
        <v>1041</v>
      </c>
    </row>
    <row r="599" spans="1:24" s="160" customFormat="1" ht="11.85" customHeight="1" x14ac:dyDescent="0.2">
      <c r="A599" s="147" t="s">
        <v>1015</v>
      </c>
      <c r="B599" s="147" t="s">
        <v>1168</v>
      </c>
      <c r="C599" s="156" t="s">
        <v>2319</v>
      </c>
      <c r="D599" s="157">
        <v>51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">
      <c r="A600" s="147" t="s">
        <v>1015</v>
      </c>
      <c r="B600" s="147" t="s">
        <v>1168</v>
      </c>
      <c r="C600" s="156" t="s">
        <v>101</v>
      </c>
      <c r="D600" s="157">
        <v>65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">
      <c r="A601" s="147" t="s">
        <v>1015</v>
      </c>
      <c r="B601" s="147" t="s">
        <v>1168</v>
      </c>
      <c r="C601" s="156" t="s">
        <v>101</v>
      </c>
      <c r="D601" s="157">
        <v>65</v>
      </c>
      <c r="E601" s="156" t="s">
        <v>762</v>
      </c>
      <c r="F601" s="156" t="s">
        <v>946</v>
      </c>
      <c r="G601" s="147" t="s">
        <v>764</v>
      </c>
      <c r="H601" s="147">
        <v>25</v>
      </c>
      <c r="I601" s="147"/>
      <c r="J601" s="15"/>
      <c r="K601" s="159" t="s">
        <v>785</v>
      </c>
      <c r="L601" s="156" t="s">
        <v>734</v>
      </c>
      <c r="M601" s="147" t="s">
        <v>785</v>
      </c>
      <c r="N601" s="77"/>
      <c r="O601" s="147"/>
      <c r="P601" s="147">
        <v>25</v>
      </c>
      <c r="Q601" s="156" t="s">
        <v>762</v>
      </c>
      <c r="R601" s="157">
        <v>21</v>
      </c>
      <c r="S601" s="156" t="s">
        <v>91</v>
      </c>
      <c r="T601" s="488" t="s">
        <v>1063</v>
      </c>
      <c r="V601" s="160" t="s">
        <v>1041</v>
      </c>
    </row>
    <row r="602" spans="1:24" s="160" customFormat="1" ht="11.85" customHeight="1" x14ac:dyDescent="0.2">
      <c r="A602" s="147" t="s">
        <v>1015</v>
      </c>
      <c r="B602" s="147" t="s">
        <v>1168</v>
      </c>
      <c r="C602" s="156" t="s">
        <v>2320</v>
      </c>
      <c r="D602" s="157">
        <v>72.5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5"/>
      <c r="K602" s="159" t="s">
        <v>785</v>
      </c>
      <c r="L602" s="156" t="s">
        <v>734</v>
      </c>
      <c r="M602" s="147" t="s">
        <v>785</v>
      </c>
      <c r="N602" s="77"/>
      <c r="O602" s="147"/>
      <c r="P602" s="147">
        <v>25</v>
      </c>
      <c r="Q602" s="156" t="s">
        <v>762</v>
      </c>
      <c r="R602" s="157">
        <v>21</v>
      </c>
      <c r="S602" s="156" t="s">
        <v>91</v>
      </c>
      <c r="T602" s="488" t="s">
        <v>1063</v>
      </c>
      <c r="V602" s="160" t="s">
        <v>1041</v>
      </c>
    </row>
    <row r="603" spans="1:24" s="160" customFormat="1" ht="11.85" customHeight="1" x14ac:dyDescent="0.2">
      <c r="A603" s="147" t="s">
        <v>1015</v>
      </c>
      <c r="B603" s="147" t="s">
        <v>1168</v>
      </c>
      <c r="C603" s="156" t="s">
        <v>2322</v>
      </c>
      <c r="D603" s="157">
        <v>235</v>
      </c>
      <c r="E603" s="156" t="s">
        <v>762</v>
      </c>
      <c r="F603" s="156" t="s">
        <v>946</v>
      </c>
      <c r="G603" s="147" t="s">
        <v>764</v>
      </c>
      <c r="H603" s="147">
        <v>25</v>
      </c>
      <c r="I603" s="147"/>
      <c r="J603" s="15"/>
      <c r="K603" s="159" t="s">
        <v>785</v>
      </c>
      <c r="L603" s="156" t="s">
        <v>734</v>
      </c>
      <c r="M603" s="147" t="s">
        <v>785</v>
      </c>
      <c r="N603" s="77"/>
      <c r="O603" s="147"/>
      <c r="P603" s="147">
        <v>25</v>
      </c>
      <c r="Q603" s="156" t="s">
        <v>762</v>
      </c>
      <c r="R603" s="157">
        <v>21</v>
      </c>
      <c r="S603" s="156" t="s">
        <v>91</v>
      </c>
      <c r="T603" s="488" t="s">
        <v>1063</v>
      </c>
      <c r="V603" s="160" t="s">
        <v>1041</v>
      </c>
    </row>
    <row r="604" spans="1:24" s="160" customFormat="1" ht="11.85" customHeight="1" x14ac:dyDescent="0.2">
      <c r="A604" s="147" t="s">
        <v>1015</v>
      </c>
      <c r="B604" s="147" t="s">
        <v>1168</v>
      </c>
      <c r="C604" s="156" t="s">
        <v>102</v>
      </c>
      <c r="D604" s="157">
        <v>42</v>
      </c>
      <c r="E604" s="156" t="s">
        <v>769</v>
      </c>
      <c r="F604" s="156" t="s">
        <v>946</v>
      </c>
      <c r="G604" s="147" t="s">
        <v>764</v>
      </c>
      <c r="H604" s="147">
        <v>25</v>
      </c>
      <c r="I604" s="147"/>
      <c r="J604" s="147"/>
      <c r="K604" s="159" t="s">
        <v>1826</v>
      </c>
      <c r="L604" s="156" t="s">
        <v>734</v>
      </c>
      <c r="M604" s="147" t="s">
        <v>1826</v>
      </c>
      <c r="N604" s="147"/>
      <c r="O604" s="147"/>
      <c r="P604" s="147">
        <v>25</v>
      </c>
      <c r="Q604" s="156" t="s">
        <v>762</v>
      </c>
      <c r="R604" s="157">
        <v>43</v>
      </c>
      <c r="S604" s="156" t="s">
        <v>103</v>
      </c>
      <c r="T604" s="488" t="s">
        <v>1063</v>
      </c>
      <c r="V604" s="160" t="s">
        <v>1041</v>
      </c>
    </row>
    <row r="605" spans="1:24" s="160" customFormat="1" ht="11.85" customHeight="1" x14ac:dyDescent="0.2">
      <c r="A605" s="147" t="s">
        <v>1015</v>
      </c>
      <c r="B605" s="147" t="s">
        <v>1168</v>
      </c>
      <c r="C605" s="156" t="s">
        <v>104</v>
      </c>
      <c r="D605" s="157">
        <v>170</v>
      </c>
      <c r="E605" s="156" t="s">
        <v>762</v>
      </c>
      <c r="F605" s="156" t="s">
        <v>946</v>
      </c>
      <c r="G605" s="147" t="s">
        <v>764</v>
      </c>
      <c r="H605" s="147">
        <v>25</v>
      </c>
      <c r="I605" s="147"/>
      <c r="J605" s="147"/>
      <c r="K605" s="159" t="s">
        <v>1826</v>
      </c>
      <c r="L605" s="156" t="s">
        <v>734</v>
      </c>
      <c r="M605" s="147" t="s">
        <v>1826</v>
      </c>
      <c r="N605" s="147"/>
      <c r="O605" s="147"/>
      <c r="P605" s="147">
        <v>25</v>
      </c>
      <c r="Q605" s="156" t="s">
        <v>769</v>
      </c>
      <c r="R605" s="157">
        <v>29.75</v>
      </c>
      <c r="S605" s="156" t="s">
        <v>105</v>
      </c>
      <c r="T605" s="488" t="s">
        <v>1063</v>
      </c>
      <c r="V605" s="160" t="s">
        <v>1041</v>
      </c>
    </row>
    <row r="606" spans="1:24" customFormat="1" ht="11.85" customHeight="1" x14ac:dyDescent="0.2">
      <c r="A606" s="147" t="s">
        <v>1015</v>
      </c>
      <c r="B606" s="77" t="s">
        <v>1168</v>
      </c>
      <c r="C606" s="148" t="s">
        <v>106</v>
      </c>
      <c r="D606" s="149">
        <v>273</v>
      </c>
      <c r="E606" s="148" t="s">
        <v>762</v>
      </c>
      <c r="F606" s="148" t="s">
        <v>946</v>
      </c>
      <c r="G606" s="77" t="s">
        <v>764</v>
      </c>
      <c r="H606" s="77">
        <v>25</v>
      </c>
      <c r="I606" s="150"/>
      <c r="J606" s="77"/>
      <c r="K606" s="150" t="s">
        <v>1826</v>
      </c>
      <c r="L606" s="156" t="s">
        <v>734</v>
      </c>
      <c r="M606" s="25"/>
      <c r="N606" s="15"/>
      <c r="O606" s="15"/>
      <c r="P606" s="745"/>
      <c r="Q606" s="16"/>
      <c r="R606" s="17"/>
      <c r="S606" s="16"/>
      <c r="T606" s="488" t="s">
        <v>1063</v>
      </c>
      <c r="U606" s="1"/>
      <c r="V606" s="6"/>
      <c r="W606" s="1"/>
      <c r="X606" s="160"/>
    </row>
    <row r="607" spans="1:24" customFormat="1" ht="11.85" customHeight="1" x14ac:dyDescent="0.2">
      <c r="A607" s="147" t="s">
        <v>1015</v>
      </c>
      <c r="B607" s="77" t="s">
        <v>1168</v>
      </c>
      <c r="C607" s="148" t="s">
        <v>107</v>
      </c>
      <c r="D607" s="149">
        <v>175</v>
      </c>
      <c r="E607" s="148" t="s">
        <v>762</v>
      </c>
      <c r="F607" s="148" t="s">
        <v>946</v>
      </c>
      <c r="G607" s="77" t="s">
        <v>764</v>
      </c>
      <c r="H607" s="77">
        <v>25</v>
      </c>
      <c r="I607" s="150" t="s">
        <v>108</v>
      </c>
      <c r="J607" s="77"/>
      <c r="K607" s="150" t="s">
        <v>2327</v>
      </c>
      <c r="L607" s="156" t="s">
        <v>734</v>
      </c>
      <c r="M607" s="25"/>
      <c r="N607" s="15"/>
      <c r="O607" s="15"/>
      <c r="P607" s="745"/>
      <c r="Q607" s="16"/>
      <c r="R607" s="17"/>
      <c r="S607" s="16"/>
      <c r="T607" s="488" t="s">
        <v>1063</v>
      </c>
      <c r="U607" s="1"/>
      <c r="V607" s="6"/>
      <c r="W607" s="1"/>
      <c r="X607" s="160"/>
    </row>
    <row r="608" spans="1:24" customFormat="1" ht="11.85" customHeight="1" x14ac:dyDescent="0.2">
      <c r="A608" s="147" t="s">
        <v>1015</v>
      </c>
      <c r="B608" s="77" t="s">
        <v>1168</v>
      </c>
      <c r="C608" s="148" t="s">
        <v>109</v>
      </c>
      <c r="D608" s="149">
        <v>185</v>
      </c>
      <c r="E608" s="148" t="s">
        <v>762</v>
      </c>
      <c r="F608" s="148" t="s">
        <v>946</v>
      </c>
      <c r="G608" s="77" t="s">
        <v>764</v>
      </c>
      <c r="H608" s="77">
        <v>25</v>
      </c>
      <c r="I608" s="150" t="s">
        <v>110</v>
      </c>
      <c r="J608" s="77"/>
      <c r="K608" s="150" t="s">
        <v>2327</v>
      </c>
      <c r="L608" s="156" t="s">
        <v>734</v>
      </c>
      <c r="M608" s="1"/>
      <c r="N608" s="1"/>
      <c r="O608" s="61"/>
      <c r="P608" s="502"/>
      <c r="Q608" s="22"/>
      <c r="R608" s="23"/>
      <c r="S608" s="22"/>
      <c r="T608" s="488" t="s">
        <v>1063</v>
      </c>
      <c r="U608" s="1"/>
      <c r="V608" s="852"/>
      <c r="W608" s="1"/>
      <c r="X608" s="160"/>
    </row>
    <row r="609" spans="1:35" s="28" customFormat="1" ht="14.25" customHeight="1" x14ac:dyDescent="0.2">
      <c r="L609" s="156" t="s">
        <v>734</v>
      </c>
      <c r="M609" s="587" t="s">
        <v>2336</v>
      </c>
      <c r="N609" s="587"/>
      <c r="O609" s="587" t="s">
        <v>285</v>
      </c>
      <c r="P609" s="615">
        <v>25</v>
      </c>
      <c r="Q609" s="586" t="s">
        <v>762</v>
      </c>
      <c r="R609" s="590">
        <v>78</v>
      </c>
      <c r="S609" s="586" t="s">
        <v>2351</v>
      </c>
      <c r="T609" s="488" t="s">
        <v>1063</v>
      </c>
      <c r="U609" s="618"/>
      <c r="V609" s="614" t="s">
        <v>1041</v>
      </c>
      <c r="W609" s="161"/>
      <c r="X609" s="15"/>
    </row>
    <row r="610" spans="1:35" s="77" customFormat="1" ht="11.85" customHeight="1" x14ac:dyDescent="0.2">
      <c r="L610" s="156" t="s">
        <v>734</v>
      </c>
      <c r="M610" s="212" t="s">
        <v>2346</v>
      </c>
      <c r="O610" s="212" t="s">
        <v>2347</v>
      </c>
      <c r="P610" s="746">
        <v>35</v>
      </c>
      <c r="Q610" s="214" t="s">
        <v>769</v>
      </c>
      <c r="R610" s="215">
        <v>28.5</v>
      </c>
      <c r="S610" s="214" t="s">
        <v>2348</v>
      </c>
      <c r="T610" s="488" t="s">
        <v>1063</v>
      </c>
      <c r="U610" s="212"/>
      <c r="V610" s="213"/>
      <c r="W610" s="212"/>
    </row>
    <row r="611" spans="1:35" s="1" customFormat="1" ht="11.85" customHeight="1" x14ac:dyDescent="0.2">
      <c r="I611" s="158" t="s">
        <v>286</v>
      </c>
      <c r="L611" s="16" t="s">
        <v>734</v>
      </c>
      <c r="M611" s="77" t="s">
        <v>2333</v>
      </c>
      <c r="N611" s="147"/>
      <c r="O611" s="77" t="s">
        <v>921</v>
      </c>
      <c r="P611" s="507">
        <v>15</v>
      </c>
      <c r="Q611" s="22" t="s">
        <v>762</v>
      </c>
      <c r="R611" s="23">
        <v>31.25</v>
      </c>
      <c r="S611" s="22" t="s">
        <v>114</v>
      </c>
      <c r="T611" s="488" t="s">
        <v>1063</v>
      </c>
      <c r="V611" s="78" t="s">
        <v>1031</v>
      </c>
      <c r="W611" s="147"/>
      <c r="Y611" s="15"/>
    </row>
    <row r="612" spans="1:35" s="1" customFormat="1" ht="12.75" customHeight="1" x14ac:dyDescent="0.2">
      <c r="I612" s="158" t="s">
        <v>286</v>
      </c>
      <c r="L612" s="16" t="s">
        <v>734</v>
      </c>
      <c r="M612" s="77" t="s">
        <v>2336</v>
      </c>
      <c r="N612" s="77"/>
      <c r="O612" s="77" t="s">
        <v>115</v>
      </c>
      <c r="P612" s="550">
        <v>25</v>
      </c>
      <c r="Q612" s="22" t="s">
        <v>794</v>
      </c>
      <c r="R612" s="23">
        <v>31.75</v>
      </c>
      <c r="S612" s="22" t="s">
        <v>2338</v>
      </c>
      <c r="T612" s="488" t="s">
        <v>1063</v>
      </c>
      <c r="V612" s="6" t="s">
        <v>1031</v>
      </c>
      <c r="X612" s="15"/>
      <c r="Y612" s="82"/>
    </row>
    <row r="613" spans="1:35" s="723" customFormat="1" ht="12" customHeight="1" thickBot="1" x14ac:dyDescent="0.25">
      <c r="B613" s="724"/>
      <c r="C613" s="725"/>
      <c r="D613" s="726" t="s">
        <v>30</v>
      </c>
      <c r="E613" s="749"/>
      <c r="F613" s="735"/>
      <c r="G613" s="728"/>
      <c r="H613" s="729"/>
      <c r="I613" s="730"/>
      <c r="J613" s="724"/>
      <c r="K613" s="731"/>
      <c r="L613" s="732"/>
      <c r="M613" s="733"/>
      <c r="N613" s="724"/>
      <c r="O613" s="731"/>
      <c r="P613" s="734"/>
      <c r="Q613" s="729"/>
      <c r="R613" s="735"/>
      <c r="S613" s="725"/>
      <c r="T613" s="736"/>
      <c r="U613" s="737"/>
      <c r="V613" s="851"/>
      <c r="W613" s="724"/>
      <c r="X613" s="735"/>
      <c r="Y613" s="739"/>
      <c r="Z613" s="724"/>
      <c r="AA613" s="724"/>
      <c r="AB613" s="735"/>
      <c r="AC613" s="724"/>
      <c r="AD613" s="724"/>
      <c r="AE613" s="735"/>
      <c r="AF613" s="735"/>
      <c r="AG613" s="735"/>
      <c r="AH613" s="735"/>
      <c r="AI613" s="735"/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336" t="s">
        <v>946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336" t="s">
        <v>946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336" t="s">
        <v>946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5" t="s">
        <v>1168</v>
      </c>
      <c r="C617" s="16" t="s">
        <v>118</v>
      </c>
      <c r="D617" s="17">
        <v>26</v>
      </c>
      <c r="E617" s="16" t="s">
        <v>1109</v>
      </c>
      <c r="F617" s="336" t="s">
        <v>946</v>
      </c>
      <c r="G617" s="15" t="s">
        <v>764</v>
      </c>
      <c r="H617" s="15">
        <v>25</v>
      </c>
      <c r="I617" s="15"/>
      <c r="J617" s="15" t="s">
        <v>732</v>
      </c>
      <c r="K617" s="712" t="s">
        <v>1951</v>
      </c>
      <c r="L617" s="171" t="s">
        <v>734</v>
      </c>
      <c r="M617" s="79" t="s">
        <v>1913</v>
      </c>
      <c r="N617" s="1" t="s">
        <v>732</v>
      </c>
      <c r="P617" s="502">
        <v>25</v>
      </c>
      <c r="Q617" s="22" t="s">
        <v>769</v>
      </c>
      <c r="R617" s="23">
        <v>30.25</v>
      </c>
      <c r="S617" s="22" t="s">
        <v>1955</v>
      </c>
      <c r="T617" s="10" t="s">
        <v>1040</v>
      </c>
      <c r="V617" s="78" t="s">
        <v>1041</v>
      </c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336" t="s">
        <v>946</v>
      </c>
      <c r="G618" s="1" t="s">
        <v>764</v>
      </c>
      <c r="H618" s="87">
        <v>12</v>
      </c>
      <c r="I618" s="5" t="s">
        <v>1003</v>
      </c>
      <c r="J618" s="1" t="s">
        <v>732</v>
      </c>
      <c r="K618" s="712" t="s">
        <v>805</v>
      </c>
      <c r="L618" s="171" t="s">
        <v>734</v>
      </c>
      <c r="M618" s="79" t="s">
        <v>805</v>
      </c>
      <c r="N618" s="1" t="s">
        <v>732</v>
      </c>
      <c r="O618" s="1" t="s">
        <v>119</v>
      </c>
      <c r="P618" s="507">
        <v>12</v>
      </c>
      <c r="Q618" s="22" t="s">
        <v>854</v>
      </c>
      <c r="R618" s="23">
        <v>29.15</v>
      </c>
      <c r="S618" s="22" t="s">
        <v>120</v>
      </c>
      <c r="T618" s="10" t="s">
        <v>1040</v>
      </c>
      <c r="U618" s="503"/>
      <c r="V618" s="78" t="s">
        <v>1041</v>
      </c>
      <c r="W618" s="503"/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336" t="s">
        <v>946</v>
      </c>
      <c r="G619" s="1" t="s">
        <v>764</v>
      </c>
      <c r="H619" s="87">
        <v>7</v>
      </c>
      <c r="I619" s="5" t="s">
        <v>130</v>
      </c>
      <c r="J619" s="1" t="s">
        <v>732</v>
      </c>
      <c r="K619" s="712" t="s">
        <v>805</v>
      </c>
      <c r="L619" s="171" t="s">
        <v>734</v>
      </c>
      <c r="M619" s="79" t="s">
        <v>1361</v>
      </c>
      <c r="N619" s="1" t="s">
        <v>732</v>
      </c>
      <c r="P619" s="507">
        <v>7</v>
      </c>
      <c r="Q619" s="22" t="s">
        <v>794</v>
      </c>
      <c r="R619" s="23">
        <v>34</v>
      </c>
      <c r="S619" s="22" t="s">
        <v>5</v>
      </c>
      <c r="T619" s="10" t="s">
        <v>131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1354</v>
      </c>
      <c r="D620" s="274">
        <v>45</v>
      </c>
      <c r="E620" s="22" t="s">
        <v>762</v>
      </c>
      <c r="F620" s="336" t="s">
        <v>946</v>
      </c>
      <c r="G620" s="1" t="s">
        <v>764</v>
      </c>
      <c r="H620" s="87">
        <v>4</v>
      </c>
      <c r="I620" s="5" t="s">
        <v>132</v>
      </c>
      <c r="J620" s="1" t="s">
        <v>732</v>
      </c>
      <c r="K620" s="712" t="s">
        <v>805</v>
      </c>
      <c r="L620" s="171" t="s">
        <v>734</v>
      </c>
      <c r="M620" s="79" t="s">
        <v>8</v>
      </c>
      <c r="N620" s="1" t="s">
        <v>732</v>
      </c>
      <c r="O620" s="1" t="s">
        <v>133</v>
      </c>
      <c r="P620" s="507">
        <v>4</v>
      </c>
      <c r="Q620" s="22" t="s">
        <v>794</v>
      </c>
      <c r="R620" s="23">
        <v>34.6</v>
      </c>
      <c r="S620" s="22" t="s">
        <v>9</v>
      </c>
      <c r="T620" s="10" t="s">
        <v>207</v>
      </c>
      <c r="V620" s="6" t="s">
        <v>1031</v>
      </c>
    </row>
    <row r="621" spans="1:35" s="1" customFormat="1" ht="11.85" customHeight="1" x14ac:dyDescent="0.2">
      <c r="A621" s="15" t="s">
        <v>1015</v>
      </c>
      <c r="B621" s="1" t="s">
        <v>1168</v>
      </c>
      <c r="C621" s="22" t="s">
        <v>121</v>
      </c>
      <c r="D621" s="274">
        <v>310</v>
      </c>
      <c r="E621" s="22" t="s">
        <v>762</v>
      </c>
      <c r="F621" s="336" t="s">
        <v>946</v>
      </c>
      <c r="G621" s="1" t="s">
        <v>764</v>
      </c>
      <c r="H621" s="1">
        <v>25</v>
      </c>
      <c r="I621" s="5"/>
      <c r="J621" s="1" t="s">
        <v>732</v>
      </c>
      <c r="K621" s="712" t="s">
        <v>873</v>
      </c>
      <c r="L621" s="171" t="s">
        <v>734</v>
      </c>
      <c r="M621" s="79" t="s">
        <v>873</v>
      </c>
      <c r="N621" s="15" t="s">
        <v>732</v>
      </c>
      <c r="O621" s="15"/>
      <c r="P621" s="701">
        <v>25</v>
      </c>
      <c r="Q621" s="16" t="s">
        <v>1950</v>
      </c>
      <c r="R621" s="17">
        <v>25</v>
      </c>
      <c r="S621" s="16" t="s">
        <v>122</v>
      </c>
      <c r="T621" s="713" t="s">
        <v>1040</v>
      </c>
      <c r="V621" s="78" t="s">
        <v>1041</v>
      </c>
    </row>
    <row r="622" spans="1:35" s="751" customFormat="1" ht="11.85" customHeight="1" x14ac:dyDescent="0.2">
      <c r="A622" s="172" t="s">
        <v>1015</v>
      </c>
      <c r="B622" s="172" t="s">
        <v>1168</v>
      </c>
      <c r="C622" s="336" t="s">
        <v>121</v>
      </c>
      <c r="D622" s="337">
        <v>310</v>
      </c>
      <c r="E622" s="336" t="s">
        <v>762</v>
      </c>
      <c r="F622" s="336" t="s">
        <v>946</v>
      </c>
      <c r="G622" s="172" t="s">
        <v>764</v>
      </c>
      <c r="H622" s="172">
        <v>25</v>
      </c>
      <c r="I622" s="172"/>
      <c r="J622" s="172" t="s">
        <v>732</v>
      </c>
      <c r="K622" s="562" t="s">
        <v>873</v>
      </c>
      <c r="L622" s="563" t="s">
        <v>734</v>
      </c>
      <c r="M622" s="273" t="s">
        <v>873</v>
      </c>
      <c r="N622" s="195" t="s">
        <v>732</v>
      </c>
      <c r="O622" s="172"/>
      <c r="P622" s="750">
        <v>25</v>
      </c>
      <c r="Q622" s="336" t="s">
        <v>1950</v>
      </c>
      <c r="R622" s="337">
        <v>25</v>
      </c>
      <c r="S622" s="336" t="s">
        <v>123</v>
      </c>
      <c r="T622" s="565" t="s">
        <v>1040</v>
      </c>
      <c r="U622" s="172"/>
      <c r="V622" s="78" t="s">
        <v>1041</v>
      </c>
      <c r="W622" s="172"/>
    </row>
    <row r="623" spans="1:35" s="1" customFormat="1" ht="11.85" customHeight="1" x14ac:dyDescent="0.2">
      <c r="A623" s="15" t="s">
        <v>1015</v>
      </c>
      <c r="B623" s="15" t="s">
        <v>1168</v>
      </c>
      <c r="C623" s="16" t="s">
        <v>124</v>
      </c>
      <c r="D623" s="17">
        <v>73</v>
      </c>
      <c r="E623" s="16" t="s">
        <v>762</v>
      </c>
      <c r="F623" s="16" t="s">
        <v>946</v>
      </c>
      <c r="G623" s="15" t="s">
        <v>764</v>
      </c>
      <c r="H623" s="15">
        <v>25</v>
      </c>
      <c r="I623" s="18"/>
      <c r="J623" s="15" t="s">
        <v>732</v>
      </c>
      <c r="K623" s="712" t="s">
        <v>51</v>
      </c>
      <c r="L623" s="171" t="s">
        <v>734</v>
      </c>
      <c r="M623" s="79" t="s">
        <v>51</v>
      </c>
      <c r="N623" s="25" t="s">
        <v>732</v>
      </c>
      <c r="O623" s="15"/>
      <c r="P623" s="701">
        <v>25</v>
      </c>
      <c r="Q623" s="16" t="s">
        <v>1950</v>
      </c>
      <c r="R623" s="17">
        <v>25</v>
      </c>
      <c r="S623" s="16" t="s">
        <v>125</v>
      </c>
      <c r="T623" s="713" t="s">
        <v>1040</v>
      </c>
      <c r="V623" s="78" t="s">
        <v>1041</v>
      </c>
    </row>
    <row r="624" spans="1:35" ht="11.85" customHeight="1" x14ac:dyDescent="0.2">
      <c r="A624" s="15" t="s">
        <v>1015</v>
      </c>
      <c r="B624" s="15" t="s">
        <v>1168</v>
      </c>
      <c r="C624" s="16" t="s">
        <v>126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" t="s">
        <v>732</v>
      </c>
      <c r="O624" s="1"/>
      <c r="P624" s="502">
        <v>25</v>
      </c>
      <c r="Q624" s="22" t="s">
        <v>769</v>
      </c>
      <c r="R624" s="23">
        <v>27.3</v>
      </c>
      <c r="S624" s="22" t="s">
        <v>127</v>
      </c>
      <c r="T624" s="713" t="s">
        <v>1040</v>
      </c>
      <c r="U624" s="1"/>
      <c r="V624" s="78" t="s">
        <v>1041</v>
      </c>
      <c r="W624" s="1"/>
    </row>
    <row r="625" spans="1:29" ht="11.85" customHeight="1" x14ac:dyDescent="0.2">
      <c r="A625" s="15" t="s">
        <v>1015</v>
      </c>
      <c r="B625" s="15" t="s">
        <v>1168</v>
      </c>
      <c r="C625" s="16" t="s">
        <v>128</v>
      </c>
      <c r="D625" s="17">
        <v>25</v>
      </c>
      <c r="E625" s="16" t="s">
        <v>1950</v>
      </c>
      <c r="F625" s="16" t="s">
        <v>946</v>
      </c>
      <c r="G625" s="15" t="s">
        <v>764</v>
      </c>
      <c r="H625" s="15">
        <v>25</v>
      </c>
      <c r="J625" s="15" t="s">
        <v>732</v>
      </c>
      <c r="K625" s="712" t="s">
        <v>2333</v>
      </c>
      <c r="L625" s="171" t="s">
        <v>734</v>
      </c>
      <c r="M625" s="79" t="s">
        <v>2333</v>
      </c>
      <c r="N625" s="15" t="s">
        <v>732</v>
      </c>
      <c r="O625" s="1"/>
      <c r="P625" s="701">
        <v>25</v>
      </c>
      <c r="Q625" s="16" t="s">
        <v>769</v>
      </c>
      <c r="R625" s="17">
        <v>26.75</v>
      </c>
      <c r="S625" s="16" t="s">
        <v>129</v>
      </c>
      <c r="T625" s="713" t="s">
        <v>1040</v>
      </c>
      <c r="U625"/>
      <c r="V625" s="78" t="s">
        <v>1041</v>
      </c>
      <c r="W625"/>
    </row>
    <row r="626" spans="1:29" ht="12" customHeight="1" x14ac:dyDescent="0.2">
      <c r="B626" s="1"/>
      <c r="C626" s="22"/>
      <c r="D626" s="274"/>
      <c r="E626" s="22"/>
      <c r="F626" s="22"/>
      <c r="G626" s="1"/>
      <c r="H626" s="87"/>
      <c r="I626" s="5"/>
      <c r="J626" s="1"/>
      <c r="K626" s="712"/>
      <c r="L626" s="16" t="s">
        <v>734</v>
      </c>
      <c r="P626" s="15"/>
      <c r="T626" s="158"/>
      <c r="V626" s="15"/>
      <c r="X626" s="1"/>
    </row>
    <row r="627" spans="1:29" s="1" customFormat="1" ht="11.85" customHeight="1" x14ac:dyDescent="0.2">
      <c r="A627" s="15" t="s">
        <v>1015</v>
      </c>
      <c r="B627" s="1" t="s">
        <v>1168</v>
      </c>
      <c r="C627" s="22" t="s">
        <v>1230</v>
      </c>
      <c r="D627" s="274">
        <v>44.9</v>
      </c>
      <c r="E627" s="22" t="s">
        <v>762</v>
      </c>
      <c r="F627" s="22" t="s">
        <v>946</v>
      </c>
      <c r="G627" s="1" t="s">
        <v>764</v>
      </c>
      <c r="H627" s="1">
        <v>25</v>
      </c>
      <c r="I627" s="5" t="s">
        <v>287</v>
      </c>
      <c r="J627" s="1" t="s">
        <v>732</v>
      </c>
      <c r="K627" s="5" t="s">
        <v>805</v>
      </c>
      <c r="L627" s="16" t="s">
        <v>734</v>
      </c>
      <c r="M627" s="15" t="s">
        <v>984</v>
      </c>
      <c r="N627" s="15" t="s">
        <v>732</v>
      </c>
      <c r="O627" s="38" t="s">
        <v>1321</v>
      </c>
      <c r="P627" s="701">
        <v>25</v>
      </c>
      <c r="Q627" s="16" t="s">
        <v>762</v>
      </c>
      <c r="R627" s="17">
        <v>225</v>
      </c>
      <c r="S627" s="16" t="s">
        <v>1347</v>
      </c>
      <c r="T627" s="488" t="s">
        <v>1050</v>
      </c>
      <c r="U627" s="15"/>
      <c r="V627" s="78" t="s">
        <v>1031</v>
      </c>
      <c r="W627" s="15"/>
    </row>
    <row r="628" spans="1:29" ht="11.85" customHeight="1" x14ac:dyDescent="0.2">
      <c r="A628" s="15" t="s">
        <v>1015</v>
      </c>
      <c r="B628" s="1" t="s">
        <v>1168</v>
      </c>
      <c r="C628" s="22" t="s">
        <v>1230</v>
      </c>
      <c r="D628" s="23">
        <v>44.9</v>
      </c>
      <c r="E628" s="22" t="s">
        <v>762</v>
      </c>
      <c r="F628" s="22" t="s">
        <v>946</v>
      </c>
      <c r="G628" s="1" t="s">
        <v>764</v>
      </c>
      <c r="H628" s="1">
        <v>25</v>
      </c>
      <c r="I628" s="5" t="s">
        <v>288</v>
      </c>
      <c r="J628" s="1" t="s">
        <v>732</v>
      </c>
      <c r="K628" s="5" t="s">
        <v>805</v>
      </c>
      <c r="L628" s="16" t="s">
        <v>734</v>
      </c>
      <c r="M628" s="15" t="s">
        <v>0</v>
      </c>
      <c r="N628" s="1" t="s">
        <v>732</v>
      </c>
      <c r="O628" s="1" t="s">
        <v>289</v>
      </c>
      <c r="P628" s="701">
        <v>25</v>
      </c>
      <c r="Q628" s="16" t="s">
        <v>762</v>
      </c>
      <c r="R628" s="17">
        <v>50</v>
      </c>
      <c r="S628" s="16" t="s">
        <v>111</v>
      </c>
      <c r="T628" s="488" t="s">
        <v>1050</v>
      </c>
      <c r="V628" s="78" t="s">
        <v>1031</v>
      </c>
    </row>
    <row r="629" spans="1:29" s="1" customFormat="1" ht="11.85" customHeight="1" x14ac:dyDescent="0.2">
      <c r="A629" s="15" t="s">
        <v>1015</v>
      </c>
      <c r="B629" s="1" t="s">
        <v>1168</v>
      </c>
      <c r="C629" s="22" t="s">
        <v>1354</v>
      </c>
      <c r="D629" s="274">
        <v>45</v>
      </c>
      <c r="E629" s="22" t="s">
        <v>762</v>
      </c>
      <c r="F629" s="22" t="s">
        <v>946</v>
      </c>
      <c r="G629" s="1" t="s">
        <v>764</v>
      </c>
      <c r="H629" s="87">
        <v>2</v>
      </c>
      <c r="I629" s="5" t="s">
        <v>1003</v>
      </c>
      <c r="J629" s="1" t="s">
        <v>732</v>
      </c>
      <c r="K629" s="5" t="s">
        <v>805</v>
      </c>
      <c r="L629" s="16" t="s">
        <v>734</v>
      </c>
      <c r="M629" s="15" t="s">
        <v>1333</v>
      </c>
      <c r="N629" s="1" t="s">
        <v>732</v>
      </c>
      <c r="O629" s="15" t="s">
        <v>1353</v>
      </c>
      <c r="P629" s="701">
        <v>2</v>
      </c>
      <c r="Q629" s="16" t="s">
        <v>1335</v>
      </c>
      <c r="R629" s="17">
        <v>23.7</v>
      </c>
      <c r="S629" s="16" t="s">
        <v>1336</v>
      </c>
      <c r="T629" s="408">
        <v>39411</v>
      </c>
      <c r="V629" s="6" t="s">
        <v>1031</v>
      </c>
    </row>
    <row r="630" spans="1:29" s="1" customFormat="1" ht="12" customHeight="1" x14ac:dyDescent="0.2">
      <c r="A630" s="15" t="s">
        <v>1015</v>
      </c>
      <c r="B630" s="1" t="s">
        <v>1168</v>
      </c>
      <c r="C630" s="16" t="s">
        <v>1025</v>
      </c>
      <c r="D630" s="17">
        <v>0</v>
      </c>
      <c r="E630" s="16" t="s">
        <v>794</v>
      </c>
      <c r="F630" s="16" t="s">
        <v>946</v>
      </c>
      <c r="G630" s="15" t="s">
        <v>764</v>
      </c>
      <c r="H630" s="872">
        <v>3</v>
      </c>
      <c r="I630" s="18" t="s">
        <v>217</v>
      </c>
      <c r="J630" s="1" t="s">
        <v>732</v>
      </c>
      <c r="K630" s="18" t="s">
        <v>1028</v>
      </c>
      <c r="L630" s="16" t="s">
        <v>734</v>
      </c>
      <c r="M630" s="15" t="s">
        <v>1333</v>
      </c>
      <c r="N630" s="1" t="s">
        <v>732</v>
      </c>
      <c r="O630" s="15" t="s">
        <v>1353</v>
      </c>
      <c r="P630" s="701">
        <v>3</v>
      </c>
      <c r="Q630" s="16" t="s">
        <v>1335</v>
      </c>
      <c r="R630" s="17">
        <v>23.7</v>
      </c>
      <c r="S630" s="16" t="s">
        <v>1336</v>
      </c>
      <c r="T630" s="408">
        <v>39413</v>
      </c>
      <c r="V630" s="6" t="s">
        <v>1031</v>
      </c>
    </row>
    <row r="631" spans="1:29" s="1" customFormat="1" ht="11.85" customHeight="1" x14ac:dyDescent="0.2">
      <c r="L631" s="16" t="s">
        <v>734</v>
      </c>
      <c r="N631" s="15"/>
      <c r="Y631" s="15"/>
    </row>
    <row r="632" spans="1:29" ht="11.85" customHeight="1" x14ac:dyDescent="0.2">
      <c r="J632" s="1"/>
      <c r="L632" s="16" t="s">
        <v>734</v>
      </c>
      <c r="M632" s="886" t="s">
        <v>1341</v>
      </c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29" s="1" customFormat="1" ht="12.75" customHeight="1" x14ac:dyDescent="0.2">
      <c r="L633" s="16" t="s">
        <v>734</v>
      </c>
      <c r="M633" s="26" t="s">
        <v>264</v>
      </c>
      <c r="N633" s="15"/>
      <c r="O633" s="26"/>
      <c r="P633" s="744">
        <v>0</v>
      </c>
      <c r="T633" s="10" t="s">
        <v>290</v>
      </c>
      <c r="Y633" s="15"/>
    </row>
    <row r="634" spans="1:29" ht="11.85" customHeight="1" x14ac:dyDescent="0.2">
      <c r="L634" s="16" t="s">
        <v>734</v>
      </c>
      <c r="M634" s="1"/>
      <c r="O634" s="1"/>
      <c r="P634" s="502"/>
      <c r="Q634" s="1"/>
      <c r="R634" s="1"/>
      <c r="S634" s="1"/>
      <c r="T634" s="10"/>
      <c r="U634" s="1"/>
      <c r="V634" s="6"/>
      <c r="W634" s="1"/>
    </row>
    <row r="635" spans="1:29" s="753" customFormat="1" ht="12" thickBot="1" x14ac:dyDescent="0.25">
      <c r="H635" s="754">
        <f>SUM(H614:H634)</f>
        <v>303</v>
      </c>
      <c r="I635" s="754"/>
      <c r="J635" s="754"/>
      <c r="K635" s="754"/>
      <c r="L635" s="754"/>
      <c r="M635" s="755">
        <f>H635-P635</f>
        <v>0</v>
      </c>
      <c r="N635" s="754"/>
      <c r="O635" s="754"/>
      <c r="P635" s="756">
        <f>SUM(P614:P634)</f>
        <v>303</v>
      </c>
      <c r="Q635" s="754"/>
      <c r="T635" s="757"/>
      <c r="V635" s="853"/>
    </row>
    <row r="636" spans="1:29" s="761" customFormat="1" x14ac:dyDescent="0.2">
      <c r="A636" s="759"/>
      <c r="B636" s="760"/>
      <c r="D636" s="762" t="s">
        <v>136</v>
      </c>
      <c r="E636" s="759"/>
      <c r="H636" s="763"/>
      <c r="J636" s="165"/>
      <c r="K636" s="416"/>
      <c r="L636" s="420"/>
      <c r="M636" s="759"/>
      <c r="O636" s="416"/>
      <c r="P636" s="764"/>
      <c r="R636" s="759"/>
      <c r="S636" s="760"/>
      <c r="T636" s="765"/>
      <c r="V636" s="416"/>
      <c r="AC636" s="766"/>
    </row>
    <row r="637" spans="1:29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763</v>
      </c>
      <c r="G637" s="15" t="s">
        <v>764</v>
      </c>
      <c r="H637" s="15">
        <v>2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29" s="503" customFormat="1" x14ac:dyDescent="0.2">
      <c r="A638" s="16"/>
      <c r="B638" s="15" t="s">
        <v>137</v>
      </c>
      <c r="C638" s="16" t="s">
        <v>1025</v>
      </c>
      <c r="D638" s="17">
        <v>0</v>
      </c>
      <c r="E638" s="16" t="s">
        <v>794</v>
      </c>
      <c r="F638" s="16" t="s">
        <v>946</v>
      </c>
      <c r="G638" s="15" t="s">
        <v>764</v>
      </c>
      <c r="H638" s="15">
        <v>4</v>
      </c>
      <c r="I638" s="15"/>
      <c r="J638" s="15"/>
      <c r="K638" s="18" t="s">
        <v>1028</v>
      </c>
      <c r="L638" s="16" t="s">
        <v>734</v>
      </c>
      <c r="M638" s="16"/>
      <c r="O638" s="6"/>
      <c r="P638" s="767">
        <v>0</v>
      </c>
      <c r="R638" s="768"/>
      <c r="S638" s="769"/>
      <c r="T638" s="770"/>
      <c r="V638" s="6"/>
      <c r="AC638" s="771"/>
    </row>
    <row r="639" spans="1:29" s="637" customFormat="1" ht="12" thickBot="1" x14ac:dyDescent="0.25">
      <c r="A639" s="772"/>
      <c r="B639" s="773"/>
      <c r="D639" s="772"/>
      <c r="E639" s="772"/>
      <c r="H639" s="774">
        <f>SUM(H637:H638)</f>
        <v>6</v>
      </c>
      <c r="J639" s="475"/>
      <c r="K639" s="543"/>
      <c r="L639" s="542"/>
      <c r="M639" s="775">
        <f>H639-P639</f>
        <v>6</v>
      </c>
      <c r="N639" s="543"/>
      <c r="P639" s="774">
        <f>SUM(P637:P638)</f>
        <v>0</v>
      </c>
      <c r="Q639" s="772"/>
      <c r="R639" s="773"/>
      <c r="T639" s="776"/>
      <c r="V639" s="638"/>
    </row>
    <row r="640" spans="1:29" s="455" customFormat="1" ht="12" thickBot="1" x14ac:dyDescent="0.25">
      <c r="A640" s="777"/>
      <c r="B640" s="753"/>
      <c r="C640" s="777"/>
      <c r="D640" s="778"/>
      <c r="E640" s="777"/>
      <c r="F640" s="777"/>
      <c r="G640" s="753"/>
      <c r="H640" s="753"/>
      <c r="I640" s="753"/>
      <c r="J640" s="753"/>
      <c r="K640" s="779"/>
      <c r="L640" s="777"/>
      <c r="M640" s="780"/>
      <c r="O640" s="638"/>
      <c r="P640" s="781"/>
      <c r="R640" s="782"/>
      <c r="S640" s="783"/>
      <c r="T640" s="776"/>
      <c r="V640" s="638"/>
      <c r="AC640" s="784"/>
    </row>
    <row r="641" spans="1:34" s="787" customFormat="1" x14ac:dyDescent="0.2">
      <c r="A641" s="785"/>
      <c r="B641" s="786"/>
      <c r="D641" s="788" t="s">
        <v>138</v>
      </c>
      <c r="E641" s="789"/>
      <c r="F641" s="790"/>
      <c r="G641" s="791"/>
      <c r="H641" s="792"/>
      <c r="I641" s="793"/>
      <c r="J641" s="794"/>
      <c r="K641" s="795"/>
      <c r="L641" s="794"/>
      <c r="M641" s="785"/>
      <c r="N641" s="796"/>
      <c r="O641" s="797"/>
      <c r="P641" s="798"/>
      <c r="Q641" s="790"/>
      <c r="R641" s="786"/>
      <c r="T641" s="799"/>
      <c r="U641" s="785"/>
      <c r="V641" s="854"/>
      <c r="W641" s="790"/>
      <c r="X641" s="785"/>
      <c r="Y641" s="785"/>
      <c r="Z641" s="785"/>
      <c r="AA641" s="790"/>
      <c r="AB641" s="785"/>
      <c r="AC641" s="785"/>
      <c r="AD641" s="790"/>
      <c r="AE641" s="790"/>
      <c r="AF641" s="790"/>
      <c r="AG641" s="790"/>
      <c r="AH641" s="790"/>
    </row>
    <row r="642" spans="1:34" ht="12" customHeight="1" x14ac:dyDescent="0.2">
      <c r="B642" s="801"/>
      <c r="D642" s="490"/>
      <c r="G642" s="18"/>
      <c r="J642" s="18"/>
      <c r="K642" s="78"/>
      <c r="L642" s="18"/>
      <c r="N642" s="78"/>
      <c r="O642" s="503"/>
      <c r="Q642" s="16"/>
      <c r="R642" s="801"/>
      <c r="T642" s="802"/>
      <c r="V642" s="6"/>
      <c r="W642" s="503"/>
      <c r="X642" s="503"/>
      <c r="Y642" s="503"/>
    </row>
    <row r="643" spans="1:34" s="637" customFormat="1" ht="12" thickBot="1" x14ac:dyDescent="0.25">
      <c r="A643" s="772"/>
      <c r="B643" s="773"/>
      <c r="D643" s="772"/>
      <c r="E643" s="772"/>
      <c r="H643" s="774"/>
      <c r="J643" s="475"/>
      <c r="K643" s="543"/>
      <c r="L643" s="542"/>
      <c r="M643" s="775"/>
      <c r="N643" s="543"/>
      <c r="P643" s="774"/>
      <c r="Q643" s="772"/>
      <c r="R643" s="773"/>
      <c r="T643" s="776"/>
      <c r="V643" s="638"/>
    </row>
    <row r="644" spans="1:34" s="787" customFormat="1" x14ac:dyDescent="0.2">
      <c r="A644" s="785"/>
      <c r="B644" s="786"/>
      <c r="D644" s="788" t="s">
        <v>139</v>
      </c>
      <c r="E644" s="789"/>
      <c r="F644" s="790"/>
      <c r="G644" s="791"/>
      <c r="H644" s="792"/>
      <c r="I644" s="793"/>
      <c r="J644" s="794"/>
      <c r="K644" s="795"/>
      <c r="L644" s="794"/>
      <c r="M644" s="785"/>
      <c r="N644" s="796"/>
      <c r="O644" s="797"/>
      <c r="P644" s="798"/>
      <c r="Q644" s="790"/>
      <c r="R644" s="786"/>
      <c r="T644" s="799"/>
      <c r="U644" s="785"/>
      <c r="V644" s="854"/>
      <c r="W644" s="790"/>
      <c r="X644" s="785"/>
      <c r="Y644" s="785"/>
      <c r="Z644" s="785"/>
      <c r="AA644" s="790"/>
      <c r="AB644" s="785"/>
      <c r="AC644" s="785"/>
      <c r="AD644" s="790"/>
      <c r="AE644" s="790"/>
      <c r="AF644" s="790"/>
      <c r="AG644" s="790"/>
      <c r="AH644" s="790"/>
    </row>
    <row r="645" spans="1:34" s="637" customFormat="1" ht="12" thickBot="1" x14ac:dyDescent="0.25">
      <c r="A645" s="772"/>
      <c r="B645" s="773"/>
      <c r="D645" s="772"/>
      <c r="E645" s="772"/>
      <c r="H645" s="774">
        <f>SUM('LIGHT LOAD MDC'!H7:H8)</f>
        <v>50</v>
      </c>
      <c r="J645" s="475"/>
      <c r="K645" s="543"/>
      <c r="L645" s="542"/>
      <c r="M645" s="775" t="e">
        <f>H645-P645</f>
        <v>#REF!</v>
      </c>
      <c r="N645" s="543"/>
      <c r="P645" s="774" t="e">
        <f>SUM(#REF!)</f>
        <v>#REF!</v>
      </c>
      <c r="Q645" s="772"/>
      <c r="R645" s="773"/>
      <c r="T645" s="776"/>
      <c r="V645" s="638"/>
    </row>
    <row r="646" spans="1:34" s="390" customFormat="1" x14ac:dyDescent="0.2">
      <c r="A646" s="803"/>
      <c r="B646" s="804"/>
      <c r="D646" s="805" t="s">
        <v>921</v>
      </c>
      <c r="E646" s="806"/>
      <c r="F646" s="807"/>
      <c r="G646" s="808"/>
      <c r="H646" s="809"/>
      <c r="I646" s="810"/>
      <c r="J646" s="811"/>
      <c r="K646" s="812"/>
      <c r="L646" s="811"/>
      <c r="M646" s="803"/>
      <c r="N646" s="813"/>
      <c r="O646" s="814"/>
      <c r="P646" s="809"/>
      <c r="Q646" s="807"/>
      <c r="R646" s="804"/>
      <c r="T646" s="815"/>
      <c r="U646" s="803"/>
      <c r="V646" s="855"/>
      <c r="W646" s="807"/>
      <c r="X646" s="803"/>
      <c r="Y646" s="803"/>
      <c r="Z646" s="803"/>
      <c r="AA646" s="807"/>
      <c r="AB646" s="803"/>
      <c r="AC646" s="803"/>
      <c r="AD646" s="807"/>
      <c r="AE646" s="807"/>
      <c r="AF646" s="807"/>
      <c r="AG646" s="807"/>
      <c r="AH646" s="807"/>
    </row>
    <row r="647" spans="1:34" s="44" customFormat="1" x14ac:dyDescent="0.2">
      <c r="A647" s="16"/>
      <c r="B647" s="801"/>
      <c r="D647" s="16"/>
      <c r="E647" s="16"/>
      <c r="F647" s="15"/>
      <c r="G647" s="15"/>
      <c r="H647" s="15"/>
      <c r="I647" s="15"/>
      <c r="J647" s="18"/>
      <c r="K647" s="78"/>
      <c r="L647" s="18"/>
      <c r="M647" s="15"/>
      <c r="N647" s="78"/>
      <c r="O647" s="15"/>
      <c r="P647" s="701"/>
      <c r="Q647" s="16"/>
      <c r="R647" s="801"/>
      <c r="T647" s="802"/>
      <c r="U647" s="15"/>
      <c r="V647" s="78"/>
      <c r="W647" s="707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920</v>
      </c>
      <c r="D648" s="157">
        <v>0</v>
      </c>
      <c r="E648" s="156" t="s">
        <v>762</v>
      </c>
      <c r="F648" s="156" t="s">
        <v>763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922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5" customFormat="1" x14ac:dyDescent="0.2">
      <c r="A649" s="156" t="s">
        <v>1009</v>
      </c>
      <c r="B649" s="147" t="s">
        <v>919</v>
      </c>
      <c r="C649" s="156" t="s">
        <v>991</v>
      </c>
      <c r="D649" s="157">
        <v>0</v>
      </c>
      <c r="E649" s="156" t="s">
        <v>762</v>
      </c>
      <c r="F649" s="156" t="s">
        <v>946</v>
      </c>
      <c r="G649" s="147" t="s">
        <v>764</v>
      </c>
      <c r="H649" s="147">
        <v>50</v>
      </c>
      <c r="I649" s="147"/>
      <c r="J649" s="147" t="s">
        <v>732</v>
      </c>
      <c r="K649" s="159" t="s">
        <v>921</v>
      </c>
      <c r="L649" s="156" t="s">
        <v>734</v>
      </c>
      <c r="M649" s="147" t="s">
        <v>921</v>
      </c>
      <c r="N649" s="147" t="s">
        <v>732</v>
      </c>
      <c r="O649" s="147"/>
      <c r="P649" s="692">
        <v>50</v>
      </c>
      <c r="Q649" s="156" t="s">
        <v>762</v>
      </c>
      <c r="R649" s="157">
        <v>0</v>
      </c>
      <c r="S649" s="156" t="s">
        <v>992</v>
      </c>
      <c r="T649" s="817" t="s">
        <v>1040</v>
      </c>
      <c r="U649" s="147"/>
      <c r="V649" s="706" t="s">
        <v>1041</v>
      </c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4" customFormat="1" x14ac:dyDescent="0.2">
      <c r="A650" s="16"/>
      <c r="B650" s="801"/>
      <c r="D650" s="16"/>
      <c r="E650" s="16"/>
      <c r="F650" s="15"/>
      <c r="G650" s="15"/>
      <c r="H650" s="25"/>
      <c r="I650" s="15"/>
      <c r="J650" s="18"/>
      <c r="K650" s="78"/>
      <c r="L650" s="18"/>
      <c r="M650" s="15"/>
      <c r="N650" s="78"/>
      <c r="O650" s="15"/>
      <c r="P650" s="701"/>
      <c r="Q650" s="16"/>
      <c r="R650" s="801"/>
      <c r="T650" s="802"/>
      <c r="U650" s="15"/>
      <c r="V650" s="706"/>
      <c r="W650" s="705"/>
      <c r="X650" s="707"/>
      <c r="Y650" s="707"/>
      <c r="Z650" s="707"/>
      <c r="AA650" s="705"/>
      <c r="AB650" s="707"/>
      <c r="AC650" s="707"/>
      <c r="AD650" s="705"/>
      <c r="AE650" s="705"/>
      <c r="AF650" s="705"/>
      <c r="AG650" s="705"/>
      <c r="AH650" s="705"/>
    </row>
    <row r="651" spans="1:34" s="455" customFormat="1" ht="12" thickBot="1" x14ac:dyDescent="0.25">
      <c r="A651" s="782"/>
      <c r="B651" s="783"/>
      <c r="D651" s="782"/>
      <c r="E651" s="782"/>
      <c r="H651" s="637">
        <f>SUM(H649:H650)</f>
        <v>50</v>
      </c>
      <c r="J651" s="819"/>
      <c r="K651" s="638"/>
      <c r="L651" s="449"/>
      <c r="M651" s="775">
        <f>H651-P651</f>
        <v>0</v>
      </c>
      <c r="N651" s="638"/>
      <c r="P651" s="774">
        <f>SUM(P649:P650)</f>
        <v>50</v>
      </c>
      <c r="Q651" s="782"/>
      <c r="R651" s="783"/>
      <c r="T651" s="776"/>
      <c r="V651" s="638"/>
      <c r="AC651" s="784"/>
    </row>
    <row r="652" spans="1:34" s="822" customFormat="1" ht="12" customHeight="1" thickTop="1" x14ac:dyDescent="0.2">
      <c r="A652" s="820"/>
      <c r="B652" s="821"/>
      <c r="D652" s="823" t="s">
        <v>140</v>
      </c>
      <c r="E652" s="824"/>
      <c r="F652" s="825"/>
      <c r="G652" s="826"/>
      <c r="H652" s="827"/>
      <c r="I652" s="828"/>
      <c r="J652" s="829"/>
      <c r="K652" s="830"/>
      <c r="L652" s="829"/>
      <c r="M652" s="831"/>
      <c r="N652" s="820"/>
      <c r="O652" s="830"/>
      <c r="P652" s="832"/>
      <c r="Q652" s="827"/>
      <c r="R652" s="825"/>
      <c r="S652" s="821"/>
      <c r="T652" s="833"/>
      <c r="U652" s="820"/>
      <c r="V652" s="856"/>
      <c r="W652" s="825"/>
      <c r="X652" s="835"/>
      <c r="Y652" s="820"/>
      <c r="Z652" s="820"/>
      <c r="AA652" s="825"/>
      <c r="AB652" s="820"/>
      <c r="AC652" s="820"/>
      <c r="AD652" s="825"/>
      <c r="AE652" s="825"/>
      <c r="AF652" s="825"/>
      <c r="AG652" s="825"/>
      <c r="AH652" s="825"/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142</v>
      </c>
      <c r="O653" s="701">
        <v>6</v>
      </c>
      <c r="P653" s="692">
        <v>0</v>
      </c>
      <c r="Q653" s="16" t="s">
        <v>794</v>
      </c>
      <c r="R653" s="17">
        <v>42.75</v>
      </c>
      <c r="S653" s="16" t="s">
        <v>143</v>
      </c>
      <c r="T653" s="506">
        <v>39293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144</v>
      </c>
      <c r="O654" s="701">
        <v>7</v>
      </c>
      <c r="P654" s="692">
        <v>0</v>
      </c>
      <c r="Q654" s="16" t="s">
        <v>794</v>
      </c>
      <c r="R654" s="17">
        <v>80</v>
      </c>
      <c r="S654" s="16" t="s">
        <v>145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146</v>
      </c>
      <c r="O655" s="701">
        <v>7</v>
      </c>
      <c r="P655" s="692">
        <v>0</v>
      </c>
      <c r="Q655" s="16" t="s">
        <v>794</v>
      </c>
      <c r="R655" s="17">
        <v>48</v>
      </c>
      <c r="S655" s="16" t="s">
        <v>147</v>
      </c>
      <c r="T655" s="506">
        <v>39273</v>
      </c>
      <c r="V655" s="78" t="s">
        <v>1031</v>
      </c>
    </row>
    <row r="656" spans="1:34" x14ac:dyDescent="0.2">
      <c r="B656" s="1"/>
      <c r="C656" s="22"/>
      <c r="D656" s="23"/>
      <c r="E656" s="22"/>
      <c r="F656" s="22"/>
      <c r="G656" s="1"/>
      <c r="I656" s="37"/>
      <c r="J656" s="195"/>
      <c r="K656" s="5"/>
      <c r="L656" s="22" t="s">
        <v>141</v>
      </c>
      <c r="M656" s="15" t="s">
        <v>148</v>
      </c>
      <c r="O656" s="701">
        <v>5</v>
      </c>
      <c r="P656" s="692">
        <v>0</v>
      </c>
      <c r="Q656" s="16" t="s">
        <v>769</v>
      </c>
      <c r="R656" s="17">
        <v>45.04</v>
      </c>
      <c r="S656" s="16" t="s">
        <v>149</v>
      </c>
      <c r="T656" s="506">
        <v>39273</v>
      </c>
      <c r="V656" s="78" t="s">
        <v>1031</v>
      </c>
    </row>
    <row r="657" spans="1:23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146</v>
      </c>
      <c r="O657" s="701">
        <v>1</v>
      </c>
      <c r="P657" s="692">
        <v>0</v>
      </c>
      <c r="Q657" s="16" t="s">
        <v>151</v>
      </c>
      <c r="R657" s="17">
        <v>34.75</v>
      </c>
      <c r="S657" s="16" t="s">
        <v>152</v>
      </c>
      <c r="T657" s="506">
        <v>39274</v>
      </c>
      <c r="V657" s="78" t="s">
        <v>1031</v>
      </c>
    </row>
    <row r="658" spans="1:23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153</v>
      </c>
      <c r="O658" s="701">
        <v>6</v>
      </c>
      <c r="P658" s="692">
        <v>0</v>
      </c>
      <c r="Q658" s="16" t="s">
        <v>794</v>
      </c>
      <c r="R658" s="17">
        <v>88.25</v>
      </c>
      <c r="S658" s="16" t="s">
        <v>154</v>
      </c>
      <c r="T658" s="506">
        <v>39274</v>
      </c>
      <c r="V658" s="78" t="s">
        <v>1031</v>
      </c>
    </row>
    <row r="659" spans="1:23" x14ac:dyDescent="0.2">
      <c r="C659" s="16"/>
      <c r="D659" s="17"/>
      <c r="E659" s="16"/>
      <c r="F659" s="16"/>
      <c r="I659" s="37"/>
      <c r="K659" s="18"/>
      <c r="L659" s="22" t="s">
        <v>150</v>
      </c>
      <c r="M659" s="15" t="s">
        <v>155</v>
      </c>
      <c r="O659" s="701">
        <v>15</v>
      </c>
      <c r="P659" s="692">
        <v>0</v>
      </c>
      <c r="Q659" s="16" t="s">
        <v>762</v>
      </c>
      <c r="R659" s="17">
        <v>33.5</v>
      </c>
      <c r="S659" s="16" t="s">
        <v>156</v>
      </c>
      <c r="T659" s="506">
        <v>39274</v>
      </c>
      <c r="V659" s="78" t="s">
        <v>1031</v>
      </c>
    </row>
    <row r="660" spans="1:23" x14ac:dyDescent="0.2">
      <c r="A660" s="15" t="s">
        <v>1015</v>
      </c>
      <c r="B660" s="15" t="s">
        <v>157</v>
      </c>
      <c r="C660" s="16" t="s">
        <v>158</v>
      </c>
      <c r="D660" s="17">
        <v>30</v>
      </c>
      <c r="E660" s="16" t="s">
        <v>794</v>
      </c>
      <c r="F660" s="22" t="s">
        <v>763</v>
      </c>
      <c r="G660" s="1" t="s">
        <v>764</v>
      </c>
      <c r="H660" s="15">
        <v>25</v>
      </c>
      <c r="J660" s="15" t="s">
        <v>732</v>
      </c>
      <c r="K660" s="840" t="s">
        <v>2336</v>
      </c>
      <c r="L660" s="837" t="s">
        <v>734</v>
      </c>
      <c r="M660" s="25" t="s">
        <v>155</v>
      </c>
      <c r="N660" s="15" t="s">
        <v>732</v>
      </c>
      <c r="P660" s="701">
        <v>25</v>
      </c>
      <c r="Q660" s="16" t="s">
        <v>794</v>
      </c>
      <c r="R660" s="17">
        <v>54.65</v>
      </c>
      <c r="S660" s="16" t="s">
        <v>159</v>
      </c>
      <c r="T660" s="713">
        <v>39058</v>
      </c>
      <c r="V660" s="78" t="s">
        <v>1031</v>
      </c>
    </row>
    <row r="661" spans="1:23" x14ac:dyDescent="0.2">
      <c r="H661" s="838">
        <f>SUM(H653:H660)</f>
        <v>25</v>
      </c>
      <c r="I661" s="838"/>
      <c r="J661" s="838"/>
      <c r="K661" s="838"/>
      <c r="L661" s="838"/>
      <c r="M661" s="838">
        <f>H661-P661</f>
        <v>0</v>
      </c>
      <c r="N661" s="838"/>
      <c r="O661" s="838"/>
      <c r="P661" s="839">
        <f>SUM(P653:P660)</f>
        <v>25</v>
      </c>
    </row>
    <row r="663" spans="1:23" s="1" customFormat="1" x14ac:dyDescent="0.2">
      <c r="C663" s="22"/>
      <c r="D663" s="23"/>
      <c r="E663" s="22"/>
      <c r="F663" s="22"/>
      <c r="K663" s="712"/>
      <c r="L663" s="22" t="s">
        <v>734</v>
      </c>
      <c r="M663" s="1" t="s">
        <v>155</v>
      </c>
      <c r="N663" s="1" t="s">
        <v>732</v>
      </c>
      <c r="P663" s="79">
        <v>15</v>
      </c>
      <c r="Q663" s="22" t="s">
        <v>762</v>
      </c>
      <c r="R663" s="23">
        <v>33.5</v>
      </c>
      <c r="S663" s="22" t="s">
        <v>156</v>
      </c>
      <c r="T663" s="10">
        <v>39278</v>
      </c>
      <c r="V663" s="6" t="s">
        <v>1031</v>
      </c>
    </row>
    <row r="664" spans="1:23" s="1" customFormat="1" x14ac:dyDescent="0.2">
      <c r="A664" s="15"/>
      <c r="B664" s="15"/>
      <c r="C664" s="16"/>
      <c r="D664" s="17"/>
      <c r="E664" s="16"/>
      <c r="F664" s="22"/>
      <c r="G664" s="15"/>
      <c r="H664" s="15"/>
      <c r="I664" s="15"/>
      <c r="J664" s="15"/>
      <c r="K664" s="840"/>
      <c r="L664" s="16" t="s">
        <v>734</v>
      </c>
      <c r="M664" s="15" t="s">
        <v>148</v>
      </c>
      <c r="N664" s="15" t="s">
        <v>732</v>
      </c>
      <c r="P664" s="25">
        <v>5</v>
      </c>
      <c r="Q664" s="16" t="s">
        <v>769</v>
      </c>
      <c r="R664" s="17">
        <v>45.04</v>
      </c>
      <c r="S664" s="16" t="s">
        <v>149</v>
      </c>
      <c r="T664" s="10">
        <v>39278</v>
      </c>
      <c r="U664" s="15"/>
      <c r="V664" s="6" t="s">
        <v>1031</v>
      </c>
    </row>
    <row r="665" spans="1:23" x14ac:dyDescent="0.2">
      <c r="L665" s="16" t="s">
        <v>734</v>
      </c>
      <c r="M665" s="15" t="s">
        <v>142</v>
      </c>
      <c r="P665" s="25">
        <v>6</v>
      </c>
      <c r="Q665" s="16" t="s">
        <v>794</v>
      </c>
      <c r="R665" s="17">
        <v>42.75</v>
      </c>
      <c r="S665" s="16" t="s">
        <v>143</v>
      </c>
      <c r="T665" s="10">
        <v>39278</v>
      </c>
      <c r="V665" s="6" t="s">
        <v>1031</v>
      </c>
      <c r="W665" s="1"/>
    </row>
    <row r="666" spans="1:23" s="1" customFormat="1" x14ac:dyDescent="0.2">
      <c r="A666" s="15"/>
      <c r="C666" s="22"/>
      <c r="D666" s="23"/>
      <c r="E666" s="22"/>
      <c r="F666" s="22"/>
      <c r="H666" s="15"/>
      <c r="I666" s="5"/>
      <c r="K666" s="5"/>
      <c r="L666" s="22" t="s">
        <v>161</v>
      </c>
      <c r="M666" s="15" t="s">
        <v>146</v>
      </c>
      <c r="N666" s="15"/>
      <c r="P666" s="15">
        <v>7</v>
      </c>
      <c r="Q666" s="16" t="s">
        <v>794</v>
      </c>
      <c r="R666" s="17">
        <v>48</v>
      </c>
      <c r="S666" s="16" t="s">
        <v>147</v>
      </c>
      <c r="T666" s="10">
        <v>39278</v>
      </c>
      <c r="U666" s="15"/>
      <c r="V666" s="6" t="s">
        <v>1031</v>
      </c>
    </row>
    <row r="667" spans="1:23" s="1" customFormat="1" x14ac:dyDescent="0.2">
      <c r="A667" s="15"/>
      <c r="C667" s="22"/>
      <c r="D667" s="23"/>
      <c r="E667" s="22"/>
      <c r="F667" s="22"/>
      <c r="I667" s="5"/>
      <c r="J667" s="15"/>
      <c r="K667" s="5"/>
      <c r="L667" s="22" t="s">
        <v>161</v>
      </c>
      <c r="M667" s="15" t="s">
        <v>146</v>
      </c>
      <c r="N667" s="15" t="s">
        <v>732</v>
      </c>
      <c r="O667" s="15"/>
      <c r="P667" s="701">
        <v>1</v>
      </c>
      <c r="Q667" s="16" t="s">
        <v>151</v>
      </c>
      <c r="R667" s="17">
        <v>34.75</v>
      </c>
      <c r="S667" s="16" t="s">
        <v>152</v>
      </c>
      <c r="T667" s="10">
        <v>39386</v>
      </c>
      <c r="U667" s="15"/>
      <c r="V667" s="6" t="s">
        <v>1031</v>
      </c>
    </row>
    <row r="668" spans="1:23" s="1" customFormat="1" x14ac:dyDescent="0.2">
      <c r="A668" s="15"/>
      <c r="C668" s="22"/>
      <c r="D668" s="23"/>
      <c r="E668" s="22"/>
      <c r="F668" s="22"/>
      <c r="I668" s="5"/>
      <c r="J668" s="15"/>
      <c r="K668" s="5"/>
      <c r="L668" s="22" t="s">
        <v>161</v>
      </c>
      <c r="M668" s="15" t="s">
        <v>144</v>
      </c>
      <c r="N668" s="15" t="s">
        <v>732</v>
      </c>
      <c r="O668" s="25"/>
      <c r="P668" s="701">
        <v>7</v>
      </c>
      <c r="Q668" s="16" t="s">
        <v>794</v>
      </c>
      <c r="R668" s="17">
        <v>80</v>
      </c>
      <c r="S668" s="16" t="s">
        <v>145</v>
      </c>
      <c r="T668" s="10">
        <v>39386</v>
      </c>
      <c r="U668" s="15"/>
      <c r="V668" s="6" t="s">
        <v>1031</v>
      </c>
    </row>
    <row r="669" spans="1:23" s="1" customFormat="1" x14ac:dyDescent="0.2">
      <c r="A669" s="15"/>
      <c r="C669" s="22"/>
      <c r="D669" s="23"/>
      <c r="E669" s="22"/>
      <c r="F669" s="22"/>
      <c r="I669" s="5"/>
      <c r="J669" s="15"/>
      <c r="K669" s="5"/>
      <c r="L669" s="22" t="s">
        <v>161</v>
      </c>
      <c r="M669" s="15" t="s">
        <v>153</v>
      </c>
      <c r="N669" s="15" t="s">
        <v>732</v>
      </c>
      <c r="O669" s="25"/>
      <c r="P669" s="701">
        <v>6</v>
      </c>
      <c r="Q669" s="16" t="s">
        <v>794</v>
      </c>
      <c r="R669" s="17">
        <v>88.25</v>
      </c>
      <c r="S669" s="16" t="s">
        <v>154</v>
      </c>
      <c r="T669" s="10">
        <v>39386</v>
      </c>
      <c r="U669" s="15"/>
      <c r="V669" s="6" t="s">
        <v>1031</v>
      </c>
    </row>
    <row r="670" spans="1:23" s="1" customFormat="1" x14ac:dyDescent="0.2">
      <c r="A670" s="15" t="s">
        <v>1015</v>
      </c>
      <c r="B670" s="15" t="s">
        <v>157</v>
      </c>
      <c r="C670" s="16" t="s">
        <v>158</v>
      </c>
      <c r="D670" s="17">
        <v>30</v>
      </c>
      <c r="E670" s="16" t="s">
        <v>794</v>
      </c>
      <c r="F670" s="22" t="s">
        <v>946</v>
      </c>
      <c r="G670" s="15" t="s">
        <v>764</v>
      </c>
      <c r="H670" s="15">
        <v>25</v>
      </c>
      <c r="I670" s="15"/>
      <c r="J670" s="15" t="s">
        <v>732</v>
      </c>
      <c r="K670" s="840" t="s">
        <v>2336</v>
      </c>
      <c r="L670" s="171" t="s">
        <v>161</v>
      </c>
      <c r="M670" s="25" t="s">
        <v>155</v>
      </c>
      <c r="N670" s="15"/>
      <c r="O670" s="15"/>
      <c r="P670" s="701">
        <v>25</v>
      </c>
      <c r="Q670" s="16" t="s">
        <v>794</v>
      </c>
      <c r="R670" s="17">
        <v>54.65</v>
      </c>
      <c r="S670" s="16" t="s">
        <v>159</v>
      </c>
      <c r="T670" s="713">
        <v>39058</v>
      </c>
      <c r="U670" s="15"/>
      <c r="V670" s="78" t="s">
        <v>1031</v>
      </c>
      <c r="W670" s="15"/>
    </row>
    <row r="672" spans="1:23" s="753" customFormat="1" ht="12" thickBot="1" x14ac:dyDescent="0.25">
      <c r="H672" s="841">
        <f>SUM(H667:H671)</f>
        <v>25</v>
      </c>
      <c r="M672" s="755">
        <f>H672-P672</f>
        <v>-14</v>
      </c>
      <c r="P672" s="842">
        <f>SUM(P667:P671)</f>
        <v>39</v>
      </c>
      <c r="T672" s="757"/>
      <c r="V672" s="853"/>
    </row>
    <row r="673" spans="1:22" s="874" customFormat="1" ht="13.5" customHeight="1" x14ac:dyDescent="0.2">
      <c r="A673" s="873" t="s">
        <v>272</v>
      </c>
      <c r="H673" s="873"/>
      <c r="M673" s="875"/>
      <c r="P673" s="876"/>
      <c r="T673" s="877"/>
      <c r="V673" s="878"/>
    </row>
    <row r="700" spans="1:22" customFormat="1" ht="11.85" customHeight="1" x14ac:dyDescent="0.2">
      <c r="A700" s="15"/>
      <c r="B700" s="15"/>
      <c r="C700" s="16"/>
      <c r="D700" s="17"/>
      <c r="E700" s="16"/>
      <c r="F700" s="16"/>
      <c r="G700" s="15"/>
      <c r="H700" s="15"/>
      <c r="I700" s="5"/>
      <c r="J700" s="15"/>
      <c r="K700" s="18"/>
      <c r="L700" s="16" t="s">
        <v>734</v>
      </c>
      <c r="M700" s="1"/>
      <c r="N700" s="1"/>
      <c r="O700" s="1"/>
      <c r="P700" s="1"/>
      <c r="Q700" s="22"/>
      <c r="R700" s="23"/>
      <c r="S700" s="22"/>
      <c r="T700" s="435"/>
      <c r="V700" s="596"/>
    </row>
    <row r="701" spans="1:22" s="880" customFormat="1" ht="12.75" x14ac:dyDescent="0.2">
      <c r="A701" s="879" t="s">
        <v>273</v>
      </c>
      <c r="P701" s="881"/>
      <c r="T701" s="882"/>
      <c r="V701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3" max="22" man="1"/>
    <brk id="529" max="22" man="1"/>
    <brk id="612" max="22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0"/>
  <sheetViews>
    <sheetView topLeftCell="A497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/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/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/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/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697" t="s">
        <v>1063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697" t="s">
        <v>1063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697" t="s">
        <v>1063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697" t="s">
        <v>1063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697" t="s">
        <v>1063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697" t="s">
        <v>1063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697" t="s">
        <v>1063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697" t="s">
        <v>1063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697" t="s">
        <v>1063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697" t="s">
        <v>1063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697" t="s">
        <v>1063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P219" s="694"/>
      <c r="T219" s="697" t="s">
        <v>1063</v>
      </c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P220" s="694"/>
      <c r="T220" s="697" t="s">
        <v>1063</v>
      </c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697" t="s">
        <v>1063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697" t="s">
        <v>1063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697" t="s">
        <v>1063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697" t="s">
        <v>1063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697" t="s">
        <v>1063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697" t="s">
        <v>1063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697" t="s">
        <v>1063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697" t="s">
        <v>1063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697" t="s">
        <v>1063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697" t="s">
        <v>1063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697" t="s">
        <v>1063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697" t="s">
        <v>1063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697" t="s">
        <v>1063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697" t="s">
        <v>1063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697" t="s">
        <v>1063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697" t="s">
        <v>1063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P237" s="502"/>
      <c r="T237" s="697" t="s">
        <v>1063</v>
      </c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P238" s="502"/>
      <c r="T238" s="697" t="s">
        <v>1063</v>
      </c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697" t="s">
        <v>1063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697" t="s">
        <v>1063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697" t="s">
        <v>1063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7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697" t="s">
        <v>1063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P243" s="550">
        <v>50</v>
      </c>
      <c r="Q243" s="148" t="s">
        <v>769</v>
      </c>
      <c r="R243" s="149">
        <v>81</v>
      </c>
      <c r="S243" s="148" t="s">
        <v>1952</v>
      </c>
      <c r="T243" s="697" t="s">
        <v>1063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697" t="s">
        <v>1063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697" t="s">
        <v>1063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697" t="s">
        <v>1063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697" t="s">
        <v>1063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697" t="s">
        <v>1063</v>
      </c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697" t="s">
        <v>1063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697" t="s">
        <v>1063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697" t="s">
        <v>1063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697" t="s">
        <v>1063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697" t="s">
        <v>1063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697" t="s">
        <v>1063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697" t="s">
        <v>1063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697" t="s">
        <v>1063</v>
      </c>
      <c r="V256" s="848" t="s">
        <v>1041</v>
      </c>
    </row>
    <row r="257" spans="1:22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697" t="s">
        <v>1063</v>
      </c>
      <c r="V257" s="848" t="s">
        <v>1041</v>
      </c>
    </row>
    <row r="258" spans="1:22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697" t="s">
        <v>1063</v>
      </c>
      <c r="V258" s="848" t="s">
        <v>1041</v>
      </c>
    </row>
    <row r="259" spans="1:22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697" t="s">
        <v>1063</v>
      </c>
      <c r="V259" s="848" t="s">
        <v>1041</v>
      </c>
    </row>
    <row r="260" spans="1:22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697" t="s">
        <v>1063</v>
      </c>
      <c r="V260" s="848" t="s">
        <v>1041</v>
      </c>
    </row>
    <row r="261" spans="1:22" s="160" customFormat="1" ht="11.85" customHeight="1" x14ac:dyDescent="0.2">
      <c r="A261" s="147"/>
      <c r="B261" s="147"/>
      <c r="C261" s="156"/>
      <c r="D261" s="157"/>
      <c r="E261" s="156"/>
      <c r="F261" s="156"/>
      <c r="G261" s="147"/>
      <c r="H261" s="147"/>
      <c r="I261" s="159"/>
      <c r="J261" s="147"/>
      <c r="K261" s="159"/>
      <c r="L261" s="156"/>
      <c r="M261" s="147"/>
      <c r="N261" s="147"/>
      <c r="O261" s="147"/>
      <c r="P261" s="692"/>
      <c r="Q261" s="156"/>
      <c r="R261" s="157"/>
      <c r="S261" s="156"/>
      <c r="T261" s="697" t="s">
        <v>1063</v>
      </c>
      <c r="V261" s="848"/>
    </row>
    <row r="262" spans="1:22" ht="11.85" customHeight="1" x14ac:dyDescent="0.2">
      <c r="C262" s="16"/>
      <c r="D262" s="17"/>
      <c r="E262" s="16"/>
      <c r="F262" s="16"/>
      <c r="J262" s="147"/>
      <c r="K262" s="18"/>
      <c r="L262" s="148"/>
      <c r="N262" s="147"/>
      <c r="T262" s="697" t="s">
        <v>1063</v>
      </c>
    </row>
    <row r="263" spans="1:22" s="1" customFormat="1" ht="11.85" customHeight="1" x14ac:dyDescent="0.2">
      <c r="A263" s="15"/>
      <c r="C263" s="22"/>
      <c r="D263" s="23"/>
      <c r="E263" s="22"/>
      <c r="F263" s="22"/>
      <c r="I263" s="5"/>
      <c r="J263" s="147"/>
      <c r="K263" s="5"/>
      <c r="L263" s="148"/>
      <c r="N263" s="147"/>
      <c r="P263" s="502"/>
      <c r="T263" s="697" t="s">
        <v>1063</v>
      </c>
      <c r="V263" s="6"/>
    </row>
    <row r="264" spans="1:22" s="77" customFormat="1" ht="11.85" customHeight="1" x14ac:dyDescent="0.2">
      <c r="A264" s="147"/>
      <c r="B264" s="147"/>
      <c r="C264" s="156"/>
      <c r="D264" s="157"/>
      <c r="E264" s="156"/>
      <c r="F264" s="156"/>
      <c r="G264" s="147"/>
      <c r="H264" s="147"/>
      <c r="I264" s="150"/>
      <c r="J264" s="147"/>
      <c r="K264" s="159"/>
      <c r="L264" s="148"/>
      <c r="N264" s="147"/>
      <c r="P264" s="550"/>
      <c r="T264" s="697" t="s">
        <v>1063</v>
      </c>
      <c r="V264" s="83"/>
    </row>
    <row r="265" spans="1:22" s="160" customFormat="1" ht="11.85" customHeight="1" x14ac:dyDescent="0.2">
      <c r="A265" s="147" t="s">
        <v>1015</v>
      </c>
      <c r="B265" s="147" t="s">
        <v>1168</v>
      </c>
      <c r="C265" s="156" t="s">
        <v>1974</v>
      </c>
      <c r="D265" s="157">
        <v>36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140</v>
      </c>
      <c r="S265" s="156" t="s">
        <v>1975</v>
      </c>
      <c r="T265" s="697" t="s">
        <v>1063</v>
      </c>
      <c r="V265" s="848" t="s">
        <v>1041</v>
      </c>
    </row>
    <row r="266" spans="1:22" s="160" customFormat="1" ht="11.85" customHeight="1" x14ac:dyDescent="0.2">
      <c r="A266" s="147" t="s">
        <v>1015</v>
      </c>
      <c r="B266" s="147" t="s">
        <v>1168</v>
      </c>
      <c r="C266" s="156" t="s">
        <v>1976</v>
      </c>
      <c r="D266" s="157">
        <v>36.200000000000003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762</v>
      </c>
      <c r="R266" s="157">
        <v>133</v>
      </c>
      <c r="S266" s="156" t="s">
        <v>1977</v>
      </c>
      <c r="T266" s="697" t="s">
        <v>1063</v>
      </c>
      <c r="V266" s="848" t="s">
        <v>1041</v>
      </c>
    </row>
    <row r="267" spans="1:22" s="160" customFormat="1" ht="11.85" customHeight="1" x14ac:dyDescent="0.2">
      <c r="A267" s="147" t="s">
        <v>1015</v>
      </c>
      <c r="B267" s="147" t="s">
        <v>1168</v>
      </c>
      <c r="C267" s="156" t="s">
        <v>1978</v>
      </c>
      <c r="D267" s="157">
        <v>38.35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762</v>
      </c>
      <c r="R267" s="157">
        <v>86</v>
      </c>
      <c r="S267" s="156" t="s">
        <v>1979</v>
      </c>
      <c r="T267" s="697" t="s">
        <v>1063</v>
      </c>
      <c r="V267" s="848" t="s">
        <v>1041</v>
      </c>
    </row>
    <row r="268" spans="1:22" s="160" customFormat="1" ht="11.85" customHeight="1" x14ac:dyDescent="0.2">
      <c r="A268" s="147" t="s">
        <v>1015</v>
      </c>
      <c r="B268" s="147" t="s">
        <v>1168</v>
      </c>
      <c r="C268" s="156" t="s">
        <v>1980</v>
      </c>
      <c r="D268" s="157">
        <v>41.25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762</v>
      </c>
      <c r="R268" s="157">
        <v>58</v>
      </c>
      <c r="S268" s="156" t="s">
        <v>1981</v>
      </c>
      <c r="T268" s="697" t="s">
        <v>1063</v>
      </c>
      <c r="V268" s="848" t="s">
        <v>1041</v>
      </c>
    </row>
    <row r="269" spans="1:22" s="160" customFormat="1" ht="11.85" customHeight="1" x14ac:dyDescent="0.2">
      <c r="A269" s="147" t="s">
        <v>1015</v>
      </c>
      <c r="B269" s="147" t="s">
        <v>1168</v>
      </c>
      <c r="C269" s="156" t="s">
        <v>1982</v>
      </c>
      <c r="D269" s="157">
        <v>43.2</v>
      </c>
      <c r="E269" s="156" t="s">
        <v>769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53.5</v>
      </c>
      <c r="S269" s="156" t="s">
        <v>1983</v>
      </c>
      <c r="T269" s="697" t="s">
        <v>1063</v>
      </c>
      <c r="V269" s="848" t="s">
        <v>1041</v>
      </c>
    </row>
    <row r="270" spans="1:22" s="160" customFormat="1" ht="11.85" customHeight="1" x14ac:dyDescent="0.2">
      <c r="A270" s="147" t="s">
        <v>1015</v>
      </c>
      <c r="B270" s="147" t="s">
        <v>1168</v>
      </c>
      <c r="C270" s="156" t="s">
        <v>1984</v>
      </c>
      <c r="D270" s="157">
        <v>43.5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59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45.65</v>
      </c>
      <c r="S270" s="156" t="s">
        <v>1985</v>
      </c>
      <c r="T270" s="697" t="s">
        <v>1063</v>
      </c>
      <c r="V270" s="848" t="s">
        <v>1041</v>
      </c>
    </row>
    <row r="271" spans="1:22" s="160" customFormat="1" ht="11.85" customHeight="1" x14ac:dyDescent="0.2">
      <c r="A271" s="147" t="s">
        <v>1015</v>
      </c>
      <c r="B271" s="147" t="s">
        <v>1168</v>
      </c>
      <c r="C271" s="156" t="s">
        <v>1986</v>
      </c>
      <c r="D271" s="157">
        <v>62.5</v>
      </c>
      <c r="E271" s="156" t="s">
        <v>769</v>
      </c>
      <c r="F271" s="156" t="s">
        <v>763</v>
      </c>
      <c r="G271" s="147" t="s">
        <v>764</v>
      </c>
      <c r="H271" s="147">
        <v>25</v>
      </c>
      <c r="I271" s="159"/>
      <c r="J271" s="147"/>
      <c r="K271" s="159" t="s">
        <v>774</v>
      </c>
      <c r="L271" s="156" t="s">
        <v>734</v>
      </c>
      <c r="M271" s="147" t="s">
        <v>774</v>
      </c>
      <c r="N271" s="147"/>
      <c r="O271" s="147"/>
      <c r="P271" s="692">
        <v>25</v>
      </c>
      <c r="Q271" s="156" t="s">
        <v>769</v>
      </c>
      <c r="R271" s="157">
        <v>43.05</v>
      </c>
      <c r="S271" s="156" t="s">
        <v>1987</v>
      </c>
      <c r="T271" s="697" t="s">
        <v>1063</v>
      </c>
      <c r="V271" s="848" t="s">
        <v>1041</v>
      </c>
    </row>
    <row r="272" spans="1:22" s="160" customFormat="1" ht="11.85" customHeight="1" x14ac:dyDescent="0.2">
      <c r="A272" s="147" t="s">
        <v>1015</v>
      </c>
      <c r="B272" s="147" t="s">
        <v>1168</v>
      </c>
      <c r="C272" s="156" t="s">
        <v>1988</v>
      </c>
      <c r="D272" s="157">
        <v>229</v>
      </c>
      <c r="E272" s="156" t="s">
        <v>762</v>
      </c>
      <c r="F272" s="156" t="s">
        <v>763</v>
      </c>
      <c r="G272" s="147" t="s">
        <v>764</v>
      </c>
      <c r="H272" s="147">
        <v>25</v>
      </c>
      <c r="I272" s="159"/>
      <c r="J272" s="147"/>
      <c r="K272" s="159" t="s">
        <v>774</v>
      </c>
      <c r="L272" s="156" t="s">
        <v>734</v>
      </c>
      <c r="M272" s="147" t="s">
        <v>774</v>
      </c>
      <c r="N272" s="147"/>
      <c r="O272" s="147"/>
      <c r="P272" s="692">
        <v>25</v>
      </c>
      <c r="Q272" s="156" t="s">
        <v>769</v>
      </c>
      <c r="R272" s="157">
        <v>37.15</v>
      </c>
      <c r="S272" s="156" t="s">
        <v>1989</v>
      </c>
      <c r="T272" s="697" t="s">
        <v>1063</v>
      </c>
      <c r="V272" s="848" t="s">
        <v>1041</v>
      </c>
    </row>
    <row r="273" spans="1:25" s="160" customFormat="1" ht="11.85" customHeight="1" x14ac:dyDescent="0.2">
      <c r="A273" s="147" t="s">
        <v>1015</v>
      </c>
      <c r="B273" s="147" t="s">
        <v>1168</v>
      </c>
      <c r="C273" s="156" t="s">
        <v>1990</v>
      </c>
      <c r="D273" s="157">
        <v>230</v>
      </c>
      <c r="E273" s="156" t="s">
        <v>762</v>
      </c>
      <c r="F273" s="156" t="s">
        <v>763</v>
      </c>
      <c r="G273" s="147" t="s">
        <v>764</v>
      </c>
      <c r="H273" s="147">
        <v>25</v>
      </c>
      <c r="I273" s="159"/>
      <c r="J273" s="147"/>
      <c r="K273" s="159" t="s">
        <v>774</v>
      </c>
      <c r="L273" s="156" t="s">
        <v>734</v>
      </c>
      <c r="M273" s="147" t="s">
        <v>774</v>
      </c>
      <c r="N273" s="147"/>
      <c r="O273" s="147"/>
      <c r="P273" s="692">
        <v>25</v>
      </c>
      <c r="Q273" s="156" t="s">
        <v>762</v>
      </c>
      <c r="R273" s="157">
        <v>36.15</v>
      </c>
      <c r="S273" s="156" t="s">
        <v>1991</v>
      </c>
      <c r="T273" s="697" t="s">
        <v>1063</v>
      </c>
      <c r="V273" s="848" t="s">
        <v>1041</v>
      </c>
    </row>
    <row r="274" spans="1:25" s="160" customFormat="1" ht="11.85" customHeight="1" x14ac:dyDescent="0.2">
      <c r="A274" s="147" t="s">
        <v>1015</v>
      </c>
      <c r="B274" s="147" t="s">
        <v>1168</v>
      </c>
      <c r="C274" s="156" t="s">
        <v>1992</v>
      </c>
      <c r="D274" s="157">
        <v>30.25</v>
      </c>
      <c r="E274" s="156" t="s">
        <v>769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774</v>
      </c>
      <c r="L274" s="156" t="s">
        <v>734</v>
      </c>
      <c r="M274" s="147" t="s">
        <v>774</v>
      </c>
      <c r="N274" s="147"/>
      <c r="O274" s="147"/>
      <c r="P274" s="692">
        <v>25</v>
      </c>
      <c r="Q274" s="156" t="s">
        <v>769</v>
      </c>
      <c r="R274" s="157">
        <v>35.85</v>
      </c>
      <c r="S274" s="156" t="s">
        <v>1993</v>
      </c>
      <c r="T274" s="697" t="s">
        <v>1063</v>
      </c>
      <c r="V274" s="848" t="s">
        <v>1041</v>
      </c>
    </row>
    <row r="275" spans="1:25" s="160" customFormat="1" ht="11.85" customHeight="1" x14ac:dyDescent="0.2">
      <c r="J275" s="147"/>
      <c r="L275" s="156" t="s">
        <v>734</v>
      </c>
      <c r="M275" s="147" t="s">
        <v>774</v>
      </c>
      <c r="N275" s="147"/>
      <c r="O275" s="77"/>
      <c r="P275" s="692">
        <v>25</v>
      </c>
      <c r="Q275" s="156" t="s">
        <v>769</v>
      </c>
      <c r="R275" s="157">
        <v>28.8</v>
      </c>
      <c r="S275" s="156" t="s">
        <v>1994</v>
      </c>
      <c r="T275" s="697" t="s">
        <v>1063</v>
      </c>
      <c r="V275" s="848" t="s">
        <v>1041</v>
      </c>
    </row>
    <row r="276" spans="1:25" s="1" customFormat="1" ht="11.85" customHeight="1" x14ac:dyDescent="0.2">
      <c r="A276" s="15"/>
      <c r="C276" s="22"/>
      <c r="D276" s="23"/>
      <c r="E276" s="22"/>
      <c r="F276" s="22"/>
      <c r="I276" s="5"/>
      <c r="J276" s="147"/>
      <c r="K276" s="5"/>
      <c r="L276" s="156" t="s">
        <v>734</v>
      </c>
      <c r="M276" s="147" t="s">
        <v>774</v>
      </c>
      <c r="N276" s="147"/>
      <c r="O276" s="77"/>
      <c r="P276" s="692">
        <v>25</v>
      </c>
      <c r="Q276" s="156" t="s">
        <v>769</v>
      </c>
      <c r="R276" s="157">
        <v>30.15</v>
      </c>
      <c r="S276" s="156" t="s">
        <v>1995</v>
      </c>
      <c r="T276" s="697" t="s">
        <v>1063</v>
      </c>
      <c r="U276" s="82"/>
      <c r="V276" s="78" t="s">
        <v>1031</v>
      </c>
      <c r="W276" s="82"/>
      <c r="X276" s="82"/>
    </row>
    <row r="277" spans="1:25" s="1" customFormat="1" ht="11.85" customHeight="1" x14ac:dyDescent="0.2">
      <c r="A277" s="15"/>
      <c r="C277" s="22"/>
      <c r="D277" s="23"/>
      <c r="E277" s="22"/>
      <c r="F277" s="22"/>
      <c r="I277" s="5"/>
      <c r="J277" s="147"/>
      <c r="K277" s="5"/>
      <c r="L277" s="156"/>
      <c r="M277" s="147"/>
      <c r="N277" s="147"/>
      <c r="O277" s="77"/>
      <c r="P277" s="692"/>
      <c r="Q277" s="156"/>
      <c r="R277" s="157"/>
      <c r="S277" s="156"/>
      <c r="T277" s="697" t="s">
        <v>1063</v>
      </c>
      <c r="U277" s="82"/>
      <c r="V277" s="78"/>
      <c r="W277" s="82"/>
      <c r="X277" s="82"/>
    </row>
    <row r="278" spans="1:25" s="77" customFormat="1" ht="11.85" customHeight="1" x14ac:dyDescent="0.2">
      <c r="A278" s="147" t="s">
        <v>1015</v>
      </c>
      <c r="B278" s="147" t="s">
        <v>1168</v>
      </c>
      <c r="C278" s="156" t="s">
        <v>1996</v>
      </c>
      <c r="D278" s="157">
        <v>30</v>
      </c>
      <c r="E278" s="156" t="s">
        <v>1950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48" t="s">
        <v>734</v>
      </c>
      <c r="M278" s="77" t="s">
        <v>915</v>
      </c>
      <c r="N278" s="147"/>
      <c r="P278" s="550">
        <v>25</v>
      </c>
      <c r="Q278" s="148" t="s">
        <v>769</v>
      </c>
      <c r="R278" s="149">
        <v>30.75</v>
      </c>
      <c r="S278" s="148" t="s">
        <v>1997</v>
      </c>
      <c r="T278" s="697" t="s">
        <v>1063</v>
      </c>
      <c r="U278" s="161"/>
      <c r="V278" s="210" t="s">
        <v>1041</v>
      </c>
      <c r="W278" s="161"/>
      <c r="X278" s="496"/>
      <c r="Y278" s="496"/>
    </row>
    <row r="279" spans="1:25" s="77" customFormat="1" ht="11.85" customHeight="1" x14ac:dyDescent="0.2">
      <c r="A279" s="147" t="s">
        <v>1015</v>
      </c>
      <c r="B279" s="147" t="s">
        <v>1168</v>
      </c>
      <c r="C279" s="156" t="s">
        <v>1996</v>
      </c>
      <c r="D279" s="157">
        <v>30</v>
      </c>
      <c r="E279" s="156" t="s">
        <v>1950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48" t="s">
        <v>734</v>
      </c>
      <c r="M279" s="77" t="s">
        <v>915</v>
      </c>
      <c r="N279" s="147"/>
      <c r="P279" s="550">
        <v>25</v>
      </c>
      <c r="Q279" s="148" t="s">
        <v>769</v>
      </c>
      <c r="R279" s="149">
        <v>30.1</v>
      </c>
      <c r="S279" s="148" t="s">
        <v>1998</v>
      </c>
      <c r="T279" s="697" t="s">
        <v>1063</v>
      </c>
      <c r="U279" s="161"/>
      <c r="V279" s="210" t="s">
        <v>1041</v>
      </c>
      <c r="W279" s="161"/>
    </row>
    <row r="280" spans="1:25" s="160" customFormat="1" ht="11.85" customHeight="1" x14ac:dyDescent="0.2">
      <c r="A280" s="147" t="s">
        <v>1015</v>
      </c>
      <c r="B280" s="77" t="s">
        <v>1168</v>
      </c>
      <c r="C280" s="148" t="s">
        <v>1999</v>
      </c>
      <c r="D280" s="149">
        <v>29.25</v>
      </c>
      <c r="E280" s="148" t="s">
        <v>769</v>
      </c>
      <c r="F280" s="148" t="s">
        <v>763</v>
      </c>
      <c r="G280" s="77" t="s">
        <v>764</v>
      </c>
      <c r="H280" s="77">
        <v>25</v>
      </c>
      <c r="I280" s="77"/>
      <c r="J280" s="147"/>
      <c r="K280" s="150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762</v>
      </c>
      <c r="R280" s="157">
        <v>370</v>
      </c>
      <c r="S280" s="156" t="s">
        <v>2000</v>
      </c>
      <c r="T280" s="697" t="s">
        <v>1063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2001</v>
      </c>
      <c r="D281" s="157">
        <v>29.85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59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769</v>
      </c>
      <c r="R281" s="157">
        <v>330</v>
      </c>
      <c r="S281" s="156" t="s">
        <v>2002</v>
      </c>
      <c r="T281" s="697" t="s">
        <v>1063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77" t="s">
        <v>1168</v>
      </c>
      <c r="C282" s="156" t="s">
        <v>2003</v>
      </c>
      <c r="D282" s="157">
        <v>30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47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320</v>
      </c>
      <c r="S282" s="156" t="s">
        <v>2004</v>
      </c>
      <c r="T282" s="697" t="s">
        <v>1063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2005</v>
      </c>
      <c r="D283" s="157">
        <v>30.3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47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762</v>
      </c>
      <c r="R283" s="157">
        <v>264</v>
      </c>
      <c r="S283" s="156" t="s">
        <v>2006</v>
      </c>
      <c r="T283" s="697" t="s">
        <v>1063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2007</v>
      </c>
      <c r="D284" s="157">
        <v>30.5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47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165</v>
      </c>
      <c r="S284" s="156" t="s">
        <v>2008</v>
      </c>
      <c r="T284" s="697" t="s">
        <v>1063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2009</v>
      </c>
      <c r="D285" s="157">
        <v>30.75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769</v>
      </c>
      <c r="R285" s="157">
        <v>156</v>
      </c>
      <c r="S285" s="156" t="s">
        <v>2010</v>
      </c>
      <c r="T285" s="697" t="s">
        <v>1063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2011</v>
      </c>
      <c r="D286" s="157">
        <v>30.75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47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125</v>
      </c>
      <c r="S286" s="156" t="s">
        <v>2012</v>
      </c>
      <c r="T286" s="697" t="s">
        <v>1063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2013</v>
      </c>
      <c r="D287" s="157">
        <v>31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769</v>
      </c>
      <c r="R287" s="157">
        <v>96.5</v>
      </c>
      <c r="S287" s="156" t="s">
        <v>2014</v>
      </c>
      <c r="T287" s="697" t="s">
        <v>1063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2015</v>
      </c>
      <c r="D288" s="157">
        <v>31.05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95.5</v>
      </c>
      <c r="S288" s="156" t="s">
        <v>2016</v>
      </c>
      <c r="T288" s="697" t="s">
        <v>1063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2017</v>
      </c>
      <c r="D289" s="157">
        <v>32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89</v>
      </c>
      <c r="S289" s="156" t="s">
        <v>2018</v>
      </c>
      <c r="T289" s="697" t="s">
        <v>1063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2019</v>
      </c>
      <c r="D290" s="157">
        <v>32.15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762</v>
      </c>
      <c r="R290" s="157">
        <v>87.25</v>
      </c>
      <c r="S290" s="156" t="s">
        <v>2020</v>
      </c>
      <c r="T290" s="697" t="s">
        <v>1063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2021</v>
      </c>
      <c r="D291" s="157">
        <v>32.4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762</v>
      </c>
      <c r="R291" s="157">
        <v>68.5</v>
      </c>
      <c r="S291" s="156" t="s">
        <v>2022</v>
      </c>
      <c r="T291" s="697" t="s">
        <v>1063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2023</v>
      </c>
      <c r="D292" s="157">
        <v>32.4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762</v>
      </c>
      <c r="R292" s="157">
        <v>52</v>
      </c>
      <c r="S292" s="156" t="s">
        <v>2024</v>
      </c>
      <c r="T292" s="697" t="s">
        <v>1063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2025</v>
      </c>
      <c r="D293" s="157">
        <v>33.65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41.7</v>
      </c>
      <c r="S293" s="156" t="s">
        <v>2026</v>
      </c>
      <c r="T293" s="697" t="s">
        <v>1063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2027</v>
      </c>
      <c r="D294" s="157">
        <v>33.950000000000003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35.9</v>
      </c>
      <c r="S294" s="156" t="s">
        <v>2028</v>
      </c>
      <c r="T294" s="697" t="s">
        <v>1063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2029</v>
      </c>
      <c r="D295" s="157">
        <v>33.950000000000003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35.6</v>
      </c>
      <c r="S295" s="156" t="s">
        <v>2030</v>
      </c>
      <c r="T295" s="697" t="s">
        <v>1063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2031</v>
      </c>
      <c r="D296" s="157">
        <v>34.299999999999997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34.75</v>
      </c>
      <c r="S296" s="156" t="s">
        <v>2032</v>
      </c>
      <c r="T296" s="697" t="s">
        <v>1063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2033</v>
      </c>
      <c r="D297" s="157">
        <v>34.75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34.200000000000003</v>
      </c>
      <c r="S297" s="156" t="s">
        <v>2034</v>
      </c>
      <c r="T297" s="697" t="s">
        <v>1063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2035</v>
      </c>
      <c r="D298" s="157">
        <v>36.15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33.799999999999997</v>
      </c>
      <c r="S298" s="156" t="s">
        <v>2036</v>
      </c>
      <c r="T298" s="697" t="s">
        <v>1063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2035</v>
      </c>
      <c r="D299" s="157">
        <v>36.15</v>
      </c>
      <c r="E299" s="156" t="s">
        <v>769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33.049999999999997</v>
      </c>
      <c r="S299" s="156" t="s">
        <v>2037</v>
      </c>
      <c r="T299" s="697" t="s">
        <v>1063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2038</v>
      </c>
      <c r="D300" s="157">
        <v>36.75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32.700000000000003</v>
      </c>
      <c r="S300" s="156" t="s">
        <v>2039</v>
      </c>
      <c r="T300" s="697" t="s">
        <v>1063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2040</v>
      </c>
      <c r="D301" s="157">
        <v>37.799999999999997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32.5</v>
      </c>
      <c r="S301" s="156" t="s">
        <v>2041</v>
      </c>
      <c r="T301" s="697" t="s">
        <v>1063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2042</v>
      </c>
      <c r="D302" s="157">
        <v>40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32.1</v>
      </c>
      <c r="S302" s="156" t="s">
        <v>2043</v>
      </c>
      <c r="T302" s="697" t="s">
        <v>1063</v>
      </c>
      <c r="V302" s="848" t="s">
        <v>1041</v>
      </c>
    </row>
    <row r="303" spans="1:22" s="160" customFormat="1" ht="11.85" customHeight="1" x14ac:dyDescent="0.2">
      <c r="A303" s="147" t="s">
        <v>1015</v>
      </c>
      <c r="B303" s="147" t="s">
        <v>1168</v>
      </c>
      <c r="C303" s="156" t="s">
        <v>2044</v>
      </c>
      <c r="D303" s="157">
        <v>44.55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56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32.1</v>
      </c>
      <c r="S303" s="156" t="s">
        <v>2045</v>
      </c>
      <c r="T303" s="697" t="s">
        <v>1063</v>
      </c>
      <c r="V303" s="848" t="s">
        <v>1041</v>
      </c>
    </row>
    <row r="304" spans="1:22" s="160" customFormat="1" ht="11.85" customHeight="1" x14ac:dyDescent="0.2">
      <c r="A304" s="147" t="s">
        <v>1015</v>
      </c>
      <c r="B304" s="147" t="s">
        <v>1168</v>
      </c>
      <c r="C304" s="156" t="s">
        <v>2046</v>
      </c>
      <c r="D304" s="157">
        <v>86.75</v>
      </c>
      <c r="E304" s="156" t="s">
        <v>762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32.1</v>
      </c>
      <c r="S304" s="156" t="s">
        <v>2047</v>
      </c>
      <c r="T304" s="697" t="s">
        <v>1063</v>
      </c>
      <c r="V304" s="848" t="s">
        <v>1041</v>
      </c>
    </row>
    <row r="305" spans="1:23" s="160" customFormat="1" ht="11.85" customHeight="1" x14ac:dyDescent="0.2">
      <c r="A305" s="147" t="s">
        <v>1015</v>
      </c>
      <c r="B305" s="147" t="s">
        <v>1168</v>
      </c>
      <c r="C305" s="156" t="s">
        <v>2048</v>
      </c>
      <c r="D305" s="157">
        <v>87.75</v>
      </c>
      <c r="E305" s="156" t="s">
        <v>769</v>
      </c>
      <c r="F305" s="156" t="s">
        <v>763</v>
      </c>
      <c r="G305" s="147" t="s">
        <v>764</v>
      </c>
      <c r="H305" s="147">
        <v>25</v>
      </c>
      <c r="I305" s="159"/>
      <c r="J305" s="147"/>
      <c r="K305" s="159" t="s">
        <v>915</v>
      </c>
      <c r="L305" s="156" t="s">
        <v>734</v>
      </c>
      <c r="M305" s="147" t="s">
        <v>915</v>
      </c>
      <c r="N305" s="147"/>
      <c r="O305" s="147"/>
      <c r="P305" s="692">
        <v>25</v>
      </c>
      <c r="Q305" s="156" t="s">
        <v>769</v>
      </c>
      <c r="R305" s="157">
        <v>31.55</v>
      </c>
      <c r="S305" s="156" t="s">
        <v>2049</v>
      </c>
      <c r="T305" s="697" t="s">
        <v>1063</v>
      </c>
      <c r="V305" s="848" t="s">
        <v>1041</v>
      </c>
    </row>
    <row r="306" spans="1:23" s="160" customFormat="1" ht="11.85" customHeight="1" x14ac:dyDescent="0.2">
      <c r="A306" s="147" t="s">
        <v>1015</v>
      </c>
      <c r="B306" s="147" t="s">
        <v>1168</v>
      </c>
      <c r="C306" s="156" t="s">
        <v>2050</v>
      </c>
      <c r="D306" s="157">
        <v>164</v>
      </c>
      <c r="E306" s="156" t="s">
        <v>769</v>
      </c>
      <c r="F306" s="156" t="s">
        <v>763</v>
      </c>
      <c r="G306" s="147" t="s">
        <v>764</v>
      </c>
      <c r="H306" s="147">
        <v>25</v>
      </c>
      <c r="I306" s="159"/>
      <c r="J306" s="147"/>
      <c r="K306" s="159" t="s">
        <v>915</v>
      </c>
      <c r="L306" s="156" t="s">
        <v>734</v>
      </c>
      <c r="M306" s="147" t="s">
        <v>915</v>
      </c>
      <c r="N306" s="147"/>
      <c r="O306" s="147"/>
      <c r="P306" s="692">
        <v>25</v>
      </c>
      <c r="Q306" s="156" t="s">
        <v>769</v>
      </c>
      <c r="R306" s="157">
        <v>31.05</v>
      </c>
      <c r="S306" s="156" t="s">
        <v>2051</v>
      </c>
      <c r="T306" s="697" t="s">
        <v>1063</v>
      </c>
      <c r="V306" s="848" t="s">
        <v>1041</v>
      </c>
    </row>
    <row r="307" spans="1:23" s="160" customFormat="1" ht="11.85" customHeight="1" x14ac:dyDescent="0.2">
      <c r="A307" s="147" t="s">
        <v>1015</v>
      </c>
      <c r="B307" s="147" t="s">
        <v>1168</v>
      </c>
      <c r="C307" s="156" t="s">
        <v>2052</v>
      </c>
      <c r="D307" s="157">
        <v>180</v>
      </c>
      <c r="E307" s="156" t="s">
        <v>769</v>
      </c>
      <c r="F307" s="156" t="s">
        <v>763</v>
      </c>
      <c r="G307" s="147" t="s">
        <v>764</v>
      </c>
      <c r="H307" s="147">
        <v>25</v>
      </c>
      <c r="I307" s="159"/>
      <c r="J307" s="147"/>
      <c r="K307" s="159" t="s">
        <v>915</v>
      </c>
      <c r="L307" s="156" t="s">
        <v>734</v>
      </c>
      <c r="M307" s="147" t="s">
        <v>915</v>
      </c>
      <c r="N307" s="147"/>
      <c r="O307" s="147"/>
      <c r="P307" s="692">
        <v>25</v>
      </c>
      <c r="Q307" s="156" t="s">
        <v>769</v>
      </c>
      <c r="R307" s="157">
        <v>31</v>
      </c>
      <c r="S307" s="156" t="s">
        <v>2053</v>
      </c>
      <c r="T307" s="697" t="s">
        <v>1063</v>
      </c>
      <c r="V307" s="848" t="s">
        <v>1041</v>
      </c>
    </row>
    <row r="308" spans="1:23" s="161" customFormat="1" ht="11.85" customHeight="1" x14ac:dyDescent="0.2">
      <c r="A308" s="147" t="s">
        <v>1015</v>
      </c>
      <c r="B308" s="147" t="s">
        <v>1168</v>
      </c>
      <c r="C308" s="156" t="s">
        <v>2054</v>
      </c>
      <c r="D308" s="157">
        <v>195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9"/>
      <c r="J308" s="147"/>
      <c r="K308" s="159" t="s">
        <v>915</v>
      </c>
      <c r="L308" s="148" t="s">
        <v>734</v>
      </c>
      <c r="M308" s="147" t="s">
        <v>915</v>
      </c>
      <c r="N308" s="147"/>
      <c r="O308" s="147"/>
      <c r="P308" s="692">
        <v>25</v>
      </c>
      <c r="Q308" s="156" t="s">
        <v>769</v>
      </c>
      <c r="R308" s="157">
        <v>31</v>
      </c>
      <c r="S308" s="156" t="s">
        <v>2055</v>
      </c>
      <c r="T308" s="697" t="s">
        <v>1063</v>
      </c>
      <c r="U308" s="160"/>
      <c r="V308" s="848" t="s">
        <v>1041</v>
      </c>
    </row>
    <row r="309" spans="1:23" s="161" customFormat="1" ht="11.85" customHeight="1" x14ac:dyDescent="0.2">
      <c r="A309" s="147" t="s">
        <v>1015</v>
      </c>
      <c r="B309" s="147" t="s">
        <v>1168</v>
      </c>
      <c r="C309" s="156" t="s">
        <v>2056</v>
      </c>
      <c r="D309" s="157">
        <v>210</v>
      </c>
      <c r="E309" s="156" t="s">
        <v>769</v>
      </c>
      <c r="F309" s="156" t="s">
        <v>763</v>
      </c>
      <c r="G309" s="147" t="s">
        <v>764</v>
      </c>
      <c r="H309" s="147">
        <v>25</v>
      </c>
      <c r="I309" s="159"/>
      <c r="J309" s="147"/>
      <c r="K309" s="159" t="s">
        <v>915</v>
      </c>
      <c r="L309" s="156" t="s">
        <v>734</v>
      </c>
      <c r="M309" s="147" t="s">
        <v>915</v>
      </c>
      <c r="N309" s="147"/>
      <c r="O309" s="147"/>
      <c r="P309" s="692">
        <v>25</v>
      </c>
      <c r="Q309" s="156" t="s">
        <v>769</v>
      </c>
      <c r="R309" s="157">
        <v>30.75</v>
      </c>
      <c r="S309" s="156" t="s">
        <v>2057</v>
      </c>
      <c r="T309" s="697" t="s">
        <v>1063</v>
      </c>
      <c r="U309" s="160"/>
      <c r="V309" s="848" t="s">
        <v>1041</v>
      </c>
    </row>
    <row r="310" spans="1:23" s="147" customFormat="1" ht="11.85" customHeight="1" x14ac:dyDescent="0.2">
      <c r="A310" s="147" t="s">
        <v>1015</v>
      </c>
      <c r="B310" s="147" t="s">
        <v>1168</v>
      </c>
      <c r="C310" s="156" t="s">
        <v>1996</v>
      </c>
      <c r="D310" s="157">
        <v>30</v>
      </c>
      <c r="E310" s="156" t="s">
        <v>1950</v>
      </c>
      <c r="F310" s="156" t="s">
        <v>763</v>
      </c>
      <c r="G310" s="147" t="s">
        <v>764</v>
      </c>
      <c r="H310" s="147">
        <v>25</v>
      </c>
      <c r="K310" s="159" t="s">
        <v>915</v>
      </c>
      <c r="L310" s="156" t="s">
        <v>734</v>
      </c>
      <c r="M310" s="77" t="s">
        <v>915</v>
      </c>
      <c r="O310" s="77"/>
      <c r="P310" s="550">
        <v>25</v>
      </c>
      <c r="Q310" s="148" t="s">
        <v>769</v>
      </c>
      <c r="R310" s="149">
        <v>30.25</v>
      </c>
      <c r="S310" s="148" t="s">
        <v>2058</v>
      </c>
      <c r="T310" s="697" t="s">
        <v>1063</v>
      </c>
      <c r="U310" s="77"/>
      <c r="V310" s="158" t="s">
        <v>1041</v>
      </c>
      <c r="W310" s="77"/>
    </row>
    <row r="311" spans="1:23" s="147" customFormat="1" ht="11.85" customHeight="1" x14ac:dyDescent="0.2">
      <c r="A311" s="147" t="s">
        <v>1015</v>
      </c>
      <c r="B311" s="147" t="s">
        <v>1168</v>
      </c>
      <c r="C311" s="156" t="s">
        <v>2059</v>
      </c>
      <c r="D311" s="157">
        <v>30</v>
      </c>
      <c r="E311" s="156" t="s">
        <v>1950</v>
      </c>
      <c r="F311" s="156" t="s">
        <v>763</v>
      </c>
      <c r="G311" s="147" t="s">
        <v>764</v>
      </c>
      <c r="H311" s="147">
        <v>25</v>
      </c>
      <c r="K311" s="159" t="s">
        <v>915</v>
      </c>
      <c r="L311" s="156" t="s">
        <v>734</v>
      </c>
      <c r="M311" s="77" t="s">
        <v>915</v>
      </c>
      <c r="O311" s="77"/>
      <c r="P311" s="550">
        <v>25</v>
      </c>
      <c r="Q311" s="148" t="s">
        <v>769</v>
      </c>
      <c r="R311" s="149">
        <v>30.05</v>
      </c>
      <c r="S311" s="148" t="s">
        <v>2060</v>
      </c>
      <c r="T311" s="697" t="s">
        <v>1063</v>
      </c>
      <c r="U311" s="77"/>
      <c r="V311" s="158" t="s">
        <v>1041</v>
      </c>
      <c r="W311" s="77"/>
    </row>
    <row r="312" spans="1:23" s="77" customFormat="1" ht="11.85" customHeight="1" x14ac:dyDescent="0.2">
      <c r="A312" s="147" t="s">
        <v>1015</v>
      </c>
      <c r="B312" s="77" t="s">
        <v>1168</v>
      </c>
      <c r="C312" s="148" t="s">
        <v>2061</v>
      </c>
      <c r="D312" s="149">
        <v>28.75</v>
      </c>
      <c r="E312" s="148" t="s">
        <v>1954</v>
      </c>
      <c r="F312" s="148" t="s">
        <v>763</v>
      </c>
      <c r="G312" s="77" t="s">
        <v>764</v>
      </c>
      <c r="H312" s="77">
        <v>25</v>
      </c>
      <c r="K312" s="150" t="s">
        <v>915</v>
      </c>
      <c r="L312" s="148" t="s">
        <v>734</v>
      </c>
      <c r="M312" s="77" t="s">
        <v>915</v>
      </c>
      <c r="P312" s="550">
        <v>25</v>
      </c>
      <c r="Q312" s="148" t="s">
        <v>769</v>
      </c>
      <c r="R312" s="149">
        <v>29.9</v>
      </c>
      <c r="S312" s="148" t="s">
        <v>2062</v>
      </c>
      <c r="T312" s="697" t="s">
        <v>1063</v>
      </c>
      <c r="V312" s="83" t="s">
        <v>1041</v>
      </c>
    </row>
    <row r="313" spans="1:23" s="160" customFormat="1" ht="11.85" customHeight="1" x14ac:dyDescent="0.2">
      <c r="A313" s="147" t="s">
        <v>1015</v>
      </c>
      <c r="B313" s="147" t="s">
        <v>1168</v>
      </c>
      <c r="C313" s="156" t="s">
        <v>2063</v>
      </c>
      <c r="D313" s="157">
        <v>30.05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803</v>
      </c>
      <c r="L313" s="156" t="s">
        <v>734</v>
      </c>
      <c r="M313" s="147" t="s">
        <v>803</v>
      </c>
      <c r="N313" s="147"/>
      <c r="O313" s="147"/>
      <c r="P313" s="692">
        <v>25</v>
      </c>
      <c r="Q313" s="156" t="s">
        <v>1950</v>
      </c>
      <c r="R313" s="157">
        <v>30</v>
      </c>
      <c r="S313" s="156" t="s">
        <v>2064</v>
      </c>
      <c r="T313" s="697" t="s">
        <v>1063</v>
      </c>
      <c r="U313" s="147"/>
      <c r="V313" s="158" t="s">
        <v>1031</v>
      </c>
      <c r="W313" s="147"/>
    </row>
    <row r="314" spans="1:23" s="77" customFormat="1" ht="11.85" customHeight="1" x14ac:dyDescent="0.2">
      <c r="A314" s="147" t="s">
        <v>1015</v>
      </c>
      <c r="B314" s="77" t="s">
        <v>1168</v>
      </c>
      <c r="C314" s="148" t="s">
        <v>2065</v>
      </c>
      <c r="D314" s="149">
        <v>43.15</v>
      </c>
      <c r="E314" s="148" t="s">
        <v>769</v>
      </c>
      <c r="F314" s="148" t="s">
        <v>763</v>
      </c>
      <c r="G314" s="77" t="s">
        <v>764</v>
      </c>
      <c r="H314" s="77">
        <v>25</v>
      </c>
      <c r="I314" s="150"/>
      <c r="J314" s="147"/>
      <c r="K314" s="150" t="s">
        <v>893</v>
      </c>
      <c r="L314" s="156" t="s">
        <v>734</v>
      </c>
      <c r="N314" s="147"/>
      <c r="P314" s="550"/>
      <c r="T314" s="697" t="s">
        <v>1063</v>
      </c>
      <c r="V314" s="83"/>
    </row>
    <row r="315" spans="1:23" s="160" customFormat="1" ht="11.85" customHeight="1" x14ac:dyDescent="0.2">
      <c r="A315" s="147"/>
      <c r="B315" s="147"/>
      <c r="C315" s="148" t="s">
        <v>2066</v>
      </c>
      <c r="D315" s="149">
        <v>98</v>
      </c>
      <c r="E315" s="148" t="s">
        <v>762</v>
      </c>
      <c r="F315" s="148" t="s">
        <v>763</v>
      </c>
      <c r="G315" s="77" t="s">
        <v>764</v>
      </c>
      <c r="H315" s="77">
        <v>25</v>
      </c>
      <c r="I315" s="150"/>
      <c r="J315" s="147"/>
      <c r="K315" s="150" t="s">
        <v>893</v>
      </c>
      <c r="L315" s="148" t="s">
        <v>734</v>
      </c>
      <c r="M315" s="147"/>
      <c r="N315" s="147"/>
      <c r="O315" s="147"/>
      <c r="P315" s="692"/>
      <c r="Q315" s="147"/>
      <c r="R315" s="147"/>
      <c r="S315" s="147"/>
      <c r="T315" s="697" t="s">
        <v>1063</v>
      </c>
      <c r="U315" s="147"/>
      <c r="V315" s="158"/>
      <c r="W315" s="147"/>
    </row>
    <row r="316" spans="1:23" s="77" customFormat="1" ht="11.85" customHeight="1" x14ac:dyDescent="0.2">
      <c r="A316" s="147" t="s">
        <v>1015</v>
      </c>
      <c r="B316" s="77" t="s">
        <v>1168</v>
      </c>
      <c r="C316" s="148" t="s">
        <v>2067</v>
      </c>
      <c r="D316" s="149">
        <v>255</v>
      </c>
      <c r="E316" s="148" t="s">
        <v>762</v>
      </c>
      <c r="F316" s="148" t="s">
        <v>763</v>
      </c>
      <c r="G316" s="77" t="s">
        <v>764</v>
      </c>
      <c r="H316" s="77">
        <v>25</v>
      </c>
      <c r="I316" s="150"/>
      <c r="J316" s="147"/>
      <c r="K316" s="150" t="s">
        <v>893</v>
      </c>
      <c r="L316" s="148" t="s">
        <v>734</v>
      </c>
      <c r="N316" s="147"/>
      <c r="P316" s="550"/>
      <c r="T316" s="697" t="s">
        <v>1063</v>
      </c>
      <c r="V316" s="83"/>
    </row>
    <row r="317" spans="1:23" s="160" customFormat="1" ht="11.85" customHeight="1" x14ac:dyDescent="0.2">
      <c r="A317" s="147" t="s">
        <v>1015</v>
      </c>
      <c r="B317" s="147" t="s">
        <v>1168</v>
      </c>
      <c r="C317" s="156" t="s">
        <v>2068</v>
      </c>
      <c r="D317" s="157">
        <v>37</v>
      </c>
      <c r="E317" s="156" t="s">
        <v>769</v>
      </c>
      <c r="F317" s="156" t="s">
        <v>763</v>
      </c>
      <c r="G317" s="147" t="s">
        <v>764</v>
      </c>
      <c r="H317" s="147">
        <v>25</v>
      </c>
      <c r="I317" s="150"/>
      <c r="J317" s="147"/>
      <c r="K317" s="159" t="s">
        <v>893</v>
      </c>
      <c r="L317" s="156" t="s">
        <v>734</v>
      </c>
      <c r="M317" s="147" t="s">
        <v>893</v>
      </c>
      <c r="N317" s="147"/>
      <c r="O317" s="147"/>
      <c r="P317" s="692">
        <v>25</v>
      </c>
      <c r="Q317" s="156" t="s">
        <v>762</v>
      </c>
      <c r="R317" s="157">
        <v>84</v>
      </c>
      <c r="S317" s="156" t="s">
        <v>2069</v>
      </c>
      <c r="T317" s="697" t="s">
        <v>1063</v>
      </c>
      <c r="V317" s="848" t="s">
        <v>1041</v>
      </c>
    </row>
    <row r="318" spans="1:23" s="160" customFormat="1" ht="11.85" customHeight="1" x14ac:dyDescent="0.2">
      <c r="A318" s="147" t="s">
        <v>1015</v>
      </c>
      <c r="B318" s="147" t="s">
        <v>1168</v>
      </c>
      <c r="C318" s="156" t="s">
        <v>2070</v>
      </c>
      <c r="D318" s="157">
        <v>40.1</v>
      </c>
      <c r="E318" s="156" t="s">
        <v>769</v>
      </c>
      <c r="F318" s="156" t="s">
        <v>763</v>
      </c>
      <c r="G318" s="147" t="s">
        <v>764</v>
      </c>
      <c r="H318" s="147">
        <v>25</v>
      </c>
      <c r="I318" s="150"/>
      <c r="J318" s="147"/>
      <c r="K318" s="159" t="s">
        <v>893</v>
      </c>
      <c r="L318" s="156" t="s">
        <v>734</v>
      </c>
      <c r="M318" s="147" t="s">
        <v>893</v>
      </c>
      <c r="N318" s="147"/>
      <c r="O318" s="147"/>
      <c r="P318" s="692">
        <v>25</v>
      </c>
      <c r="Q318" s="156" t="s">
        <v>762</v>
      </c>
      <c r="R318" s="157">
        <v>84.25</v>
      </c>
      <c r="S318" s="156" t="s">
        <v>2071</v>
      </c>
      <c r="T318" s="697" t="s">
        <v>1063</v>
      </c>
      <c r="V318" s="848" t="s">
        <v>1041</v>
      </c>
    </row>
    <row r="319" spans="1:23" s="160" customFormat="1" ht="11.85" customHeight="1" x14ac:dyDescent="0.2">
      <c r="A319" s="147" t="s">
        <v>1015</v>
      </c>
      <c r="B319" s="147" t="s">
        <v>1168</v>
      </c>
      <c r="C319" s="156" t="s">
        <v>2072</v>
      </c>
      <c r="D319" s="157">
        <v>40.25</v>
      </c>
      <c r="E319" s="156" t="s">
        <v>769</v>
      </c>
      <c r="F319" s="156" t="s">
        <v>763</v>
      </c>
      <c r="G319" s="147" t="s">
        <v>764</v>
      </c>
      <c r="H319" s="147">
        <v>25</v>
      </c>
      <c r="I319" s="150"/>
      <c r="J319" s="147"/>
      <c r="K319" s="159" t="s">
        <v>893</v>
      </c>
      <c r="L319" s="156" t="s">
        <v>734</v>
      </c>
      <c r="M319" s="147" t="s">
        <v>893</v>
      </c>
      <c r="N319" s="147"/>
      <c r="O319" s="147"/>
      <c r="P319" s="692">
        <v>25</v>
      </c>
      <c r="Q319" s="156" t="s">
        <v>769</v>
      </c>
      <c r="R319" s="157">
        <v>0</v>
      </c>
      <c r="S319" s="156" t="s">
        <v>2073</v>
      </c>
      <c r="T319" s="697" t="s">
        <v>1063</v>
      </c>
      <c r="V319" s="848" t="s">
        <v>1041</v>
      </c>
    </row>
    <row r="320" spans="1:23" s="160" customFormat="1" ht="11.85" customHeight="1" x14ac:dyDescent="0.2">
      <c r="A320" s="147" t="s">
        <v>1015</v>
      </c>
      <c r="B320" s="147" t="s">
        <v>1168</v>
      </c>
      <c r="C320" s="156" t="s">
        <v>2074</v>
      </c>
      <c r="D320" s="157">
        <v>43</v>
      </c>
      <c r="E320" s="156" t="s">
        <v>769</v>
      </c>
      <c r="F320" s="156" t="s">
        <v>763</v>
      </c>
      <c r="G320" s="147" t="s">
        <v>764</v>
      </c>
      <c r="H320" s="147">
        <v>25</v>
      </c>
      <c r="I320" s="150"/>
      <c r="J320" s="147"/>
      <c r="K320" s="159" t="s">
        <v>893</v>
      </c>
      <c r="L320" s="156" t="s">
        <v>734</v>
      </c>
      <c r="M320" s="147" t="s">
        <v>893</v>
      </c>
      <c r="N320" s="147"/>
      <c r="O320" s="147"/>
      <c r="P320" s="692">
        <v>25</v>
      </c>
      <c r="Q320" s="156" t="s">
        <v>769</v>
      </c>
      <c r="R320" s="157">
        <v>0</v>
      </c>
      <c r="S320" s="156" t="s">
        <v>2075</v>
      </c>
      <c r="T320" s="697" t="s">
        <v>1063</v>
      </c>
      <c r="V320" s="848" t="s">
        <v>1041</v>
      </c>
    </row>
    <row r="321" spans="1:24" s="160" customFormat="1" ht="11.85" customHeight="1" x14ac:dyDescent="0.2">
      <c r="A321" s="147"/>
      <c r="B321" s="147"/>
      <c r="C321" s="156"/>
      <c r="D321" s="157"/>
      <c r="E321" s="156"/>
      <c r="F321" s="156"/>
      <c r="G321" s="147"/>
      <c r="H321" s="147"/>
      <c r="I321" s="150"/>
      <c r="J321" s="147"/>
      <c r="K321" s="159"/>
      <c r="L321" s="156" t="s">
        <v>734</v>
      </c>
      <c r="M321" s="77" t="s">
        <v>2076</v>
      </c>
      <c r="N321" s="147"/>
      <c r="O321" s="703" t="s">
        <v>2077</v>
      </c>
      <c r="P321" s="692">
        <v>25</v>
      </c>
      <c r="Q321" s="156" t="s">
        <v>769</v>
      </c>
      <c r="R321" s="157">
        <v>39.75</v>
      </c>
      <c r="S321" s="156" t="s">
        <v>2078</v>
      </c>
      <c r="T321" s="697" t="s">
        <v>1063</v>
      </c>
      <c r="V321" s="158" t="s">
        <v>1031</v>
      </c>
      <c r="W321" s="77"/>
      <c r="X321" s="77"/>
    </row>
    <row r="322" spans="1:24" s="77" customFormat="1" ht="11.85" customHeight="1" x14ac:dyDescent="0.2">
      <c r="A322" s="147"/>
      <c r="C322" s="148"/>
      <c r="D322" s="149"/>
      <c r="E322" s="148"/>
      <c r="F322" s="148"/>
      <c r="I322" s="150"/>
      <c r="J322" s="147"/>
      <c r="K322" s="150"/>
      <c r="L322" s="156" t="s">
        <v>734</v>
      </c>
      <c r="M322" s="77" t="s">
        <v>2076</v>
      </c>
      <c r="N322" s="147"/>
      <c r="O322" s="77" t="s">
        <v>778</v>
      </c>
      <c r="P322" s="550">
        <v>25</v>
      </c>
      <c r="Q322" s="148" t="s">
        <v>769</v>
      </c>
      <c r="R322" s="149">
        <v>38.4</v>
      </c>
      <c r="S322" s="148" t="s">
        <v>2079</v>
      </c>
      <c r="T322" s="697" t="s">
        <v>1063</v>
      </c>
      <c r="V322" s="158" t="s">
        <v>1031</v>
      </c>
      <c r="W322" s="147"/>
    </row>
    <row r="323" spans="1:24" s="77" customFormat="1" ht="11.85" customHeight="1" x14ac:dyDescent="0.2">
      <c r="A323" s="147"/>
      <c r="C323" s="148"/>
      <c r="D323" s="149"/>
      <c r="E323" s="148"/>
      <c r="F323" s="148"/>
      <c r="I323" s="150"/>
      <c r="J323" s="147"/>
      <c r="K323" s="150"/>
      <c r="L323" s="156" t="s">
        <v>734</v>
      </c>
      <c r="M323" s="147" t="s">
        <v>2076</v>
      </c>
      <c r="N323" s="147"/>
      <c r="O323" s="77" t="s">
        <v>2080</v>
      </c>
      <c r="P323" s="692">
        <v>25</v>
      </c>
      <c r="Q323" s="156" t="s">
        <v>769</v>
      </c>
      <c r="R323" s="157">
        <v>37.85</v>
      </c>
      <c r="S323" s="156" t="s">
        <v>2081</v>
      </c>
      <c r="T323" s="697" t="s">
        <v>1063</v>
      </c>
      <c r="U323" s="160"/>
      <c r="V323" s="158" t="s">
        <v>1041</v>
      </c>
      <c r="W323" s="160"/>
    </row>
    <row r="324" spans="1:24" s="77" customFormat="1" ht="11.85" customHeight="1" x14ac:dyDescent="0.2">
      <c r="A324" s="147"/>
      <c r="C324" s="148"/>
      <c r="D324" s="149"/>
      <c r="E324" s="148"/>
      <c r="F324" s="148"/>
      <c r="I324" s="150"/>
      <c r="J324" s="147"/>
      <c r="K324" s="150"/>
      <c r="L324" s="156" t="s">
        <v>734</v>
      </c>
      <c r="M324" s="147" t="s">
        <v>2076</v>
      </c>
      <c r="N324" s="147"/>
      <c r="O324" s="147" t="s">
        <v>2080</v>
      </c>
      <c r="P324" s="692">
        <v>25</v>
      </c>
      <c r="Q324" s="156" t="s">
        <v>769</v>
      </c>
      <c r="R324" s="157">
        <v>35.700000000000003</v>
      </c>
      <c r="S324" s="156" t="s">
        <v>2082</v>
      </c>
      <c r="T324" s="697" t="s">
        <v>1063</v>
      </c>
      <c r="U324" s="160"/>
      <c r="V324" s="158" t="s">
        <v>1041</v>
      </c>
      <c r="W324" s="160"/>
    </row>
    <row r="325" spans="1:24" s="160" customFormat="1" ht="11.8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56" t="s">
        <v>734</v>
      </c>
      <c r="M325" s="147" t="s">
        <v>2076</v>
      </c>
      <c r="N325" s="147"/>
      <c r="O325" s="147" t="s">
        <v>2083</v>
      </c>
      <c r="P325" s="147">
        <v>25</v>
      </c>
      <c r="Q325" s="156" t="s">
        <v>769</v>
      </c>
      <c r="R325" s="157">
        <v>38</v>
      </c>
      <c r="S325" s="156" t="s">
        <v>2084</v>
      </c>
      <c r="T325" s="697" t="s">
        <v>1063</v>
      </c>
      <c r="V325" s="848" t="s">
        <v>1041</v>
      </c>
      <c r="W325" s="161"/>
      <c r="X325" s="147"/>
    </row>
    <row r="326" spans="1:24" s="160" customFormat="1" ht="11.85" customHeight="1" x14ac:dyDescent="0.2">
      <c r="A326" s="147" t="s">
        <v>1015</v>
      </c>
      <c r="B326" s="147" t="s">
        <v>1168</v>
      </c>
      <c r="C326" s="156" t="s">
        <v>2085</v>
      </c>
      <c r="D326" s="157">
        <v>74.5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912</v>
      </c>
      <c r="L326" s="156" t="s">
        <v>734</v>
      </c>
      <c r="M326" s="147" t="s">
        <v>912</v>
      </c>
      <c r="N326" s="147"/>
      <c r="O326" s="77"/>
      <c r="P326" s="692">
        <v>25</v>
      </c>
      <c r="Q326" s="156" t="s">
        <v>762</v>
      </c>
      <c r="R326" s="157">
        <v>46.5</v>
      </c>
      <c r="S326" s="156" t="s">
        <v>2086</v>
      </c>
      <c r="T326" s="697" t="s">
        <v>1063</v>
      </c>
      <c r="V326" s="848" t="s">
        <v>1041</v>
      </c>
    </row>
    <row r="327" spans="1:24" s="160" customFormat="1" ht="11.85" customHeight="1" x14ac:dyDescent="0.2">
      <c r="A327" s="147" t="s">
        <v>1015</v>
      </c>
      <c r="B327" s="77" t="s">
        <v>1168</v>
      </c>
      <c r="C327" s="148" t="s">
        <v>2085</v>
      </c>
      <c r="D327" s="149">
        <v>74.5</v>
      </c>
      <c r="E327" s="148" t="s">
        <v>762</v>
      </c>
      <c r="F327" s="148" t="s">
        <v>763</v>
      </c>
      <c r="G327" s="77" t="s">
        <v>764</v>
      </c>
      <c r="H327" s="77">
        <v>25</v>
      </c>
      <c r="I327" s="150"/>
      <c r="J327" s="147"/>
      <c r="K327" s="150" t="s">
        <v>912</v>
      </c>
      <c r="L327" s="156" t="s">
        <v>734</v>
      </c>
      <c r="M327" s="147"/>
      <c r="N327" s="147"/>
      <c r="O327" s="147"/>
      <c r="P327" s="692"/>
      <c r="Q327" s="156"/>
      <c r="R327" s="157"/>
      <c r="S327" s="156"/>
      <c r="T327" s="697" t="s">
        <v>1063</v>
      </c>
      <c r="V327" s="848"/>
    </row>
    <row r="328" spans="1:24" s="160" customFormat="1" ht="11.85" customHeight="1" x14ac:dyDescent="0.2">
      <c r="A328" s="147" t="s">
        <v>1015</v>
      </c>
      <c r="B328" s="147" t="s">
        <v>1168</v>
      </c>
      <c r="C328" s="156" t="s">
        <v>2087</v>
      </c>
      <c r="D328" s="157">
        <v>22.7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77" t="s">
        <v>860</v>
      </c>
      <c r="N328" s="147"/>
      <c r="O328" s="77"/>
      <c r="P328" s="550">
        <v>25</v>
      </c>
      <c r="Q328" s="148" t="s">
        <v>762</v>
      </c>
      <c r="R328" s="149">
        <v>35</v>
      </c>
      <c r="S328" s="148" t="s">
        <v>2088</v>
      </c>
      <c r="T328" s="697" t="s">
        <v>1063</v>
      </c>
      <c r="V328" s="848" t="s">
        <v>1041</v>
      </c>
    </row>
    <row r="329" spans="1:24" s="160" customFormat="1" ht="11.85" customHeight="1" x14ac:dyDescent="0.2">
      <c r="A329" s="147" t="s">
        <v>1015</v>
      </c>
      <c r="B329" s="147" t="s">
        <v>1168</v>
      </c>
      <c r="C329" s="156" t="s">
        <v>2089</v>
      </c>
      <c r="D329" s="157">
        <v>22.75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35</v>
      </c>
      <c r="S329" s="156" t="s">
        <v>2088</v>
      </c>
      <c r="T329" s="697" t="s">
        <v>1063</v>
      </c>
      <c r="V329" s="848" t="s">
        <v>1041</v>
      </c>
    </row>
    <row r="330" spans="1:24" s="160" customFormat="1" ht="11.85" customHeight="1" x14ac:dyDescent="0.2">
      <c r="A330" s="147" t="s">
        <v>1015</v>
      </c>
      <c r="B330" s="147" t="s">
        <v>1168</v>
      </c>
      <c r="C330" s="156" t="s">
        <v>2090</v>
      </c>
      <c r="D330" s="157">
        <v>31.9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35</v>
      </c>
      <c r="S330" s="156" t="s">
        <v>2088</v>
      </c>
      <c r="T330" s="697" t="s">
        <v>1063</v>
      </c>
      <c r="V330" s="848" t="s">
        <v>1041</v>
      </c>
    </row>
    <row r="331" spans="1:24" s="160" customFormat="1" ht="11.85" customHeight="1" x14ac:dyDescent="0.2">
      <c r="A331" s="147" t="s">
        <v>1015</v>
      </c>
      <c r="B331" s="147" t="s">
        <v>1168</v>
      </c>
      <c r="C331" s="156" t="s">
        <v>2090</v>
      </c>
      <c r="D331" s="157">
        <v>31.9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35</v>
      </c>
      <c r="S331" s="156" t="s">
        <v>2088</v>
      </c>
      <c r="T331" s="697" t="s">
        <v>1063</v>
      </c>
      <c r="V331" s="848" t="s">
        <v>1041</v>
      </c>
    </row>
    <row r="332" spans="1:24" s="160" customFormat="1" ht="11.85" customHeight="1" x14ac:dyDescent="0.2">
      <c r="A332" s="147" t="s">
        <v>1015</v>
      </c>
      <c r="B332" s="147" t="s">
        <v>1168</v>
      </c>
      <c r="C332" s="156" t="s">
        <v>2091</v>
      </c>
      <c r="D332" s="157">
        <v>32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32</v>
      </c>
      <c r="S332" s="156" t="s">
        <v>2092</v>
      </c>
      <c r="T332" s="697" t="s">
        <v>1063</v>
      </c>
      <c r="V332" s="848" t="s">
        <v>1041</v>
      </c>
    </row>
    <row r="333" spans="1:24" s="160" customFormat="1" ht="11.85" customHeight="1" x14ac:dyDescent="0.2">
      <c r="A333" s="147" t="s">
        <v>1015</v>
      </c>
      <c r="B333" s="147" t="s">
        <v>1168</v>
      </c>
      <c r="C333" s="156" t="s">
        <v>2091</v>
      </c>
      <c r="D333" s="157">
        <v>32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32</v>
      </c>
      <c r="S333" s="156" t="s">
        <v>2093</v>
      </c>
      <c r="T333" s="697" t="s">
        <v>1063</v>
      </c>
      <c r="V333" s="848" t="s">
        <v>1041</v>
      </c>
    </row>
    <row r="334" spans="1:24" s="160" customFormat="1" ht="11.85" customHeight="1" x14ac:dyDescent="0.2">
      <c r="A334" s="147" t="s">
        <v>1015</v>
      </c>
      <c r="B334" s="147" t="s">
        <v>1168</v>
      </c>
      <c r="C334" s="156" t="s">
        <v>2094</v>
      </c>
      <c r="D334" s="157">
        <v>32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31.95</v>
      </c>
      <c r="S334" s="156" t="s">
        <v>2095</v>
      </c>
      <c r="T334" s="697" t="s">
        <v>1063</v>
      </c>
      <c r="V334" s="848" t="s">
        <v>1041</v>
      </c>
    </row>
    <row r="335" spans="1:24" s="160" customFormat="1" ht="11.85" customHeight="1" x14ac:dyDescent="0.2">
      <c r="A335" s="147" t="s">
        <v>1015</v>
      </c>
      <c r="B335" s="147" t="s">
        <v>1168</v>
      </c>
      <c r="C335" s="156" t="s">
        <v>2096</v>
      </c>
      <c r="D335" s="157">
        <v>32.4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31.9</v>
      </c>
      <c r="S335" s="156" t="s">
        <v>2097</v>
      </c>
      <c r="T335" s="697" t="s">
        <v>1063</v>
      </c>
      <c r="V335" s="848" t="s">
        <v>1041</v>
      </c>
    </row>
    <row r="336" spans="1:24" s="160" customFormat="1" ht="11.85" customHeight="1" x14ac:dyDescent="0.2">
      <c r="A336" s="147" t="s">
        <v>1015</v>
      </c>
      <c r="B336" s="147" t="s">
        <v>1168</v>
      </c>
      <c r="C336" s="156" t="s">
        <v>2096</v>
      </c>
      <c r="D336" s="157">
        <v>32.4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31.8</v>
      </c>
      <c r="S336" s="156" t="s">
        <v>2098</v>
      </c>
      <c r="T336" s="697" t="s">
        <v>1063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2099</v>
      </c>
      <c r="D337" s="157">
        <v>34.700000000000003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31.75</v>
      </c>
      <c r="S337" s="156" t="s">
        <v>2100</v>
      </c>
      <c r="T337" s="697" t="s">
        <v>1063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2101</v>
      </c>
      <c r="D338" s="157">
        <v>34.799999999999997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31</v>
      </c>
      <c r="S338" s="156" t="s">
        <v>2102</v>
      </c>
      <c r="T338" s="697" t="s">
        <v>1063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2103</v>
      </c>
      <c r="D339" s="157">
        <v>35.15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31</v>
      </c>
      <c r="S339" s="156" t="s">
        <v>2102</v>
      </c>
      <c r="T339" s="697" t="s">
        <v>1063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2104</v>
      </c>
      <c r="D340" s="157">
        <v>36.6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762</v>
      </c>
      <c r="R340" s="157">
        <v>31</v>
      </c>
      <c r="S340" s="156" t="s">
        <v>2105</v>
      </c>
      <c r="T340" s="697" t="s">
        <v>1063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2106</v>
      </c>
      <c r="D341" s="157">
        <v>36.6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30.5</v>
      </c>
      <c r="S341" s="156" t="s">
        <v>2107</v>
      </c>
      <c r="T341" s="697" t="s">
        <v>1063</v>
      </c>
      <c r="V341" s="848" t="s">
        <v>1041</v>
      </c>
    </row>
    <row r="342" spans="1:25" s="160" customFormat="1" ht="11.85" customHeight="1" x14ac:dyDescent="0.2">
      <c r="A342" s="147" t="s">
        <v>1015</v>
      </c>
      <c r="B342" s="147" t="s">
        <v>1168</v>
      </c>
      <c r="C342" s="156" t="s">
        <v>2106</v>
      </c>
      <c r="D342" s="157">
        <v>36.6</v>
      </c>
      <c r="E342" s="156" t="s">
        <v>762</v>
      </c>
      <c r="F342" s="156" t="s">
        <v>763</v>
      </c>
      <c r="G342" s="147" t="s">
        <v>764</v>
      </c>
      <c r="H342" s="147">
        <v>25</v>
      </c>
      <c r="I342" s="159"/>
      <c r="J342" s="147"/>
      <c r="K342" s="159" t="s">
        <v>860</v>
      </c>
      <c r="L342" s="156" t="s">
        <v>734</v>
      </c>
      <c r="M342" s="147" t="s">
        <v>860</v>
      </c>
      <c r="N342" s="147"/>
      <c r="O342" s="147"/>
      <c r="P342" s="692">
        <v>25</v>
      </c>
      <c r="Q342" s="156" t="s">
        <v>762</v>
      </c>
      <c r="R342" s="157">
        <v>30.5</v>
      </c>
      <c r="S342" s="156" t="s">
        <v>2107</v>
      </c>
      <c r="T342" s="697" t="s">
        <v>1063</v>
      </c>
      <c r="V342" s="848" t="s">
        <v>1041</v>
      </c>
    </row>
    <row r="343" spans="1:25" s="160" customFormat="1" ht="11.85" customHeight="1" x14ac:dyDescent="0.2">
      <c r="A343" s="147" t="s">
        <v>1015</v>
      </c>
      <c r="B343" s="147" t="s">
        <v>1168</v>
      </c>
      <c r="C343" s="156" t="s">
        <v>2106</v>
      </c>
      <c r="D343" s="157">
        <v>36.6</v>
      </c>
      <c r="E343" s="156" t="s">
        <v>762</v>
      </c>
      <c r="F343" s="156" t="s">
        <v>763</v>
      </c>
      <c r="G343" s="147" t="s">
        <v>764</v>
      </c>
      <c r="H343" s="147">
        <v>25</v>
      </c>
      <c r="I343" s="159"/>
      <c r="J343" s="147"/>
      <c r="K343" s="159" t="s">
        <v>860</v>
      </c>
      <c r="L343" s="156" t="s">
        <v>734</v>
      </c>
      <c r="M343" s="147" t="s">
        <v>860</v>
      </c>
      <c r="N343" s="147"/>
      <c r="O343" s="147"/>
      <c r="P343" s="692">
        <v>25</v>
      </c>
      <c r="Q343" s="156" t="s">
        <v>762</v>
      </c>
      <c r="R343" s="157">
        <v>30.45</v>
      </c>
      <c r="S343" s="156" t="s">
        <v>2108</v>
      </c>
      <c r="T343" s="697" t="s">
        <v>1063</v>
      </c>
      <c r="V343" s="848" t="s">
        <v>1041</v>
      </c>
    </row>
    <row r="344" spans="1:25" s="160" customFormat="1" ht="11.85" customHeight="1" x14ac:dyDescent="0.2">
      <c r="A344" s="147" t="s">
        <v>1015</v>
      </c>
      <c r="B344" s="147" t="s">
        <v>1168</v>
      </c>
      <c r="C344" s="156" t="s">
        <v>2109</v>
      </c>
      <c r="D344" s="157">
        <v>40</v>
      </c>
      <c r="E344" s="156" t="s">
        <v>762</v>
      </c>
      <c r="F344" s="156" t="s">
        <v>763</v>
      </c>
      <c r="G344" s="147" t="s">
        <v>764</v>
      </c>
      <c r="H344" s="147">
        <v>25</v>
      </c>
      <c r="I344" s="159"/>
      <c r="J344" s="147"/>
      <c r="K344" s="159" t="s">
        <v>860</v>
      </c>
      <c r="L344" s="156" t="s">
        <v>734</v>
      </c>
      <c r="M344" s="147" t="s">
        <v>860</v>
      </c>
      <c r="N344" s="147"/>
      <c r="O344" s="147"/>
      <c r="P344" s="692">
        <v>25</v>
      </c>
      <c r="Q344" s="156" t="s">
        <v>762</v>
      </c>
      <c r="R344" s="157">
        <v>30.45</v>
      </c>
      <c r="S344" s="156" t="s">
        <v>2108</v>
      </c>
      <c r="T344" s="697" t="s">
        <v>1063</v>
      </c>
      <c r="V344" s="848" t="s">
        <v>1041</v>
      </c>
    </row>
    <row r="345" spans="1:25" s="160" customFormat="1" ht="11.85" customHeight="1" x14ac:dyDescent="0.2">
      <c r="A345" s="147" t="s">
        <v>1015</v>
      </c>
      <c r="B345" s="147" t="s">
        <v>1168</v>
      </c>
      <c r="C345" s="156" t="s">
        <v>2109</v>
      </c>
      <c r="D345" s="157">
        <v>40</v>
      </c>
      <c r="E345" s="156" t="s">
        <v>762</v>
      </c>
      <c r="F345" s="156" t="s">
        <v>763</v>
      </c>
      <c r="G345" s="147" t="s">
        <v>764</v>
      </c>
      <c r="H345" s="147">
        <v>25</v>
      </c>
      <c r="I345" s="159"/>
      <c r="J345" s="147"/>
      <c r="K345" s="159" t="s">
        <v>860</v>
      </c>
      <c r="L345" s="156" t="s">
        <v>734</v>
      </c>
      <c r="M345" s="147" t="s">
        <v>860</v>
      </c>
      <c r="N345" s="147"/>
      <c r="O345" s="147"/>
      <c r="P345" s="692">
        <v>25</v>
      </c>
      <c r="Q345" s="156" t="s">
        <v>769</v>
      </c>
      <c r="R345" s="157">
        <v>29.6</v>
      </c>
      <c r="S345" s="156" t="s">
        <v>2110</v>
      </c>
      <c r="T345" s="697" t="s">
        <v>1063</v>
      </c>
      <c r="V345" s="848" t="s">
        <v>1041</v>
      </c>
    </row>
    <row r="346" spans="1:25" s="160" customFormat="1" ht="11.85" customHeight="1" x14ac:dyDescent="0.2">
      <c r="A346" s="147" t="s">
        <v>1015</v>
      </c>
      <c r="B346" s="147" t="s">
        <v>1168</v>
      </c>
      <c r="C346" s="156" t="s">
        <v>2109</v>
      </c>
      <c r="D346" s="157">
        <v>40</v>
      </c>
      <c r="E346" s="156" t="s">
        <v>762</v>
      </c>
      <c r="F346" s="156" t="s">
        <v>763</v>
      </c>
      <c r="G346" s="147" t="s">
        <v>764</v>
      </c>
      <c r="H346" s="147">
        <v>25</v>
      </c>
      <c r="I346" s="159"/>
      <c r="J346" s="147"/>
      <c r="K346" s="159" t="s">
        <v>860</v>
      </c>
      <c r="L346" s="156" t="s">
        <v>734</v>
      </c>
      <c r="M346" s="147" t="s">
        <v>860</v>
      </c>
      <c r="N346" s="147"/>
      <c r="O346" s="147"/>
      <c r="P346" s="692">
        <v>25</v>
      </c>
      <c r="Q346" s="156" t="s">
        <v>762</v>
      </c>
      <c r="R346" s="157">
        <v>26.15</v>
      </c>
      <c r="S346" s="156" t="s">
        <v>2111</v>
      </c>
      <c r="T346" s="697" t="s">
        <v>1063</v>
      </c>
      <c r="V346" s="848" t="s">
        <v>1041</v>
      </c>
    </row>
    <row r="347" spans="1:25" s="160" customFormat="1" ht="11.85" customHeight="1" x14ac:dyDescent="0.2">
      <c r="A347" s="147"/>
      <c r="B347" s="147"/>
      <c r="C347" s="156"/>
      <c r="D347" s="157"/>
      <c r="E347" s="156"/>
      <c r="F347" s="156"/>
      <c r="G347" s="147"/>
      <c r="H347" s="147"/>
      <c r="I347" s="159"/>
      <c r="J347" s="147"/>
      <c r="K347" s="159"/>
      <c r="L347" s="156" t="s">
        <v>734</v>
      </c>
      <c r="M347" s="77" t="s">
        <v>860</v>
      </c>
      <c r="N347" s="147"/>
      <c r="O347" s="77" t="s">
        <v>2083</v>
      </c>
      <c r="P347" s="550">
        <v>25</v>
      </c>
      <c r="Q347" s="148" t="s">
        <v>769</v>
      </c>
      <c r="R347" s="149">
        <v>29.55</v>
      </c>
      <c r="S347" s="148" t="s">
        <v>2112</v>
      </c>
      <c r="T347" s="697" t="s">
        <v>1063</v>
      </c>
      <c r="V347" s="158" t="s">
        <v>1041</v>
      </c>
    </row>
    <row r="348" spans="1:25" s="160" customFormat="1" ht="11.85" customHeight="1" x14ac:dyDescent="0.2">
      <c r="A348" s="147"/>
      <c r="B348" s="147"/>
      <c r="C348" s="156"/>
      <c r="D348" s="157"/>
      <c r="E348" s="156"/>
      <c r="F348" s="156"/>
      <c r="G348" s="147"/>
      <c r="H348" s="147"/>
      <c r="I348" s="159"/>
      <c r="J348" s="147"/>
      <c r="K348" s="159"/>
      <c r="L348" s="156" t="s">
        <v>734</v>
      </c>
      <c r="M348" s="147" t="s">
        <v>860</v>
      </c>
      <c r="N348" s="147"/>
      <c r="O348" s="77" t="s">
        <v>2083</v>
      </c>
      <c r="P348" s="692">
        <v>25</v>
      </c>
      <c r="Q348" s="156" t="s">
        <v>762</v>
      </c>
      <c r="R348" s="157">
        <v>26.15</v>
      </c>
      <c r="S348" s="156" t="s">
        <v>2111</v>
      </c>
      <c r="T348" s="697" t="s">
        <v>1063</v>
      </c>
      <c r="V348" s="848" t="s">
        <v>1041</v>
      </c>
    </row>
    <row r="349" spans="1:25" s="160" customFormat="1" ht="11.85" customHeight="1" x14ac:dyDescent="0.2">
      <c r="A349" s="147"/>
      <c r="B349" s="147"/>
      <c r="C349" s="156"/>
      <c r="D349" s="157"/>
      <c r="E349" s="156"/>
      <c r="F349" s="156"/>
      <c r="G349" s="147"/>
      <c r="H349" s="147"/>
      <c r="I349" s="159"/>
      <c r="J349" s="147"/>
      <c r="K349" s="159"/>
      <c r="L349" s="156" t="s">
        <v>734</v>
      </c>
      <c r="M349" s="147" t="s">
        <v>860</v>
      </c>
      <c r="N349" s="147"/>
      <c r="O349" s="147" t="s">
        <v>2113</v>
      </c>
      <c r="P349" s="692">
        <v>25</v>
      </c>
      <c r="Q349" s="156" t="s">
        <v>762</v>
      </c>
      <c r="R349" s="157">
        <v>24.18</v>
      </c>
      <c r="S349" s="156" t="s">
        <v>2114</v>
      </c>
      <c r="T349" s="697" t="s">
        <v>1063</v>
      </c>
      <c r="V349" s="158" t="s">
        <v>1041</v>
      </c>
    </row>
    <row r="350" spans="1:25" s="160" customFormat="1" ht="11.85" customHeight="1" x14ac:dyDescent="0.2">
      <c r="J350" s="147"/>
      <c r="L350" s="156" t="s">
        <v>734</v>
      </c>
      <c r="M350" s="147" t="s">
        <v>860</v>
      </c>
      <c r="N350" s="147"/>
      <c r="O350" s="147" t="s">
        <v>2115</v>
      </c>
      <c r="P350" s="692">
        <v>25</v>
      </c>
      <c r="Q350" s="156" t="s">
        <v>762</v>
      </c>
      <c r="R350" s="157">
        <v>24.18</v>
      </c>
      <c r="S350" s="156" t="s">
        <v>2114</v>
      </c>
      <c r="T350" s="697" t="s">
        <v>1063</v>
      </c>
      <c r="V350" s="848" t="s">
        <v>1041</v>
      </c>
    </row>
    <row r="351" spans="1:25" s="160" customFormat="1" ht="11.85" customHeight="1" x14ac:dyDescent="0.2">
      <c r="L351" s="156" t="s">
        <v>734</v>
      </c>
      <c r="M351" s="147" t="s">
        <v>860</v>
      </c>
      <c r="N351" s="147"/>
      <c r="O351" s="147"/>
      <c r="P351" s="147">
        <v>25</v>
      </c>
      <c r="Q351" s="156" t="s">
        <v>769</v>
      </c>
      <c r="R351" s="157">
        <v>30.15</v>
      </c>
      <c r="S351" s="156" t="s">
        <v>1820</v>
      </c>
      <c r="T351" s="697" t="s">
        <v>1063</v>
      </c>
      <c r="V351" s="848" t="s">
        <v>1041</v>
      </c>
    </row>
    <row r="352" spans="1:25" s="161" customFormat="1" ht="11.85" customHeight="1" x14ac:dyDescent="0.2">
      <c r="A352" s="147" t="s">
        <v>1015</v>
      </c>
      <c r="B352" s="147" t="s">
        <v>1168</v>
      </c>
      <c r="C352" s="156" t="s">
        <v>2116</v>
      </c>
      <c r="D352" s="157">
        <v>39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0"/>
      <c r="J352" s="147"/>
      <c r="K352" s="150" t="s">
        <v>1393</v>
      </c>
      <c r="L352" s="156" t="s">
        <v>734</v>
      </c>
      <c r="M352" s="77" t="s">
        <v>1393</v>
      </c>
      <c r="N352" s="147"/>
      <c r="O352" s="77"/>
      <c r="P352" s="550">
        <v>25</v>
      </c>
      <c r="Q352" s="148" t="s">
        <v>769</v>
      </c>
      <c r="R352" s="149">
        <v>33</v>
      </c>
      <c r="S352" s="148" t="s">
        <v>2117</v>
      </c>
      <c r="T352" s="697" t="s">
        <v>1063</v>
      </c>
      <c r="U352" s="160"/>
      <c r="V352" s="158" t="s">
        <v>1041</v>
      </c>
      <c r="W352" s="77"/>
      <c r="X352" s="77"/>
      <c r="Y352" s="77"/>
    </row>
    <row r="353" spans="1:23" s="77" customFormat="1" ht="11.85" customHeight="1" x14ac:dyDescent="0.2">
      <c r="A353" s="147" t="s">
        <v>1015</v>
      </c>
      <c r="B353" s="147" t="s">
        <v>1168</v>
      </c>
      <c r="C353" s="156" t="s">
        <v>2118</v>
      </c>
      <c r="D353" s="157">
        <v>40.5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0"/>
      <c r="J353" s="147"/>
      <c r="K353" s="150" t="s">
        <v>1393</v>
      </c>
      <c r="L353" s="156" t="s">
        <v>734</v>
      </c>
      <c r="M353" s="77" t="s">
        <v>1393</v>
      </c>
      <c r="N353" s="147"/>
      <c r="P353" s="550">
        <v>25</v>
      </c>
      <c r="Q353" s="148" t="s">
        <v>769</v>
      </c>
      <c r="R353" s="149">
        <v>33</v>
      </c>
      <c r="S353" s="148" t="s">
        <v>2117</v>
      </c>
      <c r="T353" s="697" t="s">
        <v>1063</v>
      </c>
      <c r="U353" s="160"/>
      <c r="V353" s="158" t="s">
        <v>1041</v>
      </c>
    </row>
    <row r="354" spans="1:23" s="77" customFormat="1" ht="11.85" customHeight="1" x14ac:dyDescent="0.2">
      <c r="A354" s="147" t="s">
        <v>1015</v>
      </c>
      <c r="B354" s="147" t="s">
        <v>1168</v>
      </c>
      <c r="C354" s="156" t="s">
        <v>2119</v>
      </c>
      <c r="D354" s="157">
        <v>42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0"/>
      <c r="J354" s="147"/>
      <c r="K354" s="150" t="s">
        <v>1393</v>
      </c>
      <c r="L354" s="156" t="s">
        <v>734</v>
      </c>
      <c r="M354" s="77" t="s">
        <v>1393</v>
      </c>
      <c r="N354" s="147"/>
      <c r="O354" s="87"/>
      <c r="P354" s="550">
        <v>25</v>
      </c>
      <c r="Q354" s="148" t="s">
        <v>769</v>
      </c>
      <c r="R354" s="149">
        <v>33</v>
      </c>
      <c r="S354" s="148" t="s">
        <v>2117</v>
      </c>
      <c r="T354" s="697" t="s">
        <v>1063</v>
      </c>
      <c r="U354" s="161"/>
      <c r="V354" s="83" t="s">
        <v>1041</v>
      </c>
    </row>
    <row r="355" spans="1:23" s="77" customFormat="1" ht="11.85" customHeight="1" x14ac:dyDescent="0.2">
      <c r="A355" s="147" t="s">
        <v>1015</v>
      </c>
      <c r="B355" s="147" t="s">
        <v>1168</v>
      </c>
      <c r="C355" s="156" t="s">
        <v>2119</v>
      </c>
      <c r="D355" s="157">
        <v>42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0"/>
      <c r="J355" s="147"/>
      <c r="K355" s="150" t="s">
        <v>1393</v>
      </c>
      <c r="L355" s="156" t="s">
        <v>734</v>
      </c>
      <c r="M355" s="77" t="s">
        <v>1393</v>
      </c>
      <c r="N355" s="147"/>
      <c r="O355" s="87"/>
      <c r="P355" s="550">
        <v>25</v>
      </c>
      <c r="Q355" s="148" t="s">
        <v>769</v>
      </c>
      <c r="R355" s="149">
        <v>33</v>
      </c>
      <c r="S355" s="148" t="s">
        <v>2117</v>
      </c>
      <c r="T355" s="697" t="s">
        <v>1063</v>
      </c>
      <c r="V355" s="83" t="s">
        <v>1041</v>
      </c>
      <c r="W355" s="161"/>
    </row>
    <row r="356" spans="1:23" s="160" customFormat="1" ht="12" customHeight="1" x14ac:dyDescent="0.2">
      <c r="A356" s="147" t="s">
        <v>1015</v>
      </c>
      <c r="B356" s="147" t="s">
        <v>1168</v>
      </c>
      <c r="C356" s="156" t="s">
        <v>2120</v>
      </c>
      <c r="D356" s="157">
        <v>32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762</v>
      </c>
      <c r="R356" s="157">
        <v>318</v>
      </c>
      <c r="S356" s="156" t="s">
        <v>2121</v>
      </c>
      <c r="T356" s="697" t="s">
        <v>1063</v>
      </c>
      <c r="V356" s="160" t="s">
        <v>1041</v>
      </c>
    </row>
    <row r="357" spans="1:23" s="160" customFormat="1" ht="12" customHeight="1" x14ac:dyDescent="0.2">
      <c r="A357" s="147" t="s">
        <v>1015</v>
      </c>
      <c r="B357" s="147" t="s">
        <v>1168</v>
      </c>
      <c r="C357" s="156" t="s">
        <v>2122</v>
      </c>
      <c r="D357" s="157">
        <v>33.75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762</v>
      </c>
      <c r="R357" s="157">
        <v>315</v>
      </c>
      <c r="S357" s="156" t="s">
        <v>2123</v>
      </c>
      <c r="T357" s="697" t="s">
        <v>1063</v>
      </c>
      <c r="V357" s="160" t="s">
        <v>1041</v>
      </c>
    </row>
    <row r="358" spans="1:23" s="160" customFormat="1" ht="12" customHeight="1" x14ac:dyDescent="0.2">
      <c r="A358" s="147" t="s">
        <v>1015</v>
      </c>
      <c r="B358" s="147" t="s">
        <v>1168</v>
      </c>
      <c r="C358" s="156" t="s">
        <v>2124</v>
      </c>
      <c r="D358" s="157">
        <v>33.75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46.25</v>
      </c>
      <c r="S358" s="156" t="s">
        <v>2125</v>
      </c>
      <c r="T358" s="697" t="s">
        <v>1063</v>
      </c>
      <c r="V358" s="160" t="s">
        <v>1041</v>
      </c>
    </row>
    <row r="359" spans="1:23" s="160" customFormat="1" ht="12" customHeight="1" x14ac:dyDescent="0.2">
      <c r="A359" s="147" t="s">
        <v>1015</v>
      </c>
      <c r="B359" s="147" t="s">
        <v>1168</v>
      </c>
      <c r="C359" s="156" t="s">
        <v>2126</v>
      </c>
      <c r="D359" s="157">
        <v>34.049999999999997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45.95</v>
      </c>
      <c r="S359" s="156" t="s">
        <v>2127</v>
      </c>
      <c r="T359" s="697" t="s">
        <v>1063</v>
      </c>
      <c r="V359" s="160" t="s">
        <v>1041</v>
      </c>
    </row>
    <row r="360" spans="1:23" s="160" customFormat="1" ht="12" customHeight="1" x14ac:dyDescent="0.2">
      <c r="A360" s="147" t="s">
        <v>1015</v>
      </c>
      <c r="B360" s="147" t="s">
        <v>1168</v>
      </c>
      <c r="C360" s="156" t="s">
        <v>2128</v>
      </c>
      <c r="D360" s="157">
        <v>34.5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769</v>
      </c>
      <c r="R360" s="157">
        <v>45.5</v>
      </c>
      <c r="S360" s="156" t="s">
        <v>2129</v>
      </c>
      <c r="T360" s="697" t="s">
        <v>1063</v>
      </c>
      <c r="V360" s="160" t="s">
        <v>1041</v>
      </c>
    </row>
    <row r="361" spans="1:23" s="160" customFormat="1" ht="12" customHeight="1" x14ac:dyDescent="0.2">
      <c r="A361" s="147" t="s">
        <v>1015</v>
      </c>
      <c r="B361" s="147" t="s">
        <v>1168</v>
      </c>
      <c r="C361" s="156" t="s">
        <v>2130</v>
      </c>
      <c r="D361" s="157">
        <v>34.5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45.05</v>
      </c>
      <c r="S361" s="156" t="s">
        <v>2131</v>
      </c>
      <c r="T361" s="697" t="s">
        <v>1063</v>
      </c>
      <c r="V361" s="160" t="s">
        <v>1041</v>
      </c>
    </row>
    <row r="362" spans="1:23" s="160" customFormat="1" ht="12" customHeight="1" x14ac:dyDescent="0.2">
      <c r="A362" s="147" t="s">
        <v>1015</v>
      </c>
      <c r="B362" s="147" t="s">
        <v>1168</v>
      </c>
      <c r="C362" s="156" t="s">
        <v>2132</v>
      </c>
      <c r="D362" s="157">
        <v>34.75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44.75</v>
      </c>
      <c r="S362" s="156" t="s">
        <v>2133</v>
      </c>
      <c r="T362" s="697" t="s">
        <v>1063</v>
      </c>
      <c r="V362" s="160" t="s">
        <v>1041</v>
      </c>
    </row>
    <row r="363" spans="1:23" s="160" customFormat="1" ht="12" customHeight="1" x14ac:dyDescent="0.2">
      <c r="A363" s="147" t="s">
        <v>1015</v>
      </c>
      <c r="B363" s="147" t="s">
        <v>1168</v>
      </c>
      <c r="C363" s="156" t="s">
        <v>2134</v>
      </c>
      <c r="D363" s="157">
        <v>34.75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43.4</v>
      </c>
      <c r="S363" s="156" t="s">
        <v>2135</v>
      </c>
      <c r="T363" s="697" t="s">
        <v>1063</v>
      </c>
      <c r="V363" s="160" t="s">
        <v>1041</v>
      </c>
    </row>
    <row r="364" spans="1:23" s="160" customFormat="1" ht="12" customHeight="1" x14ac:dyDescent="0.2">
      <c r="A364" s="147" t="s">
        <v>1015</v>
      </c>
      <c r="B364" s="147" t="s">
        <v>1168</v>
      </c>
      <c r="C364" s="156" t="s">
        <v>2136</v>
      </c>
      <c r="D364" s="157">
        <v>34.75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762</v>
      </c>
      <c r="R364" s="157">
        <v>43</v>
      </c>
      <c r="S364" s="156" t="s">
        <v>2137</v>
      </c>
      <c r="T364" s="697" t="s">
        <v>1063</v>
      </c>
      <c r="V364" s="160" t="s">
        <v>1041</v>
      </c>
    </row>
    <row r="365" spans="1:23" s="160" customFormat="1" ht="12" customHeight="1" x14ac:dyDescent="0.2">
      <c r="A365" s="147" t="s">
        <v>1015</v>
      </c>
      <c r="B365" s="147" t="s">
        <v>1168</v>
      </c>
      <c r="C365" s="156" t="s">
        <v>2138</v>
      </c>
      <c r="D365" s="157">
        <v>34.85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41.75</v>
      </c>
      <c r="S365" s="156" t="s">
        <v>2139</v>
      </c>
      <c r="T365" s="697" t="s">
        <v>1063</v>
      </c>
      <c r="V365" s="160" t="s">
        <v>1041</v>
      </c>
    </row>
    <row r="366" spans="1:23" s="160" customFormat="1" ht="12" customHeight="1" x14ac:dyDescent="0.2">
      <c r="A366" s="147" t="s">
        <v>1015</v>
      </c>
      <c r="B366" s="147" t="s">
        <v>1168</v>
      </c>
      <c r="C366" s="156" t="s">
        <v>2138</v>
      </c>
      <c r="D366" s="157">
        <v>34.85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40.75</v>
      </c>
      <c r="S366" s="156" t="s">
        <v>2140</v>
      </c>
      <c r="T366" s="697" t="s">
        <v>1063</v>
      </c>
      <c r="V366" s="160" t="s">
        <v>1041</v>
      </c>
    </row>
    <row r="367" spans="1:23" s="160" customFormat="1" ht="12" customHeight="1" x14ac:dyDescent="0.2">
      <c r="A367" s="147" t="s">
        <v>1015</v>
      </c>
      <c r="B367" s="147" t="s">
        <v>1168</v>
      </c>
      <c r="C367" s="156" t="s">
        <v>2141</v>
      </c>
      <c r="D367" s="157">
        <v>35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40.25</v>
      </c>
      <c r="S367" s="156" t="s">
        <v>2142</v>
      </c>
      <c r="T367" s="697" t="s">
        <v>1063</v>
      </c>
      <c r="V367" s="160" t="s">
        <v>1041</v>
      </c>
    </row>
    <row r="368" spans="1:23" s="160" customFormat="1" ht="12" customHeight="1" x14ac:dyDescent="0.2">
      <c r="A368" s="147" t="s">
        <v>1015</v>
      </c>
      <c r="B368" s="147" t="s">
        <v>1168</v>
      </c>
      <c r="C368" s="156" t="s">
        <v>2143</v>
      </c>
      <c r="D368" s="157">
        <v>35.049999999999997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40.25</v>
      </c>
      <c r="S368" s="156" t="s">
        <v>2144</v>
      </c>
      <c r="T368" s="697" t="s">
        <v>1063</v>
      </c>
      <c r="V368" s="160" t="s">
        <v>1041</v>
      </c>
    </row>
    <row r="369" spans="1:22" s="160" customFormat="1" ht="12" customHeight="1" x14ac:dyDescent="0.2">
      <c r="A369" s="147" t="s">
        <v>1015</v>
      </c>
      <c r="B369" s="147" t="s">
        <v>1168</v>
      </c>
      <c r="C369" s="156" t="s">
        <v>2145</v>
      </c>
      <c r="D369" s="157">
        <v>35.200000000000003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40</v>
      </c>
      <c r="S369" s="156" t="s">
        <v>2146</v>
      </c>
      <c r="T369" s="697" t="s">
        <v>1063</v>
      </c>
      <c r="V369" s="160" t="s">
        <v>1041</v>
      </c>
    </row>
    <row r="370" spans="1:22" s="160" customFormat="1" ht="12" customHeight="1" x14ac:dyDescent="0.2">
      <c r="A370" s="147" t="s">
        <v>1015</v>
      </c>
      <c r="B370" s="147" t="s">
        <v>1168</v>
      </c>
      <c r="C370" s="156" t="s">
        <v>2147</v>
      </c>
      <c r="D370" s="157">
        <v>35.200000000000003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39.75</v>
      </c>
      <c r="S370" s="156" t="s">
        <v>2148</v>
      </c>
      <c r="T370" s="697" t="s">
        <v>1063</v>
      </c>
      <c r="V370" s="160" t="s">
        <v>1041</v>
      </c>
    </row>
    <row r="371" spans="1:22" s="160" customFormat="1" ht="12" customHeight="1" x14ac:dyDescent="0.2">
      <c r="A371" s="147" t="s">
        <v>1015</v>
      </c>
      <c r="B371" s="147" t="s">
        <v>1168</v>
      </c>
      <c r="C371" s="156" t="s">
        <v>2149</v>
      </c>
      <c r="D371" s="157">
        <v>35.450000000000003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39.5</v>
      </c>
      <c r="S371" s="156" t="s">
        <v>2150</v>
      </c>
      <c r="T371" s="697" t="s">
        <v>1063</v>
      </c>
      <c r="V371" s="160" t="s">
        <v>1041</v>
      </c>
    </row>
    <row r="372" spans="1:22" s="160" customFormat="1" ht="12" customHeight="1" x14ac:dyDescent="0.2">
      <c r="A372" s="147" t="s">
        <v>1015</v>
      </c>
      <c r="B372" s="147" t="s">
        <v>1168</v>
      </c>
      <c r="C372" s="156" t="s">
        <v>2151</v>
      </c>
      <c r="D372" s="157">
        <v>35.549999999999997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769</v>
      </c>
      <c r="R372" s="157">
        <v>39.25</v>
      </c>
      <c r="S372" s="156" t="s">
        <v>2152</v>
      </c>
      <c r="T372" s="697" t="s">
        <v>1063</v>
      </c>
      <c r="V372" s="160" t="s">
        <v>1041</v>
      </c>
    </row>
    <row r="373" spans="1:22" s="160" customFormat="1" ht="12" customHeight="1" x14ac:dyDescent="0.2">
      <c r="A373" s="147" t="s">
        <v>1015</v>
      </c>
      <c r="B373" s="147" t="s">
        <v>1168</v>
      </c>
      <c r="C373" s="156" t="s">
        <v>2153</v>
      </c>
      <c r="D373" s="157">
        <v>36.75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38.5</v>
      </c>
      <c r="S373" s="156" t="s">
        <v>2154</v>
      </c>
      <c r="T373" s="697" t="s">
        <v>1063</v>
      </c>
      <c r="V373" s="160" t="s">
        <v>1041</v>
      </c>
    </row>
    <row r="374" spans="1:22" s="160" customFormat="1" ht="12" customHeight="1" x14ac:dyDescent="0.2">
      <c r="A374" s="147" t="s">
        <v>1015</v>
      </c>
      <c r="B374" s="147" t="s">
        <v>1168</v>
      </c>
      <c r="C374" s="156" t="s">
        <v>2155</v>
      </c>
      <c r="D374" s="157">
        <v>37.25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38.25</v>
      </c>
      <c r="S374" s="156" t="s">
        <v>2156</v>
      </c>
      <c r="T374" s="697" t="s">
        <v>1063</v>
      </c>
      <c r="V374" s="160" t="s">
        <v>1041</v>
      </c>
    </row>
    <row r="375" spans="1:22" s="160" customFormat="1" ht="12" customHeight="1" x14ac:dyDescent="0.2">
      <c r="A375" s="147" t="s">
        <v>1015</v>
      </c>
      <c r="B375" s="147" t="s">
        <v>1168</v>
      </c>
      <c r="C375" s="156" t="s">
        <v>2157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38.25</v>
      </c>
      <c r="S375" s="156" t="s">
        <v>2158</v>
      </c>
      <c r="T375" s="697" t="s">
        <v>1063</v>
      </c>
      <c r="V375" s="160" t="s">
        <v>1041</v>
      </c>
    </row>
    <row r="376" spans="1:22" s="160" customFormat="1" ht="12" customHeight="1" x14ac:dyDescent="0.2">
      <c r="A376" s="147" t="s">
        <v>1015</v>
      </c>
      <c r="B376" s="147" t="s">
        <v>1168</v>
      </c>
      <c r="C376" s="156" t="s">
        <v>2159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762</v>
      </c>
      <c r="R376" s="157">
        <v>37.5</v>
      </c>
      <c r="S376" s="156" t="s">
        <v>2160</v>
      </c>
      <c r="T376" s="697" t="s">
        <v>1063</v>
      </c>
      <c r="V376" s="160" t="s">
        <v>1041</v>
      </c>
    </row>
    <row r="377" spans="1:22" s="160" customFormat="1" ht="12" customHeight="1" x14ac:dyDescent="0.2">
      <c r="A377" s="147" t="s">
        <v>1015</v>
      </c>
      <c r="B377" s="147" t="s">
        <v>1168</v>
      </c>
      <c r="C377" s="156" t="s">
        <v>2161</v>
      </c>
      <c r="D377" s="157">
        <v>37.75</v>
      </c>
      <c r="E377" s="156" t="s">
        <v>769</v>
      </c>
      <c r="F377" s="156" t="s">
        <v>763</v>
      </c>
      <c r="G377" s="147" t="s">
        <v>764</v>
      </c>
      <c r="H377" s="147">
        <v>25</v>
      </c>
      <c r="I377" s="159"/>
      <c r="J377" s="147"/>
      <c r="K377" s="159" t="s">
        <v>1393</v>
      </c>
      <c r="L377" s="148" t="s">
        <v>734</v>
      </c>
      <c r="M377" s="147" t="s">
        <v>1393</v>
      </c>
      <c r="N377" s="147"/>
      <c r="O377" s="147"/>
      <c r="P377" s="147">
        <v>25</v>
      </c>
      <c r="Q377" s="156" t="s">
        <v>769</v>
      </c>
      <c r="R377" s="157">
        <v>35.549999999999997</v>
      </c>
      <c r="S377" s="156" t="s">
        <v>2162</v>
      </c>
      <c r="T377" s="697" t="s">
        <v>1063</v>
      </c>
      <c r="V377" s="160" t="s">
        <v>1041</v>
      </c>
    </row>
    <row r="378" spans="1:22" s="160" customFormat="1" ht="11.85" customHeight="1" x14ac:dyDescent="0.2">
      <c r="A378" s="147" t="s">
        <v>1015</v>
      </c>
      <c r="B378" s="147" t="s">
        <v>1168</v>
      </c>
      <c r="C378" s="156" t="s">
        <v>2163</v>
      </c>
      <c r="D378" s="157">
        <v>37.75</v>
      </c>
      <c r="E378" s="156" t="s">
        <v>769</v>
      </c>
      <c r="F378" s="156" t="s">
        <v>763</v>
      </c>
      <c r="G378" s="147" t="s">
        <v>764</v>
      </c>
      <c r="H378" s="147">
        <v>25</v>
      </c>
      <c r="I378" s="159"/>
      <c r="J378" s="147"/>
      <c r="K378" s="159" t="s">
        <v>1393</v>
      </c>
      <c r="L378" s="148" t="s">
        <v>734</v>
      </c>
      <c r="M378" s="147" t="s">
        <v>1393</v>
      </c>
      <c r="N378" s="147"/>
      <c r="O378" s="147"/>
      <c r="P378" s="147">
        <v>25</v>
      </c>
      <c r="Q378" s="156" t="s">
        <v>769</v>
      </c>
      <c r="R378" s="157">
        <v>35</v>
      </c>
      <c r="S378" s="156" t="s">
        <v>2164</v>
      </c>
      <c r="T378" s="697" t="s">
        <v>1063</v>
      </c>
      <c r="V378" s="160" t="s">
        <v>1041</v>
      </c>
    </row>
    <row r="379" spans="1:22" s="160" customFormat="1" ht="11.85" customHeight="1" x14ac:dyDescent="0.2">
      <c r="A379" s="147" t="s">
        <v>1015</v>
      </c>
      <c r="B379" s="147" t="s">
        <v>1168</v>
      </c>
      <c r="C379" s="156" t="s">
        <v>2165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9"/>
      <c r="J379" s="147"/>
      <c r="K379" s="159" t="s">
        <v>1393</v>
      </c>
      <c r="L379" s="148" t="s">
        <v>734</v>
      </c>
      <c r="M379" s="147" t="s">
        <v>1393</v>
      </c>
      <c r="N379" s="147"/>
      <c r="O379" s="147"/>
      <c r="P379" s="147">
        <v>25</v>
      </c>
      <c r="Q379" s="156" t="s">
        <v>769</v>
      </c>
      <c r="R379" s="157">
        <v>32.1</v>
      </c>
      <c r="S379" s="156" t="s">
        <v>2166</v>
      </c>
      <c r="T379" s="697" t="s">
        <v>1063</v>
      </c>
      <c r="V379" s="160" t="s">
        <v>1041</v>
      </c>
    </row>
    <row r="380" spans="1:22" s="160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9"/>
      <c r="J380" s="147"/>
      <c r="K380" s="159" t="s">
        <v>1393</v>
      </c>
      <c r="L380" s="148" t="s">
        <v>734</v>
      </c>
      <c r="M380" s="147" t="s">
        <v>1393</v>
      </c>
      <c r="N380" s="147"/>
      <c r="O380" s="147"/>
      <c r="P380" s="147">
        <v>25</v>
      </c>
      <c r="Q380" s="156" t="s">
        <v>769</v>
      </c>
      <c r="R380" s="157">
        <v>30.95</v>
      </c>
      <c r="S380" s="156" t="s">
        <v>2168</v>
      </c>
      <c r="T380" s="697" t="s">
        <v>1063</v>
      </c>
      <c r="V380" s="160" t="s">
        <v>1041</v>
      </c>
    </row>
    <row r="381" spans="1:22" s="160" customFormat="1" ht="11.85" customHeight="1" x14ac:dyDescent="0.2">
      <c r="A381" s="147" t="s">
        <v>1015</v>
      </c>
      <c r="B381" s="147" t="s">
        <v>1168</v>
      </c>
      <c r="C381" s="156" t="s">
        <v>2169</v>
      </c>
      <c r="D381" s="157">
        <v>316</v>
      </c>
      <c r="E381" s="156" t="s">
        <v>762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M381" s="77" t="s">
        <v>1393</v>
      </c>
      <c r="N381" s="147"/>
      <c r="O381" s="77"/>
      <c r="P381" s="77">
        <v>25</v>
      </c>
      <c r="Q381" s="148" t="s">
        <v>769</v>
      </c>
      <c r="R381" s="149">
        <v>33</v>
      </c>
      <c r="S381" s="148" t="s">
        <v>2117</v>
      </c>
      <c r="T381" s="697" t="s">
        <v>1063</v>
      </c>
      <c r="V381" s="160" t="s">
        <v>1041</v>
      </c>
    </row>
    <row r="382" spans="1:22" s="77" customFormat="1" ht="11.85" customHeight="1" x14ac:dyDescent="0.2">
      <c r="A382" s="77" t="s">
        <v>1015</v>
      </c>
      <c r="B382" s="77" t="s">
        <v>1168</v>
      </c>
      <c r="C382" s="148" t="s">
        <v>2170</v>
      </c>
      <c r="D382" s="149">
        <v>88</v>
      </c>
      <c r="E382" s="148" t="s">
        <v>762</v>
      </c>
      <c r="F382" s="148" t="s">
        <v>763</v>
      </c>
      <c r="G382" s="77" t="s">
        <v>764</v>
      </c>
      <c r="H382" s="77">
        <v>25</v>
      </c>
      <c r="I382" s="150"/>
      <c r="J382" s="147"/>
      <c r="K382" s="150" t="s">
        <v>1393</v>
      </c>
      <c r="L382" s="156" t="s">
        <v>734</v>
      </c>
      <c r="N382" s="147"/>
      <c r="P382" s="550"/>
      <c r="T382" s="697" t="s">
        <v>1063</v>
      </c>
      <c r="V382" s="83"/>
    </row>
    <row r="383" spans="1:22" s="77" customFormat="1" ht="11.85" customHeight="1" x14ac:dyDescent="0.2">
      <c r="A383" s="147" t="s">
        <v>1015</v>
      </c>
      <c r="B383" s="147" t="s">
        <v>1168</v>
      </c>
      <c r="C383" s="156" t="s">
        <v>2167</v>
      </c>
      <c r="D383" s="157">
        <v>37.75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0"/>
      <c r="J383" s="147"/>
      <c r="K383" s="159" t="s">
        <v>1393</v>
      </c>
      <c r="L383" s="156" t="s">
        <v>734</v>
      </c>
      <c r="N383" s="147"/>
      <c r="P383" s="550"/>
      <c r="T383" s="697" t="s">
        <v>1063</v>
      </c>
      <c r="V383" s="83"/>
    </row>
    <row r="384" spans="1:22" s="77" customFormat="1" ht="11.85" customHeight="1" x14ac:dyDescent="0.2">
      <c r="A384" s="147" t="s">
        <v>1015</v>
      </c>
      <c r="B384" s="147" t="s">
        <v>1168</v>
      </c>
      <c r="C384" s="156" t="s">
        <v>2167</v>
      </c>
      <c r="D384" s="157">
        <v>37.75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0"/>
      <c r="J384" s="147"/>
      <c r="K384" s="159" t="s">
        <v>1393</v>
      </c>
      <c r="L384" s="148" t="s">
        <v>734</v>
      </c>
      <c r="N384" s="147"/>
      <c r="P384" s="550"/>
      <c r="T384" s="697" t="s">
        <v>1063</v>
      </c>
      <c r="V384" s="83"/>
    </row>
    <row r="385" spans="1:29" s="77" customFormat="1" ht="11.85" customHeight="1" x14ac:dyDescent="0.2">
      <c r="A385" s="147" t="s">
        <v>1015</v>
      </c>
      <c r="B385" s="147" t="s">
        <v>1168</v>
      </c>
      <c r="C385" s="156" t="s">
        <v>2167</v>
      </c>
      <c r="D385" s="157">
        <v>37.75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0"/>
      <c r="J385" s="147"/>
      <c r="K385" s="159" t="s">
        <v>1393</v>
      </c>
      <c r="L385" s="148" t="s">
        <v>734</v>
      </c>
      <c r="N385" s="147"/>
      <c r="P385" s="550"/>
      <c r="T385" s="697" t="s">
        <v>1063</v>
      </c>
      <c r="V385" s="83"/>
    </row>
    <row r="386" spans="1:29" s="161" customFormat="1" ht="11.85" customHeight="1" x14ac:dyDescent="0.2">
      <c r="A386" s="147" t="s">
        <v>1015</v>
      </c>
      <c r="B386" s="77" t="s">
        <v>1168</v>
      </c>
      <c r="C386" s="148" t="s">
        <v>2171</v>
      </c>
      <c r="D386" s="149">
        <v>67</v>
      </c>
      <c r="E386" s="148" t="s">
        <v>769</v>
      </c>
      <c r="F386" s="148" t="s">
        <v>763</v>
      </c>
      <c r="G386" s="77" t="s">
        <v>764</v>
      </c>
      <c r="H386" s="77">
        <v>25</v>
      </c>
      <c r="I386" s="150"/>
      <c r="J386" s="147"/>
      <c r="K386" s="150" t="s">
        <v>1393</v>
      </c>
      <c r="L386" s="148" t="s">
        <v>734</v>
      </c>
      <c r="M386" s="77" t="s">
        <v>1393</v>
      </c>
      <c r="N386" s="147"/>
      <c r="O386" s="77"/>
      <c r="P386" s="77">
        <v>25</v>
      </c>
      <c r="Q386" s="148" t="s">
        <v>769</v>
      </c>
      <c r="R386" s="149">
        <v>33</v>
      </c>
      <c r="S386" s="148" t="s">
        <v>2117</v>
      </c>
      <c r="T386" s="697" t="s">
        <v>1063</v>
      </c>
      <c r="U386" s="160"/>
      <c r="V386" s="160" t="s">
        <v>1041</v>
      </c>
    </row>
    <row r="387" spans="1:29" s="496" customFormat="1" ht="12.75" x14ac:dyDescent="0.2">
      <c r="A387" s="147" t="s">
        <v>1015</v>
      </c>
      <c r="B387" s="147" t="s">
        <v>1168</v>
      </c>
      <c r="C387" s="156" t="s">
        <v>2172</v>
      </c>
      <c r="D387" s="157">
        <v>30</v>
      </c>
      <c r="E387" s="156" t="s">
        <v>1950</v>
      </c>
      <c r="F387" s="156" t="s">
        <v>763</v>
      </c>
      <c r="G387" s="147" t="s">
        <v>764</v>
      </c>
      <c r="H387" s="147">
        <v>25</v>
      </c>
      <c r="I387" s="147"/>
      <c r="J387" s="147"/>
      <c r="K387" s="159" t="s">
        <v>1775</v>
      </c>
      <c r="L387" s="148" t="s">
        <v>734</v>
      </c>
      <c r="M387" s="147" t="s">
        <v>1775</v>
      </c>
      <c r="N387" s="147"/>
      <c r="O387" s="77"/>
      <c r="P387" s="692">
        <v>25</v>
      </c>
      <c r="Q387" s="156" t="s">
        <v>762</v>
      </c>
      <c r="R387" s="157">
        <v>36.299999999999997</v>
      </c>
      <c r="S387" s="156" t="s">
        <v>2173</v>
      </c>
      <c r="T387" s="697" t="s">
        <v>1063</v>
      </c>
      <c r="U387" s="160"/>
      <c r="V387" s="158" t="s">
        <v>1041</v>
      </c>
      <c r="W387" s="160"/>
      <c r="X387" s="77"/>
      <c r="Y387" s="77"/>
      <c r="AC387" s="704"/>
    </row>
    <row r="388" spans="1:29" s="160" customFormat="1" ht="11.85" customHeight="1" x14ac:dyDescent="0.2">
      <c r="A388" s="147" t="s">
        <v>1015</v>
      </c>
      <c r="B388" s="147" t="s">
        <v>1168</v>
      </c>
      <c r="C388" s="156" t="s">
        <v>1774</v>
      </c>
      <c r="D388" s="157">
        <v>36.450000000000003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1775</v>
      </c>
      <c r="L388" s="156" t="s">
        <v>734</v>
      </c>
      <c r="M388" s="147" t="s">
        <v>1775</v>
      </c>
      <c r="N388" s="147"/>
      <c r="O388" s="147"/>
      <c r="P388" s="147">
        <v>25</v>
      </c>
      <c r="Q388" s="156" t="s">
        <v>762</v>
      </c>
      <c r="R388" s="157">
        <v>137.5</v>
      </c>
      <c r="S388" s="156" t="s">
        <v>1776</v>
      </c>
      <c r="T388" s="697" t="s">
        <v>1063</v>
      </c>
      <c r="V388" s="160" t="s">
        <v>1041</v>
      </c>
    </row>
    <row r="389" spans="1:29" s="160" customFormat="1" ht="11.85" customHeight="1" x14ac:dyDescent="0.2">
      <c r="A389" s="147" t="s">
        <v>1015</v>
      </c>
      <c r="B389" s="147" t="s">
        <v>1168</v>
      </c>
      <c r="C389" s="156" t="s">
        <v>1777</v>
      </c>
      <c r="D389" s="157">
        <v>37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1775</v>
      </c>
      <c r="L389" s="156" t="s">
        <v>734</v>
      </c>
      <c r="M389" s="147" t="s">
        <v>1775</v>
      </c>
      <c r="N389" s="147"/>
      <c r="O389" s="147"/>
      <c r="P389" s="147">
        <v>25</v>
      </c>
      <c r="Q389" s="156" t="s">
        <v>769</v>
      </c>
      <c r="R389" s="157">
        <v>36.5</v>
      </c>
      <c r="S389" s="156" t="s">
        <v>1778</v>
      </c>
      <c r="T389" s="697" t="s">
        <v>1063</v>
      </c>
      <c r="V389" s="160" t="s">
        <v>1041</v>
      </c>
    </row>
    <row r="390" spans="1:29" s="160" customFormat="1" ht="11.85" customHeight="1" x14ac:dyDescent="0.2">
      <c r="A390" s="147" t="s">
        <v>1015</v>
      </c>
      <c r="B390" s="147" t="s">
        <v>1168</v>
      </c>
      <c r="C390" s="156" t="s">
        <v>1779</v>
      </c>
      <c r="D390" s="157">
        <v>38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1775</v>
      </c>
      <c r="L390" s="156" t="s">
        <v>734</v>
      </c>
      <c r="M390" s="147" t="s">
        <v>1775</v>
      </c>
      <c r="N390" s="147"/>
      <c r="O390" s="147"/>
      <c r="P390" s="147">
        <v>25</v>
      </c>
      <c r="Q390" s="156" t="s">
        <v>769</v>
      </c>
      <c r="R390" s="157">
        <v>36.5</v>
      </c>
      <c r="S390" s="156" t="s">
        <v>1780</v>
      </c>
      <c r="T390" s="697" t="s">
        <v>1063</v>
      </c>
      <c r="V390" s="160" t="s">
        <v>1041</v>
      </c>
    </row>
    <row r="391" spans="1:29" s="160" customFormat="1" ht="11.85" customHeight="1" x14ac:dyDescent="0.2">
      <c r="A391" s="147" t="s">
        <v>1015</v>
      </c>
      <c r="B391" s="147" t="s">
        <v>1168</v>
      </c>
      <c r="C391" s="156" t="s">
        <v>1781</v>
      </c>
      <c r="D391" s="157">
        <v>40.25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1775</v>
      </c>
      <c r="L391" s="156" t="s">
        <v>734</v>
      </c>
      <c r="M391" s="147" t="s">
        <v>1775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1782</v>
      </c>
      <c r="T391" s="697" t="s">
        <v>1063</v>
      </c>
      <c r="V391" s="160" t="s">
        <v>1041</v>
      </c>
    </row>
    <row r="392" spans="1:29" s="160" customFormat="1" ht="11.85" customHeight="1" x14ac:dyDescent="0.2">
      <c r="A392" s="147" t="s">
        <v>1015</v>
      </c>
      <c r="B392" s="147" t="s">
        <v>1168</v>
      </c>
      <c r="C392" s="156" t="s">
        <v>2174</v>
      </c>
      <c r="D392" s="157">
        <v>29.45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45.85</v>
      </c>
      <c r="S392" s="156" t="s">
        <v>2175</v>
      </c>
      <c r="T392" s="697" t="s">
        <v>1063</v>
      </c>
      <c r="V392" s="160" t="s">
        <v>1041</v>
      </c>
    </row>
    <row r="393" spans="1:29" s="160" customFormat="1" ht="11.85" customHeight="1" x14ac:dyDescent="0.2">
      <c r="A393" s="147" t="s">
        <v>1015</v>
      </c>
      <c r="B393" s="147" t="s">
        <v>1168</v>
      </c>
      <c r="C393" s="156" t="s">
        <v>2176</v>
      </c>
      <c r="D393" s="157">
        <v>33.25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40</v>
      </c>
      <c r="S393" s="156" t="s">
        <v>2177</v>
      </c>
      <c r="T393" s="697" t="s">
        <v>1063</v>
      </c>
      <c r="V393" s="160" t="s">
        <v>1041</v>
      </c>
    </row>
    <row r="394" spans="1:29" s="160" customFormat="1" ht="11.85" customHeight="1" x14ac:dyDescent="0.2">
      <c r="A394" s="147" t="s">
        <v>1015</v>
      </c>
      <c r="B394" s="147" t="s">
        <v>1168</v>
      </c>
      <c r="C394" s="156" t="s">
        <v>2178</v>
      </c>
      <c r="D394" s="157">
        <v>34.950000000000003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37.9</v>
      </c>
      <c r="S394" s="156" t="s">
        <v>2179</v>
      </c>
      <c r="T394" s="697" t="s">
        <v>1063</v>
      </c>
      <c r="V394" s="160" t="s">
        <v>1041</v>
      </c>
    </row>
    <row r="395" spans="1:29" s="160" customFormat="1" ht="11.85" customHeight="1" x14ac:dyDescent="0.2">
      <c r="A395" s="147" t="s">
        <v>1015</v>
      </c>
      <c r="B395" s="147" t="s">
        <v>1168</v>
      </c>
      <c r="C395" s="156" t="s">
        <v>2180</v>
      </c>
      <c r="D395" s="157">
        <v>35</v>
      </c>
      <c r="E395" s="156" t="s">
        <v>769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36.9</v>
      </c>
      <c r="S395" s="156" t="s">
        <v>2181</v>
      </c>
      <c r="T395" s="697" t="s">
        <v>1063</v>
      </c>
      <c r="V395" s="160" t="s">
        <v>1041</v>
      </c>
    </row>
    <row r="396" spans="1:29" s="160" customFormat="1" ht="11.85" customHeight="1" x14ac:dyDescent="0.2">
      <c r="A396" s="147" t="s">
        <v>1015</v>
      </c>
      <c r="B396" s="147" t="s">
        <v>1168</v>
      </c>
      <c r="C396" s="156" t="s">
        <v>2182</v>
      </c>
      <c r="D396" s="157">
        <v>35.1</v>
      </c>
      <c r="E396" s="156" t="s">
        <v>769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36.35</v>
      </c>
      <c r="S396" s="156" t="s">
        <v>2183</v>
      </c>
      <c r="T396" s="697" t="s">
        <v>1063</v>
      </c>
      <c r="V396" s="160" t="s">
        <v>1041</v>
      </c>
    </row>
    <row r="397" spans="1:29" s="160" customFormat="1" ht="11.85" customHeight="1" x14ac:dyDescent="0.2">
      <c r="A397" s="147" t="s">
        <v>1015</v>
      </c>
      <c r="B397" s="147" t="s">
        <v>1168</v>
      </c>
      <c r="C397" s="156" t="s">
        <v>2184</v>
      </c>
      <c r="D397" s="157">
        <v>35.700000000000003</v>
      </c>
      <c r="E397" s="156" t="s">
        <v>769</v>
      </c>
      <c r="F397" s="156" t="s">
        <v>763</v>
      </c>
      <c r="G397" s="147" t="s">
        <v>764</v>
      </c>
      <c r="H397" s="147">
        <v>25</v>
      </c>
      <c r="I397" s="159"/>
      <c r="J397" s="147"/>
      <c r="K397" s="159" t="s">
        <v>803</v>
      </c>
      <c r="L397" s="156" t="s">
        <v>734</v>
      </c>
      <c r="M397" s="147" t="s">
        <v>803</v>
      </c>
      <c r="N397" s="147"/>
      <c r="O397" s="147"/>
      <c r="P397" s="147">
        <v>25</v>
      </c>
      <c r="Q397" s="156" t="s">
        <v>769</v>
      </c>
      <c r="R397" s="157">
        <v>36.049999999999997</v>
      </c>
      <c r="S397" s="156" t="s">
        <v>2185</v>
      </c>
      <c r="T397" s="697" t="s">
        <v>1063</v>
      </c>
      <c r="V397" s="160" t="s">
        <v>1041</v>
      </c>
    </row>
    <row r="398" spans="1:29" s="160" customFormat="1" ht="11.85" customHeight="1" x14ac:dyDescent="0.2">
      <c r="A398" s="147" t="s">
        <v>1015</v>
      </c>
      <c r="B398" s="147" t="s">
        <v>1168</v>
      </c>
      <c r="C398" s="156" t="s">
        <v>2186</v>
      </c>
      <c r="D398" s="157">
        <v>39.5</v>
      </c>
      <c r="E398" s="156" t="s">
        <v>769</v>
      </c>
      <c r="F398" s="156" t="s">
        <v>763</v>
      </c>
      <c r="G398" s="147" t="s">
        <v>764</v>
      </c>
      <c r="H398" s="147">
        <v>25</v>
      </c>
      <c r="I398" s="159"/>
      <c r="J398" s="147"/>
      <c r="K398" s="159" t="s">
        <v>803</v>
      </c>
      <c r="L398" s="156" t="s">
        <v>734</v>
      </c>
      <c r="M398" s="147" t="s">
        <v>803</v>
      </c>
      <c r="N398" s="147"/>
      <c r="O398" s="147"/>
      <c r="P398" s="147">
        <v>25</v>
      </c>
      <c r="Q398" s="156" t="s">
        <v>769</v>
      </c>
      <c r="R398" s="157">
        <v>34.85</v>
      </c>
      <c r="S398" s="156" t="s">
        <v>2187</v>
      </c>
      <c r="T398" s="697" t="s">
        <v>1063</v>
      </c>
      <c r="V398" s="160" t="s">
        <v>1041</v>
      </c>
    </row>
    <row r="399" spans="1:29" s="160" customFormat="1" ht="11.85" customHeight="1" x14ac:dyDescent="0.2">
      <c r="A399" s="147" t="s">
        <v>1015</v>
      </c>
      <c r="B399" s="147" t="s">
        <v>1168</v>
      </c>
      <c r="C399" s="156" t="s">
        <v>2188</v>
      </c>
      <c r="D399" s="157">
        <v>41.35</v>
      </c>
      <c r="E399" s="156" t="s">
        <v>769</v>
      </c>
      <c r="F399" s="156" t="s">
        <v>763</v>
      </c>
      <c r="G399" s="147" t="s">
        <v>764</v>
      </c>
      <c r="H399" s="147">
        <v>25</v>
      </c>
      <c r="I399" s="159"/>
      <c r="J399" s="147"/>
      <c r="K399" s="159" t="s">
        <v>803</v>
      </c>
      <c r="L399" s="156" t="s">
        <v>734</v>
      </c>
      <c r="M399" s="147" t="s">
        <v>803</v>
      </c>
      <c r="N399" s="147"/>
      <c r="O399" s="147"/>
      <c r="P399" s="147">
        <v>25</v>
      </c>
      <c r="Q399" s="156" t="s">
        <v>769</v>
      </c>
      <c r="R399" s="157">
        <v>34.75</v>
      </c>
      <c r="S399" s="156" t="s">
        <v>2189</v>
      </c>
      <c r="T399" s="697" t="s">
        <v>1063</v>
      </c>
      <c r="V399" s="160" t="s">
        <v>1041</v>
      </c>
    </row>
    <row r="400" spans="1:29" s="160" customFormat="1" ht="11.85" customHeight="1" x14ac:dyDescent="0.2">
      <c r="A400" s="147" t="s">
        <v>1015</v>
      </c>
      <c r="B400" s="147" t="s">
        <v>1168</v>
      </c>
      <c r="C400" s="156" t="s">
        <v>2190</v>
      </c>
      <c r="D400" s="157">
        <v>68.5</v>
      </c>
      <c r="E400" s="156" t="s">
        <v>762</v>
      </c>
      <c r="F400" s="156" t="s">
        <v>763</v>
      </c>
      <c r="G400" s="147" t="s">
        <v>764</v>
      </c>
      <c r="H400" s="147">
        <v>25</v>
      </c>
      <c r="I400" s="159"/>
      <c r="J400" s="147"/>
      <c r="K400" s="159" t="s">
        <v>803</v>
      </c>
      <c r="L400" s="156" t="s">
        <v>734</v>
      </c>
      <c r="M400" s="147" t="s">
        <v>803</v>
      </c>
      <c r="N400" s="147"/>
      <c r="O400" s="147"/>
      <c r="P400" s="147">
        <v>25</v>
      </c>
      <c r="Q400" s="156" t="s">
        <v>769</v>
      </c>
      <c r="R400" s="157">
        <v>30</v>
      </c>
      <c r="S400" s="156" t="s">
        <v>2191</v>
      </c>
      <c r="T400" s="697" t="s">
        <v>1063</v>
      </c>
      <c r="V400" s="160" t="s">
        <v>1041</v>
      </c>
    </row>
    <row r="401" spans="1:24" s="160" customFormat="1" ht="11.85" customHeight="1" x14ac:dyDescent="0.2">
      <c r="A401" s="147" t="s">
        <v>1015</v>
      </c>
      <c r="B401" s="147" t="s">
        <v>1168</v>
      </c>
      <c r="C401" s="156" t="s">
        <v>2192</v>
      </c>
      <c r="D401" s="157">
        <v>131</v>
      </c>
      <c r="E401" s="156" t="s">
        <v>762</v>
      </c>
      <c r="F401" s="156" t="s">
        <v>763</v>
      </c>
      <c r="G401" s="147" t="s">
        <v>764</v>
      </c>
      <c r="H401" s="147">
        <v>25</v>
      </c>
      <c r="I401" s="159"/>
      <c r="J401" s="147"/>
      <c r="K401" s="159" t="s">
        <v>803</v>
      </c>
      <c r="L401" s="156" t="s">
        <v>734</v>
      </c>
      <c r="M401" s="147" t="s">
        <v>803</v>
      </c>
      <c r="N401" s="147"/>
      <c r="O401" s="147"/>
      <c r="P401" s="147">
        <v>25</v>
      </c>
      <c r="Q401" s="156" t="s">
        <v>769</v>
      </c>
      <c r="R401" s="157">
        <v>29.1</v>
      </c>
      <c r="S401" s="156" t="s">
        <v>2193</v>
      </c>
      <c r="T401" s="697" t="s">
        <v>1063</v>
      </c>
      <c r="V401" s="160" t="s">
        <v>1041</v>
      </c>
    </row>
    <row r="402" spans="1:24" s="161" customFormat="1" ht="11.85" customHeight="1" x14ac:dyDescent="0.2">
      <c r="A402" s="147" t="s">
        <v>1015</v>
      </c>
      <c r="B402" s="77" t="s">
        <v>1168</v>
      </c>
      <c r="C402" s="148" t="s">
        <v>2194</v>
      </c>
      <c r="D402" s="149">
        <v>30.55</v>
      </c>
      <c r="E402" s="148" t="s">
        <v>769</v>
      </c>
      <c r="F402" s="148" t="s">
        <v>763</v>
      </c>
      <c r="G402" s="77" t="s">
        <v>764</v>
      </c>
      <c r="H402" s="77">
        <v>25</v>
      </c>
      <c r="I402" s="77"/>
      <c r="J402" s="147"/>
      <c r="K402" s="150" t="s">
        <v>803</v>
      </c>
      <c r="L402" s="148" t="s">
        <v>734</v>
      </c>
      <c r="M402" s="77" t="s">
        <v>803</v>
      </c>
      <c r="N402" s="147"/>
      <c r="O402" s="77"/>
      <c r="P402" s="77">
        <v>25</v>
      </c>
      <c r="Q402" s="148" t="s">
        <v>769</v>
      </c>
      <c r="R402" s="149">
        <v>29</v>
      </c>
      <c r="S402" s="148" t="s">
        <v>2195</v>
      </c>
      <c r="T402" s="697" t="s">
        <v>1063</v>
      </c>
      <c r="U402" s="160"/>
      <c r="V402" s="160" t="s">
        <v>1041</v>
      </c>
    </row>
    <row r="403" spans="1:24" s="160" customFormat="1" ht="11.85" customHeight="1" x14ac:dyDescent="0.2">
      <c r="A403" s="147" t="s">
        <v>1015</v>
      </c>
      <c r="B403" s="147" t="s">
        <v>1168</v>
      </c>
      <c r="C403" s="156" t="s">
        <v>2196</v>
      </c>
      <c r="D403" s="157">
        <v>34.25</v>
      </c>
      <c r="E403" s="156" t="s">
        <v>769</v>
      </c>
      <c r="F403" s="156" t="s">
        <v>763</v>
      </c>
      <c r="G403" s="147" t="s">
        <v>764</v>
      </c>
      <c r="H403" s="147">
        <v>25</v>
      </c>
      <c r="I403" s="159"/>
      <c r="J403" s="147"/>
      <c r="K403" s="159" t="s">
        <v>2076</v>
      </c>
      <c r="L403" s="156" t="s">
        <v>734</v>
      </c>
      <c r="M403" s="147" t="s">
        <v>2076</v>
      </c>
      <c r="N403" s="147"/>
      <c r="O403" s="147"/>
      <c r="P403" s="147">
        <v>25</v>
      </c>
      <c r="Q403" s="156" t="s">
        <v>762</v>
      </c>
      <c r="R403" s="157">
        <v>58.5</v>
      </c>
      <c r="S403" s="156" t="s">
        <v>2197</v>
      </c>
      <c r="T403" s="697" t="s">
        <v>1063</v>
      </c>
      <c r="V403" s="160" t="s">
        <v>1041</v>
      </c>
    </row>
    <row r="404" spans="1:24" s="160" customFormat="1" ht="11.85" customHeight="1" x14ac:dyDescent="0.2">
      <c r="A404" s="147" t="s">
        <v>1015</v>
      </c>
      <c r="B404" s="147" t="s">
        <v>1168</v>
      </c>
      <c r="C404" s="156" t="s">
        <v>2198</v>
      </c>
      <c r="D404" s="157">
        <v>35.5</v>
      </c>
      <c r="E404" s="156" t="s">
        <v>769</v>
      </c>
      <c r="F404" s="156" t="s">
        <v>763</v>
      </c>
      <c r="G404" s="147" t="s">
        <v>764</v>
      </c>
      <c r="H404" s="147">
        <v>25</v>
      </c>
      <c r="I404" s="159"/>
      <c r="J404" s="147"/>
      <c r="K404" s="159" t="s">
        <v>2076</v>
      </c>
      <c r="L404" s="156" t="s">
        <v>734</v>
      </c>
      <c r="M404" s="147" t="s">
        <v>2076</v>
      </c>
      <c r="N404" s="147"/>
      <c r="O404" s="147"/>
      <c r="P404" s="147">
        <v>25</v>
      </c>
      <c r="Q404" s="156" t="s">
        <v>762</v>
      </c>
      <c r="R404" s="157">
        <v>52</v>
      </c>
      <c r="S404" s="156" t="s">
        <v>2199</v>
      </c>
      <c r="T404" s="697" t="s">
        <v>1063</v>
      </c>
      <c r="V404" s="160" t="s">
        <v>1041</v>
      </c>
    </row>
    <row r="405" spans="1:24" s="160" customFormat="1" ht="11.85" customHeight="1" x14ac:dyDescent="0.2">
      <c r="A405" s="147" t="s">
        <v>1015</v>
      </c>
      <c r="B405" s="147" t="s">
        <v>1168</v>
      </c>
      <c r="C405" s="156" t="s">
        <v>2200</v>
      </c>
      <c r="D405" s="157">
        <v>39</v>
      </c>
      <c r="E405" s="156" t="s">
        <v>769</v>
      </c>
      <c r="F405" s="156" t="s">
        <v>763</v>
      </c>
      <c r="G405" s="147" t="s">
        <v>764</v>
      </c>
      <c r="H405" s="147">
        <v>25</v>
      </c>
      <c r="I405" s="159"/>
      <c r="J405" s="147"/>
      <c r="K405" s="159" t="s">
        <v>2076</v>
      </c>
      <c r="L405" s="156" t="s">
        <v>734</v>
      </c>
      <c r="M405" s="147" t="s">
        <v>2076</v>
      </c>
      <c r="N405" s="147"/>
      <c r="O405" s="147"/>
      <c r="P405" s="147">
        <v>25</v>
      </c>
      <c r="Q405" s="156" t="s">
        <v>769</v>
      </c>
      <c r="R405" s="157">
        <v>43</v>
      </c>
      <c r="S405" s="156" t="s">
        <v>2201</v>
      </c>
      <c r="T405" s="697" t="s">
        <v>1063</v>
      </c>
      <c r="V405" s="160" t="s">
        <v>1041</v>
      </c>
    </row>
    <row r="406" spans="1:24" s="160" customFormat="1" ht="11.85" customHeight="1" x14ac:dyDescent="0.2">
      <c r="A406" s="147" t="s">
        <v>1015</v>
      </c>
      <c r="B406" s="147" t="s">
        <v>1168</v>
      </c>
      <c r="C406" s="156" t="s">
        <v>2202</v>
      </c>
      <c r="D406" s="157">
        <v>39.75</v>
      </c>
      <c r="E406" s="156" t="s">
        <v>769</v>
      </c>
      <c r="F406" s="156" t="s">
        <v>763</v>
      </c>
      <c r="G406" s="147" t="s">
        <v>764</v>
      </c>
      <c r="H406" s="147">
        <v>25</v>
      </c>
      <c r="I406" s="159"/>
      <c r="J406" s="147"/>
      <c r="K406" s="159" t="s">
        <v>2076</v>
      </c>
      <c r="L406" s="156" t="s">
        <v>734</v>
      </c>
      <c r="M406" s="147" t="s">
        <v>2076</v>
      </c>
      <c r="N406" s="147"/>
      <c r="O406" s="147"/>
      <c r="P406" s="147">
        <v>25</v>
      </c>
      <c r="Q406" s="156" t="s">
        <v>769</v>
      </c>
      <c r="R406" s="157">
        <v>41.5</v>
      </c>
      <c r="S406" s="156" t="s">
        <v>2203</v>
      </c>
      <c r="T406" s="697" t="s">
        <v>1063</v>
      </c>
      <c r="V406" s="160" t="s">
        <v>1041</v>
      </c>
    </row>
    <row r="407" spans="1:24" s="160" customFormat="1" ht="11.85" customHeight="1" x14ac:dyDescent="0.2">
      <c r="A407" s="147" t="s">
        <v>1015</v>
      </c>
      <c r="B407" s="147" t="s">
        <v>1168</v>
      </c>
      <c r="C407" s="156" t="s">
        <v>2204</v>
      </c>
      <c r="D407" s="157">
        <v>42.75</v>
      </c>
      <c r="E407" s="156" t="s">
        <v>762</v>
      </c>
      <c r="F407" s="156" t="s">
        <v>763</v>
      </c>
      <c r="G407" s="147" t="s">
        <v>764</v>
      </c>
      <c r="H407" s="147">
        <v>25</v>
      </c>
      <c r="I407" s="159"/>
      <c r="J407" s="147"/>
      <c r="K407" s="159" t="s">
        <v>2076</v>
      </c>
      <c r="L407" s="156" t="s">
        <v>734</v>
      </c>
      <c r="M407" s="147" t="s">
        <v>2076</v>
      </c>
      <c r="N407" s="147"/>
      <c r="O407" s="147"/>
      <c r="P407" s="147">
        <v>25</v>
      </c>
      <c r="Q407" s="156" t="s">
        <v>769</v>
      </c>
      <c r="R407" s="157">
        <v>41.5</v>
      </c>
      <c r="S407" s="156" t="s">
        <v>2205</v>
      </c>
      <c r="T407" s="697" t="s">
        <v>1063</v>
      </c>
      <c r="V407" s="160" t="s">
        <v>1041</v>
      </c>
    </row>
    <row r="408" spans="1:24" s="160" customFormat="1" ht="11.85" customHeight="1" x14ac:dyDescent="0.2">
      <c r="A408" s="147" t="s">
        <v>1015</v>
      </c>
      <c r="B408" s="147" t="s">
        <v>1168</v>
      </c>
      <c r="C408" s="156" t="s">
        <v>2206</v>
      </c>
      <c r="D408" s="157">
        <v>43.4</v>
      </c>
      <c r="E408" s="156" t="s">
        <v>769</v>
      </c>
      <c r="F408" s="156" t="s">
        <v>763</v>
      </c>
      <c r="G408" s="147" t="s">
        <v>764</v>
      </c>
      <c r="H408" s="147">
        <v>25</v>
      </c>
      <c r="I408" s="159"/>
      <c r="J408" s="147"/>
      <c r="K408" s="159" t="s">
        <v>2076</v>
      </c>
      <c r="L408" s="156" t="s">
        <v>734</v>
      </c>
      <c r="M408" s="147" t="s">
        <v>2076</v>
      </c>
      <c r="N408" s="147"/>
      <c r="O408" s="147"/>
      <c r="P408" s="147">
        <v>25</v>
      </c>
      <c r="Q408" s="156" t="s">
        <v>769</v>
      </c>
      <c r="R408" s="157">
        <v>40.5</v>
      </c>
      <c r="S408" s="156" t="s">
        <v>2207</v>
      </c>
      <c r="T408" s="697" t="s">
        <v>1063</v>
      </c>
      <c r="V408" s="160" t="s">
        <v>1041</v>
      </c>
    </row>
    <row r="409" spans="1:24" s="160" customFormat="1" ht="11.8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56" t="s">
        <v>734</v>
      </c>
      <c r="N409" s="147"/>
      <c r="T409" s="697" t="s">
        <v>1063</v>
      </c>
      <c r="V409" s="848"/>
      <c r="X409" s="147"/>
    </row>
    <row r="410" spans="1:24" customFormat="1" ht="11.85" customHeight="1" x14ac:dyDescent="0.2">
      <c r="A410" s="15"/>
      <c r="B410" s="15"/>
      <c r="C410" s="15"/>
      <c r="D410" s="15"/>
      <c r="E410" s="15"/>
      <c r="F410" s="15"/>
      <c r="G410" s="15"/>
      <c r="H410" s="15"/>
      <c r="I410" s="15"/>
      <c r="J410" s="147"/>
      <c r="K410" s="15"/>
      <c r="L410" s="156" t="s">
        <v>734</v>
      </c>
      <c r="M410" s="587" t="s">
        <v>2336</v>
      </c>
      <c r="N410" s="587"/>
      <c r="O410" s="587" t="s">
        <v>2337</v>
      </c>
      <c r="P410" s="587">
        <v>25</v>
      </c>
      <c r="Q410" s="586" t="s">
        <v>794</v>
      </c>
      <c r="R410" s="590">
        <v>31.75</v>
      </c>
      <c r="S410" s="586" t="s">
        <v>2338</v>
      </c>
      <c r="T410" s="697" t="s">
        <v>1063</v>
      </c>
      <c r="U410" s="618"/>
      <c r="V410" s="618" t="s">
        <v>1041</v>
      </c>
      <c r="W410" s="618"/>
      <c r="X410" s="15"/>
    </row>
    <row r="411" spans="1:24" s="160" customFormat="1" ht="11.85" customHeight="1" x14ac:dyDescent="0.2">
      <c r="A411" s="147" t="s">
        <v>1015</v>
      </c>
      <c r="B411" s="147" t="s">
        <v>1168</v>
      </c>
      <c r="C411" s="156" t="s">
        <v>2208</v>
      </c>
      <c r="D411" s="157">
        <v>32.4</v>
      </c>
      <c r="E411" s="156" t="s">
        <v>769</v>
      </c>
      <c r="F411" s="156" t="s">
        <v>763</v>
      </c>
      <c r="G411" s="147" t="s">
        <v>764</v>
      </c>
      <c r="H411" s="147">
        <v>25</v>
      </c>
      <c r="I411" s="159"/>
      <c r="J411" s="147"/>
      <c r="K411" s="159" t="s">
        <v>943</v>
      </c>
      <c r="L411" s="156" t="s">
        <v>734</v>
      </c>
      <c r="M411" s="147" t="s">
        <v>943</v>
      </c>
      <c r="N411" s="147"/>
      <c r="O411" s="147"/>
      <c r="P411" s="147">
        <v>25</v>
      </c>
      <c r="Q411" s="156" t="s">
        <v>769</v>
      </c>
      <c r="R411" s="157">
        <v>42.2</v>
      </c>
      <c r="S411" s="156" t="s">
        <v>2209</v>
      </c>
      <c r="T411" s="697" t="s">
        <v>1063</v>
      </c>
      <c r="V411" s="160" t="s">
        <v>1041</v>
      </c>
    </row>
    <row r="412" spans="1:24" s="160" customFormat="1" ht="11.85" customHeight="1" x14ac:dyDescent="0.2">
      <c r="A412" s="147" t="s">
        <v>1015</v>
      </c>
      <c r="B412" s="147" t="s">
        <v>1168</v>
      </c>
      <c r="C412" s="156" t="s">
        <v>2210</v>
      </c>
      <c r="D412" s="157">
        <v>32.549999999999997</v>
      </c>
      <c r="E412" s="156" t="s">
        <v>769</v>
      </c>
      <c r="F412" s="156" t="s">
        <v>763</v>
      </c>
      <c r="G412" s="147" t="s">
        <v>764</v>
      </c>
      <c r="H412" s="147">
        <v>25</v>
      </c>
      <c r="I412" s="159"/>
      <c r="J412" s="147"/>
      <c r="K412" s="159" t="s">
        <v>943</v>
      </c>
      <c r="L412" s="156" t="s">
        <v>734</v>
      </c>
      <c r="M412" s="147" t="s">
        <v>943</v>
      </c>
      <c r="N412" s="147"/>
      <c r="O412" s="147"/>
      <c r="P412" s="147">
        <v>25</v>
      </c>
      <c r="Q412" s="156" t="s">
        <v>769</v>
      </c>
      <c r="R412" s="157">
        <v>35</v>
      </c>
      <c r="S412" s="156" t="s">
        <v>2211</v>
      </c>
      <c r="T412" s="697" t="s">
        <v>1063</v>
      </c>
      <c r="V412" s="160" t="s">
        <v>1041</v>
      </c>
    </row>
    <row r="413" spans="1:24" s="160" customFormat="1" ht="11.85" customHeight="1" x14ac:dyDescent="0.2">
      <c r="A413" s="147" t="s">
        <v>1015</v>
      </c>
      <c r="B413" s="147" t="s">
        <v>1168</v>
      </c>
      <c r="C413" s="156" t="s">
        <v>2212</v>
      </c>
      <c r="D413" s="157">
        <v>33.6</v>
      </c>
      <c r="E413" s="156" t="s">
        <v>769</v>
      </c>
      <c r="F413" s="156" t="s">
        <v>763</v>
      </c>
      <c r="G413" s="147" t="s">
        <v>764</v>
      </c>
      <c r="H413" s="147">
        <v>25</v>
      </c>
      <c r="I413" s="159"/>
      <c r="J413" s="147"/>
      <c r="K413" s="159" t="s">
        <v>943</v>
      </c>
      <c r="L413" s="156" t="s">
        <v>734</v>
      </c>
      <c r="M413" s="147" t="s">
        <v>943</v>
      </c>
      <c r="N413" s="147"/>
      <c r="O413" s="147"/>
      <c r="P413" s="147">
        <v>25</v>
      </c>
      <c r="Q413" s="156" t="s">
        <v>769</v>
      </c>
      <c r="R413" s="157">
        <v>34.75</v>
      </c>
      <c r="S413" s="156" t="s">
        <v>2213</v>
      </c>
      <c r="T413" s="697" t="s">
        <v>1063</v>
      </c>
      <c r="V413" s="160" t="s">
        <v>1041</v>
      </c>
    </row>
    <row r="414" spans="1:24" s="160" customFormat="1" ht="11.85" customHeight="1" x14ac:dyDescent="0.2">
      <c r="A414" s="147" t="s">
        <v>1015</v>
      </c>
      <c r="B414" s="147" t="s">
        <v>1168</v>
      </c>
      <c r="C414" s="156" t="s">
        <v>2214</v>
      </c>
      <c r="D414" s="157">
        <v>35</v>
      </c>
      <c r="E414" s="156" t="s">
        <v>769</v>
      </c>
      <c r="F414" s="156" t="s">
        <v>763</v>
      </c>
      <c r="G414" s="147" t="s">
        <v>764</v>
      </c>
      <c r="H414" s="147">
        <v>25</v>
      </c>
      <c r="I414" s="159"/>
      <c r="J414" s="147"/>
      <c r="K414" s="159" t="s">
        <v>943</v>
      </c>
      <c r="L414" s="156" t="s">
        <v>734</v>
      </c>
      <c r="M414" s="77" t="s">
        <v>943</v>
      </c>
      <c r="N414" s="77"/>
      <c r="O414" s="77"/>
      <c r="P414" s="77">
        <v>25</v>
      </c>
      <c r="Q414" s="148" t="s">
        <v>769</v>
      </c>
      <c r="R414" s="149">
        <v>29.75</v>
      </c>
      <c r="S414" s="148" t="s">
        <v>2215</v>
      </c>
      <c r="T414" s="697" t="s">
        <v>1063</v>
      </c>
      <c r="V414" s="160" t="s">
        <v>1041</v>
      </c>
    </row>
    <row r="415" spans="1:24" s="160" customFormat="1" ht="11.85" customHeight="1" x14ac:dyDescent="0.2">
      <c r="A415" s="147" t="s">
        <v>1015</v>
      </c>
      <c r="B415" s="147" t="s">
        <v>1168</v>
      </c>
      <c r="C415" s="156" t="s">
        <v>2216</v>
      </c>
      <c r="D415" s="157">
        <v>34</v>
      </c>
      <c r="E415" s="156" t="s">
        <v>769</v>
      </c>
      <c r="F415" s="156" t="s">
        <v>763</v>
      </c>
      <c r="G415" s="147" t="s">
        <v>764</v>
      </c>
      <c r="H415" s="147">
        <v>25</v>
      </c>
      <c r="I415" s="159"/>
      <c r="J415" s="147"/>
      <c r="K415" s="159" t="s">
        <v>943</v>
      </c>
      <c r="L415" s="156" t="s">
        <v>734</v>
      </c>
      <c r="M415" s="147" t="s">
        <v>943</v>
      </c>
      <c r="N415" s="147"/>
      <c r="O415" s="147"/>
      <c r="P415" s="147">
        <v>25</v>
      </c>
      <c r="Q415" s="156" t="s">
        <v>769</v>
      </c>
      <c r="R415" s="157">
        <v>34</v>
      </c>
      <c r="S415" s="156" t="s">
        <v>2217</v>
      </c>
      <c r="T415" s="697" t="s">
        <v>1063</v>
      </c>
      <c r="V415" s="160" t="s">
        <v>1041</v>
      </c>
    </row>
    <row r="416" spans="1:24" s="160" customFormat="1" ht="11.85" customHeight="1" x14ac:dyDescent="0.2">
      <c r="A416" s="147" t="s">
        <v>1015</v>
      </c>
      <c r="B416" s="147" t="s">
        <v>1168</v>
      </c>
      <c r="C416" s="156" t="s">
        <v>2218</v>
      </c>
      <c r="D416" s="157">
        <v>35</v>
      </c>
      <c r="E416" s="156" t="s">
        <v>769</v>
      </c>
      <c r="F416" s="156" t="s">
        <v>763</v>
      </c>
      <c r="G416" s="147" t="s">
        <v>764</v>
      </c>
      <c r="H416" s="147">
        <v>25</v>
      </c>
      <c r="I416" s="159"/>
      <c r="J416" s="147"/>
      <c r="K416" s="159" t="s">
        <v>943</v>
      </c>
      <c r="L416" s="156" t="s">
        <v>734</v>
      </c>
      <c r="M416" s="147"/>
      <c r="N416" s="147"/>
      <c r="O416" s="147"/>
      <c r="P416" s="692"/>
      <c r="Q416" s="147"/>
      <c r="R416" s="147"/>
      <c r="S416" s="147"/>
      <c r="T416" s="697" t="s">
        <v>1063</v>
      </c>
      <c r="U416" s="147"/>
      <c r="V416" s="158"/>
      <c r="W416" s="147"/>
    </row>
    <row r="417" spans="1:22" s="160" customFormat="1" ht="11.85" hidden="1" customHeight="1" x14ac:dyDescent="0.2">
      <c r="A417" s="147" t="s">
        <v>1015</v>
      </c>
      <c r="B417" s="147" t="s">
        <v>1168</v>
      </c>
      <c r="C417" s="156" t="s">
        <v>2219</v>
      </c>
      <c r="D417" s="157">
        <v>29</v>
      </c>
      <c r="E417" s="156" t="s">
        <v>769</v>
      </c>
      <c r="F417" s="156" t="s">
        <v>763</v>
      </c>
      <c r="G417" s="147" t="s">
        <v>764</v>
      </c>
      <c r="H417" s="147">
        <v>25</v>
      </c>
      <c r="I417" s="159"/>
      <c r="J417" s="147"/>
      <c r="K417" s="159" t="s">
        <v>1826</v>
      </c>
      <c r="L417" s="156" t="s">
        <v>734</v>
      </c>
      <c r="M417" s="147" t="s">
        <v>1826</v>
      </c>
      <c r="N417" s="147"/>
      <c r="O417" s="147"/>
      <c r="P417" s="147">
        <v>25</v>
      </c>
      <c r="Q417" s="156" t="s">
        <v>762</v>
      </c>
      <c r="R417" s="157">
        <v>316</v>
      </c>
      <c r="S417" s="156" t="s">
        <v>2220</v>
      </c>
      <c r="T417" s="697" t="s">
        <v>1063</v>
      </c>
      <c r="V417" s="160" t="s">
        <v>1041</v>
      </c>
    </row>
    <row r="418" spans="1:22" s="160" customFormat="1" ht="11.85" hidden="1" customHeight="1" x14ac:dyDescent="0.2">
      <c r="A418" s="147" t="s">
        <v>1015</v>
      </c>
      <c r="B418" s="147" t="s">
        <v>1168</v>
      </c>
      <c r="C418" s="156" t="s">
        <v>2221</v>
      </c>
      <c r="D418" s="157">
        <v>34.5</v>
      </c>
      <c r="E418" s="156" t="s">
        <v>769</v>
      </c>
      <c r="F418" s="156" t="s">
        <v>763</v>
      </c>
      <c r="G418" s="147" t="s">
        <v>764</v>
      </c>
      <c r="H418" s="147">
        <v>25</v>
      </c>
      <c r="I418" s="159"/>
      <c r="J418" s="147"/>
      <c r="K418" s="159" t="s">
        <v>1826</v>
      </c>
      <c r="L418" s="156" t="s">
        <v>734</v>
      </c>
      <c r="M418" s="147" t="s">
        <v>1826</v>
      </c>
      <c r="N418" s="147"/>
      <c r="O418" s="147"/>
      <c r="P418" s="147">
        <v>25</v>
      </c>
      <c r="Q418" s="156" t="s">
        <v>769</v>
      </c>
      <c r="R418" s="157">
        <v>259</v>
      </c>
      <c r="S418" s="156" t="s">
        <v>2222</v>
      </c>
      <c r="T418" s="697" t="s">
        <v>1063</v>
      </c>
      <c r="V418" s="160" t="s">
        <v>1041</v>
      </c>
    </row>
    <row r="419" spans="1:22" s="160" customFormat="1" ht="11.85" hidden="1" customHeight="1" x14ac:dyDescent="0.2">
      <c r="A419" s="147" t="s">
        <v>1015</v>
      </c>
      <c r="B419" s="147" t="s">
        <v>1168</v>
      </c>
      <c r="C419" s="156" t="s">
        <v>2223</v>
      </c>
      <c r="D419" s="157">
        <v>36</v>
      </c>
      <c r="E419" s="156" t="s">
        <v>769</v>
      </c>
      <c r="F419" s="156" t="s">
        <v>763</v>
      </c>
      <c r="G419" s="147" t="s">
        <v>764</v>
      </c>
      <c r="H419" s="147">
        <v>25</v>
      </c>
      <c r="I419" s="159"/>
      <c r="J419" s="147"/>
      <c r="K419" s="159" t="s">
        <v>1826</v>
      </c>
      <c r="L419" s="156" t="s">
        <v>734</v>
      </c>
      <c r="M419" s="147" t="s">
        <v>1826</v>
      </c>
      <c r="N419" s="147"/>
      <c r="O419" s="147"/>
      <c r="P419" s="147">
        <v>25</v>
      </c>
      <c r="Q419" s="156" t="s">
        <v>769</v>
      </c>
      <c r="R419" s="157">
        <v>63</v>
      </c>
      <c r="S419" s="156" t="s">
        <v>2224</v>
      </c>
      <c r="T419" s="697" t="s">
        <v>1063</v>
      </c>
      <c r="V419" s="160" t="s">
        <v>1041</v>
      </c>
    </row>
    <row r="420" spans="1:22" s="160" customFormat="1" ht="11.85" hidden="1" customHeight="1" x14ac:dyDescent="0.2">
      <c r="A420" s="147" t="s">
        <v>1015</v>
      </c>
      <c r="B420" s="147" t="s">
        <v>1168</v>
      </c>
      <c r="C420" s="156" t="s">
        <v>2225</v>
      </c>
      <c r="D420" s="157">
        <v>36.450000000000003</v>
      </c>
      <c r="E420" s="156" t="s">
        <v>769</v>
      </c>
      <c r="F420" s="156" t="s">
        <v>763</v>
      </c>
      <c r="G420" s="147" t="s">
        <v>764</v>
      </c>
      <c r="H420" s="147">
        <v>25</v>
      </c>
      <c r="I420" s="159"/>
      <c r="J420" s="147"/>
      <c r="K420" s="159" t="s">
        <v>1826</v>
      </c>
      <c r="L420" s="156" t="s">
        <v>734</v>
      </c>
      <c r="M420" s="147" t="s">
        <v>1826</v>
      </c>
      <c r="N420" s="147"/>
      <c r="O420" s="147"/>
      <c r="P420" s="147">
        <v>25</v>
      </c>
      <c r="Q420" s="156" t="s">
        <v>769</v>
      </c>
      <c r="R420" s="157">
        <v>40.25</v>
      </c>
      <c r="S420" s="156" t="s">
        <v>2226</v>
      </c>
      <c r="T420" s="697" t="s">
        <v>1063</v>
      </c>
      <c r="V420" s="160" t="s">
        <v>1041</v>
      </c>
    </row>
    <row r="421" spans="1:22" s="160" customFormat="1" ht="11.85" hidden="1" customHeight="1" x14ac:dyDescent="0.2">
      <c r="A421" s="147" t="s">
        <v>1015</v>
      </c>
      <c r="B421" s="147" t="s">
        <v>1168</v>
      </c>
      <c r="C421" s="156" t="s">
        <v>2227</v>
      </c>
      <c r="D421" s="157">
        <v>37.5</v>
      </c>
      <c r="E421" s="156" t="s">
        <v>769</v>
      </c>
      <c r="F421" s="156" t="s">
        <v>763</v>
      </c>
      <c r="G421" s="147" t="s">
        <v>764</v>
      </c>
      <c r="H421" s="147">
        <v>25</v>
      </c>
      <c r="I421" s="159"/>
      <c r="J421" s="147"/>
      <c r="K421" s="159" t="s">
        <v>1826</v>
      </c>
      <c r="L421" s="156" t="s">
        <v>734</v>
      </c>
      <c r="M421" s="147" t="s">
        <v>1826</v>
      </c>
      <c r="N421" s="147"/>
      <c r="O421" s="147"/>
      <c r="P421" s="147">
        <v>25</v>
      </c>
      <c r="Q421" s="156" t="s">
        <v>769</v>
      </c>
      <c r="R421" s="157">
        <v>40.5</v>
      </c>
      <c r="S421" s="156" t="s">
        <v>2228</v>
      </c>
      <c r="T421" s="697" t="s">
        <v>1063</v>
      </c>
      <c r="V421" s="160" t="s">
        <v>1041</v>
      </c>
    </row>
    <row r="422" spans="1:22" s="160" customFormat="1" ht="11.85" hidden="1" customHeight="1" x14ac:dyDescent="0.2">
      <c r="A422" s="147" t="s">
        <v>1015</v>
      </c>
      <c r="B422" s="147" t="s">
        <v>1168</v>
      </c>
      <c r="C422" s="156" t="s">
        <v>2229</v>
      </c>
      <c r="D422" s="157">
        <v>38</v>
      </c>
      <c r="E422" s="156" t="s">
        <v>769</v>
      </c>
      <c r="F422" s="156" t="s">
        <v>763</v>
      </c>
      <c r="G422" s="147" t="s">
        <v>764</v>
      </c>
      <c r="H422" s="147">
        <v>25</v>
      </c>
      <c r="I422" s="159"/>
      <c r="J422" s="147"/>
      <c r="K422" s="159" t="s">
        <v>1826</v>
      </c>
      <c r="L422" s="156" t="s">
        <v>734</v>
      </c>
      <c r="M422" s="147" t="s">
        <v>1826</v>
      </c>
      <c r="N422" s="147"/>
      <c r="O422" s="147"/>
      <c r="P422" s="147">
        <v>25</v>
      </c>
      <c r="Q422" s="156" t="s">
        <v>769</v>
      </c>
      <c r="R422" s="157">
        <v>40.5</v>
      </c>
      <c r="S422" s="156" t="s">
        <v>2230</v>
      </c>
      <c r="T422" s="697" t="s">
        <v>1063</v>
      </c>
      <c r="V422" s="160" t="s">
        <v>1041</v>
      </c>
    </row>
    <row r="423" spans="1:22" s="160" customFormat="1" ht="11.85" hidden="1" customHeight="1" x14ac:dyDescent="0.2">
      <c r="A423" s="147" t="s">
        <v>1015</v>
      </c>
      <c r="B423" s="147" t="s">
        <v>1168</v>
      </c>
      <c r="C423" s="156" t="s">
        <v>2231</v>
      </c>
      <c r="D423" s="157">
        <v>38</v>
      </c>
      <c r="E423" s="156" t="s">
        <v>769</v>
      </c>
      <c r="F423" s="156" t="s">
        <v>763</v>
      </c>
      <c r="G423" s="147" t="s">
        <v>764</v>
      </c>
      <c r="H423" s="147">
        <v>25</v>
      </c>
      <c r="I423" s="159"/>
      <c r="J423" s="147"/>
      <c r="K423" s="159" t="s">
        <v>1826</v>
      </c>
      <c r="L423" s="156" t="s">
        <v>734</v>
      </c>
      <c r="M423" s="147" t="s">
        <v>1826</v>
      </c>
      <c r="N423" s="147"/>
      <c r="O423" s="147"/>
      <c r="P423" s="147">
        <v>25</v>
      </c>
      <c r="Q423" s="156" t="s">
        <v>769</v>
      </c>
      <c r="R423" s="157">
        <v>40.5</v>
      </c>
      <c r="S423" s="156" t="s">
        <v>2232</v>
      </c>
      <c r="T423" s="697" t="s">
        <v>1063</v>
      </c>
      <c r="V423" s="160" t="s">
        <v>1041</v>
      </c>
    </row>
    <row r="424" spans="1:22" s="160" customFormat="1" ht="11.85" hidden="1" customHeight="1" x14ac:dyDescent="0.2">
      <c r="A424" s="147" t="s">
        <v>1015</v>
      </c>
      <c r="B424" s="147" t="s">
        <v>1168</v>
      </c>
      <c r="C424" s="156" t="s">
        <v>2233</v>
      </c>
      <c r="D424" s="157">
        <v>39</v>
      </c>
      <c r="E424" s="156" t="s">
        <v>769</v>
      </c>
      <c r="F424" s="156" t="s">
        <v>763</v>
      </c>
      <c r="G424" s="147" t="s">
        <v>764</v>
      </c>
      <c r="H424" s="147">
        <v>25</v>
      </c>
      <c r="I424" s="159"/>
      <c r="J424" s="147"/>
      <c r="K424" s="159" t="s">
        <v>1826</v>
      </c>
      <c r="L424" s="156" t="s">
        <v>734</v>
      </c>
      <c r="M424" s="147" t="s">
        <v>1826</v>
      </c>
      <c r="N424" s="147"/>
      <c r="O424" s="147"/>
      <c r="P424" s="147">
        <v>25</v>
      </c>
      <c r="Q424" s="156" t="s">
        <v>769</v>
      </c>
      <c r="R424" s="157">
        <v>40.25</v>
      </c>
      <c r="S424" s="156" t="s">
        <v>2234</v>
      </c>
      <c r="T424" s="697" t="s">
        <v>1063</v>
      </c>
      <c r="V424" s="160" t="s">
        <v>1041</v>
      </c>
    </row>
    <row r="425" spans="1:22" s="160" customFormat="1" ht="11.85" hidden="1" customHeight="1" x14ac:dyDescent="0.2">
      <c r="A425" s="147" t="s">
        <v>1015</v>
      </c>
      <c r="B425" s="147" t="s">
        <v>1168</v>
      </c>
      <c r="C425" s="156" t="s">
        <v>2235</v>
      </c>
      <c r="D425" s="157">
        <v>41.8</v>
      </c>
      <c r="E425" s="156" t="s">
        <v>769</v>
      </c>
      <c r="F425" s="156" t="s">
        <v>763</v>
      </c>
      <c r="G425" s="147" t="s">
        <v>764</v>
      </c>
      <c r="H425" s="147">
        <v>25</v>
      </c>
      <c r="I425" s="159"/>
      <c r="J425" s="147"/>
      <c r="K425" s="159" t="s">
        <v>1826</v>
      </c>
      <c r="L425" s="156" t="s">
        <v>734</v>
      </c>
      <c r="M425" s="147" t="s">
        <v>1826</v>
      </c>
      <c r="N425" s="147"/>
      <c r="O425" s="147"/>
      <c r="P425" s="147">
        <v>25</v>
      </c>
      <c r="Q425" s="156" t="s">
        <v>769</v>
      </c>
      <c r="R425" s="157">
        <v>40.25</v>
      </c>
      <c r="S425" s="156" t="s">
        <v>2236</v>
      </c>
      <c r="T425" s="697" t="s">
        <v>1063</v>
      </c>
      <c r="V425" s="160" t="s">
        <v>1041</v>
      </c>
    </row>
    <row r="426" spans="1:22" s="160" customFormat="1" ht="11.85" hidden="1" customHeight="1" x14ac:dyDescent="0.2">
      <c r="A426" s="147" t="s">
        <v>1015</v>
      </c>
      <c r="B426" s="147" t="s">
        <v>1168</v>
      </c>
      <c r="C426" s="156" t="s">
        <v>2237</v>
      </c>
      <c r="D426" s="157">
        <v>258</v>
      </c>
      <c r="E426" s="156" t="s">
        <v>769</v>
      </c>
      <c r="F426" s="156" t="s">
        <v>763</v>
      </c>
      <c r="G426" s="147" t="s">
        <v>764</v>
      </c>
      <c r="H426" s="147">
        <v>25</v>
      </c>
      <c r="I426" s="159"/>
      <c r="J426" s="147"/>
      <c r="K426" s="159" t="s">
        <v>1826</v>
      </c>
      <c r="L426" s="156" t="s">
        <v>734</v>
      </c>
      <c r="M426" s="147" t="s">
        <v>1826</v>
      </c>
      <c r="N426" s="147"/>
      <c r="O426" s="147"/>
      <c r="P426" s="147">
        <v>25</v>
      </c>
      <c r="Q426" s="156" t="s">
        <v>769</v>
      </c>
      <c r="R426" s="157">
        <v>40.25</v>
      </c>
      <c r="S426" s="156" t="s">
        <v>2238</v>
      </c>
      <c r="T426" s="697" t="s">
        <v>1063</v>
      </c>
      <c r="V426" s="160" t="s">
        <v>1041</v>
      </c>
    </row>
    <row r="427" spans="1:22" s="160" customFormat="1" ht="11.85" hidden="1" customHeight="1" x14ac:dyDescent="0.2">
      <c r="A427" s="147" t="s">
        <v>1015</v>
      </c>
      <c r="B427" s="147" t="s">
        <v>1168</v>
      </c>
      <c r="C427" s="156" t="s">
        <v>2239</v>
      </c>
      <c r="D427" s="157">
        <v>292</v>
      </c>
      <c r="E427" s="156" t="s">
        <v>762</v>
      </c>
      <c r="F427" s="156" t="s">
        <v>763</v>
      </c>
      <c r="G427" s="147" t="s">
        <v>764</v>
      </c>
      <c r="H427" s="147">
        <v>25</v>
      </c>
      <c r="I427" s="159"/>
      <c r="J427" s="147"/>
      <c r="K427" s="159" t="s">
        <v>1826</v>
      </c>
      <c r="L427" s="156" t="s">
        <v>734</v>
      </c>
      <c r="M427" s="147" t="s">
        <v>1826</v>
      </c>
      <c r="N427" s="147"/>
      <c r="O427" s="147"/>
      <c r="P427" s="147">
        <v>25</v>
      </c>
      <c r="Q427" s="156" t="s">
        <v>769</v>
      </c>
      <c r="R427" s="157">
        <v>40.25</v>
      </c>
      <c r="S427" s="156" t="s">
        <v>2240</v>
      </c>
      <c r="T427" s="697" t="s">
        <v>1063</v>
      </c>
      <c r="V427" s="160" t="s">
        <v>1041</v>
      </c>
    </row>
    <row r="428" spans="1:22" s="160" customFormat="1" ht="11.85" hidden="1" customHeight="1" x14ac:dyDescent="0.2">
      <c r="A428" s="147" t="s">
        <v>1015</v>
      </c>
      <c r="B428" s="147" t="s">
        <v>1168</v>
      </c>
      <c r="C428" s="156" t="s">
        <v>2241</v>
      </c>
      <c r="D428" s="157">
        <v>30.2</v>
      </c>
      <c r="E428" s="156" t="s">
        <v>769</v>
      </c>
      <c r="F428" s="156" t="s">
        <v>763</v>
      </c>
      <c r="G428" s="147" t="s">
        <v>764</v>
      </c>
      <c r="H428" s="147">
        <v>25</v>
      </c>
      <c r="I428" s="147"/>
      <c r="J428" s="147"/>
      <c r="K428" s="159" t="s">
        <v>1826</v>
      </c>
      <c r="L428" s="156" t="s">
        <v>734</v>
      </c>
      <c r="M428" s="147" t="s">
        <v>1826</v>
      </c>
      <c r="N428" s="147"/>
      <c r="O428" s="147"/>
      <c r="P428" s="147">
        <v>25</v>
      </c>
      <c r="Q428" s="156" t="s">
        <v>762</v>
      </c>
      <c r="R428" s="157">
        <v>149</v>
      </c>
      <c r="S428" s="156" t="s">
        <v>2242</v>
      </c>
      <c r="T428" s="697" t="s">
        <v>1063</v>
      </c>
      <c r="V428" s="160" t="s">
        <v>1041</v>
      </c>
    </row>
    <row r="429" spans="1:22" s="160" customFormat="1" ht="11.85" hidden="1" customHeight="1" x14ac:dyDescent="0.2">
      <c r="A429" s="147" t="s">
        <v>1015</v>
      </c>
      <c r="B429" s="147" t="s">
        <v>1168</v>
      </c>
      <c r="C429" s="156" t="s">
        <v>2243</v>
      </c>
      <c r="D429" s="157">
        <v>30.55</v>
      </c>
      <c r="E429" s="156" t="s">
        <v>769</v>
      </c>
      <c r="F429" s="156" t="s">
        <v>763</v>
      </c>
      <c r="G429" s="147" t="s">
        <v>764</v>
      </c>
      <c r="H429" s="147">
        <v>25</v>
      </c>
      <c r="I429" s="147"/>
      <c r="J429" s="147"/>
      <c r="K429" s="159" t="s">
        <v>1826</v>
      </c>
      <c r="L429" s="156" t="s">
        <v>734</v>
      </c>
      <c r="M429" s="147" t="s">
        <v>1826</v>
      </c>
      <c r="N429" s="147"/>
      <c r="O429" s="147"/>
      <c r="P429" s="147">
        <v>25</v>
      </c>
      <c r="Q429" s="156" t="s">
        <v>762</v>
      </c>
      <c r="R429" s="157">
        <v>79</v>
      </c>
      <c r="S429" s="156" t="s">
        <v>2244</v>
      </c>
      <c r="T429" s="697" t="s">
        <v>1063</v>
      </c>
      <c r="V429" s="160" t="s">
        <v>1041</v>
      </c>
    </row>
    <row r="430" spans="1:22" s="160" customFormat="1" ht="11.85" hidden="1" customHeight="1" x14ac:dyDescent="0.2">
      <c r="A430" s="147" t="s">
        <v>1015</v>
      </c>
      <c r="B430" s="147" t="s">
        <v>1168</v>
      </c>
      <c r="C430" s="156" t="s">
        <v>2245</v>
      </c>
      <c r="D430" s="157">
        <v>30.35</v>
      </c>
      <c r="E430" s="156" t="s">
        <v>769</v>
      </c>
      <c r="F430" s="156" t="s">
        <v>763</v>
      </c>
      <c r="G430" s="147" t="s">
        <v>764</v>
      </c>
      <c r="H430" s="147">
        <v>25</v>
      </c>
      <c r="I430" s="147"/>
      <c r="J430" s="147"/>
      <c r="K430" s="159" t="s">
        <v>1826</v>
      </c>
      <c r="L430" s="156" t="s">
        <v>734</v>
      </c>
      <c r="M430" s="147" t="s">
        <v>1826</v>
      </c>
      <c r="N430" s="147"/>
      <c r="O430" s="147"/>
      <c r="P430" s="147">
        <v>25</v>
      </c>
      <c r="Q430" s="156" t="s">
        <v>762</v>
      </c>
      <c r="R430" s="157">
        <v>88</v>
      </c>
      <c r="S430" s="156" t="s">
        <v>2246</v>
      </c>
      <c r="T430" s="697" t="s">
        <v>1063</v>
      </c>
      <c r="V430" s="160" t="s">
        <v>1041</v>
      </c>
    </row>
    <row r="431" spans="1:22" s="160" customFormat="1" ht="11.85" hidden="1" customHeight="1" x14ac:dyDescent="0.2">
      <c r="A431" s="147" t="s">
        <v>1015</v>
      </c>
      <c r="B431" s="147" t="s">
        <v>1168</v>
      </c>
      <c r="C431" s="156" t="s">
        <v>2247</v>
      </c>
      <c r="D431" s="157">
        <v>30.1</v>
      </c>
      <c r="E431" s="156" t="s">
        <v>769</v>
      </c>
      <c r="F431" s="156" t="s">
        <v>763</v>
      </c>
      <c r="G431" s="147" t="s">
        <v>764</v>
      </c>
      <c r="H431" s="147">
        <v>25</v>
      </c>
      <c r="I431" s="147"/>
      <c r="J431" s="147"/>
      <c r="K431" s="159" t="s">
        <v>1826</v>
      </c>
      <c r="L431" s="156" t="s">
        <v>734</v>
      </c>
      <c r="M431" s="147" t="s">
        <v>1826</v>
      </c>
      <c r="N431" s="147"/>
      <c r="O431" s="147"/>
      <c r="P431" s="147">
        <v>25</v>
      </c>
      <c r="Q431" s="156" t="s">
        <v>762</v>
      </c>
      <c r="R431" s="157">
        <v>57</v>
      </c>
      <c r="S431" s="156" t="s">
        <v>2248</v>
      </c>
      <c r="T431" s="697" t="s">
        <v>1063</v>
      </c>
      <c r="V431" s="160" t="s">
        <v>1041</v>
      </c>
    </row>
    <row r="432" spans="1:22" s="160" customFormat="1" ht="11.85" hidden="1" customHeight="1" x14ac:dyDescent="0.2">
      <c r="A432" s="147" t="s">
        <v>1015</v>
      </c>
      <c r="B432" s="147" t="s">
        <v>1168</v>
      </c>
      <c r="C432" s="156" t="s">
        <v>2249</v>
      </c>
      <c r="D432" s="157">
        <v>29.9</v>
      </c>
      <c r="E432" s="156" t="s">
        <v>769</v>
      </c>
      <c r="F432" s="156" t="s">
        <v>763</v>
      </c>
      <c r="G432" s="147" t="s">
        <v>764</v>
      </c>
      <c r="H432" s="147">
        <v>25</v>
      </c>
      <c r="I432" s="147"/>
      <c r="J432" s="147"/>
      <c r="K432" s="159" t="s">
        <v>1826</v>
      </c>
      <c r="L432" s="156" t="s">
        <v>734</v>
      </c>
      <c r="M432" s="147" t="s">
        <v>1826</v>
      </c>
      <c r="N432" s="147"/>
      <c r="O432" s="147"/>
      <c r="P432" s="147">
        <v>25</v>
      </c>
      <c r="Q432" s="156" t="s">
        <v>769</v>
      </c>
      <c r="R432" s="157">
        <v>40.25</v>
      </c>
      <c r="S432" s="156" t="s">
        <v>2250</v>
      </c>
      <c r="T432" s="697" t="s">
        <v>1063</v>
      </c>
      <c r="V432" s="160" t="s">
        <v>1041</v>
      </c>
    </row>
    <row r="433" spans="1:35" s="160" customFormat="1" ht="11.85" hidden="1" customHeight="1" x14ac:dyDescent="0.2">
      <c r="A433" s="147" t="s">
        <v>1015</v>
      </c>
      <c r="B433" s="147" t="s">
        <v>1168</v>
      </c>
      <c r="C433" s="156" t="s">
        <v>2251</v>
      </c>
      <c r="D433" s="157">
        <v>29.9</v>
      </c>
      <c r="E433" s="156" t="s">
        <v>769</v>
      </c>
      <c r="F433" s="156" t="s">
        <v>763</v>
      </c>
      <c r="G433" s="147" t="s">
        <v>764</v>
      </c>
      <c r="H433" s="147">
        <v>25</v>
      </c>
      <c r="I433" s="147"/>
      <c r="J433" s="147"/>
      <c r="K433" s="159" t="s">
        <v>1826</v>
      </c>
      <c r="L433" s="156" t="s">
        <v>734</v>
      </c>
      <c r="M433" s="147" t="s">
        <v>1826</v>
      </c>
      <c r="N433" s="147"/>
      <c r="O433" s="147"/>
      <c r="P433" s="147">
        <v>25</v>
      </c>
      <c r="Q433" s="156" t="s">
        <v>769</v>
      </c>
      <c r="R433" s="157">
        <v>33.75</v>
      </c>
      <c r="S433" s="156" t="s">
        <v>2252</v>
      </c>
      <c r="T433" s="697" t="s">
        <v>1063</v>
      </c>
      <c r="V433" s="160" t="s">
        <v>1041</v>
      </c>
    </row>
    <row r="434" spans="1:35" s="160" customFormat="1" ht="11.85" hidden="1" customHeight="1" x14ac:dyDescent="0.2">
      <c r="A434" s="147" t="s">
        <v>1015</v>
      </c>
      <c r="B434" s="147" t="s">
        <v>1168</v>
      </c>
      <c r="C434" s="156" t="s">
        <v>2253</v>
      </c>
      <c r="D434" s="157">
        <v>29.95</v>
      </c>
      <c r="E434" s="156" t="s">
        <v>769</v>
      </c>
      <c r="F434" s="156" t="s">
        <v>763</v>
      </c>
      <c r="G434" s="147" t="s">
        <v>764</v>
      </c>
      <c r="H434" s="147">
        <v>25</v>
      </c>
      <c r="I434" s="147"/>
      <c r="J434" s="147"/>
      <c r="K434" s="159" t="s">
        <v>1826</v>
      </c>
      <c r="L434" s="156" t="s">
        <v>734</v>
      </c>
      <c r="M434" s="147" t="s">
        <v>1826</v>
      </c>
      <c r="N434" s="147"/>
      <c r="O434" s="147"/>
      <c r="P434" s="147">
        <v>25</v>
      </c>
      <c r="Q434" s="156" t="s">
        <v>769</v>
      </c>
      <c r="R434" s="157">
        <v>36.299999999999997</v>
      </c>
      <c r="S434" s="156" t="s">
        <v>2254</v>
      </c>
      <c r="T434" s="697" t="s">
        <v>1063</v>
      </c>
      <c r="V434" s="160" t="s">
        <v>1041</v>
      </c>
    </row>
    <row r="435" spans="1:35" s="160" customFormat="1" ht="11.85" hidden="1" customHeight="1" x14ac:dyDescent="0.2">
      <c r="A435" s="147" t="s">
        <v>1015</v>
      </c>
      <c r="B435" s="147" t="s">
        <v>1168</v>
      </c>
      <c r="C435" s="156" t="s">
        <v>2255</v>
      </c>
      <c r="D435" s="157">
        <v>29.9</v>
      </c>
      <c r="E435" s="156" t="s">
        <v>769</v>
      </c>
      <c r="F435" s="156" t="s">
        <v>763</v>
      </c>
      <c r="G435" s="147" t="s">
        <v>764</v>
      </c>
      <c r="H435" s="147">
        <v>25</v>
      </c>
      <c r="I435" s="147"/>
      <c r="J435" s="147"/>
      <c r="K435" s="159" t="s">
        <v>1826</v>
      </c>
      <c r="L435" s="156" t="s">
        <v>734</v>
      </c>
      <c r="M435" s="147" t="s">
        <v>1826</v>
      </c>
      <c r="N435" s="147"/>
      <c r="O435" s="147"/>
      <c r="P435" s="147">
        <v>25</v>
      </c>
      <c r="Q435" s="156" t="s">
        <v>769</v>
      </c>
      <c r="R435" s="157">
        <v>36.950000000000003</v>
      </c>
      <c r="S435" s="156" t="s">
        <v>2256</v>
      </c>
      <c r="T435" s="697" t="s">
        <v>1063</v>
      </c>
      <c r="V435" s="160" t="s">
        <v>1041</v>
      </c>
    </row>
    <row r="436" spans="1:35" s="160" customFormat="1" ht="11.85" hidden="1" customHeight="1" x14ac:dyDescent="0.2">
      <c r="A436" s="147" t="s">
        <v>1015</v>
      </c>
      <c r="B436" s="147" t="s">
        <v>1168</v>
      </c>
      <c r="C436" s="156" t="s">
        <v>2257</v>
      </c>
      <c r="D436" s="157">
        <v>30.1</v>
      </c>
      <c r="E436" s="156" t="s">
        <v>769</v>
      </c>
      <c r="F436" s="156" t="s">
        <v>763</v>
      </c>
      <c r="G436" s="147" t="s">
        <v>764</v>
      </c>
      <c r="H436" s="147">
        <v>25</v>
      </c>
      <c r="I436" s="147"/>
      <c r="J436" s="147"/>
      <c r="K436" s="159" t="s">
        <v>1826</v>
      </c>
      <c r="L436" s="156" t="s">
        <v>734</v>
      </c>
      <c r="M436" s="147" t="s">
        <v>1826</v>
      </c>
      <c r="N436" s="147"/>
      <c r="O436" s="147"/>
      <c r="P436" s="147">
        <v>25</v>
      </c>
      <c r="Q436" s="156" t="s">
        <v>769</v>
      </c>
      <c r="R436" s="157">
        <v>41.95</v>
      </c>
      <c r="S436" s="156" t="s">
        <v>2258</v>
      </c>
      <c r="T436" s="697" t="s">
        <v>1063</v>
      </c>
      <c r="V436" s="160" t="s">
        <v>1041</v>
      </c>
    </row>
    <row r="437" spans="1:35" s="160" customFormat="1" ht="11.85" hidden="1" customHeight="1" x14ac:dyDescent="0.2">
      <c r="A437" s="147" t="s">
        <v>1015</v>
      </c>
      <c r="B437" s="77" t="s">
        <v>1168</v>
      </c>
      <c r="C437" s="148" t="s">
        <v>2259</v>
      </c>
      <c r="D437" s="149">
        <v>29.15</v>
      </c>
      <c r="E437" s="148" t="s">
        <v>769</v>
      </c>
      <c r="F437" s="148" t="s">
        <v>763</v>
      </c>
      <c r="G437" s="77" t="s">
        <v>764</v>
      </c>
      <c r="H437" s="77">
        <v>25</v>
      </c>
      <c r="I437" s="77"/>
      <c r="J437" s="77"/>
      <c r="K437" s="150" t="s">
        <v>1826</v>
      </c>
      <c r="L437" s="156" t="s">
        <v>734</v>
      </c>
      <c r="M437" s="147" t="s">
        <v>1826</v>
      </c>
      <c r="N437" s="147"/>
      <c r="O437" s="147"/>
      <c r="P437" s="147">
        <v>25</v>
      </c>
      <c r="Q437" s="156" t="s">
        <v>769</v>
      </c>
      <c r="R437" s="157">
        <v>45.45</v>
      </c>
      <c r="S437" s="156" t="s">
        <v>2260</v>
      </c>
      <c r="T437" s="697" t="s">
        <v>1063</v>
      </c>
      <c r="V437" s="160" t="s">
        <v>1041</v>
      </c>
    </row>
    <row r="438" spans="1:35" s="160" customFormat="1" ht="11.85" customHeight="1" x14ac:dyDescent="0.2">
      <c r="A438" s="147" t="s">
        <v>1015</v>
      </c>
      <c r="B438" s="147" t="s">
        <v>1168</v>
      </c>
      <c r="C438" s="156" t="s">
        <v>2261</v>
      </c>
      <c r="D438" s="157">
        <v>35.75</v>
      </c>
      <c r="E438" s="156" t="s">
        <v>769</v>
      </c>
      <c r="F438" s="156" t="s">
        <v>763</v>
      </c>
      <c r="G438" s="147" t="s">
        <v>764</v>
      </c>
      <c r="H438" s="147">
        <v>25</v>
      </c>
      <c r="I438" s="159"/>
      <c r="J438" s="147"/>
      <c r="K438" s="159" t="s">
        <v>943</v>
      </c>
      <c r="L438" s="156" t="s">
        <v>734</v>
      </c>
      <c r="M438" s="147"/>
      <c r="N438" s="147"/>
      <c r="O438" s="147"/>
      <c r="P438" s="692"/>
      <c r="Q438" s="147"/>
      <c r="R438" s="147"/>
      <c r="S438" s="147"/>
      <c r="T438" s="697" t="s">
        <v>1063</v>
      </c>
      <c r="U438" s="147"/>
      <c r="V438" s="158"/>
      <c r="W438" s="147"/>
    </row>
    <row r="439" spans="1:35" s="160" customFormat="1" ht="11.85" customHeight="1" x14ac:dyDescent="0.2">
      <c r="A439" s="147" t="s">
        <v>1015</v>
      </c>
      <c r="B439" s="147" t="s">
        <v>1168</v>
      </c>
      <c r="C439" s="156" t="s">
        <v>2262</v>
      </c>
      <c r="D439" s="157">
        <v>36.200000000000003</v>
      </c>
      <c r="E439" s="156" t="s">
        <v>769</v>
      </c>
      <c r="F439" s="156" t="s">
        <v>763</v>
      </c>
      <c r="G439" s="147" t="s">
        <v>764</v>
      </c>
      <c r="H439" s="147">
        <v>25</v>
      </c>
      <c r="I439" s="159"/>
      <c r="J439" s="147"/>
      <c r="K439" s="159" t="s">
        <v>943</v>
      </c>
      <c r="L439" s="156" t="s">
        <v>734</v>
      </c>
      <c r="M439" s="147"/>
      <c r="N439" s="147"/>
      <c r="O439" s="147"/>
      <c r="P439" s="692"/>
      <c r="Q439" s="147"/>
      <c r="R439" s="147"/>
      <c r="S439" s="147"/>
      <c r="T439" s="697" t="s">
        <v>1063</v>
      </c>
      <c r="U439" s="147"/>
      <c r="V439" s="158"/>
      <c r="W439" s="147"/>
    </row>
    <row r="440" spans="1:35" s="77" customFormat="1" ht="11.85" customHeight="1" x14ac:dyDescent="0.2">
      <c r="A440" s="147" t="s">
        <v>1015</v>
      </c>
      <c r="B440" s="77" t="s">
        <v>1168</v>
      </c>
      <c r="C440" s="148" t="s">
        <v>2263</v>
      </c>
      <c r="D440" s="149">
        <v>44</v>
      </c>
      <c r="E440" s="148" t="s">
        <v>769</v>
      </c>
      <c r="F440" s="148" t="s">
        <v>763</v>
      </c>
      <c r="G440" s="77" t="s">
        <v>764</v>
      </c>
      <c r="H440" s="77">
        <v>25</v>
      </c>
      <c r="I440" s="150" t="s">
        <v>803</v>
      </c>
      <c r="K440" s="504" t="s">
        <v>943</v>
      </c>
      <c r="L440" s="700" t="s">
        <v>734</v>
      </c>
      <c r="T440" s="697" t="s">
        <v>1063</v>
      </c>
    </row>
    <row r="441" spans="1:35" s="77" customFormat="1" ht="11.85" customHeight="1" x14ac:dyDescent="0.2">
      <c r="A441" s="147" t="s">
        <v>1015</v>
      </c>
      <c r="B441" s="77" t="s">
        <v>1168</v>
      </c>
      <c r="C441" s="148" t="s">
        <v>2264</v>
      </c>
      <c r="D441" s="149">
        <v>45</v>
      </c>
      <c r="E441" s="148" t="s">
        <v>769</v>
      </c>
      <c r="F441" s="148" t="s">
        <v>763</v>
      </c>
      <c r="G441" s="77" t="s">
        <v>764</v>
      </c>
      <c r="H441" s="77">
        <v>25</v>
      </c>
      <c r="I441" s="150"/>
      <c r="K441" s="504" t="s">
        <v>943</v>
      </c>
      <c r="L441" s="700" t="s">
        <v>734</v>
      </c>
      <c r="T441" s="697" t="s">
        <v>1063</v>
      </c>
    </row>
    <row r="442" spans="1:35" s="77" customFormat="1" ht="11.85" customHeight="1" x14ac:dyDescent="0.2">
      <c r="A442" s="147" t="s">
        <v>1015</v>
      </c>
      <c r="B442" s="77" t="s">
        <v>1168</v>
      </c>
      <c r="C442" s="148" t="s">
        <v>2265</v>
      </c>
      <c r="D442" s="149">
        <v>38.75</v>
      </c>
      <c r="E442" s="148" t="s">
        <v>769</v>
      </c>
      <c r="F442" s="148" t="s">
        <v>763</v>
      </c>
      <c r="G442" s="77" t="s">
        <v>764</v>
      </c>
      <c r="H442" s="77">
        <v>25</v>
      </c>
      <c r="I442" s="150"/>
      <c r="K442" s="150" t="s">
        <v>943</v>
      </c>
      <c r="L442" s="148" t="s">
        <v>734</v>
      </c>
      <c r="T442" s="697" t="s">
        <v>1063</v>
      </c>
    </row>
    <row r="443" spans="1:35" s="77" customFormat="1" ht="11.85" customHeight="1" x14ac:dyDescent="0.2">
      <c r="A443" s="147" t="s">
        <v>1015</v>
      </c>
      <c r="B443" s="147" t="s">
        <v>1168</v>
      </c>
      <c r="C443" s="156" t="s">
        <v>2266</v>
      </c>
      <c r="D443" s="157">
        <v>42.55</v>
      </c>
      <c r="E443" s="156" t="s">
        <v>769</v>
      </c>
      <c r="F443" s="156" t="s">
        <v>763</v>
      </c>
      <c r="G443" s="147" t="s">
        <v>764</v>
      </c>
      <c r="H443" s="147">
        <v>25</v>
      </c>
      <c r="I443" s="159"/>
      <c r="K443" s="159" t="s">
        <v>943</v>
      </c>
      <c r="L443" s="148" t="s">
        <v>734</v>
      </c>
      <c r="T443" s="697" t="s">
        <v>1063</v>
      </c>
    </row>
    <row r="444" spans="1:35" s="45" customFormat="1" ht="12" customHeight="1" x14ac:dyDescent="0.2">
      <c r="A444" s="147" t="s">
        <v>1015</v>
      </c>
      <c r="B444" s="77" t="s">
        <v>1168</v>
      </c>
      <c r="C444" s="148" t="s">
        <v>2264</v>
      </c>
      <c r="D444" s="149">
        <v>45</v>
      </c>
      <c r="E444" s="148" t="s">
        <v>769</v>
      </c>
      <c r="F444" s="148" t="s">
        <v>763</v>
      </c>
      <c r="G444" s="77" t="s">
        <v>764</v>
      </c>
      <c r="H444" s="77">
        <v>25</v>
      </c>
      <c r="I444" s="150"/>
      <c r="J444" s="77"/>
      <c r="K444" s="150" t="s">
        <v>943</v>
      </c>
      <c r="L444" s="148" t="s">
        <v>734</v>
      </c>
      <c r="T444" s="697" t="s">
        <v>1063</v>
      </c>
      <c r="X444" s="705"/>
      <c r="Y444" s="706"/>
      <c r="Z444" s="707"/>
      <c r="AA444" s="707"/>
      <c r="AB444" s="705"/>
      <c r="AC444" s="707"/>
      <c r="AD444" s="707"/>
      <c r="AE444" s="705"/>
      <c r="AF444" s="705"/>
      <c r="AG444" s="705"/>
      <c r="AH444" s="705"/>
      <c r="AI444" s="705"/>
    </row>
    <row r="445" spans="1:35" s="77" customFormat="1" ht="11.85" customHeight="1" x14ac:dyDescent="0.2">
      <c r="A445" s="147" t="s">
        <v>1015</v>
      </c>
      <c r="B445" s="77" t="s">
        <v>1168</v>
      </c>
      <c r="C445" s="148" t="s">
        <v>2264</v>
      </c>
      <c r="D445" s="149">
        <v>45</v>
      </c>
      <c r="E445" s="148" t="s">
        <v>769</v>
      </c>
      <c r="F445" s="148" t="s">
        <v>763</v>
      </c>
      <c r="G445" s="77" t="s">
        <v>764</v>
      </c>
      <c r="H445" s="77">
        <v>25</v>
      </c>
      <c r="I445" s="150" t="s">
        <v>2267</v>
      </c>
      <c r="K445" s="150" t="s">
        <v>943</v>
      </c>
      <c r="L445" s="148" t="s">
        <v>734</v>
      </c>
      <c r="T445" s="697" t="s">
        <v>1063</v>
      </c>
      <c r="Y445" s="160"/>
    </row>
    <row r="446" spans="1:35" s="77" customFormat="1" ht="11.85" customHeight="1" x14ac:dyDescent="0.2">
      <c r="A446" s="147" t="s">
        <v>1015</v>
      </c>
      <c r="B446" s="77" t="s">
        <v>1168</v>
      </c>
      <c r="C446" s="148" t="s">
        <v>2264</v>
      </c>
      <c r="D446" s="149">
        <v>45</v>
      </c>
      <c r="E446" s="148" t="s">
        <v>769</v>
      </c>
      <c r="F446" s="148" t="s">
        <v>763</v>
      </c>
      <c r="G446" s="77" t="s">
        <v>764</v>
      </c>
      <c r="H446" s="77">
        <v>25</v>
      </c>
      <c r="I446" s="150" t="s">
        <v>2268</v>
      </c>
      <c r="K446" s="150" t="s">
        <v>943</v>
      </c>
      <c r="L446" s="148" t="s">
        <v>734</v>
      </c>
      <c r="T446" s="697" t="s">
        <v>1063</v>
      </c>
      <c r="X446" s="147"/>
      <c r="Y446" s="160"/>
    </row>
    <row r="447" spans="1:35" s="160" customFormat="1" ht="11.85" customHeight="1" x14ac:dyDescent="0.2">
      <c r="A447" s="147" t="s">
        <v>1015</v>
      </c>
      <c r="B447" s="77" t="s">
        <v>1168</v>
      </c>
      <c r="C447" s="148" t="s">
        <v>2269</v>
      </c>
      <c r="D447" s="149">
        <v>40.4</v>
      </c>
      <c r="E447" s="148" t="s">
        <v>769</v>
      </c>
      <c r="F447" s="148" t="s">
        <v>763</v>
      </c>
      <c r="G447" s="77" t="s">
        <v>764</v>
      </c>
      <c r="H447" s="77">
        <v>25</v>
      </c>
      <c r="I447" s="150"/>
      <c r="J447" s="77"/>
      <c r="K447" s="150" t="s">
        <v>943</v>
      </c>
      <c r="L447" s="148" t="s">
        <v>734</v>
      </c>
      <c r="T447" s="697" t="s">
        <v>1063</v>
      </c>
      <c r="Y447" s="77"/>
    </row>
    <row r="448" spans="1:35" s="160" customFormat="1" ht="11.85" customHeight="1" x14ac:dyDescent="0.2">
      <c r="A448" s="147" t="s">
        <v>1015</v>
      </c>
      <c r="B448" s="77" t="s">
        <v>1168</v>
      </c>
      <c r="C448" s="148" t="s">
        <v>2270</v>
      </c>
      <c r="D448" s="149">
        <v>35.5</v>
      </c>
      <c r="E448" s="148" t="s">
        <v>769</v>
      </c>
      <c r="F448" s="148" t="s">
        <v>763</v>
      </c>
      <c r="G448" s="77" t="s">
        <v>764</v>
      </c>
      <c r="H448" s="77">
        <v>25</v>
      </c>
      <c r="I448" s="150"/>
      <c r="J448" s="77"/>
      <c r="K448" s="150" t="s">
        <v>943</v>
      </c>
      <c r="L448" s="148" t="s">
        <v>734</v>
      </c>
      <c r="M448" s="147"/>
      <c r="N448" s="147"/>
      <c r="O448" s="147"/>
      <c r="P448" s="692"/>
      <c r="Q448" s="147"/>
      <c r="R448" s="147"/>
      <c r="S448" s="147"/>
      <c r="T448" s="697" t="s">
        <v>1063</v>
      </c>
      <c r="U448" s="147"/>
      <c r="V448" s="158"/>
      <c r="W448" s="147"/>
    </row>
    <row r="449" spans="1:25" s="160" customFormat="1" ht="11.85" customHeight="1" x14ac:dyDescent="0.2">
      <c r="A449" s="147" t="s">
        <v>1015</v>
      </c>
      <c r="B449" s="147" t="s">
        <v>1168</v>
      </c>
      <c r="C449" s="156" t="s">
        <v>2271</v>
      </c>
      <c r="D449" s="157">
        <v>279</v>
      </c>
      <c r="E449" s="156" t="s">
        <v>762</v>
      </c>
      <c r="F449" s="156" t="s">
        <v>763</v>
      </c>
      <c r="G449" s="147" t="s">
        <v>764</v>
      </c>
      <c r="H449" s="147">
        <v>25</v>
      </c>
      <c r="I449" s="159"/>
      <c r="J449" s="77"/>
      <c r="K449" s="159" t="s">
        <v>785</v>
      </c>
      <c r="L449" s="148" t="s">
        <v>734</v>
      </c>
      <c r="M449" s="147" t="s">
        <v>785</v>
      </c>
      <c r="N449" s="147"/>
      <c r="O449" s="147"/>
      <c r="P449" s="692">
        <v>25</v>
      </c>
      <c r="Q449" s="156" t="s">
        <v>1950</v>
      </c>
      <c r="R449" s="157">
        <v>30</v>
      </c>
      <c r="S449" s="156" t="s">
        <v>2272</v>
      </c>
      <c r="T449" s="697" t="s">
        <v>1063</v>
      </c>
      <c r="U449" s="77"/>
      <c r="V449" s="158" t="s">
        <v>1041</v>
      </c>
      <c r="W449" s="77"/>
    </row>
    <row r="450" spans="1:25" s="77" customFormat="1" ht="11.85" customHeight="1" x14ac:dyDescent="0.2">
      <c r="A450" s="147" t="s">
        <v>1015</v>
      </c>
      <c r="B450" s="77" t="s">
        <v>1168</v>
      </c>
      <c r="C450" s="148" t="s">
        <v>2273</v>
      </c>
      <c r="D450" s="149">
        <v>285</v>
      </c>
      <c r="E450" s="148" t="s">
        <v>762</v>
      </c>
      <c r="F450" s="148" t="s">
        <v>763</v>
      </c>
      <c r="G450" s="77" t="s">
        <v>764</v>
      </c>
      <c r="H450" s="77">
        <v>25</v>
      </c>
      <c r="I450" s="150"/>
      <c r="K450" s="150" t="s">
        <v>785</v>
      </c>
      <c r="L450" s="148" t="s">
        <v>734</v>
      </c>
      <c r="M450" s="147" t="s">
        <v>785</v>
      </c>
      <c r="N450" s="147"/>
      <c r="O450" s="147"/>
      <c r="P450" s="692">
        <v>25</v>
      </c>
      <c r="Q450" s="156" t="s">
        <v>1950</v>
      </c>
      <c r="R450" s="157">
        <v>30</v>
      </c>
      <c r="S450" s="156" t="s">
        <v>2272</v>
      </c>
      <c r="T450" s="697" t="s">
        <v>1063</v>
      </c>
      <c r="V450" s="158" t="s">
        <v>1041</v>
      </c>
    </row>
    <row r="451" spans="1:25" s="77" customFormat="1" ht="11.85" customHeight="1" x14ac:dyDescent="0.2">
      <c r="A451" s="77" t="s">
        <v>1015</v>
      </c>
      <c r="B451" s="77" t="s">
        <v>1168</v>
      </c>
      <c r="C451" s="148" t="s">
        <v>2274</v>
      </c>
      <c r="D451" s="149">
        <v>375</v>
      </c>
      <c r="E451" s="148" t="s">
        <v>762</v>
      </c>
      <c r="F451" s="148" t="s">
        <v>763</v>
      </c>
      <c r="G451" s="77" t="s">
        <v>764</v>
      </c>
      <c r="H451" s="77">
        <v>25</v>
      </c>
      <c r="I451" s="150" t="s">
        <v>2275</v>
      </c>
      <c r="K451" s="150" t="s">
        <v>785</v>
      </c>
      <c r="L451" s="148" t="s">
        <v>734</v>
      </c>
      <c r="M451" s="87" t="s">
        <v>785</v>
      </c>
      <c r="N451" s="147"/>
      <c r="O451" s="147" t="s">
        <v>943</v>
      </c>
      <c r="P451" s="692">
        <v>25</v>
      </c>
      <c r="Q451" s="156" t="s">
        <v>1950</v>
      </c>
      <c r="R451" s="157">
        <v>30</v>
      </c>
      <c r="S451" s="156" t="s">
        <v>2272</v>
      </c>
      <c r="T451" s="697" t="s">
        <v>1063</v>
      </c>
      <c r="V451" s="158" t="s">
        <v>1041</v>
      </c>
      <c r="Y451" s="161"/>
    </row>
    <row r="452" spans="1:25" s="161" customFormat="1" ht="11.85" customHeight="1" x14ac:dyDescent="0.2">
      <c r="A452" s="147" t="s">
        <v>1015</v>
      </c>
      <c r="B452" s="77" t="s">
        <v>1168</v>
      </c>
      <c r="C452" s="148" t="s">
        <v>2276</v>
      </c>
      <c r="D452" s="149">
        <v>19.95</v>
      </c>
      <c r="E452" s="148" t="s">
        <v>762</v>
      </c>
      <c r="F452" s="148" t="s">
        <v>763</v>
      </c>
      <c r="G452" s="77" t="s">
        <v>764</v>
      </c>
      <c r="H452" s="77">
        <v>25</v>
      </c>
      <c r="I452" s="150"/>
      <c r="J452" s="77"/>
      <c r="K452" s="150" t="s">
        <v>785</v>
      </c>
      <c r="L452" s="148" t="s">
        <v>734</v>
      </c>
      <c r="M452" s="77" t="s">
        <v>785</v>
      </c>
      <c r="N452" s="147"/>
      <c r="O452" s="77"/>
      <c r="P452" s="77">
        <v>25</v>
      </c>
      <c r="Q452" s="148" t="s">
        <v>762</v>
      </c>
      <c r="R452" s="149">
        <v>316</v>
      </c>
      <c r="S452" s="148" t="s">
        <v>2277</v>
      </c>
      <c r="T452" s="697" t="s">
        <v>1063</v>
      </c>
      <c r="U452" s="160"/>
      <c r="V452" s="160" t="s">
        <v>1041</v>
      </c>
    </row>
    <row r="453" spans="1:25" s="160" customFormat="1" ht="11.85" customHeight="1" x14ac:dyDescent="0.2">
      <c r="A453" s="147" t="s">
        <v>1015</v>
      </c>
      <c r="B453" s="147" t="s">
        <v>1168</v>
      </c>
      <c r="C453" s="156" t="s">
        <v>2278</v>
      </c>
      <c r="D453" s="157">
        <v>20.05</v>
      </c>
      <c r="E453" s="156" t="s">
        <v>762</v>
      </c>
      <c r="F453" s="156" t="s">
        <v>763</v>
      </c>
      <c r="G453" s="147" t="s">
        <v>764</v>
      </c>
      <c r="H453" s="147">
        <v>25</v>
      </c>
      <c r="I453" s="159"/>
      <c r="J453" s="77"/>
      <c r="K453" s="159" t="s">
        <v>785</v>
      </c>
      <c r="L453" s="156" t="s">
        <v>734</v>
      </c>
      <c r="M453" s="147" t="s">
        <v>785</v>
      </c>
      <c r="N453" s="147"/>
      <c r="O453" s="147"/>
      <c r="P453" s="147">
        <v>25</v>
      </c>
      <c r="Q453" s="156" t="s">
        <v>762</v>
      </c>
      <c r="R453" s="157">
        <v>135</v>
      </c>
      <c r="S453" s="156" t="s">
        <v>2279</v>
      </c>
      <c r="T453" s="697" t="s">
        <v>1063</v>
      </c>
      <c r="V453" s="160" t="s">
        <v>1041</v>
      </c>
    </row>
    <row r="454" spans="1:25" s="160" customFormat="1" ht="11.85" customHeight="1" x14ac:dyDescent="0.2">
      <c r="A454" s="147" t="s">
        <v>1015</v>
      </c>
      <c r="B454" s="147" t="s">
        <v>1168</v>
      </c>
      <c r="C454" s="156" t="s">
        <v>2280</v>
      </c>
      <c r="D454" s="157">
        <v>20.100000000000001</v>
      </c>
      <c r="E454" s="156" t="s">
        <v>762</v>
      </c>
      <c r="F454" s="156" t="s">
        <v>763</v>
      </c>
      <c r="G454" s="147" t="s">
        <v>764</v>
      </c>
      <c r="H454" s="147">
        <v>25</v>
      </c>
      <c r="I454" s="159"/>
      <c r="J454" s="77"/>
      <c r="K454" s="159" t="s">
        <v>785</v>
      </c>
      <c r="L454" s="156" t="s">
        <v>734</v>
      </c>
      <c r="M454" s="147" t="s">
        <v>785</v>
      </c>
      <c r="N454" s="147"/>
      <c r="O454" s="147"/>
      <c r="P454" s="147">
        <v>25</v>
      </c>
      <c r="Q454" s="156" t="s">
        <v>762</v>
      </c>
      <c r="R454" s="157">
        <v>52.75</v>
      </c>
      <c r="S454" s="156" t="s">
        <v>2281</v>
      </c>
      <c r="T454" s="697" t="s">
        <v>1063</v>
      </c>
      <c r="V454" s="160" t="s">
        <v>1041</v>
      </c>
    </row>
    <row r="455" spans="1:25" s="160" customFormat="1" ht="11.85" customHeight="1" x14ac:dyDescent="0.2">
      <c r="A455" s="147" t="s">
        <v>1015</v>
      </c>
      <c r="B455" s="147" t="s">
        <v>1168</v>
      </c>
      <c r="C455" s="156" t="s">
        <v>2282</v>
      </c>
      <c r="D455" s="157">
        <v>20.149999999999999</v>
      </c>
      <c r="E455" s="156" t="s">
        <v>762</v>
      </c>
      <c r="F455" s="156" t="s">
        <v>763</v>
      </c>
      <c r="G455" s="147" t="s">
        <v>764</v>
      </c>
      <c r="H455" s="147">
        <v>25</v>
      </c>
      <c r="I455" s="159"/>
      <c r="J455" s="77"/>
      <c r="K455" s="159" t="s">
        <v>785</v>
      </c>
      <c r="L455" s="156" t="s">
        <v>734</v>
      </c>
      <c r="M455" s="147" t="s">
        <v>785</v>
      </c>
      <c r="N455" s="147"/>
      <c r="O455" s="147"/>
      <c r="P455" s="147">
        <v>25</v>
      </c>
      <c r="Q455" s="156" t="s">
        <v>762</v>
      </c>
      <c r="R455" s="157">
        <v>36.299999999999997</v>
      </c>
      <c r="S455" s="156" t="s">
        <v>2283</v>
      </c>
      <c r="T455" s="697" t="s">
        <v>1063</v>
      </c>
      <c r="V455" s="160" t="s">
        <v>1041</v>
      </c>
    </row>
    <row r="456" spans="1:25" s="160" customFormat="1" ht="11.85" customHeight="1" x14ac:dyDescent="0.2">
      <c r="A456" s="147" t="s">
        <v>1015</v>
      </c>
      <c r="B456" s="147" t="s">
        <v>1168</v>
      </c>
      <c r="C456" s="156" t="s">
        <v>2284</v>
      </c>
      <c r="D456" s="157">
        <v>22.25</v>
      </c>
      <c r="E456" s="156" t="s">
        <v>762</v>
      </c>
      <c r="F456" s="156" t="s">
        <v>763</v>
      </c>
      <c r="G456" s="147" t="s">
        <v>764</v>
      </c>
      <c r="H456" s="147">
        <v>25</v>
      </c>
      <c r="I456" s="159"/>
      <c r="J456" s="77"/>
      <c r="K456" s="159" t="s">
        <v>785</v>
      </c>
      <c r="L456" s="156" t="s">
        <v>734</v>
      </c>
      <c r="M456" s="147" t="s">
        <v>785</v>
      </c>
      <c r="N456" s="147"/>
      <c r="O456" s="147"/>
      <c r="P456" s="147">
        <v>25</v>
      </c>
      <c r="Q456" s="156" t="s">
        <v>769</v>
      </c>
      <c r="R456" s="157">
        <v>36.25</v>
      </c>
      <c r="S456" s="156" t="s">
        <v>2285</v>
      </c>
      <c r="T456" s="697" t="s">
        <v>1063</v>
      </c>
      <c r="V456" s="160" t="s">
        <v>1041</v>
      </c>
    </row>
    <row r="457" spans="1:25" s="160" customFormat="1" ht="11.85" customHeight="1" x14ac:dyDescent="0.2">
      <c r="A457" s="147" t="s">
        <v>1015</v>
      </c>
      <c r="B457" s="147" t="s">
        <v>1168</v>
      </c>
      <c r="C457" s="156" t="s">
        <v>2284</v>
      </c>
      <c r="D457" s="157">
        <v>22.25</v>
      </c>
      <c r="E457" s="156" t="s">
        <v>762</v>
      </c>
      <c r="F457" s="156" t="s">
        <v>763</v>
      </c>
      <c r="G457" s="147" t="s">
        <v>764</v>
      </c>
      <c r="H457" s="147">
        <v>25</v>
      </c>
      <c r="I457" s="159"/>
      <c r="J457" s="77"/>
      <c r="K457" s="159" t="s">
        <v>785</v>
      </c>
      <c r="L457" s="156" t="s">
        <v>734</v>
      </c>
      <c r="M457" s="147" t="s">
        <v>785</v>
      </c>
      <c r="N457" s="147"/>
      <c r="O457" s="147"/>
      <c r="P457" s="147">
        <v>25</v>
      </c>
      <c r="Q457" s="156" t="s">
        <v>769</v>
      </c>
      <c r="R457" s="157">
        <v>35.5</v>
      </c>
      <c r="S457" s="156" t="s">
        <v>2286</v>
      </c>
      <c r="T457" s="697" t="s">
        <v>1063</v>
      </c>
      <c r="V457" s="160" t="s">
        <v>1041</v>
      </c>
    </row>
    <row r="458" spans="1:25" s="160" customFormat="1" ht="11.85" customHeight="1" x14ac:dyDescent="0.2">
      <c r="A458" s="147" t="s">
        <v>1015</v>
      </c>
      <c r="B458" s="147" t="s">
        <v>1168</v>
      </c>
      <c r="C458" s="156" t="s">
        <v>2287</v>
      </c>
      <c r="D458" s="157">
        <v>22.75</v>
      </c>
      <c r="E458" s="156" t="s">
        <v>762</v>
      </c>
      <c r="F458" s="156" t="s">
        <v>763</v>
      </c>
      <c r="G458" s="147" t="s">
        <v>764</v>
      </c>
      <c r="H458" s="147">
        <v>25</v>
      </c>
      <c r="I458" s="159"/>
      <c r="J458" s="77"/>
      <c r="K458" s="159" t="s">
        <v>785</v>
      </c>
      <c r="L458" s="156" t="s">
        <v>734</v>
      </c>
      <c r="M458" s="147" t="s">
        <v>785</v>
      </c>
      <c r="N458" s="147"/>
      <c r="O458" s="147"/>
      <c r="P458" s="147">
        <v>25</v>
      </c>
      <c r="Q458" s="156" t="s">
        <v>762</v>
      </c>
      <c r="R458" s="157">
        <v>35.4</v>
      </c>
      <c r="S458" s="156" t="s">
        <v>2288</v>
      </c>
      <c r="T458" s="697" t="s">
        <v>1063</v>
      </c>
      <c r="V458" s="160" t="s">
        <v>1041</v>
      </c>
    </row>
    <row r="459" spans="1:25" s="160" customFormat="1" ht="11.85" customHeight="1" x14ac:dyDescent="0.2">
      <c r="A459" s="147" t="s">
        <v>1015</v>
      </c>
      <c r="B459" s="147" t="s">
        <v>1168</v>
      </c>
      <c r="C459" s="156" t="s">
        <v>2289</v>
      </c>
      <c r="D459" s="157">
        <v>22.75</v>
      </c>
      <c r="E459" s="156" t="s">
        <v>762</v>
      </c>
      <c r="F459" s="156" t="s">
        <v>763</v>
      </c>
      <c r="G459" s="147" t="s">
        <v>764</v>
      </c>
      <c r="H459" s="147">
        <v>25</v>
      </c>
      <c r="I459" s="159"/>
      <c r="J459" s="77"/>
      <c r="K459" s="159" t="s">
        <v>785</v>
      </c>
      <c r="L459" s="156" t="s">
        <v>734</v>
      </c>
      <c r="M459" s="147" t="s">
        <v>785</v>
      </c>
      <c r="N459" s="147"/>
      <c r="O459" s="147"/>
      <c r="P459" s="147">
        <v>25</v>
      </c>
      <c r="Q459" s="156" t="s">
        <v>762</v>
      </c>
      <c r="R459" s="157">
        <v>35</v>
      </c>
      <c r="S459" s="156" t="s">
        <v>2290</v>
      </c>
      <c r="T459" s="697" t="s">
        <v>1063</v>
      </c>
      <c r="V459" s="160" t="s">
        <v>1041</v>
      </c>
    </row>
    <row r="460" spans="1:25" s="160" customFormat="1" ht="11.85" customHeight="1" x14ac:dyDescent="0.2">
      <c r="A460" s="147" t="s">
        <v>1015</v>
      </c>
      <c r="B460" s="147" t="s">
        <v>1168</v>
      </c>
      <c r="C460" s="156" t="s">
        <v>2289</v>
      </c>
      <c r="D460" s="157">
        <v>22.75</v>
      </c>
      <c r="E460" s="156" t="s">
        <v>762</v>
      </c>
      <c r="F460" s="156" t="s">
        <v>763</v>
      </c>
      <c r="G460" s="147" t="s">
        <v>764</v>
      </c>
      <c r="H460" s="147">
        <v>25</v>
      </c>
      <c r="I460" s="159"/>
      <c r="J460" s="77"/>
      <c r="K460" s="159" t="s">
        <v>785</v>
      </c>
      <c r="L460" s="156" t="s">
        <v>734</v>
      </c>
      <c r="M460" s="147" t="s">
        <v>785</v>
      </c>
      <c r="N460" s="147"/>
      <c r="O460" s="147"/>
      <c r="P460" s="147">
        <v>25</v>
      </c>
      <c r="Q460" s="156" t="s">
        <v>769</v>
      </c>
      <c r="R460" s="157">
        <v>33.5</v>
      </c>
      <c r="S460" s="156" t="s">
        <v>2291</v>
      </c>
      <c r="T460" s="697" t="s">
        <v>1063</v>
      </c>
      <c r="V460" s="160" t="s">
        <v>1041</v>
      </c>
    </row>
    <row r="461" spans="1:25" s="160" customFormat="1" ht="11.85" customHeight="1" x14ac:dyDescent="0.2">
      <c r="A461" s="147" t="s">
        <v>1015</v>
      </c>
      <c r="B461" s="147" t="s">
        <v>1168</v>
      </c>
      <c r="C461" s="156" t="s">
        <v>2292</v>
      </c>
      <c r="D461" s="157">
        <v>23.25</v>
      </c>
      <c r="E461" s="156" t="s">
        <v>762</v>
      </c>
      <c r="F461" s="156" t="s">
        <v>763</v>
      </c>
      <c r="G461" s="147" t="s">
        <v>764</v>
      </c>
      <c r="H461" s="147">
        <v>25</v>
      </c>
      <c r="I461" s="159"/>
      <c r="J461" s="77"/>
      <c r="K461" s="159" t="s">
        <v>785</v>
      </c>
      <c r="L461" s="156" t="s">
        <v>734</v>
      </c>
      <c r="M461" s="147" t="s">
        <v>785</v>
      </c>
      <c r="N461" s="147"/>
      <c r="O461" s="147"/>
      <c r="P461" s="147">
        <v>25</v>
      </c>
      <c r="Q461" s="156" t="s">
        <v>762</v>
      </c>
      <c r="R461" s="157">
        <v>31.7</v>
      </c>
      <c r="S461" s="156" t="s">
        <v>2293</v>
      </c>
      <c r="T461" s="697" t="s">
        <v>1063</v>
      </c>
      <c r="V461" s="160" t="s">
        <v>1041</v>
      </c>
    </row>
    <row r="462" spans="1:25" s="160" customFormat="1" ht="11.85" customHeight="1" x14ac:dyDescent="0.2">
      <c r="A462" s="147" t="s">
        <v>1015</v>
      </c>
      <c r="B462" s="147" t="s">
        <v>1168</v>
      </c>
      <c r="C462" s="156" t="s">
        <v>2294</v>
      </c>
      <c r="D462" s="157">
        <v>23.25</v>
      </c>
      <c r="E462" s="156" t="s">
        <v>762</v>
      </c>
      <c r="F462" s="156" t="s">
        <v>763</v>
      </c>
      <c r="G462" s="147" t="s">
        <v>764</v>
      </c>
      <c r="H462" s="147">
        <v>25</v>
      </c>
      <c r="I462" s="159"/>
      <c r="J462" s="77"/>
      <c r="K462" s="159" t="s">
        <v>785</v>
      </c>
      <c r="L462" s="156" t="s">
        <v>734</v>
      </c>
      <c r="M462" s="147" t="s">
        <v>785</v>
      </c>
      <c r="N462" s="147"/>
      <c r="O462" s="147"/>
      <c r="P462" s="147">
        <v>25</v>
      </c>
      <c r="Q462" s="156" t="s">
        <v>762</v>
      </c>
      <c r="R462" s="157">
        <v>31.7</v>
      </c>
      <c r="S462" s="156" t="s">
        <v>2293</v>
      </c>
      <c r="T462" s="697" t="s">
        <v>1063</v>
      </c>
      <c r="V462" s="160" t="s">
        <v>1041</v>
      </c>
    </row>
    <row r="463" spans="1:25" s="160" customFormat="1" ht="11.85" customHeight="1" x14ac:dyDescent="0.2">
      <c r="A463" s="147" t="s">
        <v>1015</v>
      </c>
      <c r="B463" s="147" t="s">
        <v>1168</v>
      </c>
      <c r="C463" s="156" t="s">
        <v>2295</v>
      </c>
      <c r="D463" s="157">
        <v>23.95</v>
      </c>
      <c r="E463" s="156" t="s">
        <v>762</v>
      </c>
      <c r="F463" s="156" t="s">
        <v>763</v>
      </c>
      <c r="G463" s="147" t="s">
        <v>764</v>
      </c>
      <c r="H463" s="147">
        <v>25</v>
      </c>
      <c r="I463" s="159"/>
      <c r="J463" s="77"/>
      <c r="K463" s="159" t="s">
        <v>785</v>
      </c>
      <c r="L463" s="156" t="s">
        <v>734</v>
      </c>
      <c r="M463" s="147" t="s">
        <v>785</v>
      </c>
      <c r="N463" s="147"/>
      <c r="O463" s="147"/>
      <c r="P463" s="147">
        <v>25</v>
      </c>
      <c r="Q463" s="156" t="s">
        <v>762</v>
      </c>
      <c r="R463" s="157">
        <v>31.7</v>
      </c>
      <c r="S463" s="156" t="s">
        <v>2293</v>
      </c>
      <c r="T463" s="697" t="s">
        <v>1063</v>
      </c>
      <c r="V463" s="160" t="s">
        <v>1041</v>
      </c>
    </row>
    <row r="464" spans="1:25" s="160" customFormat="1" ht="11.85" customHeight="1" x14ac:dyDescent="0.2">
      <c r="A464" s="147" t="s">
        <v>1015</v>
      </c>
      <c r="B464" s="147" t="s">
        <v>1168</v>
      </c>
      <c r="C464" s="156" t="s">
        <v>2296</v>
      </c>
      <c r="D464" s="157">
        <v>27.75</v>
      </c>
      <c r="E464" s="156" t="s">
        <v>762</v>
      </c>
      <c r="F464" s="156" t="s">
        <v>763</v>
      </c>
      <c r="G464" s="147" t="s">
        <v>764</v>
      </c>
      <c r="H464" s="147">
        <v>25</v>
      </c>
      <c r="I464" s="159"/>
      <c r="J464" s="77"/>
      <c r="K464" s="159" t="s">
        <v>785</v>
      </c>
      <c r="L464" s="156" t="s">
        <v>734</v>
      </c>
      <c r="M464" s="147" t="s">
        <v>785</v>
      </c>
      <c r="N464" s="147"/>
      <c r="O464" s="147"/>
      <c r="P464" s="147">
        <v>25</v>
      </c>
      <c r="Q464" s="156" t="s">
        <v>762</v>
      </c>
      <c r="R464" s="157">
        <v>31.7</v>
      </c>
      <c r="S464" s="156" t="s">
        <v>2293</v>
      </c>
      <c r="T464" s="697" t="s">
        <v>1063</v>
      </c>
      <c r="V464" s="160" t="s">
        <v>1041</v>
      </c>
    </row>
    <row r="465" spans="1:22" s="160" customFormat="1" ht="11.85" customHeight="1" x14ac:dyDescent="0.2">
      <c r="A465" s="147" t="s">
        <v>1015</v>
      </c>
      <c r="B465" s="147" t="s">
        <v>1168</v>
      </c>
      <c r="C465" s="156" t="s">
        <v>2296</v>
      </c>
      <c r="D465" s="157">
        <v>27.75</v>
      </c>
      <c r="E465" s="156" t="s">
        <v>762</v>
      </c>
      <c r="F465" s="156" t="s">
        <v>763</v>
      </c>
      <c r="G465" s="147" t="s">
        <v>764</v>
      </c>
      <c r="H465" s="147">
        <v>25</v>
      </c>
      <c r="I465" s="159"/>
      <c r="J465" s="77"/>
      <c r="K465" s="159" t="s">
        <v>785</v>
      </c>
      <c r="L465" s="156" t="s">
        <v>734</v>
      </c>
      <c r="M465" s="147" t="s">
        <v>785</v>
      </c>
      <c r="N465" s="147"/>
      <c r="O465" s="147"/>
      <c r="P465" s="147">
        <v>25</v>
      </c>
      <c r="Q465" s="156" t="s">
        <v>762</v>
      </c>
      <c r="R465" s="157">
        <v>31.7</v>
      </c>
      <c r="S465" s="156" t="s">
        <v>2293</v>
      </c>
      <c r="T465" s="697" t="s">
        <v>1063</v>
      </c>
      <c r="V465" s="160" t="s">
        <v>1041</v>
      </c>
    </row>
    <row r="466" spans="1:22" s="160" customFormat="1" ht="11.85" customHeight="1" x14ac:dyDescent="0.2">
      <c r="A466" s="147" t="s">
        <v>1015</v>
      </c>
      <c r="B466" s="147" t="s">
        <v>1168</v>
      </c>
      <c r="C466" s="156" t="s">
        <v>2297</v>
      </c>
      <c r="D466" s="157">
        <v>30.9</v>
      </c>
      <c r="E466" s="156" t="s">
        <v>769</v>
      </c>
      <c r="F466" s="156" t="s">
        <v>763</v>
      </c>
      <c r="G466" s="147" t="s">
        <v>764</v>
      </c>
      <c r="H466" s="147">
        <v>25</v>
      </c>
      <c r="I466" s="159"/>
      <c r="J466" s="77"/>
      <c r="K466" s="159" t="s">
        <v>785</v>
      </c>
      <c r="L466" s="156" t="s">
        <v>734</v>
      </c>
      <c r="M466" s="147" t="s">
        <v>785</v>
      </c>
      <c r="N466" s="147"/>
      <c r="O466" s="147"/>
      <c r="P466" s="147">
        <v>25</v>
      </c>
      <c r="Q466" s="156" t="s">
        <v>762</v>
      </c>
      <c r="R466" s="157">
        <v>31.4</v>
      </c>
      <c r="S466" s="156" t="s">
        <v>2298</v>
      </c>
      <c r="T466" s="697" t="s">
        <v>1063</v>
      </c>
      <c r="V466" s="160" t="s">
        <v>1041</v>
      </c>
    </row>
    <row r="467" spans="1:22" s="160" customFormat="1" ht="11.85" customHeight="1" x14ac:dyDescent="0.2">
      <c r="A467" s="147" t="s">
        <v>1015</v>
      </c>
      <c r="B467" s="147" t="s">
        <v>1168</v>
      </c>
      <c r="C467" s="156" t="s">
        <v>2299</v>
      </c>
      <c r="D467" s="157">
        <v>32.549999999999997</v>
      </c>
      <c r="E467" s="156" t="s">
        <v>769</v>
      </c>
      <c r="F467" s="156" t="s">
        <v>763</v>
      </c>
      <c r="G467" s="147" t="s">
        <v>764</v>
      </c>
      <c r="H467" s="147">
        <v>25</v>
      </c>
      <c r="I467" s="159"/>
      <c r="J467" s="77"/>
      <c r="K467" s="159" t="s">
        <v>785</v>
      </c>
      <c r="L467" s="156" t="s">
        <v>734</v>
      </c>
      <c r="M467" s="147" t="s">
        <v>785</v>
      </c>
      <c r="N467" s="147"/>
      <c r="O467" s="147"/>
      <c r="P467" s="147">
        <v>25</v>
      </c>
      <c r="Q467" s="156" t="s">
        <v>762</v>
      </c>
      <c r="R467" s="157">
        <v>30.55</v>
      </c>
      <c r="S467" s="156" t="s">
        <v>2300</v>
      </c>
      <c r="T467" s="697" t="s">
        <v>1063</v>
      </c>
      <c r="V467" s="160" t="s">
        <v>1041</v>
      </c>
    </row>
    <row r="468" spans="1:22" s="160" customFormat="1" ht="11.85" customHeight="1" x14ac:dyDescent="0.2">
      <c r="A468" s="147" t="s">
        <v>1015</v>
      </c>
      <c r="B468" s="147" t="s">
        <v>1168</v>
      </c>
      <c r="C468" s="156" t="s">
        <v>2301</v>
      </c>
      <c r="D468" s="157">
        <v>34.9</v>
      </c>
      <c r="E468" s="156" t="s">
        <v>769</v>
      </c>
      <c r="F468" s="156" t="s">
        <v>763</v>
      </c>
      <c r="G468" s="147" t="s">
        <v>764</v>
      </c>
      <c r="H468" s="147">
        <v>25</v>
      </c>
      <c r="I468" s="159"/>
      <c r="J468" s="77"/>
      <c r="K468" s="159" t="s">
        <v>785</v>
      </c>
      <c r="L468" s="156" t="s">
        <v>734</v>
      </c>
      <c r="M468" s="147" t="s">
        <v>785</v>
      </c>
      <c r="N468" s="147"/>
      <c r="O468" s="147"/>
      <c r="P468" s="147">
        <v>25</v>
      </c>
      <c r="Q468" s="156" t="s">
        <v>762</v>
      </c>
      <c r="R468" s="157">
        <v>30.4</v>
      </c>
      <c r="S468" s="156" t="s">
        <v>2302</v>
      </c>
      <c r="T468" s="697" t="s">
        <v>1063</v>
      </c>
      <c r="V468" s="160" t="s">
        <v>1041</v>
      </c>
    </row>
    <row r="469" spans="1:22" s="160" customFormat="1" ht="11.85" customHeight="1" x14ac:dyDescent="0.2">
      <c r="A469" s="147" t="s">
        <v>1015</v>
      </c>
      <c r="B469" s="147" t="s">
        <v>1168</v>
      </c>
      <c r="C469" s="156" t="s">
        <v>2303</v>
      </c>
      <c r="D469" s="157">
        <v>35</v>
      </c>
      <c r="E469" s="156" t="s">
        <v>762</v>
      </c>
      <c r="F469" s="156" t="s">
        <v>763</v>
      </c>
      <c r="G469" s="147" t="s">
        <v>764</v>
      </c>
      <c r="H469" s="147">
        <v>25</v>
      </c>
      <c r="I469" s="159"/>
      <c r="J469" s="77"/>
      <c r="K469" s="159" t="s">
        <v>785</v>
      </c>
      <c r="L469" s="156" t="s">
        <v>734</v>
      </c>
      <c r="M469" s="147" t="s">
        <v>785</v>
      </c>
      <c r="N469" s="147"/>
      <c r="O469" s="147"/>
      <c r="P469" s="147">
        <v>25</v>
      </c>
      <c r="Q469" s="156" t="s">
        <v>762</v>
      </c>
      <c r="R469" s="157">
        <v>29.4</v>
      </c>
      <c r="S469" s="156" t="s">
        <v>2304</v>
      </c>
      <c r="T469" s="697" t="s">
        <v>1063</v>
      </c>
      <c r="V469" s="160" t="s">
        <v>1041</v>
      </c>
    </row>
    <row r="470" spans="1:22" s="160" customFormat="1" ht="11.85" customHeight="1" x14ac:dyDescent="0.2">
      <c r="A470" s="147" t="s">
        <v>1015</v>
      </c>
      <c r="B470" s="147" t="s">
        <v>1168</v>
      </c>
      <c r="C470" s="156" t="s">
        <v>2303</v>
      </c>
      <c r="D470" s="157">
        <v>35</v>
      </c>
      <c r="E470" s="156" t="s">
        <v>762</v>
      </c>
      <c r="F470" s="156" t="s">
        <v>763</v>
      </c>
      <c r="G470" s="147" t="s">
        <v>764</v>
      </c>
      <c r="H470" s="147">
        <v>25</v>
      </c>
      <c r="I470" s="159"/>
      <c r="J470" s="77"/>
      <c r="K470" s="159" t="s">
        <v>785</v>
      </c>
      <c r="L470" s="156" t="s">
        <v>734</v>
      </c>
      <c r="M470" s="147" t="s">
        <v>785</v>
      </c>
      <c r="N470" s="147"/>
      <c r="O470" s="147"/>
      <c r="P470" s="147">
        <v>25</v>
      </c>
      <c r="Q470" s="156" t="s">
        <v>762</v>
      </c>
      <c r="R470" s="157">
        <v>29.35</v>
      </c>
      <c r="S470" s="156" t="s">
        <v>2305</v>
      </c>
      <c r="T470" s="697" t="s">
        <v>1063</v>
      </c>
      <c r="V470" s="160" t="s">
        <v>1041</v>
      </c>
    </row>
    <row r="471" spans="1:22" s="160" customFormat="1" ht="11.85" customHeight="1" x14ac:dyDescent="0.2">
      <c r="A471" s="147" t="s">
        <v>1015</v>
      </c>
      <c r="B471" s="147" t="s">
        <v>1168</v>
      </c>
      <c r="C471" s="156" t="s">
        <v>2303</v>
      </c>
      <c r="D471" s="157">
        <v>35</v>
      </c>
      <c r="E471" s="156" t="s">
        <v>762</v>
      </c>
      <c r="F471" s="156" t="s">
        <v>763</v>
      </c>
      <c r="G471" s="147" t="s">
        <v>764</v>
      </c>
      <c r="H471" s="147">
        <v>25</v>
      </c>
      <c r="I471" s="159"/>
      <c r="J471" s="77"/>
      <c r="K471" s="159" t="s">
        <v>785</v>
      </c>
      <c r="L471" s="156" t="s">
        <v>734</v>
      </c>
      <c r="M471" s="147" t="s">
        <v>785</v>
      </c>
      <c r="N471" s="147"/>
      <c r="O471" s="147"/>
      <c r="P471" s="147">
        <v>25</v>
      </c>
      <c r="Q471" s="156" t="s">
        <v>762</v>
      </c>
      <c r="R471" s="157">
        <v>26.5</v>
      </c>
      <c r="S471" s="156" t="s">
        <v>2306</v>
      </c>
      <c r="T471" s="697" t="s">
        <v>1063</v>
      </c>
      <c r="V471" s="160" t="s">
        <v>1041</v>
      </c>
    </row>
    <row r="472" spans="1:22" s="160" customFormat="1" ht="11.85" customHeight="1" x14ac:dyDescent="0.2">
      <c r="A472" s="147" t="s">
        <v>1015</v>
      </c>
      <c r="B472" s="147" t="s">
        <v>1168</v>
      </c>
      <c r="C472" s="156" t="s">
        <v>2303</v>
      </c>
      <c r="D472" s="157">
        <v>35</v>
      </c>
      <c r="E472" s="156" t="s">
        <v>762</v>
      </c>
      <c r="F472" s="156" t="s">
        <v>763</v>
      </c>
      <c r="G472" s="147" t="s">
        <v>764</v>
      </c>
      <c r="H472" s="147">
        <v>25</v>
      </c>
      <c r="I472" s="159"/>
      <c r="J472" s="77"/>
      <c r="K472" s="159" t="s">
        <v>785</v>
      </c>
      <c r="L472" s="156" t="s">
        <v>734</v>
      </c>
      <c r="M472" s="147" t="s">
        <v>785</v>
      </c>
      <c r="N472" s="147"/>
      <c r="O472" s="147"/>
      <c r="P472" s="147">
        <v>25</v>
      </c>
      <c r="Q472" s="156" t="s">
        <v>762</v>
      </c>
      <c r="R472" s="157">
        <v>26.5</v>
      </c>
      <c r="S472" s="156" t="s">
        <v>2307</v>
      </c>
      <c r="T472" s="697" t="s">
        <v>1063</v>
      </c>
      <c r="V472" s="160" t="s">
        <v>1041</v>
      </c>
    </row>
    <row r="473" spans="1:22" s="160" customFormat="1" ht="11.85" customHeight="1" x14ac:dyDescent="0.2">
      <c r="A473" s="147" t="s">
        <v>1015</v>
      </c>
      <c r="B473" s="147" t="s">
        <v>1168</v>
      </c>
      <c r="C473" s="156" t="s">
        <v>2308</v>
      </c>
      <c r="D473" s="157">
        <v>35</v>
      </c>
      <c r="E473" s="156" t="s">
        <v>769</v>
      </c>
      <c r="F473" s="156" t="s">
        <v>763</v>
      </c>
      <c r="G473" s="147" t="s">
        <v>764</v>
      </c>
      <c r="H473" s="147">
        <v>25</v>
      </c>
      <c r="I473" s="159"/>
      <c r="J473" s="77"/>
      <c r="K473" s="159" t="s">
        <v>785</v>
      </c>
      <c r="L473" s="156" t="s">
        <v>734</v>
      </c>
      <c r="M473" s="147" t="s">
        <v>785</v>
      </c>
      <c r="N473" s="147"/>
      <c r="O473" s="147"/>
      <c r="P473" s="147">
        <v>25</v>
      </c>
      <c r="Q473" s="156" t="s">
        <v>762</v>
      </c>
      <c r="R473" s="157">
        <v>26.5</v>
      </c>
      <c r="S473" s="156" t="s">
        <v>2307</v>
      </c>
      <c r="T473" s="697" t="s">
        <v>1063</v>
      </c>
      <c r="V473" s="160" t="s">
        <v>1041</v>
      </c>
    </row>
    <row r="474" spans="1:22" s="160" customFormat="1" ht="11.85" customHeight="1" x14ac:dyDescent="0.2">
      <c r="A474" s="147" t="s">
        <v>1015</v>
      </c>
      <c r="B474" s="147" t="s">
        <v>1168</v>
      </c>
      <c r="C474" s="156" t="s">
        <v>2308</v>
      </c>
      <c r="D474" s="157">
        <v>35</v>
      </c>
      <c r="E474" s="156" t="s">
        <v>769</v>
      </c>
      <c r="F474" s="156" t="s">
        <v>763</v>
      </c>
      <c r="G474" s="147" t="s">
        <v>764</v>
      </c>
      <c r="H474" s="147">
        <v>25</v>
      </c>
      <c r="I474" s="159"/>
      <c r="J474" s="77"/>
      <c r="K474" s="159" t="s">
        <v>785</v>
      </c>
      <c r="L474" s="156" t="s">
        <v>734</v>
      </c>
      <c r="M474" s="147" t="s">
        <v>785</v>
      </c>
      <c r="N474" s="147"/>
      <c r="O474" s="147"/>
      <c r="P474" s="147">
        <v>25</v>
      </c>
      <c r="Q474" s="156" t="s">
        <v>762</v>
      </c>
      <c r="R474" s="157">
        <v>26.5</v>
      </c>
      <c r="S474" s="156" t="s">
        <v>2309</v>
      </c>
      <c r="T474" s="697" t="s">
        <v>1063</v>
      </c>
      <c r="V474" s="160" t="s">
        <v>1041</v>
      </c>
    </row>
    <row r="475" spans="1:22" s="160" customFormat="1" ht="11.85" customHeight="1" x14ac:dyDescent="0.2">
      <c r="A475" s="147" t="s">
        <v>1015</v>
      </c>
      <c r="B475" s="147" t="s">
        <v>1168</v>
      </c>
      <c r="C475" s="156" t="s">
        <v>2310</v>
      </c>
      <c r="D475" s="157">
        <v>35.6</v>
      </c>
      <c r="E475" s="156" t="s">
        <v>769</v>
      </c>
      <c r="F475" s="156" t="s">
        <v>763</v>
      </c>
      <c r="G475" s="147" t="s">
        <v>764</v>
      </c>
      <c r="H475" s="147">
        <v>25</v>
      </c>
      <c r="I475" s="159"/>
      <c r="J475" s="77"/>
      <c r="K475" s="159" t="s">
        <v>785</v>
      </c>
      <c r="L475" s="156" t="s">
        <v>734</v>
      </c>
      <c r="M475" s="147" t="s">
        <v>785</v>
      </c>
      <c r="N475" s="147"/>
      <c r="O475" s="147"/>
      <c r="P475" s="147">
        <v>25</v>
      </c>
      <c r="Q475" s="156" t="s">
        <v>762</v>
      </c>
      <c r="R475" s="157">
        <v>26.5</v>
      </c>
      <c r="S475" s="156" t="s">
        <v>2309</v>
      </c>
      <c r="T475" s="697" t="s">
        <v>1063</v>
      </c>
      <c r="V475" s="160" t="s">
        <v>1041</v>
      </c>
    </row>
    <row r="476" spans="1:22" s="160" customFormat="1" ht="11.85" customHeight="1" x14ac:dyDescent="0.2">
      <c r="A476" s="147" t="s">
        <v>1015</v>
      </c>
      <c r="B476" s="147" t="s">
        <v>1168</v>
      </c>
      <c r="C476" s="156" t="s">
        <v>2311</v>
      </c>
      <c r="D476" s="157">
        <v>36.450000000000003</v>
      </c>
      <c r="E476" s="156" t="s">
        <v>762</v>
      </c>
      <c r="F476" s="156" t="s">
        <v>763</v>
      </c>
      <c r="G476" s="147" t="s">
        <v>764</v>
      </c>
      <c r="H476" s="147">
        <v>25</v>
      </c>
      <c r="I476" s="159"/>
      <c r="J476" s="77"/>
      <c r="K476" s="159" t="s">
        <v>785</v>
      </c>
      <c r="L476" s="156" t="s">
        <v>734</v>
      </c>
      <c r="M476" s="147" t="s">
        <v>785</v>
      </c>
      <c r="N476" s="147"/>
      <c r="O476" s="147"/>
      <c r="P476" s="147">
        <v>25</v>
      </c>
      <c r="Q476" s="156" t="s">
        <v>762</v>
      </c>
      <c r="R476" s="157">
        <v>26.3</v>
      </c>
      <c r="S476" s="156" t="s">
        <v>2312</v>
      </c>
      <c r="T476" s="697" t="s">
        <v>1063</v>
      </c>
      <c r="V476" s="160" t="s">
        <v>1041</v>
      </c>
    </row>
    <row r="477" spans="1:22" s="160" customFormat="1" ht="11.85" customHeight="1" x14ac:dyDescent="0.2">
      <c r="A477" s="147" t="s">
        <v>1015</v>
      </c>
      <c r="B477" s="147" t="s">
        <v>1168</v>
      </c>
      <c r="C477" s="156" t="s">
        <v>2313</v>
      </c>
      <c r="D477" s="157">
        <v>41.4</v>
      </c>
      <c r="E477" s="156" t="s">
        <v>769</v>
      </c>
      <c r="F477" s="156" t="s">
        <v>763</v>
      </c>
      <c r="G477" s="147" t="s">
        <v>764</v>
      </c>
      <c r="H477" s="147">
        <v>25</v>
      </c>
      <c r="I477" s="159"/>
      <c r="J477" s="77"/>
      <c r="K477" s="159" t="s">
        <v>785</v>
      </c>
      <c r="L477" s="156" t="s">
        <v>734</v>
      </c>
      <c r="M477" s="147" t="s">
        <v>785</v>
      </c>
      <c r="N477" s="147"/>
      <c r="O477" s="147"/>
      <c r="P477" s="147">
        <v>25</v>
      </c>
      <c r="Q477" s="156" t="s">
        <v>762</v>
      </c>
      <c r="R477" s="157">
        <v>24.75</v>
      </c>
      <c r="S477" s="156" t="s">
        <v>2314</v>
      </c>
      <c r="T477" s="697" t="s">
        <v>1063</v>
      </c>
      <c r="V477" s="160" t="s">
        <v>1041</v>
      </c>
    </row>
    <row r="478" spans="1:22" s="160" customFormat="1" ht="11.85" customHeight="1" x14ac:dyDescent="0.2">
      <c r="A478" s="147" t="s">
        <v>1015</v>
      </c>
      <c r="B478" s="147" t="s">
        <v>1168</v>
      </c>
      <c r="C478" s="156" t="s">
        <v>2313</v>
      </c>
      <c r="D478" s="157">
        <v>41.4</v>
      </c>
      <c r="E478" s="156" t="s">
        <v>769</v>
      </c>
      <c r="F478" s="156" t="s">
        <v>763</v>
      </c>
      <c r="G478" s="147" t="s">
        <v>764</v>
      </c>
      <c r="H478" s="147">
        <v>25</v>
      </c>
      <c r="I478" s="159"/>
      <c r="J478" s="77"/>
      <c r="K478" s="159" t="s">
        <v>785</v>
      </c>
      <c r="L478" s="156" t="s">
        <v>734</v>
      </c>
      <c r="M478" s="147" t="s">
        <v>785</v>
      </c>
      <c r="N478" s="147"/>
      <c r="O478" s="147"/>
      <c r="P478" s="147">
        <v>25</v>
      </c>
      <c r="Q478" s="156" t="s">
        <v>762</v>
      </c>
      <c r="R478" s="157">
        <v>24.75</v>
      </c>
      <c r="S478" s="156" t="s">
        <v>2314</v>
      </c>
      <c r="T478" s="697" t="s">
        <v>1063</v>
      </c>
      <c r="V478" s="160" t="s">
        <v>1041</v>
      </c>
    </row>
    <row r="479" spans="1:22" s="160" customFormat="1" ht="11.85" customHeight="1" x14ac:dyDescent="0.2">
      <c r="A479" s="147" t="s">
        <v>1015</v>
      </c>
      <c r="B479" s="147" t="s">
        <v>1168</v>
      </c>
      <c r="C479" s="156" t="s">
        <v>2315</v>
      </c>
      <c r="D479" s="157">
        <v>41.75</v>
      </c>
      <c r="E479" s="156" t="s">
        <v>769</v>
      </c>
      <c r="F479" s="156" t="s">
        <v>763</v>
      </c>
      <c r="G479" s="147" t="s">
        <v>764</v>
      </c>
      <c r="H479" s="147">
        <v>25</v>
      </c>
      <c r="I479" s="159"/>
      <c r="J479" s="77"/>
      <c r="K479" s="159" t="s">
        <v>785</v>
      </c>
      <c r="L479" s="156" t="s">
        <v>734</v>
      </c>
      <c r="M479" s="147" t="s">
        <v>785</v>
      </c>
      <c r="N479" s="147"/>
      <c r="O479" s="147"/>
      <c r="P479" s="147">
        <v>25</v>
      </c>
      <c r="Q479" s="156" t="s">
        <v>762</v>
      </c>
      <c r="R479" s="157">
        <v>23.25</v>
      </c>
      <c r="S479" s="156" t="s">
        <v>2316</v>
      </c>
      <c r="T479" s="697" t="s">
        <v>1063</v>
      </c>
      <c r="V479" s="160" t="s">
        <v>1041</v>
      </c>
    </row>
    <row r="480" spans="1:22" s="160" customFormat="1" ht="11.85" customHeight="1" x14ac:dyDescent="0.2">
      <c r="A480" s="147" t="s">
        <v>1015</v>
      </c>
      <c r="B480" s="147" t="s">
        <v>1168</v>
      </c>
      <c r="C480" s="156" t="s">
        <v>2317</v>
      </c>
      <c r="D480" s="157">
        <v>46.5</v>
      </c>
      <c r="E480" s="156" t="s">
        <v>762</v>
      </c>
      <c r="F480" s="156" t="s">
        <v>763</v>
      </c>
      <c r="G480" s="147" t="s">
        <v>764</v>
      </c>
      <c r="H480" s="147">
        <v>25</v>
      </c>
      <c r="I480" s="159"/>
      <c r="J480" s="77"/>
      <c r="K480" s="159" t="s">
        <v>785</v>
      </c>
      <c r="L480" s="156" t="s">
        <v>734</v>
      </c>
      <c r="M480" s="147" t="s">
        <v>785</v>
      </c>
      <c r="N480" s="147"/>
      <c r="O480" s="147"/>
      <c r="P480" s="147">
        <v>25</v>
      </c>
      <c r="Q480" s="156" t="s">
        <v>762</v>
      </c>
      <c r="R480" s="157">
        <v>19.149999999999999</v>
      </c>
      <c r="S480" s="156" t="s">
        <v>2318</v>
      </c>
      <c r="T480" s="697" t="s">
        <v>1063</v>
      </c>
      <c r="V480" s="160" t="s">
        <v>1041</v>
      </c>
    </row>
    <row r="481" spans="1:24" s="160" customFormat="1" ht="11.85" customHeight="1" x14ac:dyDescent="0.2">
      <c r="A481" s="147" t="s">
        <v>1015</v>
      </c>
      <c r="B481" s="147" t="s">
        <v>1168</v>
      </c>
      <c r="C481" s="156" t="s">
        <v>2319</v>
      </c>
      <c r="D481" s="157">
        <v>51</v>
      </c>
      <c r="E481" s="156" t="s">
        <v>762</v>
      </c>
      <c r="F481" s="156" t="s">
        <v>763</v>
      </c>
      <c r="G481" s="147" t="s">
        <v>764</v>
      </c>
      <c r="H481" s="147">
        <v>25</v>
      </c>
      <c r="I481" s="159"/>
      <c r="J481" s="77"/>
      <c r="K481" s="159" t="s">
        <v>785</v>
      </c>
      <c r="L481" s="156" t="s">
        <v>734</v>
      </c>
      <c r="M481" s="147" t="s">
        <v>785</v>
      </c>
      <c r="N481" s="147"/>
      <c r="O481" s="147"/>
      <c r="P481" s="147">
        <v>25</v>
      </c>
      <c r="Q481" s="156" t="s">
        <v>762</v>
      </c>
      <c r="R481" s="157">
        <v>19.149999999999999</v>
      </c>
      <c r="S481" s="156" t="s">
        <v>2318</v>
      </c>
      <c r="T481" s="697" t="s">
        <v>1063</v>
      </c>
      <c r="V481" s="160" t="s">
        <v>1041</v>
      </c>
    </row>
    <row r="482" spans="1:24" s="160" customFormat="1" ht="11.85" customHeight="1" x14ac:dyDescent="0.2">
      <c r="A482" s="147" t="s">
        <v>1015</v>
      </c>
      <c r="B482" s="147" t="s">
        <v>1168</v>
      </c>
      <c r="C482" s="156" t="s">
        <v>2320</v>
      </c>
      <c r="D482" s="157">
        <v>72.5</v>
      </c>
      <c r="E482" s="156" t="s">
        <v>762</v>
      </c>
      <c r="F482" s="156" t="s">
        <v>763</v>
      </c>
      <c r="G482" s="147" t="s">
        <v>764</v>
      </c>
      <c r="H482" s="147">
        <v>25</v>
      </c>
      <c r="I482" s="159"/>
      <c r="J482" s="77"/>
      <c r="K482" s="159" t="s">
        <v>785</v>
      </c>
      <c r="L482" s="156" t="s">
        <v>734</v>
      </c>
      <c r="M482" s="147" t="s">
        <v>785</v>
      </c>
      <c r="N482" s="147"/>
      <c r="O482" s="147"/>
      <c r="P482" s="147">
        <v>25</v>
      </c>
      <c r="Q482" s="156" t="s">
        <v>762</v>
      </c>
      <c r="R482" s="157">
        <v>18.350000000000001</v>
      </c>
      <c r="S482" s="156" t="s">
        <v>2321</v>
      </c>
      <c r="T482" s="697" t="s">
        <v>1063</v>
      </c>
      <c r="V482" s="160" t="s">
        <v>1041</v>
      </c>
    </row>
    <row r="483" spans="1:24" s="160" customFormat="1" ht="11.85" customHeight="1" x14ac:dyDescent="0.2">
      <c r="A483" s="147" t="s">
        <v>1015</v>
      </c>
      <c r="B483" s="147" t="s">
        <v>1168</v>
      </c>
      <c r="C483" s="156" t="s">
        <v>2322</v>
      </c>
      <c r="D483" s="157">
        <v>235</v>
      </c>
      <c r="E483" s="156" t="s">
        <v>762</v>
      </c>
      <c r="F483" s="156" t="s">
        <v>763</v>
      </c>
      <c r="G483" s="147" t="s">
        <v>764</v>
      </c>
      <c r="H483" s="147">
        <v>25</v>
      </c>
      <c r="I483" s="159"/>
      <c r="J483" s="77"/>
      <c r="K483" s="159" t="s">
        <v>785</v>
      </c>
      <c r="L483" s="156" t="s">
        <v>734</v>
      </c>
      <c r="M483" s="147" t="s">
        <v>785</v>
      </c>
      <c r="N483" s="147"/>
      <c r="O483" s="147"/>
      <c r="P483" s="147">
        <v>25</v>
      </c>
      <c r="Q483" s="156" t="s">
        <v>762</v>
      </c>
      <c r="R483" s="157">
        <v>18.350000000000001</v>
      </c>
      <c r="S483" s="156" t="s">
        <v>2321</v>
      </c>
      <c r="T483" s="697" t="s">
        <v>1063</v>
      </c>
      <c r="V483" s="160" t="s">
        <v>1041</v>
      </c>
    </row>
    <row r="484" spans="1:24" s="160" customFormat="1" ht="11.85" customHeight="1" x14ac:dyDescent="0.2">
      <c r="A484" s="147" t="s">
        <v>1015</v>
      </c>
      <c r="B484" s="147" t="s">
        <v>1168</v>
      </c>
      <c r="C484" s="156" t="s">
        <v>2331</v>
      </c>
      <c r="D484" s="157">
        <v>269</v>
      </c>
      <c r="E484" s="156" t="s">
        <v>769</v>
      </c>
      <c r="F484" s="156" t="s">
        <v>763</v>
      </c>
      <c r="G484" s="147" t="s">
        <v>764</v>
      </c>
      <c r="H484" s="147">
        <v>25</v>
      </c>
      <c r="I484" s="159"/>
      <c r="J484" s="147" t="s">
        <v>732</v>
      </c>
      <c r="K484" s="159" t="s">
        <v>2327</v>
      </c>
      <c r="L484" s="156" t="s">
        <v>734</v>
      </c>
      <c r="M484" s="147" t="s">
        <v>2327</v>
      </c>
      <c r="N484" s="147" t="s">
        <v>732</v>
      </c>
      <c r="O484" s="147"/>
      <c r="P484" s="147">
        <v>25</v>
      </c>
      <c r="Q484" s="156" t="s">
        <v>762</v>
      </c>
      <c r="R484" s="157">
        <v>175</v>
      </c>
      <c r="S484" s="156" t="s">
        <v>2328</v>
      </c>
      <c r="T484" s="160" t="s">
        <v>1040</v>
      </c>
      <c r="V484" s="160" t="s">
        <v>1041</v>
      </c>
    </row>
    <row r="485" spans="1:24" s="160" customFormat="1" ht="12" customHeight="1" x14ac:dyDescent="0.2">
      <c r="A485" s="77" t="s">
        <v>1015</v>
      </c>
      <c r="B485" s="77" t="s">
        <v>1168</v>
      </c>
      <c r="C485" s="148" t="s">
        <v>2323</v>
      </c>
      <c r="D485" s="149">
        <v>29.45</v>
      </c>
      <c r="E485" s="148" t="s">
        <v>769</v>
      </c>
      <c r="F485" s="148" t="s">
        <v>763</v>
      </c>
      <c r="G485" s="77" t="s">
        <v>764</v>
      </c>
      <c r="H485" s="77">
        <v>25</v>
      </c>
      <c r="I485" s="150" t="s">
        <v>2324</v>
      </c>
      <c r="J485" s="77"/>
      <c r="K485" s="150" t="s">
        <v>1826</v>
      </c>
      <c r="L485" s="156" t="s">
        <v>734</v>
      </c>
      <c r="M485" s="147" t="s">
        <v>1826</v>
      </c>
      <c r="N485" s="147"/>
      <c r="O485" s="77" t="s">
        <v>1172</v>
      </c>
      <c r="P485" s="147">
        <v>25</v>
      </c>
      <c r="Q485" s="156" t="s">
        <v>769</v>
      </c>
      <c r="R485" s="157">
        <v>35.35</v>
      </c>
      <c r="S485" s="156" t="s">
        <v>1828</v>
      </c>
      <c r="T485" s="697" t="s">
        <v>1063</v>
      </c>
      <c r="V485" s="160" t="s">
        <v>1041</v>
      </c>
    </row>
    <row r="486" spans="1:24" s="160" customFormat="1" ht="12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56" t="s">
        <v>734</v>
      </c>
      <c r="M486" s="147" t="s">
        <v>1826</v>
      </c>
      <c r="N486" s="147"/>
      <c r="O486" s="77" t="s">
        <v>1172</v>
      </c>
      <c r="P486" s="147">
        <v>25</v>
      </c>
      <c r="Q486" s="156" t="s">
        <v>769</v>
      </c>
      <c r="R486" s="157">
        <v>34.65</v>
      </c>
      <c r="S486" s="156" t="s">
        <v>1827</v>
      </c>
      <c r="T486" s="697" t="s">
        <v>1063</v>
      </c>
      <c r="V486" s="160" t="s">
        <v>1041</v>
      </c>
    </row>
    <row r="487" spans="1:24" s="160" customFormat="1" ht="12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56" t="s">
        <v>734</v>
      </c>
      <c r="M487" s="77" t="s">
        <v>1826</v>
      </c>
      <c r="N487" s="147"/>
      <c r="O487" s="77" t="s">
        <v>943</v>
      </c>
      <c r="P487" s="147">
        <v>25</v>
      </c>
      <c r="Q487" s="156" t="s">
        <v>769</v>
      </c>
      <c r="R487" s="157">
        <v>35.299999999999997</v>
      </c>
      <c r="S487" s="156" t="s">
        <v>2325</v>
      </c>
      <c r="T487" s="697" t="s">
        <v>1063</v>
      </c>
      <c r="V487" s="160" t="s">
        <v>1041</v>
      </c>
      <c r="X487" s="147"/>
    </row>
    <row r="488" spans="1:24" s="160" customFormat="1" ht="12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56" t="s">
        <v>734</v>
      </c>
      <c r="M488" s="77" t="s">
        <v>1826</v>
      </c>
      <c r="N488" s="147"/>
      <c r="O488" s="77" t="s">
        <v>943</v>
      </c>
      <c r="P488" s="147">
        <v>25</v>
      </c>
      <c r="Q488" s="156" t="s">
        <v>769</v>
      </c>
      <c r="R488" s="157">
        <v>35.5</v>
      </c>
      <c r="S488" s="156" t="s">
        <v>2326</v>
      </c>
      <c r="T488" s="697" t="s">
        <v>1063</v>
      </c>
      <c r="V488" s="160" t="s">
        <v>1041</v>
      </c>
      <c r="X488" s="147"/>
    </row>
    <row r="489" spans="1:24" s="161" customFormat="1" ht="11.85" customHeight="1" x14ac:dyDescent="0.2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148" t="s">
        <v>734</v>
      </c>
      <c r="M489" s="77" t="s">
        <v>2346</v>
      </c>
      <c r="N489" s="147"/>
      <c r="O489" s="77" t="s">
        <v>2347</v>
      </c>
      <c r="P489" s="507">
        <v>35</v>
      </c>
      <c r="Q489" s="148" t="s">
        <v>769</v>
      </c>
      <c r="R489" s="149">
        <v>28.5</v>
      </c>
      <c r="S489" s="148" t="s">
        <v>2348</v>
      </c>
      <c r="T489" s="697" t="s">
        <v>1063</v>
      </c>
      <c r="U489" s="77"/>
      <c r="V489" s="83" t="s">
        <v>1031</v>
      </c>
      <c r="W489" s="77"/>
      <c r="X489" s="77"/>
    </row>
    <row r="490" spans="1:24" s="160" customFormat="1" ht="12" customHeight="1" x14ac:dyDescent="0.2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56" t="s">
        <v>734</v>
      </c>
      <c r="T490" s="697" t="s">
        <v>1063</v>
      </c>
      <c r="V490" s="848"/>
      <c r="X490" s="147"/>
    </row>
    <row r="491" spans="1:24" s="160" customFormat="1" ht="12" customHeight="1" x14ac:dyDescent="0.2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56" t="s">
        <v>734</v>
      </c>
      <c r="M491" s="1" t="s">
        <v>0</v>
      </c>
      <c r="N491" s="15"/>
      <c r="O491" s="1" t="s">
        <v>291</v>
      </c>
      <c r="P491" s="15">
        <v>25</v>
      </c>
      <c r="Q491" s="16" t="s">
        <v>762</v>
      </c>
      <c r="R491" s="17">
        <v>57.25</v>
      </c>
      <c r="S491" s="16" t="s">
        <v>1</v>
      </c>
      <c r="T491" s="697" t="s">
        <v>1063</v>
      </c>
      <c r="U491"/>
      <c r="V491" t="s">
        <v>1041</v>
      </c>
      <c r="W491"/>
      <c r="X491" s="147"/>
    </row>
    <row r="492" spans="1:24" s="160" customFormat="1" ht="12" customHeight="1" x14ac:dyDescent="0.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56" t="s">
        <v>734</v>
      </c>
      <c r="M492" s="1" t="s">
        <v>2340</v>
      </c>
      <c r="N492" s="1"/>
      <c r="O492" s="1" t="s">
        <v>2341</v>
      </c>
      <c r="P492" s="502">
        <v>25</v>
      </c>
      <c r="Q492" s="22" t="s">
        <v>769</v>
      </c>
      <c r="R492" s="23">
        <v>37.5</v>
      </c>
      <c r="S492" s="22" t="s">
        <v>2342</v>
      </c>
      <c r="T492" s="697" t="s">
        <v>1063</v>
      </c>
      <c r="U492" s="1"/>
      <c r="V492" s="335" t="s">
        <v>1041</v>
      </c>
      <c r="W492" s="1"/>
      <c r="X492" s="147"/>
    </row>
    <row r="493" spans="1:24" s="160" customFormat="1" ht="12" customHeight="1" x14ac:dyDescent="0.2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56" t="s">
        <v>734</v>
      </c>
      <c r="M493" s="79" t="s">
        <v>1333</v>
      </c>
      <c r="N493" s="1"/>
      <c r="O493" s="1" t="s">
        <v>1353</v>
      </c>
      <c r="P493" s="507">
        <v>5</v>
      </c>
      <c r="Q493" s="22" t="s">
        <v>1335</v>
      </c>
      <c r="R493" s="23">
        <v>23.7</v>
      </c>
      <c r="S493" s="22" t="s">
        <v>1336</v>
      </c>
      <c r="T493" s="697" t="s">
        <v>1063</v>
      </c>
      <c r="U493" s="1"/>
      <c r="V493" s="86" t="s">
        <v>1031</v>
      </c>
      <c r="W493" s="1"/>
      <c r="X493" s="147"/>
    </row>
    <row r="494" spans="1:24" s="160" customFormat="1" ht="12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56" t="s">
        <v>734</v>
      </c>
      <c r="M494" s="77" t="s">
        <v>2327</v>
      </c>
      <c r="N494" s="147"/>
      <c r="O494" s="77" t="s">
        <v>803</v>
      </c>
      <c r="P494" s="692">
        <v>25</v>
      </c>
      <c r="Q494" s="156" t="s">
        <v>762</v>
      </c>
      <c r="R494" s="157">
        <v>175</v>
      </c>
      <c r="S494" s="156" t="s">
        <v>2328</v>
      </c>
      <c r="T494" s="697" t="s">
        <v>1063</v>
      </c>
      <c r="V494" s="158" t="s">
        <v>1041</v>
      </c>
      <c r="X494" s="147"/>
    </row>
    <row r="495" spans="1:24" s="160" customFormat="1" ht="12" customHeight="1" x14ac:dyDescent="0.2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56" t="s">
        <v>734</v>
      </c>
      <c r="M495" s="77" t="s">
        <v>2327</v>
      </c>
      <c r="N495" s="147"/>
      <c r="O495" s="147" t="s">
        <v>2329</v>
      </c>
      <c r="P495" s="692">
        <v>25</v>
      </c>
      <c r="Q495" s="156" t="s">
        <v>769</v>
      </c>
      <c r="R495" s="157">
        <v>170</v>
      </c>
      <c r="S495" s="156" t="s">
        <v>2330</v>
      </c>
      <c r="T495" s="697" t="s">
        <v>1063</v>
      </c>
      <c r="V495" s="158" t="s">
        <v>1041</v>
      </c>
      <c r="X495" s="147"/>
    </row>
    <row r="496" spans="1:24" s="160" customFormat="1" ht="12" customHeight="1" x14ac:dyDescent="0.2">
      <c r="A496" s="147"/>
      <c r="B496" s="77" t="s">
        <v>1168</v>
      </c>
      <c r="C496" s="148" t="s">
        <v>2332</v>
      </c>
      <c r="D496" s="149">
        <v>220</v>
      </c>
      <c r="E496" s="148" t="s">
        <v>762</v>
      </c>
      <c r="F496" s="148" t="s">
        <v>763</v>
      </c>
      <c r="G496" s="77" t="s">
        <v>764</v>
      </c>
      <c r="H496" s="77">
        <v>25</v>
      </c>
      <c r="I496" s="150" t="s">
        <v>785</v>
      </c>
      <c r="J496" s="77"/>
      <c r="K496" s="150" t="s">
        <v>2333</v>
      </c>
      <c r="L496" s="156" t="s">
        <v>734</v>
      </c>
      <c r="M496" s="77"/>
      <c r="N496" s="147"/>
      <c r="O496" s="147"/>
      <c r="P496" s="692"/>
      <c r="Q496" s="156"/>
      <c r="R496" s="157"/>
      <c r="S496" s="156"/>
      <c r="T496" s="697" t="s">
        <v>1063</v>
      </c>
      <c r="V496" s="158"/>
      <c r="X496" s="147"/>
    </row>
    <row r="497" spans="1:35" s="160" customFormat="1" ht="12" customHeight="1" x14ac:dyDescent="0.2">
      <c r="A497" s="147"/>
      <c r="B497" s="77" t="s">
        <v>1168</v>
      </c>
      <c r="C497" s="148" t="s">
        <v>2334</v>
      </c>
      <c r="D497" s="149">
        <v>395</v>
      </c>
      <c r="E497" s="148" t="s">
        <v>762</v>
      </c>
      <c r="F497" s="148" t="s">
        <v>763</v>
      </c>
      <c r="G497" s="77" t="s">
        <v>764</v>
      </c>
      <c r="H497" s="77">
        <v>25</v>
      </c>
      <c r="I497" s="150" t="s">
        <v>984</v>
      </c>
      <c r="J497" s="77"/>
      <c r="K497" s="150" t="s">
        <v>2333</v>
      </c>
      <c r="L497" s="156" t="s">
        <v>734</v>
      </c>
      <c r="M497" s="77"/>
      <c r="N497" s="147"/>
      <c r="O497" s="147"/>
      <c r="P497" s="692"/>
      <c r="Q497" s="156"/>
      <c r="R497" s="157"/>
      <c r="S497" s="156"/>
      <c r="T497" s="697" t="s">
        <v>1063</v>
      </c>
      <c r="V497" s="158"/>
      <c r="X497" s="147"/>
    </row>
    <row r="498" spans="1:35" s="160" customFormat="1" ht="12" customHeight="1" x14ac:dyDescent="0.2">
      <c r="A498" s="147"/>
      <c r="B498" s="77" t="s">
        <v>1168</v>
      </c>
      <c r="C498" s="148" t="s">
        <v>2332</v>
      </c>
      <c r="D498" s="149">
        <v>220</v>
      </c>
      <c r="E498" s="148" t="s">
        <v>762</v>
      </c>
      <c r="F498" s="148" t="s">
        <v>763</v>
      </c>
      <c r="G498" s="77" t="s">
        <v>764</v>
      </c>
      <c r="H498" s="87">
        <v>10</v>
      </c>
      <c r="I498" s="150" t="s">
        <v>2335</v>
      </c>
      <c r="J498" s="77"/>
      <c r="K498" s="150" t="s">
        <v>2333</v>
      </c>
      <c r="L498" s="156" t="s">
        <v>734</v>
      </c>
      <c r="M498" s="77"/>
      <c r="N498" s="147"/>
      <c r="O498" s="147"/>
      <c r="P498" s="692"/>
      <c r="Q498" s="156"/>
      <c r="R498" s="157"/>
      <c r="S498" s="156"/>
      <c r="T498" s="697" t="s">
        <v>1063</v>
      </c>
      <c r="V498" s="158"/>
      <c r="X498" s="147"/>
    </row>
    <row r="499" spans="1:35" s="160" customFormat="1" ht="12" customHeight="1" x14ac:dyDescent="0.2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56" t="s">
        <v>734</v>
      </c>
      <c r="M499" s="77" t="s">
        <v>1329</v>
      </c>
      <c r="N499" s="77"/>
      <c r="O499" s="77" t="s">
        <v>278</v>
      </c>
      <c r="P499" s="550">
        <v>25</v>
      </c>
      <c r="Q499" s="148" t="s">
        <v>1330</v>
      </c>
      <c r="R499" s="149">
        <v>37.15</v>
      </c>
      <c r="S499" s="148" t="s">
        <v>1331</v>
      </c>
      <c r="T499" s="488">
        <v>39347</v>
      </c>
      <c r="U499" s="77"/>
      <c r="V499" s="158" t="s">
        <v>1031</v>
      </c>
      <c r="W499" s="77"/>
      <c r="X499" s="147"/>
    </row>
    <row r="500" spans="1:35" s="160" customFormat="1" ht="12" customHeight="1" x14ac:dyDescent="0.2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56"/>
      <c r="M500" s="77" t="s">
        <v>1337</v>
      </c>
      <c r="N500" s="77"/>
      <c r="O500" s="77" t="s">
        <v>2</v>
      </c>
      <c r="P500" s="507">
        <v>10</v>
      </c>
      <c r="Q500" s="148" t="s">
        <v>1330</v>
      </c>
      <c r="R500" s="149">
        <v>64</v>
      </c>
      <c r="S500" s="148" t="s">
        <v>1339</v>
      </c>
      <c r="T500" s="488">
        <v>39345</v>
      </c>
      <c r="U500" s="77"/>
      <c r="V500" s="83" t="s">
        <v>1031</v>
      </c>
      <c r="W500" s="77"/>
      <c r="X500" s="147"/>
    </row>
    <row r="501" spans="1:35" s="674" customFormat="1" ht="12" customHeight="1" thickBot="1" x14ac:dyDescent="0.25">
      <c r="B501" s="675"/>
      <c r="C501" s="676"/>
      <c r="D501" s="677" t="s">
        <v>1539</v>
      </c>
      <c r="E501" s="678"/>
      <c r="F501" s="687"/>
      <c r="G501" s="680"/>
      <c r="H501" s="681"/>
      <c r="I501" s="682"/>
      <c r="J501" s="675"/>
      <c r="K501" s="683"/>
      <c r="L501" s="684"/>
      <c r="M501" s="685"/>
      <c r="N501" s="675"/>
      <c r="O501" s="683"/>
      <c r="P501" s="686"/>
      <c r="Q501" s="681"/>
      <c r="R501" s="687"/>
      <c r="S501" s="676"/>
      <c r="T501" s="688"/>
      <c r="U501" s="689"/>
      <c r="V501" s="847"/>
      <c r="W501" s="675"/>
      <c r="X501" s="687"/>
      <c r="Y501" s="691"/>
      <c r="Z501" s="675"/>
      <c r="AA501" s="675"/>
      <c r="AB501" s="687"/>
      <c r="AC501" s="675"/>
      <c r="AD501" s="675"/>
      <c r="AE501" s="687"/>
      <c r="AF501" s="687"/>
      <c r="AG501" s="687"/>
      <c r="AH501" s="687"/>
      <c r="AI501" s="687"/>
    </row>
    <row r="502" spans="1:35" customFormat="1" ht="11.85" customHeight="1" x14ac:dyDescent="0.2">
      <c r="A502" s="15" t="s">
        <v>1015</v>
      </c>
      <c r="B502" s="15" t="s">
        <v>1168</v>
      </c>
      <c r="C502" s="22" t="s">
        <v>3</v>
      </c>
      <c r="D502" s="23">
        <v>43.8</v>
      </c>
      <c r="E502" s="22" t="s">
        <v>769</v>
      </c>
      <c r="F502" s="22" t="s">
        <v>763</v>
      </c>
      <c r="G502" s="1" t="s">
        <v>764</v>
      </c>
      <c r="H502" s="1">
        <v>13</v>
      </c>
      <c r="I502" s="5" t="s">
        <v>11</v>
      </c>
      <c r="J502" s="1" t="s">
        <v>732</v>
      </c>
      <c r="K502" s="712" t="s">
        <v>805</v>
      </c>
      <c r="L502" s="171" t="s">
        <v>734</v>
      </c>
      <c r="M502" s="79" t="s">
        <v>805</v>
      </c>
      <c r="N502" s="1" t="s">
        <v>732</v>
      </c>
      <c r="O502" s="4" t="s">
        <v>1053</v>
      </c>
      <c r="P502" s="507">
        <v>13</v>
      </c>
      <c r="Q502" s="22" t="s">
        <v>769</v>
      </c>
      <c r="R502" s="23">
        <v>47.5</v>
      </c>
      <c r="S502" s="22" t="s">
        <v>12</v>
      </c>
      <c r="T502" s="713" t="s">
        <v>1040</v>
      </c>
      <c r="U502" s="1"/>
      <c r="V502" s="86" t="s">
        <v>1041</v>
      </c>
      <c r="W502" s="1"/>
      <c r="X502" s="15"/>
    </row>
    <row r="503" spans="1:35" customFormat="1" ht="11.85" customHeight="1" x14ac:dyDescent="0.2">
      <c r="A503" s="15" t="s">
        <v>1015</v>
      </c>
      <c r="B503" s="15" t="s">
        <v>1168</v>
      </c>
      <c r="C503" s="22" t="s">
        <v>3</v>
      </c>
      <c r="D503" s="23">
        <v>43.8</v>
      </c>
      <c r="E503" s="22" t="s">
        <v>769</v>
      </c>
      <c r="F503" s="22" t="s">
        <v>763</v>
      </c>
      <c r="G503" s="1" t="s">
        <v>764</v>
      </c>
      <c r="H503" s="1">
        <v>7</v>
      </c>
      <c r="I503" s="5" t="s">
        <v>4</v>
      </c>
      <c r="J503" s="1" t="s">
        <v>732</v>
      </c>
      <c r="K503" s="712" t="s">
        <v>805</v>
      </c>
      <c r="L503" s="171" t="s">
        <v>734</v>
      </c>
      <c r="M503" s="79" t="s">
        <v>1361</v>
      </c>
      <c r="N503" s="1" t="s">
        <v>732</v>
      </c>
      <c r="O503" s="1"/>
      <c r="P503" s="507">
        <v>7</v>
      </c>
      <c r="Q503" s="22" t="s">
        <v>794</v>
      </c>
      <c r="R503" s="23">
        <v>34</v>
      </c>
      <c r="S503" s="22" t="s">
        <v>5</v>
      </c>
      <c r="T503" s="10" t="s">
        <v>6</v>
      </c>
      <c r="U503" s="1"/>
      <c r="V503" s="86" t="s">
        <v>1031</v>
      </c>
      <c r="W503" s="1"/>
      <c r="X503" s="15"/>
    </row>
    <row r="504" spans="1:35" s="1" customFormat="1" ht="12" customHeight="1" x14ac:dyDescent="0.2">
      <c r="A504" s="15" t="s">
        <v>1015</v>
      </c>
      <c r="B504" s="15" t="s">
        <v>1168</v>
      </c>
      <c r="C504" s="22" t="s">
        <v>3</v>
      </c>
      <c r="D504" s="23">
        <v>43.8</v>
      </c>
      <c r="E504" s="22" t="s">
        <v>769</v>
      </c>
      <c r="F504" s="22" t="s">
        <v>763</v>
      </c>
      <c r="G504" s="1" t="s">
        <v>764</v>
      </c>
      <c r="H504" s="1">
        <v>1</v>
      </c>
      <c r="I504" s="5" t="s">
        <v>11</v>
      </c>
      <c r="J504" s="1" t="s">
        <v>732</v>
      </c>
      <c r="K504" s="712" t="s">
        <v>805</v>
      </c>
      <c r="L504" s="171" t="s">
        <v>734</v>
      </c>
      <c r="M504" s="79" t="s">
        <v>805</v>
      </c>
      <c r="N504" s="1" t="s">
        <v>732</v>
      </c>
      <c r="O504" s="714" t="s">
        <v>1053</v>
      </c>
      <c r="P504" s="507">
        <v>1</v>
      </c>
      <c r="Q504" s="22" t="s">
        <v>769</v>
      </c>
      <c r="R504" s="23">
        <v>47.5</v>
      </c>
      <c r="S504" s="22" t="s">
        <v>12</v>
      </c>
      <c r="T504" s="10" t="s">
        <v>1040</v>
      </c>
      <c r="V504" s="86" t="s">
        <v>1031</v>
      </c>
    </row>
    <row r="505" spans="1:35" s="1" customFormat="1" ht="11.85" customHeight="1" x14ac:dyDescent="0.2">
      <c r="A505" s="15" t="s">
        <v>1015</v>
      </c>
      <c r="B505" s="15" t="s">
        <v>1168</v>
      </c>
      <c r="C505" s="22" t="s">
        <v>3</v>
      </c>
      <c r="D505" s="23">
        <v>43.8</v>
      </c>
      <c r="E505" s="22" t="s">
        <v>769</v>
      </c>
      <c r="F505" s="22" t="s">
        <v>763</v>
      </c>
      <c r="G505" s="1" t="s">
        <v>764</v>
      </c>
      <c r="H505" s="1">
        <v>4</v>
      </c>
      <c r="I505" s="5" t="s">
        <v>7</v>
      </c>
      <c r="J505" s="1" t="s">
        <v>732</v>
      </c>
      <c r="K505" s="712" t="s">
        <v>805</v>
      </c>
      <c r="L505" s="22" t="s">
        <v>734</v>
      </c>
      <c r="M505" s="79" t="s">
        <v>8</v>
      </c>
      <c r="N505" s="1" t="s">
        <v>732</v>
      </c>
      <c r="O505" s="1" t="s">
        <v>2347</v>
      </c>
      <c r="P505" s="507">
        <v>4</v>
      </c>
      <c r="Q505" s="22" t="s">
        <v>794</v>
      </c>
      <c r="R505" s="23">
        <v>34.6</v>
      </c>
      <c r="S505" s="22" t="s">
        <v>9</v>
      </c>
      <c r="T505" s="10" t="s">
        <v>10</v>
      </c>
      <c r="V505" s="86" t="s">
        <v>1031</v>
      </c>
    </row>
    <row r="506" spans="1:35" s="160" customFormat="1" ht="11.85" customHeight="1" x14ac:dyDescent="0.2">
      <c r="A506" s="15" t="s">
        <v>1015</v>
      </c>
      <c r="B506" s="1" t="s">
        <v>1168</v>
      </c>
      <c r="C506" s="22" t="s">
        <v>2332</v>
      </c>
      <c r="D506" s="23">
        <v>220</v>
      </c>
      <c r="E506" s="22" t="s">
        <v>762</v>
      </c>
      <c r="F506" s="22" t="s">
        <v>763</v>
      </c>
      <c r="G506" s="1" t="s">
        <v>764</v>
      </c>
      <c r="H506" s="1">
        <v>25</v>
      </c>
      <c r="I506" s="5"/>
      <c r="J506" s="195" t="s">
        <v>732</v>
      </c>
      <c r="K506" s="712" t="s">
        <v>2333</v>
      </c>
      <c r="L506" s="171" t="s">
        <v>734</v>
      </c>
      <c r="M506" s="25" t="s">
        <v>2333</v>
      </c>
      <c r="N506" s="15" t="s">
        <v>732</v>
      </c>
      <c r="O506" s="15"/>
      <c r="P506" s="701">
        <v>25</v>
      </c>
      <c r="Q506" s="16" t="s">
        <v>1950</v>
      </c>
      <c r="R506" s="17">
        <v>30</v>
      </c>
      <c r="S506" s="16" t="s">
        <v>13</v>
      </c>
      <c r="T506" s="713" t="s">
        <v>1040</v>
      </c>
      <c r="U506" s="15"/>
      <c r="V506" s="335" t="s">
        <v>1041</v>
      </c>
      <c r="X506" s="1"/>
      <c r="Y506" s="1"/>
    </row>
    <row r="507" spans="1:35" s="1" customFormat="1" ht="11.85" customHeight="1" x14ac:dyDescent="0.2">
      <c r="A507" s="15"/>
      <c r="C507" s="22"/>
      <c r="D507" s="23"/>
      <c r="E507" s="22"/>
      <c r="F507" s="22"/>
      <c r="I507" s="37"/>
      <c r="J507" s="195"/>
      <c r="K507" s="712"/>
      <c r="L507" s="22" t="s">
        <v>734</v>
      </c>
      <c r="M507" s="25"/>
      <c r="N507" s="15"/>
      <c r="O507" s="15"/>
      <c r="P507" s="701"/>
      <c r="Q507" s="16"/>
      <c r="R507" s="17"/>
      <c r="S507" s="16"/>
      <c r="T507" s="713"/>
      <c r="V507" s="335"/>
    </row>
    <row r="508" spans="1:35" s="1" customFormat="1" ht="11.85" customHeight="1" x14ac:dyDescent="0.2">
      <c r="A508" s="1" t="s">
        <v>1015</v>
      </c>
      <c r="B508" s="1" t="s">
        <v>1168</v>
      </c>
      <c r="C508" s="22" t="s">
        <v>14</v>
      </c>
      <c r="D508" s="23">
        <v>40</v>
      </c>
      <c r="E508" s="22" t="s">
        <v>769</v>
      </c>
      <c r="F508" s="22" t="s">
        <v>763</v>
      </c>
      <c r="G508" s="1" t="s">
        <v>764</v>
      </c>
      <c r="H508" s="1">
        <v>25</v>
      </c>
      <c r="I508" s="37"/>
      <c r="J508" s="1" t="s">
        <v>732</v>
      </c>
      <c r="K508" s="5" t="s">
        <v>1172</v>
      </c>
      <c r="L508" s="22" t="s">
        <v>734</v>
      </c>
      <c r="M508" s="1" t="s">
        <v>1172</v>
      </c>
      <c r="N508" s="1" t="s">
        <v>732</v>
      </c>
      <c r="P508" s="502">
        <v>25</v>
      </c>
      <c r="Q508" s="22" t="s">
        <v>15</v>
      </c>
      <c r="R508" s="23">
        <v>26</v>
      </c>
      <c r="S508" s="22" t="s">
        <v>16</v>
      </c>
      <c r="T508" s="887" t="s">
        <v>1040</v>
      </c>
      <c r="V508" s="86" t="s">
        <v>1041</v>
      </c>
    </row>
    <row r="509" spans="1:35" s="1" customFormat="1" ht="11.85" customHeight="1" x14ac:dyDescent="0.2">
      <c r="A509" s="1" t="s">
        <v>1015</v>
      </c>
      <c r="B509" s="1" t="s">
        <v>1168</v>
      </c>
      <c r="C509" s="270" t="s">
        <v>17</v>
      </c>
      <c r="D509" s="274">
        <v>40.25</v>
      </c>
      <c r="E509" s="270" t="s">
        <v>769</v>
      </c>
      <c r="F509" s="270" t="s">
        <v>763</v>
      </c>
      <c r="G509" s="195" t="s">
        <v>764</v>
      </c>
      <c r="H509" s="1">
        <v>25</v>
      </c>
      <c r="J509" s="1" t="s">
        <v>732</v>
      </c>
      <c r="K509" s="338" t="s">
        <v>1172</v>
      </c>
      <c r="L509" s="22" t="s">
        <v>734</v>
      </c>
      <c r="M509" s="1" t="s">
        <v>1172</v>
      </c>
      <c r="N509" s="1" t="s">
        <v>732</v>
      </c>
      <c r="P509" s="502">
        <v>25</v>
      </c>
      <c r="Q509" s="22" t="s">
        <v>15</v>
      </c>
      <c r="R509" s="23">
        <v>26</v>
      </c>
      <c r="S509" s="22" t="s">
        <v>16</v>
      </c>
      <c r="T509" s="887" t="s">
        <v>1040</v>
      </c>
      <c r="V509" s="86" t="s">
        <v>1041</v>
      </c>
    </row>
    <row r="510" spans="1:35" s="1" customFormat="1" ht="11.85" customHeight="1" x14ac:dyDescent="0.2">
      <c r="A510" s="1" t="s">
        <v>1015</v>
      </c>
      <c r="B510" s="1" t="s">
        <v>1168</v>
      </c>
      <c r="C510" s="22" t="s">
        <v>18</v>
      </c>
      <c r="D510" s="23">
        <v>36.75</v>
      </c>
      <c r="E510" s="22" t="s">
        <v>769</v>
      </c>
      <c r="F510" s="22" t="s">
        <v>763</v>
      </c>
      <c r="G510" s="1" t="s">
        <v>764</v>
      </c>
      <c r="H510" s="1">
        <v>25</v>
      </c>
      <c r="I510" s="37"/>
      <c r="J510" s="1" t="s">
        <v>732</v>
      </c>
      <c r="K510" s="5" t="s">
        <v>1172</v>
      </c>
      <c r="L510" s="22" t="s">
        <v>734</v>
      </c>
      <c r="M510" s="1" t="s">
        <v>1172</v>
      </c>
      <c r="N510" s="1" t="s">
        <v>732</v>
      </c>
      <c r="P510" s="502">
        <v>25</v>
      </c>
      <c r="Q510" s="22" t="s">
        <v>15</v>
      </c>
      <c r="R510" s="23">
        <v>26</v>
      </c>
      <c r="S510" s="22" t="s">
        <v>16</v>
      </c>
      <c r="T510" s="887" t="s">
        <v>1040</v>
      </c>
      <c r="V510" s="86" t="s">
        <v>1041</v>
      </c>
    </row>
    <row r="511" spans="1:35" s="1" customFormat="1" ht="11.85" customHeight="1" x14ac:dyDescent="0.2">
      <c r="A511" s="1" t="s">
        <v>1015</v>
      </c>
      <c r="B511" s="1" t="s">
        <v>1168</v>
      </c>
      <c r="C511" s="22" t="s">
        <v>19</v>
      </c>
      <c r="D511" s="23">
        <v>36.700000000000003</v>
      </c>
      <c r="E511" s="22" t="s">
        <v>769</v>
      </c>
      <c r="F511" s="22" t="s">
        <v>763</v>
      </c>
      <c r="G511" s="1" t="s">
        <v>764</v>
      </c>
      <c r="H511" s="1">
        <v>25</v>
      </c>
      <c r="I511" s="37"/>
      <c r="J511" s="1" t="s">
        <v>732</v>
      </c>
      <c r="K511" s="5" t="s">
        <v>1172</v>
      </c>
      <c r="L511" s="22" t="s">
        <v>734</v>
      </c>
      <c r="M511" s="1" t="s">
        <v>1172</v>
      </c>
      <c r="N511" s="1" t="s">
        <v>732</v>
      </c>
      <c r="P511" s="502">
        <v>25</v>
      </c>
      <c r="Q511" s="22" t="s">
        <v>15</v>
      </c>
      <c r="R511" s="23">
        <v>26</v>
      </c>
      <c r="S511" s="22" t="s">
        <v>16</v>
      </c>
      <c r="T511" s="887" t="s">
        <v>1040</v>
      </c>
      <c r="V511" s="86" t="s">
        <v>1041</v>
      </c>
    </row>
    <row r="512" spans="1:35" s="1" customFormat="1" ht="11.85" customHeight="1" x14ac:dyDescent="0.2">
      <c r="A512" s="1" t="s">
        <v>1015</v>
      </c>
      <c r="B512" s="1" t="s">
        <v>1168</v>
      </c>
      <c r="C512" s="22" t="s">
        <v>20</v>
      </c>
      <c r="D512" s="23">
        <v>42.7</v>
      </c>
      <c r="E512" s="22" t="s">
        <v>769</v>
      </c>
      <c r="F512" s="22" t="s">
        <v>763</v>
      </c>
      <c r="G512" s="1" t="s">
        <v>764</v>
      </c>
      <c r="H512" s="1">
        <v>25</v>
      </c>
      <c r="I512" s="41"/>
      <c r="J512" s="1" t="s">
        <v>732</v>
      </c>
      <c r="K512" s="260" t="s">
        <v>1172</v>
      </c>
      <c r="L512" s="22" t="s">
        <v>734</v>
      </c>
      <c r="M512" s="1" t="s">
        <v>1172</v>
      </c>
      <c r="N512" s="1" t="s">
        <v>732</v>
      </c>
      <c r="P512" s="502">
        <v>25</v>
      </c>
      <c r="Q512" s="22" t="s">
        <v>15</v>
      </c>
      <c r="R512" s="23">
        <v>26</v>
      </c>
      <c r="S512" s="22" t="s">
        <v>16</v>
      </c>
      <c r="T512" s="887" t="s">
        <v>1040</v>
      </c>
      <c r="V512" s="86" t="s">
        <v>1041</v>
      </c>
    </row>
    <row r="513" spans="1:35" s="1" customFormat="1" ht="11.85" customHeight="1" x14ac:dyDescent="0.2">
      <c r="A513" s="1" t="s">
        <v>1015</v>
      </c>
      <c r="B513" s="1" t="s">
        <v>1168</v>
      </c>
      <c r="C513" s="22" t="s">
        <v>21</v>
      </c>
      <c r="D513" s="23">
        <v>40</v>
      </c>
      <c r="E513" s="22" t="s">
        <v>769</v>
      </c>
      <c r="F513" s="22" t="s">
        <v>763</v>
      </c>
      <c r="G513" s="1" t="s">
        <v>764</v>
      </c>
      <c r="H513" s="1">
        <v>25</v>
      </c>
      <c r="I513" s="37"/>
      <c r="J513" s="1" t="s">
        <v>732</v>
      </c>
      <c r="K513" s="5" t="s">
        <v>1172</v>
      </c>
      <c r="L513" s="22" t="s">
        <v>734</v>
      </c>
      <c r="M513" s="1" t="s">
        <v>1172</v>
      </c>
      <c r="N513" s="1" t="s">
        <v>732</v>
      </c>
      <c r="P513" s="502">
        <v>25</v>
      </c>
      <c r="Q513" s="22" t="s">
        <v>15</v>
      </c>
      <c r="R513" s="23">
        <v>26</v>
      </c>
      <c r="S513" s="22" t="s">
        <v>16</v>
      </c>
      <c r="T513" s="887" t="s">
        <v>1040</v>
      </c>
      <c r="V513" s="86" t="s">
        <v>1041</v>
      </c>
    </row>
    <row r="514" spans="1:35" s="1" customFormat="1" ht="11.85" customHeight="1" x14ac:dyDescent="0.2">
      <c r="A514" s="1" t="s">
        <v>1015</v>
      </c>
      <c r="B514" s="1" t="s">
        <v>1168</v>
      </c>
      <c r="C514" s="22" t="s">
        <v>22</v>
      </c>
      <c r="D514" s="23">
        <v>39.5</v>
      </c>
      <c r="E514" s="22" t="s">
        <v>769</v>
      </c>
      <c r="F514" s="22" t="s">
        <v>763</v>
      </c>
      <c r="G514" s="1" t="s">
        <v>764</v>
      </c>
      <c r="H514" s="1">
        <v>25</v>
      </c>
      <c r="I514" s="37"/>
      <c r="J514" s="1" t="s">
        <v>732</v>
      </c>
      <c r="K514" s="5" t="s">
        <v>1172</v>
      </c>
      <c r="L514" s="22" t="s">
        <v>734</v>
      </c>
      <c r="M514" s="1" t="s">
        <v>1172</v>
      </c>
      <c r="N514" s="1" t="s">
        <v>732</v>
      </c>
      <c r="P514" s="502">
        <v>25</v>
      </c>
      <c r="Q514" s="22" t="s">
        <v>15</v>
      </c>
      <c r="R514" s="23">
        <v>26</v>
      </c>
      <c r="S514" s="22" t="s">
        <v>16</v>
      </c>
      <c r="T514" s="887" t="s">
        <v>1040</v>
      </c>
      <c r="V514" s="86" t="s">
        <v>1041</v>
      </c>
    </row>
    <row r="515" spans="1:35" s="1" customFormat="1" ht="11.85" customHeight="1" x14ac:dyDescent="0.2">
      <c r="A515" s="1" t="s">
        <v>1015</v>
      </c>
      <c r="B515" s="1" t="s">
        <v>1168</v>
      </c>
      <c r="C515" s="22" t="s">
        <v>23</v>
      </c>
      <c r="D515" s="23">
        <v>38.6</v>
      </c>
      <c r="E515" s="22" t="s">
        <v>769</v>
      </c>
      <c r="F515" s="22" t="s">
        <v>763</v>
      </c>
      <c r="G515" s="1" t="s">
        <v>764</v>
      </c>
      <c r="H515" s="1">
        <v>25</v>
      </c>
      <c r="I515" s="37"/>
      <c r="J515" s="1" t="s">
        <v>732</v>
      </c>
      <c r="K515" s="5" t="s">
        <v>1172</v>
      </c>
      <c r="L515" s="22" t="s">
        <v>734</v>
      </c>
      <c r="M515" s="1" t="s">
        <v>1172</v>
      </c>
      <c r="N515" s="1" t="s">
        <v>732</v>
      </c>
      <c r="P515" s="502">
        <v>25</v>
      </c>
      <c r="Q515" s="22" t="s">
        <v>15</v>
      </c>
      <c r="R515" s="23">
        <v>26</v>
      </c>
      <c r="S515" s="22" t="s">
        <v>16</v>
      </c>
      <c r="T515" s="887" t="s">
        <v>1040</v>
      </c>
      <c r="V515" s="86" t="s">
        <v>1041</v>
      </c>
    </row>
    <row r="516" spans="1:35" s="1" customFormat="1" ht="11.85" customHeight="1" x14ac:dyDescent="0.2">
      <c r="A516" s="1" t="s">
        <v>1015</v>
      </c>
      <c r="B516" s="1" t="s">
        <v>1168</v>
      </c>
      <c r="C516" s="711" t="s">
        <v>1818</v>
      </c>
      <c r="D516" s="23">
        <v>35</v>
      </c>
      <c r="E516" s="22" t="s">
        <v>769</v>
      </c>
      <c r="F516" s="22" t="s">
        <v>763</v>
      </c>
      <c r="G516" s="1" t="s">
        <v>764</v>
      </c>
      <c r="H516" s="1">
        <v>25</v>
      </c>
      <c r="I516" s="37"/>
      <c r="J516" s="1" t="s">
        <v>732</v>
      </c>
      <c r="K516" s="5" t="s">
        <v>1172</v>
      </c>
      <c r="L516" s="22" t="s">
        <v>734</v>
      </c>
      <c r="M516" s="1" t="s">
        <v>1172</v>
      </c>
      <c r="N516" s="1" t="s">
        <v>732</v>
      </c>
      <c r="P516" s="502">
        <v>25</v>
      </c>
      <c r="Q516" s="22" t="s">
        <v>15</v>
      </c>
      <c r="R516" s="23">
        <v>26</v>
      </c>
      <c r="S516" s="22" t="s">
        <v>16</v>
      </c>
      <c r="T516" s="887" t="s">
        <v>1040</v>
      </c>
      <c r="V516" s="86" t="s">
        <v>1041</v>
      </c>
    </row>
    <row r="517" spans="1:35" s="1" customFormat="1" ht="11.85" customHeight="1" x14ac:dyDescent="0.2">
      <c r="A517" s="15" t="s">
        <v>1015</v>
      </c>
      <c r="B517" s="1" t="s">
        <v>1168</v>
      </c>
      <c r="C517" s="22" t="s">
        <v>2349</v>
      </c>
      <c r="D517" s="23">
        <v>61</v>
      </c>
      <c r="E517" s="22" t="s">
        <v>762</v>
      </c>
      <c r="F517" s="22" t="s">
        <v>763</v>
      </c>
      <c r="G517" s="1" t="s">
        <v>764</v>
      </c>
      <c r="H517" s="1">
        <v>25</v>
      </c>
      <c r="I517" s="37"/>
      <c r="J517" s="195" t="s">
        <v>732</v>
      </c>
      <c r="K517" s="5" t="s">
        <v>1765</v>
      </c>
      <c r="L517" s="22" t="s">
        <v>734</v>
      </c>
      <c r="M517" s="195" t="s">
        <v>1361</v>
      </c>
      <c r="N517" s="195" t="s">
        <v>732</v>
      </c>
      <c r="O517" s="61" t="s">
        <v>292</v>
      </c>
      <c r="P517" s="632">
        <v>25</v>
      </c>
      <c r="Q517" s="270" t="s">
        <v>769</v>
      </c>
      <c r="R517" s="274">
        <v>160</v>
      </c>
      <c r="S517" s="22" t="s">
        <v>1362</v>
      </c>
      <c r="T517" s="887" t="s">
        <v>1040</v>
      </c>
      <c r="V517" s="335" t="s">
        <v>1041</v>
      </c>
    </row>
    <row r="518" spans="1:35" s="1" customFormat="1" ht="11.85" customHeight="1" x14ac:dyDescent="0.2">
      <c r="A518" s="15"/>
      <c r="L518" s="22" t="s">
        <v>734</v>
      </c>
    </row>
    <row r="519" spans="1:35" s="1" customFormat="1" ht="11.85" customHeight="1" x14ac:dyDescent="0.2">
      <c r="A519" s="15" t="s">
        <v>1015</v>
      </c>
      <c r="B519" s="15" t="s">
        <v>1168</v>
      </c>
      <c r="C519" s="22" t="s">
        <v>1171</v>
      </c>
      <c r="D519" s="17">
        <v>39.15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44" t="s">
        <v>293</v>
      </c>
      <c r="J519" s="15" t="s">
        <v>732</v>
      </c>
      <c r="K519" s="18" t="s">
        <v>1172</v>
      </c>
      <c r="L519" s="22" t="s">
        <v>734</v>
      </c>
      <c r="M519" s="195" t="s">
        <v>984</v>
      </c>
      <c r="O519" s="61" t="s">
        <v>1321</v>
      </c>
      <c r="P519" s="632">
        <v>25</v>
      </c>
      <c r="Q519" s="270" t="s">
        <v>1323</v>
      </c>
      <c r="R519" s="274">
        <v>150</v>
      </c>
      <c r="S519" s="270" t="s">
        <v>1324</v>
      </c>
      <c r="T519" s="887" t="s">
        <v>1050</v>
      </c>
      <c r="V519" s="335" t="s">
        <v>1031</v>
      </c>
    </row>
    <row r="520" spans="1:35" s="1" customFormat="1" ht="11.85" customHeight="1" x14ac:dyDescent="0.2">
      <c r="A520" s="1" t="s">
        <v>1015</v>
      </c>
      <c r="B520" s="195" t="s">
        <v>1168</v>
      </c>
      <c r="C520" s="270" t="s">
        <v>1169</v>
      </c>
      <c r="D520" s="274">
        <v>57</v>
      </c>
      <c r="E520" s="270" t="s">
        <v>762</v>
      </c>
      <c r="F520" s="270" t="s">
        <v>763</v>
      </c>
      <c r="G520" s="195" t="s">
        <v>764</v>
      </c>
      <c r="H520" s="195">
        <v>25</v>
      </c>
      <c r="I520" s="37" t="s">
        <v>1173</v>
      </c>
      <c r="J520" s="885"/>
      <c r="K520" s="338" t="s">
        <v>1170</v>
      </c>
      <c r="L520" s="22" t="s">
        <v>734</v>
      </c>
      <c r="M520" s="146" t="s">
        <v>264</v>
      </c>
      <c r="N520" s="866"/>
      <c r="O520" s="146" t="s">
        <v>294</v>
      </c>
      <c r="P520" s="146">
        <v>25</v>
      </c>
      <c r="Q520" s="146"/>
      <c r="R520" s="15"/>
      <c r="S520" s="15"/>
      <c r="T520" s="557" t="s">
        <v>1050</v>
      </c>
      <c r="U520" s="15"/>
      <c r="V520" s="78"/>
    </row>
    <row r="521" spans="1:35" s="1" customFormat="1" ht="11.85" customHeight="1" x14ac:dyDescent="0.2">
      <c r="A521" s="15" t="s">
        <v>1015</v>
      </c>
      <c r="B521" s="15" t="s">
        <v>1168</v>
      </c>
      <c r="C521" s="22" t="s">
        <v>1187</v>
      </c>
      <c r="D521" s="17">
        <v>38.9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44" t="s">
        <v>295</v>
      </c>
      <c r="J521" s="885"/>
      <c r="K521" s="18" t="s">
        <v>1172</v>
      </c>
      <c r="L521" s="22" t="s">
        <v>734</v>
      </c>
      <c r="M521" s="146" t="s">
        <v>264</v>
      </c>
      <c r="N521" s="866"/>
      <c r="O521" s="146" t="s">
        <v>296</v>
      </c>
      <c r="P521" s="146">
        <v>25</v>
      </c>
      <c r="T521" s="713" t="s">
        <v>1050</v>
      </c>
      <c r="W521" s="15"/>
      <c r="X521" s="77"/>
    </row>
    <row r="522" spans="1:35" s="1" customFormat="1" ht="11.85" customHeight="1" x14ac:dyDescent="0.2">
      <c r="L522" s="22" t="s">
        <v>734</v>
      </c>
      <c r="X522" s="77"/>
    </row>
    <row r="523" spans="1:35" s="1" customFormat="1" ht="11.85" customHeight="1" x14ac:dyDescent="0.2">
      <c r="L523" s="22" t="s">
        <v>734</v>
      </c>
      <c r="M523" s="886" t="s">
        <v>1341</v>
      </c>
      <c r="N523" s="886"/>
      <c r="O523" s="886" t="s">
        <v>1342</v>
      </c>
      <c r="P523" s="507">
        <v>0</v>
      </c>
      <c r="Q523" s="22" t="s">
        <v>794</v>
      </c>
      <c r="R523" s="23">
        <v>44.2</v>
      </c>
      <c r="S523" s="22" t="s">
        <v>1343</v>
      </c>
      <c r="T523" s="862" t="s">
        <v>284</v>
      </c>
      <c r="V523" s="86" t="s">
        <v>1031</v>
      </c>
    </row>
    <row r="524" spans="1:35" ht="11.85" customHeight="1" x14ac:dyDescent="0.2">
      <c r="A524" s="1" t="s">
        <v>1015</v>
      </c>
      <c r="B524" s="1" t="s">
        <v>137</v>
      </c>
      <c r="C524" s="22" t="s">
        <v>1025</v>
      </c>
      <c r="D524" s="23">
        <v>0</v>
      </c>
      <c r="E524" s="22" t="s">
        <v>794</v>
      </c>
      <c r="F524" s="22" t="s">
        <v>763</v>
      </c>
      <c r="G524" s="1" t="s">
        <v>764</v>
      </c>
      <c r="H524" s="414">
        <v>0</v>
      </c>
      <c r="I524" s="5" t="s">
        <v>283</v>
      </c>
      <c r="J524" s="195"/>
      <c r="K524" s="5" t="s">
        <v>1028</v>
      </c>
      <c r="L524" s="22" t="s">
        <v>734</v>
      </c>
      <c r="M524" s="87"/>
      <c r="N524" s="87"/>
      <c r="O524" s="87"/>
      <c r="P524" s="507"/>
      <c r="Q524" s="1"/>
      <c r="V524" s="335"/>
    </row>
    <row r="525" spans="1:35" ht="11.85" customHeight="1" x14ac:dyDescent="0.2">
      <c r="A525" s="1"/>
      <c r="B525" s="1"/>
      <c r="C525" s="22"/>
      <c r="D525" s="23"/>
      <c r="E525" s="22"/>
      <c r="F525" s="22"/>
      <c r="G525" s="1"/>
      <c r="H525" s="146"/>
      <c r="I525" s="5"/>
      <c r="J525" s="195"/>
      <c r="K525" s="5"/>
      <c r="L525" s="22" t="s">
        <v>734</v>
      </c>
      <c r="M525" s="87"/>
      <c r="N525" s="87"/>
      <c r="O525" s="87"/>
      <c r="P525" s="507"/>
      <c r="Q525" s="1"/>
      <c r="V525" s="335"/>
    </row>
    <row r="526" spans="1:35" x14ac:dyDescent="0.2">
      <c r="H526" s="721">
        <f>SUM(H502:H525)</f>
        <v>375</v>
      </c>
      <c r="I526" s="322"/>
      <c r="J526" s="322"/>
      <c r="K526" s="322"/>
      <c r="L526" s="322"/>
      <c r="M526" s="322">
        <f>H526-P526</f>
        <v>0</v>
      </c>
      <c r="N526" s="322"/>
      <c r="O526" s="322"/>
      <c r="P526" s="722">
        <f>SUM(P502:P525)</f>
        <v>375</v>
      </c>
      <c r="V526" s="335"/>
    </row>
    <row r="527" spans="1:35" s="723" customFormat="1" ht="12" customHeight="1" thickBot="1" x14ac:dyDescent="0.25">
      <c r="B527" s="724"/>
      <c r="C527" s="725"/>
      <c r="D527" s="726" t="s">
        <v>30</v>
      </c>
      <c r="E527" s="749"/>
      <c r="F527" s="735"/>
      <c r="G527" s="728"/>
      <c r="H527" s="729"/>
      <c r="I527" s="730"/>
      <c r="J527" s="724"/>
      <c r="K527" s="731"/>
      <c r="L527" s="732"/>
      <c r="M527" s="733"/>
      <c r="N527" s="724"/>
      <c r="O527" s="731"/>
      <c r="P527" s="734"/>
      <c r="Q527" s="729"/>
      <c r="R527" s="735"/>
      <c r="S527" s="725"/>
      <c r="T527" s="736"/>
      <c r="U527" s="737"/>
      <c r="V527" s="851"/>
      <c r="W527" s="724"/>
      <c r="X527" s="735"/>
      <c r="Y527" s="739"/>
      <c r="Z527" s="724"/>
      <c r="AA527" s="724"/>
      <c r="AB527" s="735"/>
      <c r="AC527" s="724"/>
      <c r="AD527" s="724"/>
      <c r="AE527" s="735"/>
      <c r="AF527" s="735"/>
      <c r="AG527" s="735"/>
      <c r="AH527" s="735"/>
      <c r="AI527" s="735"/>
    </row>
    <row r="528" spans="1:35" s="160" customFormat="1" ht="11.85" customHeight="1" x14ac:dyDescent="0.2">
      <c r="A528" s="147"/>
      <c r="B528" s="147" t="s">
        <v>1168</v>
      </c>
      <c r="C528" s="156" t="s">
        <v>31</v>
      </c>
      <c r="D528" s="157">
        <v>245</v>
      </c>
      <c r="E528" s="156" t="s">
        <v>762</v>
      </c>
      <c r="F528" s="156" t="s">
        <v>946</v>
      </c>
      <c r="G528" s="147" t="s">
        <v>764</v>
      </c>
      <c r="H528" s="147">
        <v>25</v>
      </c>
      <c r="I528" s="147"/>
      <c r="J528" s="147"/>
      <c r="K528" s="159" t="s">
        <v>765</v>
      </c>
      <c r="L528" s="22" t="s">
        <v>734</v>
      </c>
      <c r="M528" s="147" t="s">
        <v>765</v>
      </c>
      <c r="N528" s="147"/>
      <c r="O528" s="147"/>
      <c r="P528" s="692">
        <v>25</v>
      </c>
      <c r="Q528" s="156" t="s">
        <v>762</v>
      </c>
      <c r="R528" s="157">
        <v>24.85</v>
      </c>
      <c r="S528" s="156" t="s">
        <v>1615</v>
      </c>
      <c r="T528" s="557" t="s">
        <v>1063</v>
      </c>
      <c r="V528" s="158"/>
    </row>
    <row r="529" spans="1:23" ht="12" customHeight="1" x14ac:dyDescent="0.2">
      <c r="L529" s="22" t="s">
        <v>734</v>
      </c>
      <c r="M529" s="77" t="s">
        <v>884</v>
      </c>
      <c r="N529" s="77"/>
      <c r="O529" s="77" t="s">
        <v>32</v>
      </c>
      <c r="P529" s="550">
        <v>25</v>
      </c>
      <c r="Q529" s="148" t="s">
        <v>762</v>
      </c>
      <c r="R529" s="149">
        <v>77</v>
      </c>
      <c r="S529" s="148" t="s">
        <v>33</v>
      </c>
      <c r="T529" s="557" t="s">
        <v>1063</v>
      </c>
      <c r="U529" s="1"/>
      <c r="V529" s="6"/>
    </row>
    <row r="530" spans="1:23" ht="12" customHeight="1" x14ac:dyDescent="0.2">
      <c r="L530" s="22" t="s">
        <v>734</v>
      </c>
      <c r="M530" s="77" t="s">
        <v>884</v>
      </c>
      <c r="N530" s="77"/>
      <c r="O530" s="77" t="s">
        <v>984</v>
      </c>
      <c r="P530" s="550">
        <v>25</v>
      </c>
      <c r="Q530" s="148" t="s">
        <v>762</v>
      </c>
      <c r="R530" s="149">
        <v>62</v>
      </c>
      <c r="S530" s="148" t="s">
        <v>34</v>
      </c>
      <c r="T530" s="557" t="s">
        <v>1063</v>
      </c>
      <c r="U530" s="1"/>
      <c r="V530" s="6"/>
      <c r="W530" s="1"/>
    </row>
    <row r="531" spans="1:23" ht="12" customHeight="1" x14ac:dyDescent="0.2">
      <c r="L531" s="22" t="s">
        <v>734</v>
      </c>
      <c r="M531" s="77" t="s">
        <v>884</v>
      </c>
      <c r="N531" s="77"/>
      <c r="O531" s="77"/>
      <c r="P531" s="550">
        <v>25</v>
      </c>
      <c r="Q531" s="148" t="s">
        <v>762</v>
      </c>
      <c r="R531" s="149">
        <v>62</v>
      </c>
      <c r="S531" s="148" t="s">
        <v>35</v>
      </c>
      <c r="T531" s="557" t="s">
        <v>1063</v>
      </c>
      <c r="U531" s="1"/>
      <c r="V531" s="6"/>
      <c r="W531" s="1"/>
    </row>
    <row r="532" spans="1:23" ht="12" customHeight="1" x14ac:dyDescent="0.2">
      <c r="A532" s="147"/>
      <c r="B532" s="147" t="s">
        <v>1168</v>
      </c>
      <c r="C532" s="156" t="s">
        <v>1593</v>
      </c>
      <c r="D532" s="157">
        <v>23.25</v>
      </c>
      <c r="E532" s="156" t="s">
        <v>762</v>
      </c>
      <c r="F532" s="156" t="s">
        <v>946</v>
      </c>
      <c r="G532" s="147" t="s">
        <v>764</v>
      </c>
      <c r="H532" s="147">
        <v>25</v>
      </c>
      <c r="I532" s="147"/>
      <c r="J532" s="147"/>
      <c r="K532" s="159" t="s">
        <v>862</v>
      </c>
      <c r="L532" s="16" t="s">
        <v>734</v>
      </c>
      <c r="M532" s="147" t="s">
        <v>862</v>
      </c>
      <c r="N532" s="147"/>
      <c r="O532" s="147"/>
      <c r="P532" s="692">
        <v>25</v>
      </c>
      <c r="Q532" s="156" t="s">
        <v>762</v>
      </c>
      <c r="R532" s="157">
        <v>65</v>
      </c>
      <c r="S532" s="156" t="s">
        <v>36</v>
      </c>
      <c r="T532" s="557" t="s">
        <v>1063</v>
      </c>
      <c r="U532" s="147"/>
      <c r="V532" s="158"/>
      <c r="W532" s="147"/>
    </row>
    <row r="533" spans="1:23" ht="12" customHeight="1" x14ac:dyDescent="0.2">
      <c r="A533" s="147"/>
      <c r="B533" s="147" t="s">
        <v>1168</v>
      </c>
      <c r="C533" s="156" t="s">
        <v>1595</v>
      </c>
      <c r="D533" s="157">
        <v>23.3</v>
      </c>
      <c r="E533" s="156" t="s">
        <v>762</v>
      </c>
      <c r="F533" s="156" t="s">
        <v>946</v>
      </c>
      <c r="G533" s="147" t="s">
        <v>764</v>
      </c>
      <c r="H533" s="147">
        <v>25</v>
      </c>
      <c r="I533" s="147"/>
      <c r="J533" s="147"/>
      <c r="K533" s="159" t="s">
        <v>862</v>
      </c>
      <c r="L533" s="16" t="s">
        <v>734</v>
      </c>
      <c r="M533" s="147" t="s">
        <v>862</v>
      </c>
      <c r="N533" s="147"/>
      <c r="O533" s="147"/>
      <c r="P533" s="692">
        <v>25</v>
      </c>
      <c r="Q533" s="156" t="s">
        <v>762</v>
      </c>
      <c r="R533" s="157">
        <v>22.45</v>
      </c>
      <c r="S533" s="156" t="s">
        <v>37</v>
      </c>
      <c r="T533" s="557" t="s">
        <v>1063</v>
      </c>
      <c r="U533" s="147"/>
      <c r="V533" s="158"/>
      <c r="W533" s="147"/>
    </row>
    <row r="534" spans="1:23" ht="12" customHeight="1" x14ac:dyDescent="0.2">
      <c r="A534" s="147"/>
      <c r="B534" s="147" t="s">
        <v>1168</v>
      </c>
      <c r="C534" s="156" t="s">
        <v>1596</v>
      </c>
      <c r="D534" s="157">
        <v>24.8</v>
      </c>
      <c r="E534" s="156" t="s">
        <v>762</v>
      </c>
      <c r="F534" s="156" t="s">
        <v>946</v>
      </c>
      <c r="G534" s="147" t="s">
        <v>764</v>
      </c>
      <c r="H534" s="147">
        <v>25</v>
      </c>
      <c r="I534" s="147"/>
      <c r="J534" s="147"/>
      <c r="K534" s="159" t="s">
        <v>862</v>
      </c>
      <c r="L534" s="22" t="s">
        <v>734</v>
      </c>
      <c r="M534" s="147" t="s">
        <v>862</v>
      </c>
      <c r="N534" s="147"/>
      <c r="O534" s="147"/>
      <c r="P534" s="692">
        <v>25</v>
      </c>
      <c r="Q534" s="156" t="s">
        <v>762</v>
      </c>
      <c r="R534" s="157">
        <v>22.45</v>
      </c>
      <c r="S534" s="156" t="s">
        <v>37</v>
      </c>
      <c r="T534" s="557" t="s">
        <v>1063</v>
      </c>
      <c r="U534" s="147"/>
      <c r="V534" s="158"/>
      <c r="W534" s="147"/>
    </row>
    <row r="535" spans="1:23" ht="12" customHeight="1" x14ac:dyDescent="0.2">
      <c r="A535" s="147"/>
      <c r="B535" s="147" t="s">
        <v>1168</v>
      </c>
      <c r="C535" s="156" t="s">
        <v>38</v>
      </c>
      <c r="D535" s="157">
        <v>28.75</v>
      </c>
      <c r="E535" s="156" t="s">
        <v>769</v>
      </c>
      <c r="F535" s="156" t="s">
        <v>946</v>
      </c>
      <c r="G535" s="147" t="s">
        <v>764</v>
      </c>
      <c r="H535" s="147">
        <v>25</v>
      </c>
      <c r="I535" s="147"/>
      <c r="J535" s="147"/>
      <c r="K535" s="159" t="s">
        <v>862</v>
      </c>
      <c r="L535" s="22" t="s">
        <v>734</v>
      </c>
      <c r="M535" s="147" t="s">
        <v>862</v>
      </c>
      <c r="N535" s="147"/>
      <c r="O535" s="147"/>
      <c r="P535" s="692">
        <v>25</v>
      </c>
      <c r="Q535" s="156" t="s">
        <v>762</v>
      </c>
      <c r="R535" s="157">
        <v>21.85</v>
      </c>
      <c r="S535" s="156" t="s">
        <v>1583</v>
      </c>
      <c r="T535" s="557" t="s">
        <v>1063</v>
      </c>
      <c r="U535" s="147"/>
      <c r="V535" s="158"/>
      <c r="W535" s="147"/>
    </row>
    <row r="536" spans="1:23" ht="12" customHeight="1" x14ac:dyDescent="0.2">
      <c r="A536" s="147"/>
      <c r="B536" s="147" t="s">
        <v>1168</v>
      </c>
      <c r="C536" s="156" t="s">
        <v>39</v>
      </c>
      <c r="D536" s="157">
        <v>42.5</v>
      </c>
      <c r="E536" s="156" t="s">
        <v>769</v>
      </c>
      <c r="F536" s="156" t="s">
        <v>946</v>
      </c>
      <c r="G536" s="147" t="s">
        <v>764</v>
      </c>
      <c r="H536" s="147">
        <v>25</v>
      </c>
      <c r="I536" s="150" t="s">
        <v>785</v>
      </c>
      <c r="J536" s="147"/>
      <c r="K536" s="159" t="s">
        <v>862</v>
      </c>
      <c r="L536" s="22" t="s">
        <v>734</v>
      </c>
      <c r="T536" s="557" t="s">
        <v>1063</v>
      </c>
    </row>
    <row r="537" spans="1:23" ht="12" customHeight="1" x14ac:dyDescent="0.2">
      <c r="A537" s="147"/>
      <c r="B537" s="147" t="s">
        <v>1168</v>
      </c>
      <c r="C537" s="156" t="s">
        <v>39</v>
      </c>
      <c r="D537" s="157">
        <v>42.5</v>
      </c>
      <c r="E537" s="156" t="s">
        <v>769</v>
      </c>
      <c r="F537" s="156" t="s">
        <v>946</v>
      </c>
      <c r="G537" s="147" t="s">
        <v>764</v>
      </c>
      <c r="H537" s="147">
        <v>25</v>
      </c>
      <c r="I537" s="147"/>
      <c r="J537" s="147"/>
      <c r="K537" s="159" t="s">
        <v>862</v>
      </c>
      <c r="L537" s="22" t="s">
        <v>734</v>
      </c>
      <c r="Q537" s="16"/>
      <c r="R537" s="17"/>
      <c r="S537" s="16"/>
      <c r="T537" s="557" t="s">
        <v>1063</v>
      </c>
    </row>
    <row r="538" spans="1:23" ht="12" customHeight="1" x14ac:dyDescent="0.2">
      <c r="A538" s="147"/>
      <c r="B538" s="147" t="s">
        <v>1168</v>
      </c>
      <c r="C538" s="156" t="s">
        <v>40</v>
      </c>
      <c r="D538" s="157">
        <v>63</v>
      </c>
      <c r="E538" s="156" t="s">
        <v>762</v>
      </c>
      <c r="F538" s="156" t="s">
        <v>946</v>
      </c>
      <c r="G538" s="147" t="s">
        <v>764</v>
      </c>
      <c r="H538" s="147">
        <v>25</v>
      </c>
      <c r="I538" s="159" t="s">
        <v>41</v>
      </c>
      <c r="J538" s="147"/>
      <c r="K538" s="159" t="s">
        <v>862</v>
      </c>
      <c r="L538" s="22" t="s">
        <v>734</v>
      </c>
      <c r="Q538" s="16"/>
      <c r="R538" s="17"/>
      <c r="S538" s="16"/>
      <c r="T538" s="557" t="s">
        <v>1063</v>
      </c>
    </row>
    <row r="539" spans="1:23" s="77" customFormat="1" ht="12" customHeight="1" x14ac:dyDescent="0.2">
      <c r="C539" s="148"/>
      <c r="D539" s="149"/>
      <c r="E539" s="148"/>
      <c r="F539" s="148"/>
      <c r="I539" s="150"/>
      <c r="K539" s="150"/>
      <c r="L539" s="22" t="s">
        <v>734</v>
      </c>
      <c r="M539" s="77" t="s">
        <v>1181</v>
      </c>
      <c r="O539" s="77" t="s">
        <v>42</v>
      </c>
      <c r="P539" s="550">
        <v>25</v>
      </c>
      <c r="Q539" s="148" t="s">
        <v>794</v>
      </c>
      <c r="R539" s="149">
        <v>109</v>
      </c>
      <c r="S539" s="148" t="s">
        <v>1618</v>
      </c>
      <c r="T539" s="557" t="s">
        <v>1063</v>
      </c>
      <c r="V539" s="83"/>
    </row>
    <row r="540" spans="1:23" s="160" customFormat="1" ht="11.85" customHeight="1" x14ac:dyDescent="0.2">
      <c r="A540" s="147" t="s">
        <v>1015</v>
      </c>
      <c r="B540" s="147" t="s">
        <v>1168</v>
      </c>
      <c r="C540" s="156" t="s">
        <v>1619</v>
      </c>
      <c r="D540" s="157">
        <v>23.25</v>
      </c>
      <c r="E540" s="156" t="s">
        <v>762</v>
      </c>
      <c r="F540" s="156" t="s">
        <v>946</v>
      </c>
      <c r="G540" s="147" t="s">
        <v>764</v>
      </c>
      <c r="H540" s="147">
        <v>25</v>
      </c>
      <c r="I540" s="147"/>
      <c r="J540" s="147"/>
      <c r="K540" s="159" t="s">
        <v>815</v>
      </c>
      <c r="L540" s="22" t="s">
        <v>734</v>
      </c>
      <c r="M540" s="147" t="s">
        <v>815</v>
      </c>
      <c r="N540" s="147"/>
      <c r="O540" s="147"/>
      <c r="P540" s="692">
        <v>25</v>
      </c>
      <c r="Q540" s="156" t="s">
        <v>762</v>
      </c>
      <c r="R540" s="157">
        <v>228</v>
      </c>
      <c r="S540" s="156" t="s">
        <v>43</v>
      </c>
      <c r="T540" s="557" t="s">
        <v>1063</v>
      </c>
      <c r="V540" s="158"/>
    </row>
    <row r="541" spans="1:23" s="160" customFormat="1" ht="11.85" customHeight="1" x14ac:dyDescent="0.2">
      <c r="A541" s="147" t="s">
        <v>1015</v>
      </c>
      <c r="B541" s="147" t="s">
        <v>1168</v>
      </c>
      <c r="C541" s="156" t="s">
        <v>1619</v>
      </c>
      <c r="D541" s="157">
        <v>23.25</v>
      </c>
      <c r="E541" s="156" t="s">
        <v>762</v>
      </c>
      <c r="F541" s="156" t="s">
        <v>946</v>
      </c>
      <c r="G541" s="147" t="s">
        <v>764</v>
      </c>
      <c r="H541" s="147">
        <v>25</v>
      </c>
      <c r="I541" s="147"/>
      <c r="J541" s="147"/>
      <c r="K541" s="159" t="s">
        <v>815</v>
      </c>
      <c r="L541" s="22" t="s">
        <v>734</v>
      </c>
      <c r="M541" s="147" t="s">
        <v>815</v>
      </c>
      <c r="N541" s="147"/>
      <c r="O541" s="147"/>
      <c r="P541" s="692">
        <v>25</v>
      </c>
      <c r="Q541" s="156" t="s">
        <v>762</v>
      </c>
      <c r="R541" s="157">
        <v>22.25</v>
      </c>
      <c r="S541" s="156" t="s">
        <v>1641</v>
      </c>
      <c r="T541" s="557" t="s">
        <v>1063</v>
      </c>
      <c r="V541" s="158"/>
    </row>
    <row r="542" spans="1:23" s="160" customFormat="1" ht="11.85" customHeight="1" x14ac:dyDescent="0.2">
      <c r="A542" s="147" t="s">
        <v>1015</v>
      </c>
      <c r="B542" s="147" t="s">
        <v>1168</v>
      </c>
      <c r="C542" s="156" t="s">
        <v>44</v>
      </c>
      <c r="D542" s="157">
        <v>26</v>
      </c>
      <c r="E542" s="156" t="s">
        <v>854</v>
      </c>
      <c r="F542" s="156" t="s">
        <v>946</v>
      </c>
      <c r="G542" s="147" t="s">
        <v>764</v>
      </c>
      <c r="H542" s="147">
        <v>25</v>
      </c>
      <c r="I542" s="147"/>
      <c r="J542" s="147"/>
      <c r="K542" s="159" t="s">
        <v>815</v>
      </c>
      <c r="L542" s="22" t="s">
        <v>734</v>
      </c>
      <c r="M542" s="147" t="s">
        <v>815</v>
      </c>
      <c r="N542" s="147"/>
      <c r="O542" s="147"/>
      <c r="P542" s="692">
        <v>25</v>
      </c>
      <c r="Q542" s="156" t="s">
        <v>762</v>
      </c>
      <c r="R542" s="157">
        <v>22.25</v>
      </c>
      <c r="S542" s="156" t="s">
        <v>1641</v>
      </c>
      <c r="T542" s="557" t="s">
        <v>1063</v>
      </c>
      <c r="V542" s="158"/>
    </row>
    <row r="543" spans="1:23" customFormat="1" ht="11.85" customHeight="1" x14ac:dyDescent="0.2">
      <c r="A543" s="147" t="s">
        <v>1015</v>
      </c>
      <c r="B543" s="147" t="s">
        <v>1168</v>
      </c>
      <c r="C543" s="156" t="s">
        <v>1622</v>
      </c>
      <c r="D543" s="157">
        <v>28</v>
      </c>
      <c r="E543" s="156" t="s">
        <v>794</v>
      </c>
      <c r="F543" s="156" t="s">
        <v>946</v>
      </c>
      <c r="G543" s="147" t="s">
        <v>764</v>
      </c>
      <c r="H543" s="147">
        <v>25</v>
      </c>
      <c r="I543" s="147"/>
      <c r="J543" s="147"/>
      <c r="K543" s="159" t="s">
        <v>815</v>
      </c>
      <c r="L543" s="22" t="s">
        <v>734</v>
      </c>
      <c r="M543" s="15"/>
      <c r="N543" s="15"/>
      <c r="O543" s="15"/>
      <c r="P543" s="701"/>
      <c r="Q543" s="15"/>
      <c r="R543" s="15"/>
      <c r="S543" s="15"/>
      <c r="T543" s="557" t="s">
        <v>1063</v>
      </c>
      <c r="U543" s="15"/>
      <c r="V543" s="78"/>
      <c r="W543" s="15"/>
    </row>
    <row r="544" spans="1:23" customFormat="1" ht="11.85" customHeight="1" x14ac:dyDescent="0.2">
      <c r="A544" s="147" t="s">
        <v>1015</v>
      </c>
      <c r="B544" s="147" t="s">
        <v>1168</v>
      </c>
      <c r="C544" s="156" t="s">
        <v>1622</v>
      </c>
      <c r="D544" s="157">
        <v>28</v>
      </c>
      <c r="E544" s="156" t="s">
        <v>794</v>
      </c>
      <c r="F544" s="156" t="s">
        <v>946</v>
      </c>
      <c r="G544" s="147" t="s">
        <v>764</v>
      </c>
      <c r="H544" s="147">
        <v>25</v>
      </c>
      <c r="I544" s="147"/>
      <c r="J544" s="147"/>
      <c r="K544" s="159" t="s">
        <v>815</v>
      </c>
      <c r="L544" s="22" t="s">
        <v>734</v>
      </c>
      <c r="M544" s="15"/>
      <c r="N544" s="15"/>
      <c r="O544" s="15"/>
      <c r="P544" s="701"/>
      <c r="Q544" s="15"/>
      <c r="R544" s="15"/>
      <c r="S544" s="15"/>
      <c r="T544" s="557" t="s">
        <v>1063</v>
      </c>
      <c r="U544" s="15"/>
      <c r="V544" s="78"/>
      <c r="W544" s="15"/>
    </row>
    <row r="545" spans="1:23" ht="12" customHeight="1" x14ac:dyDescent="0.2">
      <c r="A545" s="147" t="s">
        <v>1015</v>
      </c>
      <c r="B545" s="77" t="s">
        <v>1168</v>
      </c>
      <c r="C545" s="148" t="s">
        <v>44</v>
      </c>
      <c r="D545" s="149">
        <v>26</v>
      </c>
      <c r="E545" s="148" t="s">
        <v>854</v>
      </c>
      <c r="F545" s="148" t="s">
        <v>946</v>
      </c>
      <c r="G545" s="77" t="s">
        <v>764</v>
      </c>
      <c r="H545" s="77">
        <v>25</v>
      </c>
      <c r="I545" s="150"/>
      <c r="J545" s="77"/>
      <c r="K545" s="150" t="s">
        <v>815</v>
      </c>
      <c r="L545" s="22" t="s">
        <v>734</v>
      </c>
      <c r="M545" s="740"/>
      <c r="N545" s="740"/>
      <c r="O545" s="740"/>
      <c r="P545" s="741"/>
      <c r="Q545" s="742"/>
      <c r="R545" s="743"/>
      <c r="S545" s="22"/>
      <c r="T545" s="557" t="s">
        <v>1063</v>
      </c>
      <c r="U545" s="1"/>
      <c r="V545" s="6"/>
      <c r="W545" s="1"/>
    </row>
    <row r="546" spans="1:23" ht="12" customHeight="1" x14ac:dyDescent="0.2">
      <c r="A546" s="147" t="s">
        <v>1015</v>
      </c>
      <c r="B546" s="77" t="s">
        <v>1168</v>
      </c>
      <c r="C546" s="148" t="s">
        <v>45</v>
      </c>
      <c r="D546" s="149">
        <v>29.65</v>
      </c>
      <c r="E546" s="148" t="s">
        <v>769</v>
      </c>
      <c r="F546" s="148" t="s">
        <v>946</v>
      </c>
      <c r="G546" s="77" t="s">
        <v>764</v>
      </c>
      <c r="H546" s="77">
        <v>25</v>
      </c>
      <c r="I546" s="150" t="s">
        <v>46</v>
      </c>
      <c r="J546" s="77"/>
      <c r="K546" s="150" t="s">
        <v>815</v>
      </c>
      <c r="L546" s="22" t="s">
        <v>734</v>
      </c>
      <c r="M546" s="740"/>
      <c r="N546" s="740"/>
      <c r="O546" s="740"/>
      <c r="P546" s="741"/>
      <c r="Q546" s="742"/>
      <c r="R546" s="743"/>
      <c r="S546" s="22"/>
      <c r="T546" s="557" t="s">
        <v>1063</v>
      </c>
      <c r="U546" s="1"/>
      <c r="V546" s="6"/>
      <c r="W546" s="1"/>
    </row>
    <row r="547" spans="1:23" s="77" customFormat="1" ht="11.85" customHeight="1" x14ac:dyDescent="0.2">
      <c r="A547" s="147"/>
      <c r="B547" s="147" t="s">
        <v>1168</v>
      </c>
      <c r="C547" s="156" t="s">
        <v>47</v>
      </c>
      <c r="D547" s="157">
        <v>25</v>
      </c>
      <c r="E547" s="156" t="s">
        <v>1950</v>
      </c>
      <c r="F547" s="156" t="s">
        <v>946</v>
      </c>
      <c r="G547" s="147" t="s">
        <v>764</v>
      </c>
      <c r="H547" s="147">
        <v>25</v>
      </c>
      <c r="I547" s="147"/>
      <c r="J547" s="147"/>
      <c r="K547" s="159" t="s">
        <v>1667</v>
      </c>
      <c r="L547" s="148" t="s">
        <v>734</v>
      </c>
      <c r="M547" s="77" t="s">
        <v>1667</v>
      </c>
      <c r="P547" s="550">
        <v>25</v>
      </c>
      <c r="Q547" s="148" t="s">
        <v>769</v>
      </c>
      <c r="R547" s="149">
        <v>25</v>
      </c>
      <c r="S547" s="148" t="s">
        <v>48</v>
      </c>
      <c r="T547" s="557" t="s">
        <v>1063</v>
      </c>
      <c r="V547" s="158" t="s">
        <v>1041</v>
      </c>
    </row>
    <row r="548" spans="1:23" s="160" customFormat="1" ht="11.85" customHeight="1" x14ac:dyDescent="0.2">
      <c r="A548" s="147" t="s">
        <v>1015</v>
      </c>
      <c r="B548" s="147" t="s">
        <v>1168</v>
      </c>
      <c r="C548" s="156" t="s">
        <v>49</v>
      </c>
      <c r="D548" s="157">
        <v>25.75</v>
      </c>
      <c r="E548" s="156" t="s">
        <v>769</v>
      </c>
      <c r="F548" s="156" t="s">
        <v>946</v>
      </c>
      <c r="G548" s="147" t="s">
        <v>764</v>
      </c>
      <c r="H548" s="147">
        <v>25</v>
      </c>
      <c r="I548" s="147"/>
      <c r="J548" s="147"/>
      <c r="K548" s="159" t="s">
        <v>778</v>
      </c>
      <c r="L548" s="22" t="s">
        <v>734</v>
      </c>
      <c r="M548" s="147" t="s">
        <v>778</v>
      </c>
      <c r="N548" s="147"/>
      <c r="O548" s="147"/>
      <c r="P548" s="692">
        <v>25</v>
      </c>
      <c r="Q548" s="156" t="s">
        <v>769</v>
      </c>
      <c r="R548" s="157">
        <v>27.05</v>
      </c>
      <c r="S548" s="156" t="s">
        <v>50</v>
      </c>
      <c r="T548" s="557" t="s">
        <v>1063</v>
      </c>
      <c r="V548" s="158" t="s">
        <v>1041</v>
      </c>
    </row>
    <row r="549" spans="1:23" s="160" customFormat="1" ht="11.85" customHeight="1" x14ac:dyDescent="0.2">
      <c r="L549" s="22" t="s">
        <v>734</v>
      </c>
      <c r="M549" s="147" t="s">
        <v>778</v>
      </c>
      <c r="N549" s="147"/>
      <c r="O549" s="147" t="s">
        <v>51</v>
      </c>
      <c r="P549" s="692">
        <v>25</v>
      </c>
      <c r="Q549" s="156" t="s">
        <v>769</v>
      </c>
      <c r="R549" s="157">
        <v>27.05</v>
      </c>
      <c r="S549" s="156" t="s">
        <v>52</v>
      </c>
      <c r="T549" s="557" t="s">
        <v>1063</v>
      </c>
      <c r="V549" s="158" t="s">
        <v>1041</v>
      </c>
    </row>
    <row r="550" spans="1:23" s="160" customFormat="1" ht="11.85" customHeight="1" x14ac:dyDescent="0.2">
      <c r="A550" s="147" t="s">
        <v>1015</v>
      </c>
      <c r="B550" s="147" t="s">
        <v>1168</v>
      </c>
      <c r="C550" s="156" t="s">
        <v>53</v>
      </c>
      <c r="D550" s="157">
        <v>62</v>
      </c>
      <c r="E550" s="156" t="s">
        <v>762</v>
      </c>
      <c r="F550" s="156" t="s">
        <v>946</v>
      </c>
      <c r="G550" s="147" t="s">
        <v>764</v>
      </c>
      <c r="H550" s="147">
        <v>25</v>
      </c>
      <c r="I550" s="147"/>
      <c r="J550" s="147"/>
      <c r="K550" s="159" t="s">
        <v>857</v>
      </c>
      <c r="L550" s="22" t="s">
        <v>734</v>
      </c>
      <c r="M550" s="147" t="s">
        <v>857</v>
      </c>
      <c r="N550" s="147"/>
      <c r="O550" s="147"/>
      <c r="P550" s="692">
        <v>25</v>
      </c>
      <c r="Q550" s="156" t="s">
        <v>762</v>
      </c>
      <c r="R550" s="157">
        <v>280</v>
      </c>
      <c r="S550" s="156" t="s">
        <v>54</v>
      </c>
      <c r="T550" s="557" t="s">
        <v>1063</v>
      </c>
      <c r="V550" s="158" t="s">
        <v>1041</v>
      </c>
    </row>
    <row r="551" spans="1:23" s="160" customFormat="1" ht="11.85" customHeight="1" x14ac:dyDescent="0.2">
      <c r="A551" s="147" t="s">
        <v>1015</v>
      </c>
      <c r="B551" s="147" t="s">
        <v>1168</v>
      </c>
      <c r="C551" s="156" t="s">
        <v>55</v>
      </c>
      <c r="D551" s="157">
        <v>64.5</v>
      </c>
      <c r="E551" s="156" t="s">
        <v>762</v>
      </c>
      <c r="F551" s="156" t="s">
        <v>946</v>
      </c>
      <c r="G551" s="147" t="s">
        <v>764</v>
      </c>
      <c r="H551" s="147">
        <v>25</v>
      </c>
      <c r="I551" s="147"/>
      <c r="J551" s="147"/>
      <c r="K551" s="159" t="s">
        <v>857</v>
      </c>
      <c r="L551" s="22" t="s">
        <v>734</v>
      </c>
      <c r="M551" s="147" t="s">
        <v>857</v>
      </c>
      <c r="N551" s="147"/>
      <c r="O551" s="147"/>
      <c r="P551" s="692">
        <v>25</v>
      </c>
      <c r="Q551" s="156" t="s">
        <v>762</v>
      </c>
      <c r="R551" s="157">
        <v>280</v>
      </c>
      <c r="S551" s="156" t="s">
        <v>54</v>
      </c>
      <c r="T551" s="557" t="s">
        <v>1063</v>
      </c>
      <c r="V551" s="158" t="s">
        <v>1041</v>
      </c>
    </row>
    <row r="552" spans="1:23" s="160" customFormat="1" ht="11.85" customHeight="1" x14ac:dyDescent="0.2">
      <c r="A552" s="147" t="s">
        <v>1015</v>
      </c>
      <c r="B552" s="147" t="s">
        <v>1168</v>
      </c>
      <c r="C552" s="156" t="s">
        <v>56</v>
      </c>
      <c r="D552" s="157">
        <v>255</v>
      </c>
      <c r="E552" s="156" t="s">
        <v>762</v>
      </c>
      <c r="F552" s="156" t="s">
        <v>946</v>
      </c>
      <c r="G552" s="147" t="s">
        <v>764</v>
      </c>
      <c r="H552" s="147">
        <v>25</v>
      </c>
      <c r="I552" s="147"/>
      <c r="J552" s="147"/>
      <c r="K552" s="159" t="s">
        <v>857</v>
      </c>
      <c r="L552" s="22" t="s">
        <v>734</v>
      </c>
      <c r="M552" s="147" t="s">
        <v>857</v>
      </c>
      <c r="N552" s="147"/>
      <c r="O552" s="147"/>
      <c r="P552" s="692">
        <v>25</v>
      </c>
      <c r="Q552" s="156" t="s">
        <v>762</v>
      </c>
      <c r="R552" s="157">
        <v>280</v>
      </c>
      <c r="S552" s="156" t="s">
        <v>54</v>
      </c>
      <c r="T552" s="557" t="s">
        <v>1063</v>
      </c>
      <c r="V552" s="158" t="s">
        <v>1041</v>
      </c>
    </row>
    <row r="553" spans="1:23" s="160" customFormat="1" ht="11.85" customHeight="1" x14ac:dyDescent="0.2">
      <c r="A553" s="147" t="s">
        <v>1015</v>
      </c>
      <c r="B553" s="77" t="s">
        <v>1168</v>
      </c>
      <c r="C553" s="148" t="s">
        <v>57</v>
      </c>
      <c r="D553" s="149">
        <v>255</v>
      </c>
      <c r="E553" s="148" t="s">
        <v>762</v>
      </c>
      <c r="F553" s="148" t="s">
        <v>946</v>
      </c>
      <c r="G553" s="77" t="s">
        <v>764</v>
      </c>
      <c r="H553" s="77">
        <v>25</v>
      </c>
      <c r="I553" s="150"/>
      <c r="J553" s="77"/>
      <c r="K553" s="504" t="s">
        <v>857</v>
      </c>
      <c r="L553" s="22" t="s">
        <v>734</v>
      </c>
      <c r="M553" s="26" t="s">
        <v>857</v>
      </c>
      <c r="N553" s="147"/>
      <c r="O553" s="147"/>
      <c r="P553" s="692">
        <v>25</v>
      </c>
      <c r="Q553" s="156" t="s">
        <v>1950</v>
      </c>
      <c r="R553" s="157">
        <v>25</v>
      </c>
      <c r="S553" s="156" t="s">
        <v>58</v>
      </c>
      <c r="T553" s="557" t="s">
        <v>1063</v>
      </c>
      <c r="V553" s="158" t="s">
        <v>1041</v>
      </c>
    </row>
    <row r="554" spans="1:23" s="147" customFormat="1" ht="11.85" customHeight="1" x14ac:dyDescent="0.2">
      <c r="L554" s="22" t="s">
        <v>734</v>
      </c>
      <c r="M554" s="147" t="s">
        <v>908</v>
      </c>
      <c r="O554" s="77" t="s">
        <v>59</v>
      </c>
      <c r="P554" s="692">
        <v>25</v>
      </c>
      <c r="Q554" s="156" t="s">
        <v>762</v>
      </c>
      <c r="R554" s="157">
        <v>72</v>
      </c>
      <c r="S554" s="156" t="s">
        <v>60</v>
      </c>
      <c r="T554" s="557" t="s">
        <v>1063</v>
      </c>
      <c r="V554" s="158" t="s">
        <v>1041</v>
      </c>
      <c r="W554" s="77"/>
    </row>
    <row r="555" spans="1:23" s="160" customFormat="1" ht="11.85" customHeight="1" x14ac:dyDescent="0.2">
      <c r="A555" s="147" t="s">
        <v>1015</v>
      </c>
      <c r="B555" s="147" t="s">
        <v>1168</v>
      </c>
      <c r="C555" s="156" t="s">
        <v>1925</v>
      </c>
      <c r="D555" s="157">
        <v>225</v>
      </c>
      <c r="E555" s="156" t="s">
        <v>762</v>
      </c>
      <c r="F555" s="156" t="s">
        <v>946</v>
      </c>
      <c r="G555" s="147" t="s">
        <v>764</v>
      </c>
      <c r="H555" s="147">
        <v>25</v>
      </c>
      <c r="I555" s="147"/>
      <c r="J555" s="147"/>
      <c r="K555" s="159" t="s">
        <v>1913</v>
      </c>
      <c r="L555" s="22" t="s">
        <v>734</v>
      </c>
      <c r="M555" s="147" t="s">
        <v>1913</v>
      </c>
      <c r="N555" s="147"/>
      <c r="O555" s="147"/>
      <c r="P555" s="692">
        <v>25</v>
      </c>
      <c r="Q555" s="156" t="s">
        <v>762</v>
      </c>
      <c r="R555" s="157">
        <v>230</v>
      </c>
      <c r="S555" s="156" t="s">
        <v>61</v>
      </c>
      <c r="T555" s="557" t="s">
        <v>1063</v>
      </c>
      <c r="V555" s="848" t="s">
        <v>1041</v>
      </c>
    </row>
    <row r="556" spans="1:23" s="160" customFormat="1" ht="11.85" customHeight="1" x14ac:dyDescent="0.2">
      <c r="A556" s="147" t="s">
        <v>1015</v>
      </c>
      <c r="B556" s="147" t="s">
        <v>1168</v>
      </c>
      <c r="C556" s="156" t="s">
        <v>62</v>
      </c>
      <c r="D556" s="157">
        <v>285</v>
      </c>
      <c r="E556" s="156" t="s">
        <v>762</v>
      </c>
      <c r="F556" s="156" t="s">
        <v>946</v>
      </c>
      <c r="G556" s="147" t="s">
        <v>764</v>
      </c>
      <c r="H556" s="147">
        <v>25</v>
      </c>
      <c r="I556" s="147"/>
      <c r="J556" s="147"/>
      <c r="K556" s="159" t="s">
        <v>1913</v>
      </c>
      <c r="L556" s="22" t="s">
        <v>734</v>
      </c>
      <c r="M556" s="147" t="s">
        <v>1913</v>
      </c>
      <c r="N556" s="147"/>
      <c r="O556" s="147"/>
      <c r="P556" s="692">
        <v>25</v>
      </c>
      <c r="Q556" s="156" t="s">
        <v>762</v>
      </c>
      <c r="R556" s="157">
        <v>29.5</v>
      </c>
      <c r="S556" s="156" t="s">
        <v>63</v>
      </c>
      <c r="T556" s="557" t="s">
        <v>1063</v>
      </c>
      <c r="V556" s="848" t="s">
        <v>1041</v>
      </c>
    </row>
    <row r="557" spans="1:23" s="160" customFormat="1" ht="11.85" customHeight="1" x14ac:dyDescent="0.2">
      <c r="A557" s="147" t="s">
        <v>1015</v>
      </c>
      <c r="B557" s="147" t="s">
        <v>1168</v>
      </c>
      <c r="C557" s="156" t="s">
        <v>64</v>
      </c>
      <c r="D557" s="157">
        <v>300</v>
      </c>
      <c r="E557" s="156" t="s">
        <v>762</v>
      </c>
      <c r="F557" s="156" t="s">
        <v>946</v>
      </c>
      <c r="G557" s="147" t="s">
        <v>764</v>
      </c>
      <c r="H557" s="147">
        <v>25</v>
      </c>
      <c r="I557" s="147"/>
      <c r="J557" s="147"/>
      <c r="K557" s="159" t="s">
        <v>1913</v>
      </c>
      <c r="L557" s="22" t="s">
        <v>734</v>
      </c>
      <c r="M557" s="147" t="s">
        <v>1913</v>
      </c>
      <c r="N557" s="147"/>
      <c r="O557" s="147"/>
      <c r="P557" s="692">
        <v>25</v>
      </c>
      <c r="Q557" s="156" t="s">
        <v>769</v>
      </c>
      <c r="R557" s="157">
        <v>26.5</v>
      </c>
      <c r="S557" s="156" t="s">
        <v>65</v>
      </c>
      <c r="T557" s="557" t="s">
        <v>1063</v>
      </c>
      <c r="V557" s="848" t="s">
        <v>1041</v>
      </c>
    </row>
    <row r="558" spans="1:23" s="1" customFormat="1" ht="12" customHeight="1" x14ac:dyDescent="0.2">
      <c r="A558" s="147" t="s">
        <v>1015</v>
      </c>
      <c r="B558" s="77" t="s">
        <v>1168</v>
      </c>
      <c r="C558" s="148" t="s">
        <v>66</v>
      </c>
      <c r="D558" s="149">
        <v>26</v>
      </c>
      <c r="E558" s="148" t="s">
        <v>769</v>
      </c>
      <c r="F558" s="148" t="s">
        <v>946</v>
      </c>
      <c r="G558" s="77" t="s">
        <v>764</v>
      </c>
      <c r="H558" s="77">
        <v>25</v>
      </c>
      <c r="I558" s="150" t="s">
        <v>67</v>
      </c>
      <c r="J558" s="77"/>
      <c r="K558" s="150" t="s">
        <v>1393</v>
      </c>
      <c r="L558" s="22" t="s">
        <v>734</v>
      </c>
      <c r="P558" s="502"/>
      <c r="T558" s="557" t="s">
        <v>1063</v>
      </c>
      <c r="V558" s="6"/>
    </row>
    <row r="559" spans="1:23" s="1" customFormat="1" ht="11.85" customHeight="1" x14ac:dyDescent="0.2">
      <c r="A559" s="147" t="s">
        <v>1015</v>
      </c>
      <c r="B559" s="77" t="s">
        <v>1168</v>
      </c>
      <c r="C559" s="148" t="s">
        <v>68</v>
      </c>
      <c r="D559" s="149">
        <v>26.25</v>
      </c>
      <c r="E559" s="148" t="s">
        <v>769</v>
      </c>
      <c r="F559" s="148" t="s">
        <v>946</v>
      </c>
      <c r="G559" s="77" t="s">
        <v>764</v>
      </c>
      <c r="H559" s="77">
        <v>25</v>
      </c>
      <c r="I559" s="150" t="s">
        <v>69</v>
      </c>
      <c r="J559" s="77"/>
      <c r="K559" s="150" t="s">
        <v>1393</v>
      </c>
      <c r="L559" s="22" t="s">
        <v>734</v>
      </c>
      <c r="P559" s="502"/>
      <c r="T559" s="557" t="s">
        <v>1063</v>
      </c>
      <c r="V559" s="6"/>
    </row>
    <row r="560" spans="1:23" s="1" customFormat="1" ht="11.85" customHeight="1" x14ac:dyDescent="0.2">
      <c r="A560" s="147" t="s">
        <v>1015</v>
      </c>
      <c r="B560" s="77" t="s">
        <v>1168</v>
      </c>
      <c r="C560" s="148" t="s">
        <v>70</v>
      </c>
      <c r="D560" s="149">
        <v>300</v>
      </c>
      <c r="E560" s="148" t="s">
        <v>762</v>
      </c>
      <c r="F560" s="148" t="s">
        <v>946</v>
      </c>
      <c r="G560" s="77" t="s">
        <v>764</v>
      </c>
      <c r="H560" s="77">
        <v>25</v>
      </c>
      <c r="I560" s="150" t="s">
        <v>71</v>
      </c>
      <c r="J560" s="77"/>
      <c r="K560" s="150" t="s">
        <v>1393</v>
      </c>
      <c r="L560" s="22" t="s">
        <v>734</v>
      </c>
      <c r="P560" s="502"/>
      <c r="T560" s="557" t="s">
        <v>1063</v>
      </c>
      <c r="V560" s="6"/>
    </row>
    <row r="561" spans="1:24" s="1" customFormat="1" ht="11.85" customHeight="1" x14ac:dyDescent="0.2">
      <c r="A561" s="147"/>
      <c r="B561" s="77"/>
      <c r="C561" s="148"/>
      <c r="D561" s="149"/>
      <c r="E561" s="148"/>
      <c r="F561" s="148"/>
      <c r="G561" s="77"/>
      <c r="H561" s="77"/>
      <c r="I561" s="150"/>
      <c r="J561" s="77"/>
      <c r="K561" s="150"/>
      <c r="L561" s="22" t="s">
        <v>734</v>
      </c>
      <c r="P561" s="502"/>
      <c r="T561" s="557" t="s">
        <v>1063</v>
      </c>
      <c r="V561" s="6"/>
    </row>
    <row r="562" spans="1:24" ht="11.85" customHeight="1" x14ac:dyDescent="0.2">
      <c r="A562" s="147" t="s">
        <v>1015</v>
      </c>
      <c r="B562" s="147" t="s">
        <v>1168</v>
      </c>
      <c r="C562" s="156" t="s">
        <v>72</v>
      </c>
      <c r="D562" s="157">
        <v>27.75</v>
      </c>
      <c r="E562" s="156" t="s">
        <v>769</v>
      </c>
      <c r="F562" s="156" t="s">
        <v>946</v>
      </c>
      <c r="G562" s="147" t="s">
        <v>764</v>
      </c>
      <c r="H562" s="147">
        <v>25</v>
      </c>
      <c r="I562" s="147"/>
      <c r="J562" s="147"/>
      <c r="K562" s="159" t="s">
        <v>774</v>
      </c>
      <c r="L562" s="22" t="s">
        <v>734</v>
      </c>
      <c r="T562" s="557" t="s">
        <v>1063</v>
      </c>
    </row>
    <row r="563" spans="1:24" ht="11.85" customHeight="1" x14ac:dyDescent="0.2">
      <c r="A563" s="147" t="s">
        <v>1015</v>
      </c>
      <c r="B563" s="147" t="s">
        <v>1168</v>
      </c>
      <c r="C563" s="156" t="s">
        <v>73</v>
      </c>
      <c r="D563" s="157">
        <v>25.5</v>
      </c>
      <c r="E563" s="156" t="s">
        <v>769</v>
      </c>
      <c r="F563" s="156" t="s">
        <v>946</v>
      </c>
      <c r="G563" s="147" t="s">
        <v>764</v>
      </c>
      <c r="H563" s="147">
        <v>25</v>
      </c>
      <c r="I563" s="147"/>
      <c r="J563" s="147"/>
      <c r="K563" s="159" t="s">
        <v>774</v>
      </c>
      <c r="L563" s="22" t="s">
        <v>734</v>
      </c>
      <c r="T563" s="557" t="s">
        <v>1063</v>
      </c>
    </row>
    <row r="564" spans="1:24" s="1" customFormat="1" ht="12" customHeight="1" x14ac:dyDescent="0.2">
      <c r="A564" s="147" t="s">
        <v>1015</v>
      </c>
      <c r="B564" s="77" t="s">
        <v>1168</v>
      </c>
      <c r="C564" s="148" t="s">
        <v>74</v>
      </c>
      <c r="D564" s="149">
        <v>24.8</v>
      </c>
      <c r="E564" s="148" t="s">
        <v>769</v>
      </c>
      <c r="F564" s="148" t="s">
        <v>946</v>
      </c>
      <c r="G564" s="77" t="s">
        <v>764</v>
      </c>
      <c r="H564" s="77">
        <v>25</v>
      </c>
      <c r="I564" s="150" t="s">
        <v>75</v>
      </c>
      <c r="J564" s="77"/>
      <c r="K564" s="150" t="s">
        <v>774</v>
      </c>
      <c r="L564" s="22" t="s">
        <v>734</v>
      </c>
      <c r="P564" s="502"/>
      <c r="T564" s="557" t="s">
        <v>1063</v>
      </c>
      <c r="V564" s="6"/>
    </row>
    <row r="565" spans="1:24" s="77" customFormat="1" ht="12" customHeight="1" x14ac:dyDescent="0.2">
      <c r="A565" s="147" t="s">
        <v>1015</v>
      </c>
      <c r="B565" s="77" t="s">
        <v>1168</v>
      </c>
      <c r="C565" s="148" t="s">
        <v>76</v>
      </c>
      <c r="D565" s="149">
        <v>32.1</v>
      </c>
      <c r="E565" s="148" t="s">
        <v>769</v>
      </c>
      <c r="F565" s="148" t="s">
        <v>946</v>
      </c>
      <c r="G565" s="77" t="s">
        <v>764</v>
      </c>
      <c r="H565" s="77">
        <v>25</v>
      </c>
      <c r="I565" s="150"/>
      <c r="K565" s="150" t="s">
        <v>1775</v>
      </c>
      <c r="L565" s="22" t="s">
        <v>734</v>
      </c>
      <c r="P565" s="550"/>
      <c r="T565" s="557" t="s">
        <v>1063</v>
      </c>
      <c r="V565" s="83"/>
    </row>
    <row r="566" spans="1:24" customFormat="1" ht="11.85" customHeight="1" x14ac:dyDescent="0.2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22" t="s">
        <v>734</v>
      </c>
      <c r="M566" s="147" t="s">
        <v>860</v>
      </c>
      <c r="N566" s="147"/>
      <c r="O566" s="147" t="s">
        <v>77</v>
      </c>
      <c r="P566" s="744">
        <v>25</v>
      </c>
      <c r="Q566" s="156" t="s">
        <v>762</v>
      </c>
      <c r="R566" s="157">
        <v>26.15</v>
      </c>
      <c r="S566" s="156" t="s">
        <v>2111</v>
      </c>
      <c r="T566" s="557" t="s">
        <v>1063</v>
      </c>
      <c r="U566" s="160"/>
      <c r="V566" s="848" t="s">
        <v>1041</v>
      </c>
      <c r="W566" s="160"/>
    </row>
    <row r="567" spans="1:24" customFormat="1" ht="11.85" customHeight="1" x14ac:dyDescent="0.2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22" t="s">
        <v>734</v>
      </c>
      <c r="M567" s="147" t="s">
        <v>860</v>
      </c>
      <c r="N567" s="147"/>
      <c r="O567" s="147" t="s">
        <v>78</v>
      </c>
      <c r="P567" s="692">
        <v>25</v>
      </c>
      <c r="Q567" s="156" t="s">
        <v>762</v>
      </c>
      <c r="R567" s="157">
        <v>26.15</v>
      </c>
      <c r="S567" s="156" t="s">
        <v>2111</v>
      </c>
      <c r="T567" s="557" t="s">
        <v>1063</v>
      </c>
      <c r="U567" s="160"/>
      <c r="V567" s="848" t="s">
        <v>1041</v>
      </c>
      <c r="W567" s="160"/>
      <c r="X567" s="160"/>
    </row>
    <row r="568" spans="1:24" s="160" customFormat="1" ht="11.85" customHeight="1" x14ac:dyDescent="0.2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22" t="s">
        <v>734</v>
      </c>
      <c r="M568" s="77" t="s">
        <v>860</v>
      </c>
      <c r="N568" s="77"/>
      <c r="O568" s="77" t="s">
        <v>921</v>
      </c>
      <c r="P568" s="550">
        <v>25</v>
      </c>
      <c r="Q568" s="148" t="s">
        <v>762</v>
      </c>
      <c r="R568" s="149">
        <v>25.25</v>
      </c>
      <c r="S568" s="148" t="s">
        <v>79</v>
      </c>
      <c r="T568" s="557" t="s">
        <v>1063</v>
      </c>
      <c r="U568" s="77"/>
      <c r="V568" s="83" t="s">
        <v>1031</v>
      </c>
      <c r="W568" s="77"/>
    </row>
    <row r="569" spans="1:24" s="77" customFormat="1" ht="11.85" customHeight="1" x14ac:dyDescent="0.2">
      <c r="A569" s="147" t="s">
        <v>1015</v>
      </c>
      <c r="B569" s="77" t="s">
        <v>1168</v>
      </c>
      <c r="C569" s="148" t="s">
        <v>80</v>
      </c>
      <c r="D569" s="149">
        <v>69.5</v>
      </c>
      <c r="E569" s="148" t="s">
        <v>762</v>
      </c>
      <c r="F569" s="148" t="s">
        <v>946</v>
      </c>
      <c r="G569" s="77" t="s">
        <v>764</v>
      </c>
      <c r="H569" s="77">
        <v>25</v>
      </c>
      <c r="I569" s="150"/>
      <c r="K569" s="150" t="s">
        <v>893</v>
      </c>
      <c r="L569" s="22" t="s">
        <v>734</v>
      </c>
      <c r="P569" s="550"/>
      <c r="T569" s="557" t="s">
        <v>1063</v>
      </c>
      <c r="V569" s="83"/>
    </row>
    <row r="570" spans="1:24" s="160" customFormat="1" ht="11.85" customHeight="1" x14ac:dyDescent="0.2">
      <c r="A570" s="147" t="s">
        <v>1015</v>
      </c>
      <c r="B570" s="147" t="s">
        <v>1168</v>
      </c>
      <c r="C570" s="156" t="s">
        <v>81</v>
      </c>
      <c r="D570" s="157">
        <v>29</v>
      </c>
      <c r="E570" s="156" t="s">
        <v>769</v>
      </c>
      <c r="F570" s="156" t="s">
        <v>946</v>
      </c>
      <c r="G570" s="147" t="s">
        <v>764</v>
      </c>
      <c r="H570" s="147">
        <v>25</v>
      </c>
      <c r="I570" s="147"/>
      <c r="J570" s="26"/>
      <c r="K570" s="159" t="s">
        <v>893</v>
      </c>
      <c r="L570" s="22" t="s">
        <v>734</v>
      </c>
      <c r="M570" s="77"/>
      <c r="N570" s="77"/>
      <c r="O570" s="77"/>
      <c r="P570" s="550"/>
      <c r="Q570" s="148"/>
      <c r="R570" s="149"/>
      <c r="S570" s="148"/>
      <c r="T570" s="557" t="s">
        <v>1063</v>
      </c>
      <c r="U570" s="77"/>
      <c r="V570" s="83"/>
      <c r="W570" s="77"/>
    </row>
    <row r="571" spans="1:24" s="147" customFormat="1" ht="12" customHeight="1" x14ac:dyDescent="0.2">
      <c r="A571" s="147" t="s">
        <v>1015</v>
      </c>
      <c r="B571" s="147" t="s">
        <v>1168</v>
      </c>
      <c r="C571" s="156" t="s">
        <v>82</v>
      </c>
      <c r="D571" s="157">
        <v>27</v>
      </c>
      <c r="E571" s="156" t="s">
        <v>769</v>
      </c>
      <c r="F571" s="156" t="s">
        <v>946</v>
      </c>
      <c r="G571" s="147" t="s">
        <v>764</v>
      </c>
      <c r="H571" s="147">
        <v>25</v>
      </c>
      <c r="J571" s="26"/>
      <c r="K571" s="159" t="s">
        <v>893</v>
      </c>
      <c r="L571" s="22" t="s">
        <v>734</v>
      </c>
      <c r="M571" s="147" t="s">
        <v>893</v>
      </c>
      <c r="N571" s="26"/>
      <c r="O571" s="488" t="s">
        <v>83</v>
      </c>
      <c r="P571" s="692">
        <v>25</v>
      </c>
      <c r="Q571" s="156" t="s">
        <v>762</v>
      </c>
      <c r="R571" s="157">
        <v>38.5</v>
      </c>
      <c r="S571" s="156" t="s">
        <v>84</v>
      </c>
      <c r="T571" s="557" t="s">
        <v>1063</v>
      </c>
      <c r="V571" s="158" t="s">
        <v>1041</v>
      </c>
    </row>
    <row r="572" spans="1:24" s="147" customFormat="1" ht="12" customHeight="1" x14ac:dyDescent="0.2">
      <c r="A572" s="147" t="s">
        <v>1015</v>
      </c>
      <c r="B572" s="147" t="s">
        <v>1168</v>
      </c>
      <c r="C572" s="156" t="s">
        <v>85</v>
      </c>
      <c r="D572" s="157">
        <v>29</v>
      </c>
      <c r="E572" s="156" t="s">
        <v>769</v>
      </c>
      <c r="F572" s="156" t="s">
        <v>946</v>
      </c>
      <c r="G572" s="147" t="s">
        <v>764</v>
      </c>
      <c r="H572" s="147">
        <v>25</v>
      </c>
      <c r="J572" s="26"/>
      <c r="K572" s="159" t="s">
        <v>893</v>
      </c>
      <c r="L572" s="22" t="s">
        <v>734</v>
      </c>
      <c r="M572" s="147" t="s">
        <v>893</v>
      </c>
      <c r="N572" s="26"/>
      <c r="O572" s="488" t="s">
        <v>83</v>
      </c>
      <c r="P572" s="692">
        <v>25</v>
      </c>
      <c r="Q572" s="156" t="s">
        <v>762</v>
      </c>
      <c r="R572" s="157">
        <v>38.5</v>
      </c>
      <c r="S572" s="156" t="s">
        <v>86</v>
      </c>
      <c r="T572" s="557" t="s">
        <v>1063</v>
      </c>
      <c r="V572" s="158" t="s">
        <v>1041</v>
      </c>
    </row>
    <row r="573" spans="1:24" s="160" customFormat="1" ht="11.85" customHeight="1" x14ac:dyDescent="0.2">
      <c r="A573" s="147" t="s">
        <v>1015</v>
      </c>
      <c r="B573" s="147" t="s">
        <v>1168</v>
      </c>
      <c r="C573" s="156" t="s">
        <v>87</v>
      </c>
      <c r="D573" s="157">
        <v>67</v>
      </c>
      <c r="E573" s="156" t="s">
        <v>762</v>
      </c>
      <c r="F573" s="156" t="s">
        <v>946</v>
      </c>
      <c r="G573" s="147" t="s">
        <v>764</v>
      </c>
      <c r="H573" s="147">
        <v>25</v>
      </c>
      <c r="I573" s="147"/>
      <c r="J573" s="147"/>
      <c r="K573" s="159" t="s">
        <v>912</v>
      </c>
      <c r="L573" s="156" t="s">
        <v>734</v>
      </c>
      <c r="M573" s="147" t="s">
        <v>912</v>
      </c>
      <c r="N573" s="26"/>
      <c r="O573" s="147"/>
      <c r="P573" s="692">
        <v>25</v>
      </c>
      <c r="Q573" s="156" t="s">
        <v>769</v>
      </c>
      <c r="R573" s="157">
        <v>29</v>
      </c>
      <c r="S573" s="156" t="s">
        <v>88</v>
      </c>
      <c r="T573" s="557" t="s">
        <v>1063</v>
      </c>
      <c r="V573" s="848" t="s">
        <v>1041</v>
      </c>
    </row>
    <row r="574" spans="1:24" s="77" customFormat="1" ht="11.85" customHeight="1" x14ac:dyDescent="0.2">
      <c r="A574" s="147" t="s">
        <v>1015</v>
      </c>
      <c r="B574" s="77" t="s">
        <v>1168</v>
      </c>
      <c r="C574" s="148" t="s">
        <v>89</v>
      </c>
      <c r="D574" s="149">
        <v>29.85</v>
      </c>
      <c r="E574" s="148" t="s">
        <v>769</v>
      </c>
      <c r="F574" s="148" t="s">
        <v>946</v>
      </c>
      <c r="G574" s="77" t="s">
        <v>764</v>
      </c>
      <c r="H574" s="77">
        <v>25</v>
      </c>
      <c r="I574" s="150"/>
      <c r="K574" s="150" t="s">
        <v>943</v>
      </c>
      <c r="L574" s="156" t="s">
        <v>734</v>
      </c>
      <c r="T574" s="557" t="s">
        <v>1063</v>
      </c>
    </row>
    <row r="575" spans="1:24" s="77" customFormat="1" ht="11.85" customHeight="1" x14ac:dyDescent="0.2">
      <c r="L575" s="148" t="s">
        <v>734</v>
      </c>
      <c r="M575" s="77" t="s">
        <v>785</v>
      </c>
      <c r="O575" s="77" t="s">
        <v>90</v>
      </c>
      <c r="P575" s="550">
        <v>25</v>
      </c>
      <c r="Q575" s="148" t="s">
        <v>762</v>
      </c>
      <c r="R575" s="149">
        <v>21</v>
      </c>
      <c r="S575" s="148" t="s">
        <v>91</v>
      </c>
      <c r="T575" s="488" t="s">
        <v>1063</v>
      </c>
      <c r="U575" s="161"/>
      <c r="V575" s="210" t="s">
        <v>1041</v>
      </c>
      <c r="W575" s="161"/>
    </row>
    <row r="576" spans="1:24" customFormat="1" ht="11.85" customHeight="1" x14ac:dyDescent="0.2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6" t="s">
        <v>734</v>
      </c>
      <c r="M576" s="77" t="s">
        <v>785</v>
      </c>
      <c r="N576" s="77"/>
      <c r="O576" s="77" t="s">
        <v>92</v>
      </c>
      <c r="P576" s="550">
        <v>25</v>
      </c>
      <c r="Q576" s="148" t="s">
        <v>762</v>
      </c>
      <c r="R576" s="149">
        <v>21</v>
      </c>
      <c r="S576" s="148" t="s">
        <v>91</v>
      </c>
      <c r="T576" s="488" t="s">
        <v>1063</v>
      </c>
      <c r="U576" s="77"/>
      <c r="V576" s="158" t="s">
        <v>1041</v>
      </c>
      <c r="W576" s="77"/>
      <c r="X576" s="160"/>
    </row>
    <row r="577" spans="1:22" s="160" customFormat="1" ht="11.85" customHeight="1" x14ac:dyDescent="0.2">
      <c r="A577" s="147" t="s">
        <v>1015</v>
      </c>
      <c r="B577" s="147" t="s">
        <v>1168</v>
      </c>
      <c r="C577" s="156" t="s">
        <v>93</v>
      </c>
      <c r="D577" s="157">
        <v>19.25</v>
      </c>
      <c r="E577" s="156" t="s">
        <v>762</v>
      </c>
      <c r="F577" s="156" t="s">
        <v>946</v>
      </c>
      <c r="G577" s="147" t="s">
        <v>764</v>
      </c>
      <c r="H577" s="147">
        <v>25</v>
      </c>
      <c r="I577" s="147"/>
      <c r="J577" s="15"/>
      <c r="K577" s="159" t="s">
        <v>785</v>
      </c>
      <c r="L577" s="156" t="s">
        <v>734</v>
      </c>
      <c r="M577" s="147" t="s">
        <v>785</v>
      </c>
      <c r="N577" s="77"/>
      <c r="O577" s="147"/>
      <c r="P577" s="147">
        <v>25</v>
      </c>
      <c r="Q577" s="156" t="s">
        <v>762</v>
      </c>
      <c r="R577" s="157">
        <v>18.75</v>
      </c>
      <c r="S577" s="156" t="s">
        <v>94</v>
      </c>
      <c r="T577" s="488" t="s">
        <v>1063</v>
      </c>
      <c r="V577" s="160" t="s">
        <v>1041</v>
      </c>
    </row>
    <row r="578" spans="1:22" s="160" customFormat="1" ht="11.85" customHeight="1" x14ac:dyDescent="0.2">
      <c r="A578" s="147" t="s">
        <v>1015</v>
      </c>
      <c r="B578" s="147" t="s">
        <v>1168</v>
      </c>
      <c r="C578" s="156" t="s">
        <v>2276</v>
      </c>
      <c r="D578" s="157">
        <v>19.95</v>
      </c>
      <c r="E578" s="156" t="s">
        <v>762</v>
      </c>
      <c r="F578" s="156" t="s">
        <v>946</v>
      </c>
      <c r="G578" s="147" t="s">
        <v>764</v>
      </c>
      <c r="H578" s="147">
        <v>25</v>
      </c>
      <c r="I578" s="147"/>
      <c r="J578" s="15"/>
      <c r="K578" s="159" t="s">
        <v>785</v>
      </c>
      <c r="L578" s="156" t="s">
        <v>734</v>
      </c>
      <c r="M578" s="147" t="s">
        <v>785</v>
      </c>
      <c r="N578" s="77"/>
      <c r="O578" s="147"/>
      <c r="P578" s="147">
        <v>25</v>
      </c>
      <c r="Q578" s="156" t="s">
        <v>762</v>
      </c>
      <c r="R578" s="157">
        <v>264</v>
      </c>
      <c r="S578" s="156" t="s">
        <v>95</v>
      </c>
      <c r="T578" s="488" t="s">
        <v>1063</v>
      </c>
      <c r="V578" s="160" t="s">
        <v>1041</v>
      </c>
    </row>
    <row r="579" spans="1:22" s="160" customFormat="1" ht="11.85" customHeight="1" x14ac:dyDescent="0.2">
      <c r="A579" s="147" t="s">
        <v>1015</v>
      </c>
      <c r="B579" s="147" t="s">
        <v>1168</v>
      </c>
      <c r="C579" s="156" t="s">
        <v>2278</v>
      </c>
      <c r="D579" s="157">
        <v>20.05</v>
      </c>
      <c r="E579" s="156" t="s">
        <v>762</v>
      </c>
      <c r="F579" s="156" t="s">
        <v>946</v>
      </c>
      <c r="G579" s="147" t="s">
        <v>764</v>
      </c>
      <c r="H579" s="147">
        <v>25</v>
      </c>
      <c r="I579" s="147"/>
      <c r="J579" s="15"/>
      <c r="K579" s="159" t="s">
        <v>785</v>
      </c>
      <c r="L579" s="156" t="s">
        <v>734</v>
      </c>
      <c r="M579" s="147" t="s">
        <v>785</v>
      </c>
      <c r="N579" s="77"/>
      <c r="O579" s="147"/>
      <c r="P579" s="147">
        <v>25</v>
      </c>
      <c r="Q579" s="156" t="s">
        <v>762</v>
      </c>
      <c r="R579" s="157">
        <v>23.25</v>
      </c>
      <c r="S579" s="156" t="s">
        <v>2316</v>
      </c>
      <c r="T579" s="488" t="s">
        <v>1063</v>
      </c>
      <c r="V579" s="160" t="s">
        <v>1041</v>
      </c>
    </row>
    <row r="580" spans="1:22" s="160" customFormat="1" ht="11.85" customHeight="1" x14ac:dyDescent="0.2">
      <c r="A580" s="147" t="s">
        <v>1015</v>
      </c>
      <c r="B580" s="147" t="s">
        <v>1168</v>
      </c>
      <c r="C580" s="156" t="s">
        <v>2280</v>
      </c>
      <c r="D580" s="157">
        <v>20.100000000000001</v>
      </c>
      <c r="E580" s="156" t="s">
        <v>762</v>
      </c>
      <c r="F580" s="156" t="s">
        <v>946</v>
      </c>
      <c r="G580" s="147" t="s">
        <v>764</v>
      </c>
      <c r="H580" s="147">
        <v>25</v>
      </c>
      <c r="I580" s="147"/>
      <c r="J580" s="15"/>
      <c r="K580" s="159" t="s">
        <v>785</v>
      </c>
      <c r="L580" s="156" t="s">
        <v>734</v>
      </c>
      <c r="M580" s="147" t="s">
        <v>785</v>
      </c>
      <c r="N580" s="77"/>
      <c r="O580" s="147"/>
      <c r="P580" s="147">
        <v>25</v>
      </c>
      <c r="Q580" s="156" t="s">
        <v>762</v>
      </c>
      <c r="R580" s="157">
        <v>26.5</v>
      </c>
      <c r="S580" s="156" t="s">
        <v>2306</v>
      </c>
      <c r="T580" s="488" t="s">
        <v>1063</v>
      </c>
      <c r="V580" s="160" t="s">
        <v>1041</v>
      </c>
    </row>
    <row r="581" spans="1:22" s="160" customFormat="1" ht="11.85" customHeight="1" x14ac:dyDescent="0.2">
      <c r="A581" s="147" t="s">
        <v>1015</v>
      </c>
      <c r="B581" s="147" t="s">
        <v>1168</v>
      </c>
      <c r="C581" s="156" t="s">
        <v>2282</v>
      </c>
      <c r="D581" s="157">
        <v>20.149999999999999</v>
      </c>
      <c r="E581" s="156" t="s">
        <v>762</v>
      </c>
      <c r="F581" s="156" t="s">
        <v>946</v>
      </c>
      <c r="G581" s="147" t="s">
        <v>764</v>
      </c>
      <c r="H581" s="147">
        <v>25</v>
      </c>
      <c r="I581" s="147"/>
      <c r="J581" s="15"/>
      <c r="K581" s="159" t="s">
        <v>785</v>
      </c>
      <c r="L581" s="156" t="s">
        <v>734</v>
      </c>
      <c r="M581" s="147" t="s">
        <v>785</v>
      </c>
      <c r="N581" s="77"/>
      <c r="O581" s="147"/>
      <c r="P581" s="147">
        <v>25</v>
      </c>
      <c r="Q581" s="156" t="s">
        <v>762</v>
      </c>
      <c r="R581" s="157">
        <v>29.4</v>
      </c>
      <c r="S581" s="156" t="s">
        <v>2304</v>
      </c>
      <c r="T581" s="488" t="s">
        <v>1063</v>
      </c>
      <c r="V581" s="160" t="s">
        <v>1041</v>
      </c>
    </row>
    <row r="582" spans="1:22" s="160" customFormat="1" ht="11.85" customHeight="1" x14ac:dyDescent="0.2">
      <c r="A582" s="147" t="s">
        <v>1015</v>
      </c>
      <c r="B582" s="147" t="s">
        <v>1168</v>
      </c>
      <c r="C582" s="156" t="s">
        <v>2284</v>
      </c>
      <c r="D582" s="157">
        <v>22.25</v>
      </c>
      <c r="E582" s="156" t="s">
        <v>762</v>
      </c>
      <c r="F582" s="156" t="s">
        <v>946</v>
      </c>
      <c r="G582" s="147" t="s">
        <v>764</v>
      </c>
      <c r="H582" s="147">
        <v>25</v>
      </c>
      <c r="I582" s="147"/>
      <c r="J582" s="15"/>
      <c r="K582" s="159" t="s">
        <v>785</v>
      </c>
      <c r="L582" s="156" t="s">
        <v>734</v>
      </c>
      <c r="M582" s="147" t="s">
        <v>785</v>
      </c>
      <c r="N582" s="77"/>
      <c r="O582" s="147"/>
      <c r="P582" s="147">
        <v>25</v>
      </c>
      <c r="Q582" s="156" t="s">
        <v>762</v>
      </c>
      <c r="R582" s="157">
        <v>29.35</v>
      </c>
      <c r="S582" s="156" t="s">
        <v>2305</v>
      </c>
      <c r="T582" s="488" t="s">
        <v>1063</v>
      </c>
      <c r="V582" s="160" t="s">
        <v>1041</v>
      </c>
    </row>
    <row r="583" spans="1:22" s="160" customFormat="1" ht="11.85" customHeight="1" x14ac:dyDescent="0.2">
      <c r="A583" s="147" t="s">
        <v>1015</v>
      </c>
      <c r="B583" s="147" t="s">
        <v>1168</v>
      </c>
      <c r="C583" s="156" t="s">
        <v>2284</v>
      </c>
      <c r="D583" s="157">
        <v>22.25</v>
      </c>
      <c r="E583" s="156" t="s">
        <v>762</v>
      </c>
      <c r="F583" s="156" t="s">
        <v>946</v>
      </c>
      <c r="G583" s="147" t="s">
        <v>764</v>
      </c>
      <c r="H583" s="147">
        <v>25</v>
      </c>
      <c r="I583" s="147"/>
      <c r="J583" s="15"/>
      <c r="K583" s="159" t="s">
        <v>785</v>
      </c>
      <c r="L583" s="156" t="s">
        <v>734</v>
      </c>
      <c r="M583" s="147" t="s">
        <v>785</v>
      </c>
      <c r="N583" s="77"/>
      <c r="O583" s="147"/>
      <c r="P583" s="147">
        <v>25</v>
      </c>
      <c r="Q583" s="156" t="s">
        <v>762</v>
      </c>
      <c r="R583" s="157">
        <v>26.3</v>
      </c>
      <c r="S583" s="156" t="s">
        <v>2312</v>
      </c>
      <c r="T583" s="488" t="s">
        <v>1063</v>
      </c>
      <c r="V583" s="160" t="s">
        <v>1041</v>
      </c>
    </row>
    <row r="584" spans="1:22" s="160" customFormat="1" ht="11.85" customHeight="1" x14ac:dyDescent="0.2">
      <c r="A584" s="147" t="s">
        <v>1015</v>
      </c>
      <c r="B584" s="147" t="s">
        <v>1168</v>
      </c>
      <c r="C584" s="156" t="s">
        <v>96</v>
      </c>
      <c r="D584" s="157">
        <v>22.5</v>
      </c>
      <c r="E584" s="156" t="s">
        <v>762</v>
      </c>
      <c r="F584" s="156" t="s">
        <v>946</v>
      </c>
      <c r="G584" s="147" t="s">
        <v>764</v>
      </c>
      <c r="H584" s="147">
        <v>25</v>
      </c>
      <c r="I584" s="147"/>
      <c r="J584" s="15"/>
      <c r="K584" s="159" t="s">
        <v>785</v>
      </c>
      <c r="L584" s="156" t="s">
        <v>734</v>
      </c>
      <c r="M584" s="147" t="s">
        <v>785</v>
      </c>
      <c r="N584" s="77"/>
      <c r="O584" s="147"/>
      <c r="P584" s="147">
        <v>25</v>
      </c>
      <c r="Q584" s="156" t="s">
        <v>762</v>
      </c>
      <c r="R584" s="157">
        <v>19</v>
      </c>
      <c r="S584" s="156" t="s">
        <v>97</v>
      </c>
      <c r="T584" s="488" t="s">
        <v>1063</v>
      </c>
      <c r="V584" s="160" t="s">
        <v>1041</v>
      </c>
    </row>
    <row r="585" spans="1:22" s="160" customFormat="1" ht="11.85" customHeight="1" x14ac:dyDescent="0.2">
      <c r="A585" s="147" t="s">
        <v>1015</v>
      </c>
      <c r="B585" s="147" t="s">
        <v>1168</v>
      </c>
      <c r="C585" s="156" t="s">
        <v>96</v>
      </c>
      <c r="D585" s="157">
        <v>22.5</v>
      </c>
      <c r="E585" s="156" t="s">
        <v>762</v>
      </c>
      <c r="F585" s="156" t="s">
        <v>946</v>
      </c>
      <c r="G585" s="147" t="s">
        <v>764</v>
      </c>
      <c r="H585" s="147">
        <v>25</v>
      </c>
      <c r="I585" s="147"/>
      <c r="J585" s="15"/>
      <c r="K585" s="159" t="s">
        <v>785</v>
      </c>
      <c r="L585" s="156" t="s">
        <v>734</v>
      </c>
      <c r="M585" s="147" t="s">
        <v>785</v>
      </c>
      <c r="N585" s="77"/>
      <c r="O585" s="147"/>
      <c r="P585" s="147">
        <v>25</v>
      </c>
      <c r="Q585" s="156" t="s">
        <v>762</v>
      </c>
      <c r="R585" s="157">
        <v>19</v>
      </c>
      <c r="S585" s="156" t="s">
        <v>97</v>
      </c>
      <c r="T585" s="488" t="s">
        <v>1063</v>
      </c>
      <c r="V585" s="160" t="s">
        <v>1041</v>
      </c>
    </row>
    <row r="586" spans="1:22" s="160" customFormat="1" ht="11.85" customHeight="1" x14ac:dyDescent="0.2">
      <c r="A586" s="147" t="s">
        <v>1015</v>
      </c>
      <c r="B586" s="147" t="s">
        <v>1168</v>
      </c>
      <c r="C586" s="156" t="s">
        <v>2287</v>
      </c>
      <c r="D586" s="157">
        <v>22.75</v>
      </c>
      <c r="E586" s="156" t="s">
        <v>762</v>
      </c>
      <c r="F586" s="156" t="s">
        <v>946</v>
      </c>
      <c r="G586" s="147" t="s">
        <v>764</v>
      </c>
      <c r="H586" s="147">
        <v>25</v>
      </c>
      <c r="I586" s="147"/>
      <c r="J586" s="15"/>
      <c r="K586" s="159" t="s">
        <v>785</v>
      </c>
      <c r="L586" s="156" t="s">
        <v>734</v>
      </c>
      <c r="M586" s="147" t="s">
        <v>785</v>
      </c>
      <c r="N586" s="77"/>
      <c r="O586" s="147"/>
      <c r="P586" s="147">
        <v>25</v>
      </c>
      <c r="Q586" s="156" t="s">
        <v>762</v>
      </c>
      <c r="R586" s="157">
        <v>25.5</v>
      </c>
      <c r="S586" s="156" t="s">
        <v>98</v>
      </c>
      <c r="T586" s="488" t="s">
        <v>1063</v>
      </c>
      <c r="V586" s="160" t="s">
        <v>1041</v>
      </c>
    </row>
    <row r="587" spans="1:22" s="160" customFormat="1" ht="11.85" customHeight="1" x14ac:dyDescent="0.2">
      <c r="A587" s="147" t="s">
        <v>1015</v>
      </c>
      <c r="B587" s="147" t="s">
        <v>1168</v>
      </c>
      <c r="C587" s="156" t="s">
        <v>2289</v>
      </c>
      <c r="D587" s="157">
        <v>22.75</v>
      </c>
      <c r="E587" s="156" t="s">
        <v>762</v>
      </c>
      <c r="F587" s="156" t="s">
        <v>946</v>
      </c>
      <c r="G587" s="147" t="s">
        <v>764</v>
      </c>
      <c r="H587" s="147">
        <v>25</v>
      </c>
      <c r="I587" s="147"/>
      <c r="J587" s="15"/>
      <c r="K587" s="159" t="s">
        <v>785</v>
      </c>
      <c r="L587" s="156" t="s">
        <v>734</v>
      </c>
      <c r="M587" s="147" t="s">
        <v>785</v>
      </c>
      <c r="N587" s="77"/>
      <c r="O587" s="147"/>
      <c r="P587" s="147">
        <v>25</v>
      </c>
      <c r="Q587" s="156" t="s">
        <v>762</v>
      </c>
      <c r="R587" s="157">
        <v>25.5</v>
      </c>
      <c r="S587" s="156" t="s">
        <v>98</v>
      </c>
      <c r="T587" s="488" t="s">
        <v>1063</v>
      </c>
      <c r="V587" s="160" t="s">
        <v>1041</v>
      </c>
    </row>
    <row r="588" spans="1:22" s="160" customFormat="1" ht="11.85" customHeight="1" x14ac:dyDescent="0.2">
      <c r="A588" s="147" t="s">
        <v>1015</v>
      </c>
      <c r="B588" s="147" t="s">
        <v>1168</v>
      </c>
      <c r="C588" s="156" t="s">
        <v>2289</v>
      </c>
      <c r="D588" s="157">
        <v>22.75</v>
      </c>
      <c r="E588" s="156" t="s">
        <v>762</v>
      </c>
      <c r="F588" s="156" t="s">
        <v>946</v>
      </c>
      <c r="G588" s="147" t="s">
        <v>764</v>
      </c>
      <c r="H588" s="147">
        <v>25</v>
      </c>
      <c r="I588" s="147"/>
      <c r="J588" s="15"/>
      <c r="K588" s="159" t="s">
        <v>785</v>
      </c>
      <c r="L588" s="156" t="s">
        <v>734</v>
      </c>
      <c r="M588" s="147" t="s">
        <v>785</v>
      </c>
      <c r="N588" s="77"/>
      <c r="O588" s="147"/>
      <c r="P588" s="147">
        <v>25</v>
      </c>
      <c r="Q588" s="156" t="s">
        <v>762</v>
      </c>
      <c r="R588" s="157">
        <v>18.350000000000001</v>
      </c>
      <c r="S588" s="156" t="s">
        <v>2321</v>
      </c>
      <c r="T588" s="488" t="s">
        <v>1063</v>
      </c>
      <c r="V588" s="160" t="s">
        <v>1041</v>
      </c>
    </row>
    <row r="589" spans="1:22" s="160" customFormat="1" ht="11.85" customHeight="1" x14ac:dyDescent="0.2">
      <c r="A589" s="147" t="s">
        <v>1015</v>
      </c>
      <c r="B589" s="147" t="s">
        <v>1168</v>
      </c>
      <c r="C589" s="156" t="s">
        <v>2292</v>
      </c>
      <c r="D589" s="157">
        <v>23.25</v>
      </c>
      <c r="E589" s="156" t="s">
        <v>762</v>
      </c>
      <c r="F589" s="156" t="s">
        <v>946</v>
      </c>
      <c r="G589" s="147" t="s">
        <v>764</v>
      </c>
      <c r="H589" s="147">
        <v>25</v>
      </c>
      <c r="I589" s="147"/>
      <c r="J589" s="15"/>
      <c r="K589" s="159" t="s">
        <v>785</v>
      </c>
      <c r="L589" s="156" t="s">
        <v>734</v>
      </c>
      <c r="M589" s="147" t="s">
        <v>785</v>
      </c>
      <c r="N589" s="77"/>
      <c r="O589" s="147"/>
      <c r="P589" s="147">
        <v>25</v>
      </c>
      <c r="Q589" s="156" t="s">
        <v>762</v>
      </c>
      <c r="R589" s="157">
        <v>18.350000000000001</v>
      </c>
      <c r="S589" s="156" t="s">
        <v>2321</v>
      </c>
      <c r="T589" s="488" t="s">
        <v>1063</v>
      </c>
      <c r="V589" s="160" t="s">
        <v>1041</v>
      </c>
    </row>
    <row r="590" spans="1:22" s="160" customFormat="1" ht="11.85" customHeight="1" x14ac:dyDescent="0.2">
      <c r="A590" s="147" t="s">
        <v>1015</v>
      </c>
      <c r="B590" s="147" t="s">
        <v>1168</v>
      </c>
      <c r="C590" s="156" t="s">
        <v>2294</v>
      </c>
      <c r="D590" s="157">
        <v>23.25</v>
      </c>
      <c r="E590" s="156" t="s">
        <v>762</v>
      </c>
      <c r="F590" s="156" t="s">
        <v>946</v>
      </c>
      <c r="G590" s="147" t="s">
        <v>764</v>
      </c>
      <c r="H590" s="147">
        <v>25</v>
      </c>
      <c r="I590" s="147"/>
      <c r="J590" s="15"/>
      <c r="K590" s="159" t="s">
        <v>785</v>
      </c>
      <c r="L590" s="156" t="s">
        <v>734</v>
      </c>
      <c r="M590" s="147" t="s">
        <v>785</v>
      </c>
      <c r="N590" s="77"/>
      <c r="O590" s="147"/>
      <c r="P590" s="147">
        <v>25</v>
      </c>
      <c r="Q590" s="156" t="s">
        <v>762</v>
      </c>
      <c r="R590" s="157">
        <v>24.75</v>
      </c>
      <c r="S590" s="156" t="s">
        <v>2314</v>
      </c>
      <c r="T590" s="488" t="s">
        <v>1063</v>
      </c>
      <c r="V590" s="160" t="s">
        <v>1041</v>
      </c>
    </row>
    <row r="591" spans="1:22" s="160" customFormat="1" ht="11.85" customHeight="1" x14ac:dyDescent="0.2">
      <c r="A591" s="147" t="s">
        <v>1015</v>
      </c>
      <c r="B591" s="147" t="s">
        <v>1168</v>
      </c>
      <c r="C591" s="156" t="s">
        <v>2295</v>
      </c>
      <c r="D591" s="157">
        <v>23.95</v>
      </c>
      <c r="E591" s="156" t="s">
        <v>762</v>
      </c>
      <c r="F591" s="156" t="s">
        <v>946</v>
      </c>
      <c r="G591" s="147" t="s">
        <v>764</v>
      </c>
      <c r="H591" s="147">
        <v>25</v>
      </c>
      <c r="I591" s="147"/>
      <c r="J591" s="15"/>
      <c r="K591" s="159" t="s">
        <v>785</v>
      </c>
      <c r="L591" s="156" t="s">
        <v>734</v>
      </c>
      <c r="M591" s="147" t="s">
        <v>785</v>
      </c>
      <c r="N591" s="77"/>
      <c r="O591" s="147"/>
      <c r="P591" s="147">
        <v>25</v>
      </c>
      <c r="Q591" s="156" t="s">
        <v>762</v>
      </c>
      <c r="R591" s="157">
        <v>24.75</v>
      </c>
      <c r="S591" s="156" t="s">
        <v>2314</v>
      </c>
      <c r="T591" s="488" t="s">
        <v>1063</v>
      </c>
      <c r="V591" s="160" t="s">
        <v>1041</v>
      </c>
    </row>
    <row r="592" spans="1:22" s="160" customFormat="1" ht="11.85" customHeight="1" x14ac:dyDescent="0.2">
      <c r="A592" s="147" t="s">
        <v>1015</v>
      </c>
      <c r="B592" s="147" t="s">
        <v>1168</v>
      </c>
      <c r="C592" s="156" t="s">
        <v>99</v>
      </c>
      <c r="D592" s="157">
        <v>26.6</v>
      </c>
      <c r="E592" s="156" t="s">
        <v>769</v>
      </c>
      <c r="F592" s="156" t="s">
        <v>946</v>
      </c>
      <c r="G592" s="147" t="s">
        <v>764</v>
      </c>
      <c r="H592" s="147">
        <v>25</v>
      </c>
      <c r="I592" s="147"/>
      <c r="J592" s="15"/>
      <c r="K592" s="159" t="s">
        <v>785</v>
      </c>
      <c r="L592" s="156" t="s">
        <v>734</v>
      </c>
      <c r="M592" s="147" t="s">
        <v>785</v>
      </c>
      <c r="N592" s="77"/>
      <c r="O592" s="147"/>
      <c r="P592" s="147">
        <v>25</v>
      </c>
      <c r="Q592" s="156" t="s">
        <v>762</v>
      </c>
      <c r="R592" s="157">
        <v>26.5</v>
      </c>
      <c r="S592" s="156" t="s">
        <v>2307</v>
      </c>
      <c r="T592" s="488" t="s">
        <v>1063</v>
      </c>
      <c r="V592" s="160" t="s">
        <v>1041</v>
      </c>
    </row>
    <row r="593" spans="1:24" s="160" customFormat="1" ht="11.85" customHeight="1" x14ac:dyDescent="0.2">
      <c r="A593" s="147" t="s">
        <v>1015</v>
      </c>
      <c r="B593" s="147" t="s">
        <v>1168</v>
      </c>
      <c r="C593" s="156" t="s">
        <v>100</v>
      </c>
      <c r="D593" s="157">
        <v>26.6</v>
      </c>
      <c r="E593" s="156" t="s">
        <v>769</v>
      </c>
      <c r="F593" s="156" t="s">
        <v>946</v>
      </c>
      <c r="G593" s="147" t="s">
        <v>764</v>
      </c>
      <c r="H593" s="147">
        <v>25</v>
      </c>
      <c r="I593" s="147"/>
      <c r="J593" s="15"/>
      <c r="K593" s="159" t="s">
        <v>785</v>
      </c>
      <c r="L593" s="156" t="s">
        <v>734</v>
      </c>
      <c r="M593" s="147" t="s">
        <v>785</v>
      </c>
      <c r="N593" s="77"/>
      <c r="O593" s="147"/>
      <c r="P593" s="147">
        <v>25</v>
      </c>
      <c r="Q593" s="156" t="s">
        <v>762</v>
      </c>
      <c r="R593" s="157">
        <v>26.5</v>
      </c>
      <c r="S593" s="156" t="s">
        <v>2307</v>
      </c>
      <c r="T593" s="488" t="s">
        <v>1063</v>
      </c>
      <c r="V593" s="160" t="s">
        <v>1041</v>
      </c>
    </row>
    <row r="594" spans="1:24" s="160" customFormat="1" ht="11.85" customHeight="1" x14ac:dyDescent="0.2">
      <c r="A594" s="147" t="s">
        <v>1015</v>
      </c>
      <c r="B594" s="147" t="s">
        <v>1168</v>
      </c>
      <c r="C594" s="156" t="s">
        <v>2296</v>
      </c>
      <c r="D594" s="157">
        <v>27.75</v>
      </c>
      <c r="E594" s="156" t="s">
        <v>762</v>
      </c>
      <c r="F594" s="156" t="s">
        <v>946</v>
      </c>
      <c r="G594" s="147" t="s">
        <v>764</v>
      </c>
      <c r="H594" s="147">
        <v>25</v>
      </c>
      <c r="I594" s="147"/>
      <c r="J594" s="15"/>
      <c r="K594" s="159" t="s">
        <v>785</v>
      </c>
      <c r="L594" s="156" t="s">
        <v>734</v>
      </c>
      <c r="M594" s="147" t="s">
        <v>785</v>
      </c>
      <c r="N594" s="77"/>
      <c r="O594" s="147"/>
      <c r="P594" s="147">
        <v>25</v>
      </c>
      <c r="Q594" s="156" t="s">
        <v>762</v>
      </c>
      <c r="R594" s="157">
        <v>26.5</v>
      </c>
      <c r="S594" s="156" t="s">
        <v>2309</v>
      </c>
      <c r="T594" s="488" t="s">
        <v>1063</v>
      </c>
      <c r="V594" s="160" t="s">
        <v>1041</v>
      </c>
    </row>
    <row r="595" spans="1:24" s="160" customFormat="1" ht="11.85" customHeight="1" x14ac:dyDescent="0.2">
      <c r="A595" s="147" t="s">
        <v>1015</v>
      </c>
      <c r="B595" s="147" t="s">
        <v>1168</v>
      </c>
      <c r="C595" s="156" t="s">
        <v>2296</v>
      </c>
      <c r="D595" s="157">
        <v>27.75</v>
      </c>
      <c r="E595" s="156" t="s">
        <v>762</v>
      </c>
      <c r="F595" s="156" t="s">
        <v>946</v>
      </c>
      <c r="G595" s="147" t="s">
        <v>764</v>
      </c>
      <c r="H595" s="147">
        <v>25</v>
      </c>
      <c r="I595" s="147"/>
      <c r="J595" s="15"/>
      <c r="K595" s="159" t="s">
        <v>785</v>
      </c>
      <c r="L595" s="156" t="s">
        <v>734</v>
      </c>
      <c r="M595" s="147" t="s">
        <v>785</v>
      </c>
      <c r="N595" s="77"/>
      <c r="O595" s="147"/>
      <c r="P595" s="147">
        <v>25</v>
      </c>
      <c r="Q595" s="156" t="s">
        <v>762</v>
      </c>
      <c r="R595" s="157">
        <v>26.5</v>
      </c>
      <c r="S595" s="156" t="s">
        <v>2309</v>
      </c>
      <c r="T595" s="488" t="s">
        <v>1063</v>
      </c>
      <c r="V595" s="160" t="s">
        <v>1041</v>
      </c>
    </row>
    <row r="596" spans="1:24" s="160" customFormat="1" ht="11.85" customHeight="1" x14ac:dyDescent="0.2">
      <c r="A596" s="147" t="s">
        <v>1015</v>
      </c>
      <c r="B596" s="147" t="s">
        <v>1168</v>
      </c>
      <c r="C596" s="156" t="s">
        <v>2319</v>
      </c>
      <c r="D596" s="157">
        <v>51</v>
      </c>
      <c r="E596" s="156" t="s">
        <v>762</v>
      </c>
      <c r="F596" s="156" t="s">
        <v>946</v>
      </c>
      <c r="G596" s="147" t="s">
        <v>764</v>
      </c>
      <c r="H596" s="147">
        <v>25</v>
      </c>
      <c r="I596" s="147"/>
      <c r="J596" s="15"/>
      <c r="K596" s="159" t="s">
        <v>785</v>
      </c>
      <c r="L596" s="156" t="s">
        <v>734</v>
      </c>
      <c r="M596" s="147" t="s">
        <v>785</v>
      </c>
      <c r="N596" s="77"/>
      <c r="O596" s="147"/>
      <c r="P596" s="147">
        <v>25</v>
      </c>
      <c r="Q596" s="156" t="s">
        <v>762</v>
      </c>
      <c r="R596" s="157">
        <v>21</v>
      </c>
      <c r="S596" s="156" t="s">
        <v>91</v>
      </c>
      <c r="T596" s="488" t="s">
        <v>1063</v>
      </c>
      <c r="V596" s="160" t="s">
        <v>1041</v>
      </c>
    </row>
    <row r="597" spans="1:24" s="160" customFormat="1" ht="11.85" customHeight="1" x14ac:dyDescent="0.2">
      <c r="A597" s="147" t="s">
        <v>1015</v>
      </c>
      <c r="B597" s="147" t="s">
        <v>1168</v>
      </c>
      <c r="C597" s="156" t="s">
        <v>101</v>
      </c>
      <c r="D597" s="157">
        <v>65</v>
      </c>
      <c r="E597" s="156" t="s">
        <v>762</v>
      </c>
      <c r="F597" s="156" t="s">
        <v>946</v>
      </c>
      <c r="G597" s="147" t="s">
        <v>764</v>
      </c>
      <c r="H597" s="147">
        <v>25</v>
      </c>
      <c r="I597" s="147"/>
      <c r="J597" s="15"/>
      <c r="K597" s="159" t="s">
        <v>785</v>
      </c>
      <c r="L597" s="156" t="s">
        <v>734</v>
      </c>
      <c r="M597" s="147" t="s">
        <v>785</v>
      </c>
      <c r="N597" s="77"/>
      <c r="O597" s="147"/>
      <c r="P597" s="147">
        <v>25</v>
      </c>
      <c r="Q597" s="156" t="s">
        <v>762</v>
      </c>
      <c r="R597" s="157">
        <v>21</v>
      </c>
      <c r="S597" s="156" t="s">
        <v>91</v>
      </c>
      <c r="T597" s="488" t="s">
        <v>1063</v>
      </c>
      <c r="V597" s="160" t="s">
        <v>1041</v>
      </c>
    </row>
    <row r="598" spans="1:24" s="160" customFormat="1" ht="11.85" customHeight="1" x14ac:dyDescent="0.2">
      <c r="A598" s="147" t="s">
        <v>1015</v>
      </c>
      <c r="B598" s="147" t="s">
        <v>1168</v>
      </c>
      <c r="C598" s="156" t="s">
        <v>101</v>
      </c>
      <c r="D598" s="157">
        <v>65</v>
      </c>
      <c r="E598" s="156" t="s">
        <v>762</v>
      </c>
      <c r="F598" s="156" t="s">
        <v>946</v>
      </c>
      <c r="G598" s="147" t="s">
        <v>764</v>
      </c>
      <c r="H598" s="147">
        <v>25</v>
      </c>
      <c r="I598" s="147"/>
      <c r="J598" s="15"/>
      <c r="K598" s="159" t="s">
        <v>785</v>
      </c>
      <c r="L598" s="156" t="s">
        <v>734</v>
      </c>
      <c r="M598" s="147" t="s">
        <v>785</v>
      </c>
      <c r="N598" s="77"/>
      <c r="O598" s="147"/>
      <c r="P598" s="147">
        <v>25</v>
      </c>
      <c r="Q598" s="156" t="s">
        <v>762</v>
      </c>
      <c r="R598" s="157">
        <v>21</v>
      </c>
      <c r="S598" s="156" t="s">
        <v>91</v>
      </c>
      <c r="T598" s="488" t="s">
        <v>1063</v>
      </c>
      <c r="V598" s="160" t="s">
        <v>1041</v>
      </c>
    </row>
    <row r="599" spans="1:24" s="160" customFormat="1" ht="11.85" customHeight="1" x14ac:dyDescent="0.2">
      <c r="A599" s="147" t="s">
        <v>1015</v>
      </c>
      <c r="B599" s="147" t="s">
        <v>1168</v>
      </c>
      <c r="C599" s="156" t="s">
        <v>2320</v>
      </c>
      <c r="D599" s="157">
        <v>72.5</v>
      </c>
      <c r="E599" s="156" t="s">
        <v>762</v>
      </c>
      <c r="F599" s="156" t="s">
        <v>946</v>
      </c>
      <c r="G599" s="147" t="s">
        <v>764</v>
      </c>
      <c r="H599" s="147">
        <v>25</v>
      </c>
      <c r="I599" s="147"/>
      <c r="J599" s="15"/>
      <c r="K599" s="159" t="s">
        <v>785</v>
      </c>
      <c r="L599" s="156" t="s">
        <v>734</v>
      </c>
      <c r="M599" s="147" t="s">
        <v>785</v>
      </c>
      <c r="N599" s="77"/>
      <c r="O599" s="147"/>
      <c r="P599" s="147">
        <v>25</v>
      </c>
      <c r="Q599" s="156" t="s">
        <v>762</v>
      </c>
      <c r="R599" s="157">
        <v>21</v>
      </c>
      <c r="S599" s="156" t="s">
        <v>91</v>
      </c>
      <c r="T599" s="488" t="s">
        <v>1063</v>
      </c>
      <c r="V599" s="160" t="s">
        <v>1041</v>
      </c>
    </row>
    <row r="600" spans="1:24" s="160" customFormat="1" ht="11.85" customHeight="1" x14ac:dyDescent="0.2">
      <c r="A600" s="147" t="s">
        <v>1015</v>
      </c>
      <c r="B600" s="147" t="s">
        <v>1168</v>
      </c>
      <c r="C600" s="156" t="s">
        <v>2322</v>
      </c>
      <c r="D600" s="157">
        <v>235</v>
      </c>
      <c r="E600" s="156" t="s">
        <v>762</v>
      </c>
      <c r="F600" s="156" t="s">
        <v>946</v>
      </c>
      <c r="G600" s="147" t="s">
        <v>764</v>
      </c>
      <c r="H600" s="147">
        <v>25</v>
      </c>
      <c r="I600" s="147"/>
      <c r="J600" s="15"/>
      <c r="K600" s="159" t="s">
        <v>785</v>
      </c>
      <c r="L600" s="156" t="s">
        <v>734</v>
      </c>
      <c r="M600" s="147" t="s">
        <v>785</v>
      </c>
      <c r="N600" s="77"/>
      <c r="O600" s="147"/>
      <c r="P600" s="147">
        <v>25</v>
      </c>
      <c r="Q600" s="156" t="s">
        <v>762</v>
      </c>
      <c r="R600" s="157">
        <v>21</v>
      </c>
      <c r="S600" s="156" t="s">
        <v>91</v>
      </c>
      <c r="T600" s="488" t="s">
        <v>1063</v>
      </c>
      <c r="V600" s="160" t="s">
        <v>1041</v>
      </c>
    </row>
    <row r="601" spans="1:24" s="160" customFormat="1" ht="11.85" customHeight="1" x14ac:dyDescent="0.2">
      <c r="A601" s="147" t="s">
        <v>1015</v>
      </c>
      <c r="B601" s="147" t="s">
        <v>1168</v>
      </c>
      <c r="C601" s="156" t="s">
        <v>102</v>
      </c>
      <c r="D601" s="157">
        <v>42</v>
      </c>
      <c r="E601" s="156" t="s">
        <v>769</v>
      </c>
      <c r="F601" s="156" t="s">
        <v>946</v>
      </c>
      <c r="G601" s="147" t="s">
        <v>764</v>
      </c>
      <c r="H601" s="147">
        <v>25</v>
      </c>
      <c r="I601" s="147"/>
      <c r="J601" s="147"/>
      <c r="K601" s="159" t="s">
        <v>1826</v>
      </c>
      <c r="L601" s="156" t="s">
        <v>734</v>
      </c>
      <c r="M601" s="147" t="s">
        <v>1826</v>
      </c>
      <c r="N601" s="147"/>
      <c r="O601" s="147"/>
      <c r="P601" s="147">
        <v>25</v>
      </c>
      <c r="Q601" s="156" t="s">
        <v>762</v>
      </c>
      <c r="R601" s="157">
        <v>43</v>
      </c>
      <c r="S601" s="156" t="s">
        <v>103</v>
      </c>
      <c r="T601" s="488" t="s">
        <v>1063</v>
      </c>
      <c r="V601" s="160" t="s">
        <v>1041</v>
      </c>
    </row>
    <row r="602" spans="1:24" s="160" customFormat="1" ht="11.85" customHeight="1" x14ac:dyDescent="0.2">
      <c r="A602" s="147" t="s">
        <v>1015</v>
      </c>
      <c r="B602" s="147" t="s">
        <v>1168</v>
      </c>
      <c r="C602" s="156" t="s">
        <v>104</v>
      </c>
      <c r="D602" s="157">
        <v>170</v>
      </c>
      <c r="E602" s="156" t="s">
        <v>762</v>
      </c>
      <c r="F602" s="156" t="s">
        <v>946</v>
      </c>
      <c r="G602" s="147" t="s">
        <v>764</v>
      </c>
      <c r="H602" s="147">
        <v>25</v>
      </c>
      <c r="I602" s="147"/>
      <c r="J602" s="147"/>
      <c r="K602" s="159" t="s">
        <v>1826</v>
      </c>
      <c r="L602" s="156" t="s">
        <v>734</v>
      </c>
      <c r="M602" s="147" t="s">
        <v>1826</v>
      </c>
      <c r="N602" s="147"/>
      <c r="O602" s="147"/>
      <c r="P602" s="147">
        <v>25</v>
      </c>
      <c r="Q602" s="156" t="s">
        <v>769</v>
      </c>
      <c r="R602" s="157">
        <v>29.75</v>
      </c>
      <c r="S602" s="156" t="s">
        <v>105</v>
      </c>
      <c r="T602" s="488" t="s">
        <v>1063</v>
      </c>
      <c r="V602" s="160" t="s">
        <v>1041</v>
      </c>
    </row>
    <row r="603" spans="1:24" customFormat="1" ht="11.85" customHeight="1" x14ac:dyDescent="0.2">
      <c r="A603" s="1" t="s">
        <v>1015</v>
      </c>
      <c r="B603" s="77" t="s">
        <v>1168</v>
      </c>
      <c r="C603" s="148" t="s">
        <v>106</v>
      </c>
      <c r="D603" s="149">
        <v>273</v>
      </c>
      <c r="E603" s="148" t="s">
        <v>762</v>
      </c>
      <c r="F603" s="148" t="s">
        <v>946</v>
      </c>
      <c r="G603" s="77" t="s">
        <v>764</v>
      </c>
      <c r="H603" s="77">
        <v>25</v>
      </c>
      <c r="I603" s="150"/>
      <c r="J603" s="77"/>
      <c r="K603" s="150" t="s">
        <v>1826</v>
      </c>
      <c r="L603" s="156" t="s">
        <v>734</v>
      </c>
      <c r="M603" s="25"/>
      <c r="N603" s="15"/>
      <c r="O603" s="15"/>
      <c r="P603" s="745"/>
      <c r="Q603" s="16"/>
      <c r="R603" s="17"/>
      <c r="S603" s="16"/>
      <c r="T603" s="488" t="s">
        <v>1063</v>
      </c>
      <c r="U603" s="1"/>
      <c r="V603" s="6"/>
      <c r="W603" s="1"/>
      <c r="X603" s="160"/>
    </row>
    <row r="604" spans="1:24" customFormat="1" ht="11.85" customHeight="1" x14ac:dyDescent="0.2">
      <c r="A604" s="147" t="s">
        <v>1015</v>
      </c>
      <c r="B604" s="77" t="s">
        <v>1168</v>
      </c>
      <c r="C604" s="148" t="s">
        <v>107</v>
      </c>
      <c r="D604" s="149">
        <v>175</v>
      </c>
      <c r="E604" s="148" t="s">
        <v>762</v>
      </c>
      <c r="F604" s="148" t="s">
        <v>946</v>
      </c>
      <c r="G604" s="77" t="s">
        <v>764</v>
      </c>
      <c r="H604" s="77">
        <v>25</v>
      </c>
      <c r="I604" s="150" t="s">
        <v>108</v>
      </c>
      <c r="J604" s="77"/>
      <c r="K604" s="150" t="s">
        <v>2327</v>
      </c>
      <c r="L604" s="156" t="s">
        <v>734</v>
      </c>
      <c r="M604" s="25"/>
      <c r="N604" s="15"/>
      <c r="O604" s="15"/>
      <c r="P604" s="745"/>
      <c r="Q604" s="16"/>
      <c r="R604" s="17"/>
      <c r="S604" s="16"/>
      <c r="T604" s="488" t="s">
        <v>1063</v>
      </c>
      <c r="U604" s="1"/>
      <c r="V604" s="6"/>
      <c r="W604" s="1"/>
      <c r="X604" s="160"/>
    </row>
    <row r="605" spans="1:24" customFormat="1" ht="11.85" customHeight="1" x14ac:dyDescent="0.2">
      <c r="A605" s="147" t="s">
        <v>1015</v>
      </c>
      <c r="B605" s="77" t="s">
        <v>1168</v>
      </c>
      <c r="C605" s="148" t="s">
        <v>109</v>
      </c>
      <c r="D605" s="149">
        <v>185</v>
      </c>
      <c r="E605" s="148" t="s">
        <v>762</v>
      </c>
      <c r="F605" s="148" t="s">
        <v>946</v>
      </c>
      <c r="G605" s="77" t="s">
        <v>764</v>
      </c>
      <c r="H605" s="77">
        <v>25</v>
      </c>
      <c r="I605" s="150" t="s">
        <v>110</v>
      </c>
      <c r="J605" s="77"/>
      <c r="K605" s="150" t="s">
        <v>2327</v>
      </c>
      <c r="L605" s="156" t="s">
        <v>734</v>
      </c>
      <c r="M605" s="1"/>
      <c r="N605" s="1"/>
      <c r="O605" s="61"/>
      <c r="P605" s="502"/>
      <c r="Q605" s="22"/>
      <c r="R605" s="23"/>
      <c r="S605" s="22"/>
      <c r="T605" s="488" t="s">
        <v>1063</v>
      </c>
      <c r="U605" s="1"/>
      <c r="V605" s="852"/>
      <c r="W605" s="1"/>
      <c r="X605" s="160"/>
    </row>
    <row r="606" spans="1:24" s="28" customFormat="1" ht="14.25" customHeight="1" x14ac:dyDescent="0.2">
      <c r="L606" s="156" t="s">
        <v>734</v>
      </c>
      <c r="M606" s="587" t="s">
        <v>2336</v>
      </c>
      <c r="N606" s="587"/>
      <c r="O606" s="587" t="s">
        <v>285</v>
      </c>
      <c r="P606" s="615">
        <v>25</v>
      </c>
      <c r="Q606" s="586" t="s">
        <v>762</v>
      </c>
      <c r="R606" s="590">
        <v>78</v>
      </c>
      <c r="S606" s="586" t="s">
        <v>2351</v>
      </c>
      <c r="T606" s="488" t="s">
        <v>1063</v>
      </c>
      <c r="U606" s="618"/>
      <c r="V606" s="614" t="s">
        <v>1041</v>
      </c>
      <c r="W606" s="161"/>
      <c r="X606" s="15"/>
    </row>
    <row r="607" spans="1:24" s="1" customFormat="1" ht="11.85" customHeight="1" x14ac:dyDescent="0.2">
      <c r="I607" s="29"/>
      <c r="L607" s="156" t="s">
        <v>734</v>
      </c>
      <c r="M607" s="667" t="s">
        <v>2346</v>
      </c>
      <c r="N607" s="77"/>
      <c r="O607" s="667" t="s">
        <v>2347</v>
      </c>
      <c r="P607" s="888">
        <v>35</v>
      </c>
      <c r="Q607" s="889" t="s">
        <v>769</v>
      </c>
      <c r="R607" s="890">
        <v>28.5</v>
      </c>
      <c r="S607" s="889" t="s">
        <v>2348</v>
      </c>
      <c r="T607" s="488" t="s">
        <v>1063</v>
      </c>
      <c r="U607" s="667"/>
      <c r="V607" s="891"/>
      <c r="W607" s="667"/>
      <c r="X607" s="29"/>
    </row>
    <row r="608" spans="1:24" s="899" customFormat="1" ht="15" customHeight="1" x14ac:dyDescent="0.2">
      <c r="A608" s="892"/>
      <c r="B608" s="892"/>
      <c r="C608" s="892"/>
      <c r="D608" s="892"/>
      <c r="E608" s="892"/>
      <c r="F608" s="892"/>
      <c r="G608" s="892"/>
      <c r="H608" s="892"/>
      <c r="I608" s="893" t="s">
        <v>113</v>
      </c>
      <c r="J608" s="15"/>
      <c r="K608" s="892"/>
      <c r="L608" s="156" t="s">
        <v>734</v>
      </c>
      <c r="M608" s="892" t="s">
        <v>1333</v>
      </c>
      <c r="N608" s="77"/>
      <c r="O608" s="892" t="s">
        <v>1353</v>
      </c>
      <c r="P608" s="894">
        <v>5</v>
      </c>
      <c r="Q608" s="895" t="s">
        <v>1335</v>
      </c>
      <c r="R608" s="896">
        <v>23.7</v>
      </c>
      <c r="S608" s="895" t="s">
        <v>1336</v>
      </c>
      <c r="T608" s="488" t="s">
        <v>1063</v>
      </c>
      <c r="U608" s="897"/>
      <c r="V608" s="898" t="s">
        <v>1031</v>
      </c>
      <c r="W608" s="897"/>
    </row>
    <row r="609" spans="1:35" s="161" customFormat="1" ht="11.85" customHeight="1" x14ac:dyDescent="0.2">
      <c r="L609" s="156" t="s">
        <v>734</v>
      </c>
      <c r="M609" s="147" t="s">
        <v>2336</v>
      </c>
      <c r="N609" s="147"/>
      <c r="O609" s="147"/>
      <c r="P609" s="147">
        <v>25</v>
      </c>
      <c r="Q609" s="156" t="s">
        <v>762</v>
      </c>
      <c r="R609" s="157">
        <v>70</v>
      </c>
      <c r="S609" s="156" t="s">
        <v>297</v>
      </c>
      <c r="T609" s="488" t="s">
        <v>1063</v>
      </c>
      <c r="U609" s="160"/>
      <c r="V609" s="160" t="s">
        <v>1041</v>
      </c>
    </row>
    <row r="610" spans="1:35" s="77" customFormat="1" ht="12" customHeight="1" x14ac:dyDescent="0.2">
      <c r="L610" s="156" t="s">
        <v>734</v>
      </c>
      <c r="M610" s="77" t="s">
        <v>2336</v>
      </c>
      <c r="O610" s="77" t="s">
        <v>115</v>
      </c>
      <c r="P610" s="550">
        <v>25</v>
      </c>
      <c r="Q610" s="148" t="s">
        <v>794</v>
      </c>
      <c r="R610" s="149">
        <v>31.75</v>
      </c>
      <c r="S610" s="148" t="s">
        <v>2338</v>
      </c>
      <c r="T610" s="488" t="s">
        <v>1063</v>
      </c>
      <c r="V610" s="83" t="s">
        <v>1031</v>
      </c>
      <c r="X610" s="147"/>
      <c r="Y610" s="160"/>
    </row>
    <row r="611" spans="1:35" s="77" customFormat="1" ht="11.85" customHeight="1" x14ac:dyDescent="0.2">
      <c r="C611" s="148"/>
      <c r="D611" s="149"/>
      <c r="E611" s="148"/>
      <c r="F611" s="148"/>
      <c r="K611" s="504"/>
      <c r="L611" s="156" t="s">
        <v>734</v>
      </c>
      <c r="M611" s="147" t="s">
        <v>0</v>
      </c>
      <c r="O611" s="77" t="s">
        <v>298</v>
      </c>
      <c r="P611" s="692">
        <v>25</v>
      </c>
      <c r="Q611" s="156" t="s">
        <v>762</v>
      </c>
      <c r="R611" s="157">
        <v>50</v>
      </c>
      <c r="S611" s="156" t="s">
        <v>111</v>
      </c>
      <c r="T611" s="488" t="s">
        <v>1063</v>
      </c>
      <c r="U611" s="147"/>
      <c r="V611" s="158" t="s">
        <v>1041</v>
      </c>
      <c r="W611" s="147"/>
    </row>
    <row r="612" spans="1:35" s="723" customFormat="1" ht="12" customHeight="1" thickBot="1" x14ac:dyDescent="0.25">
      <c r="B612" s="724"/>
      <c r="C612" s="725"/>
      <c r="D612" s="726" t="s">
        <v>30</v>
      </c>
      <c r="E612" s="749"/>
      <c r="F612" s="735"/>
      <c r="G612" s="728"/>
      <c r="H612" s="729"/>
      <c r="I612" s="730"/>
      <c r="J612" s="724"/>
      <c r="K612" s="731"/>
      <c r="L612" s="732"/>
      <c r="M612" s="733"/>
      <c r="N612" s="724"/>
      <c r="O612" s="731"/>
      <c r="P612" s="734"/>
      <c r="Q612" s="729"/>
      <c r="R612" s="735"/>
      <c r="S612" s="725"/>
      <c r="T612" s="736"/>
      <c r="U612" s="737"/>
      <c r="V612" s="851"/>
      <c r="W612" s="724"/>
      <c r="X612" s="735"/>
      <c r="Y612" s="739"/>
      <c r="Z612" s="724"/>
      <c r="AA612" s="724"/>
      <c r="AB612" s="735"/>
      <c r="AC612" s="724"/>
      <c r="AD612" s="724"/>
      <c r="AE612" s="735"/>
      <c r="AF612" s="735"/>
      <c r="AG612" s="735"/>
      <c r="AH612" s="735"/>
      <c r="AI612" s="735"/>
    </row>
    <row r="613" spans="1:35" s="1" customFormat="1" ht="11.85" customHeight="1" x14ac:dyDescent="0.2">
      <c r="A613" s="15" t="s">
        <v>1015</v>
      </c>
      <c r="B613" s="15" t="s">
        <v>1168</v>
      </c>
      <c r="C613" s="16" t="s">
        <v>118</v>
      </c>
      <c r="D613" s="17">
        <v>26</v>
      </c>
      <c r="E613" s="16" t="s">
        <v>1109</v>
      </c>
      <c r="F613" s="16" t="s">
        <v>1110</v>
      </c>
      <c r="G613" s="15" t="s">
        <v>764</v>
      </c>
      <c r="H613" s="15">
        <v>25</v>
      </c>
      <c r="I613" s="15"/>
      <c r="J613" s="15" t="s">
        <v>732</v>
      </c>
      <c r="K613" s="712" t="s">
        <v>1951</v>
      </c>
      <c r="L613" s="171" t="s">
        <v>734</v>
      </c>
      <c r="M613" s="79" t="s">
        <v>1913</v>
      </c>
      <c r="N613" s="1" t="s">
        <v>732</v>
      </c>
      <c r="P613" s="502">
        <v>25</v>
      </c>
      <c r="Q613" s="22" t="s">
        <v>769</v>
      </c>
      <c r="R613" s="23">
        <v>30.25</v>
      </c>
      <c r="S613" s="22" t="s">
        <v>1955</v>
      </c>
      <c r="T613" s="10" t="s">
        <v>1040</v>
      </c>
      <c r="V613" s="78" t="s">
        <v>1041</v>
      </c>
    </row>
    <row r="614" spans="1:35" s="1" customFormat="1" ht="11.85" customHeight="1" x14ac:dyDescent="0.2">
      <c r="A614" s="15" t="s">
        <v>1015</v>
      </c>
      <c r="B614" s="15" t="s">
        <v>1168</v>
      </c>
      <c r="C614" s="16" t="s">
        <v>118</v>
      </c>
      <c r="D614" s="17">
        <v>26</v>
      </c>
      <c r="E614" s="16" t="s">
        <v>1109</v>
      </c>
      <c r="F614" s="16" t="s">
        <v>1110</v>
      </c>
      <c r="G614" s="15" t="s">
        <v>764</v>
      </c>
      <c r="H614" s="15">
        <v>25</v>
      </c>
      <c r="I614" s="15"/>
      <c r="J614" s="15" t="s">
        <v>732</v>
      </c>
      <c r="K614" s="712" t="s">
        <v>1951</v>
      </c>
      <c r="L614" s="171" t="s">
        <v>734</v>
      </c>
      <c r="M614" s="79" t="s">
        <v>1913</v>
      </c>
      <c r="N614" s="1" t="s">
        <v>732</v>
      </c>
      <c r="P614" s="502">
        <v>25</v>
      </c>
      <c r="Q614" s="22" t="s">
        <v>769</v>
      </c>
      <c r="R614" s="23">
        <v>30.25</v>
      </c>
      <c r="S614" s="22" t="s">
        <v>1955</v>
      </c>
      <c r="T614" s="10" t="s">
        <v>1040</v>
      </c>
      <c r="V614" s="78" t="s">
        <v>1041</v>
      </c>
    </row>
    <row r="615" spans="1:35" s="1" customFormat="1" ht="11.85" customHeight="1" x14ac:dyDescent="0.2">
      <c r="A615" s="15" t="s">
        <v>1015</v>
      </c>
      <c r="B615" s="15" t="s">
        <v>1168</v>
      </c>
      <c r="C615" s="16" t="s">
        <v>118</v>
      </c>
      <c r="D615" s="17">
        <v>26</v>
      </c>
      <c r="E615" s="16" t="s">
        <v>1109</v>
      </c>
      <c r="F615" s="16" t="s">
        <v>1110</v>
      </c>
      <c r="G615" s="15" t="s">
        <v>764</v>
      </c>
      <c r="H615" s="15">
        <v>25</v>
      </c>
      <c r="I615" s="15"/>
      <c r="J615" s="15" t="s">
        <v>732</v>
      </c>
      <c r="K615" s="712" t="s">
        <v>1951</v>
      </c>
      <c r="L615" s="171" t="s">
        <v>734</v>
      </c>
      <c r="M615" s="79" t="s">
        <v>1913</v>
      </c>
      <c r="N615" s="1" t="s">
        <v>732</v>
      </c>
      <c r="P615" s="502">
        <v>25</v>
      </c>
      <c r="Q615" s="22" t="s">
        <v>769</v>
      </c>
      <c r="R615" s="23">
        <v>30.25</v>
      </c>
      <c r="S615" s="22" t="s">
        <v>1955</v>
      </c>
      <c r="T615" s="10" t="s">
        <v>1040</v>
      </c>
      <c r="V615" s="78" t="s">
        <v>1041</v>
      </c>
    </row>
    <row r="616" spans="1:35" s="1" customFormat="1" ht="11.85" customHeight="1" x14ac:dyDescent="0.2">
      <c r="A616" s="15" t="s">
        <v>1015</v>
      </c>
      <c r="B616" s="15" t="s">
        <v>1168</v>
      </c>
      <c r="C616" s="16" t="s">
        <v>118</v>
      </c>
      <c r="D616" s="17">
        <v>26</v>
      </c>
      <c r="E616" s="16" t="s">
        <v>1109</v>
      </c>
      <c r="F616" s="16" t="s">
        <v>1110</v>
      </c>
      <c r="G616" s="15" t="s">
        <v>764</v>
      </c>
      <c r="H616" s="15">
        <v>25</v>
      </c>
      <c r="I616" s="15"/>
      <c r="J616" s="15" t="s">
        <v>732</v>
      </c>
      <c r="K616" s="712" t="s">
        <v>1951</v>
      </c>
      <c r="L616" s="171" t="s">
        <v>734</v>
      </c>
      <c r="M616" s="79" t="s">
        <v>1913</v>
      </c>
      <c r="N616" s="1" t="s">
        <v>732</v>
      </c>
      <c r="P616" s="502">
        <v>25</v>
      </c>
      <c r="Q616" s="22" t="s">
        <v>769</v>
      </c>
      <c r="R616" s="23">
        <v>30.25</v>
      </c>
      <c r="S616" s="22" t="s">
        <v>1955</v>
      </c>
      <c r="T616" s="10" t="s">
        <v>1040</v>
      </c>
      <c r="V616" s="78" t="s">
        <v>1041</v>
      </c>
    </row>
    <row r="617" spans="1:35" s="1" customFormat="1" ht="11.85" customHeight="1" x14ac:dyDescent="0.2">
      <c r="A617" s="15" t="s">
        <v>1015</v>
      </c>
      <c r="B617" s="1" t="s">
        <v>1168</v>
      </c>
      <c r="C617" s="22" t="s">
        <v>1354</v>
      </c>
      <c r="D617" s="274">
        <v>45</v>
      </c>
      <c r="E617" s="22" t="s">
        <v>762</v>
      </c>
      <c r="F617" s="22" t="s">
        <v>946</v>
      </c>
      <c r="G617" s="1" t="s">
        <v>764</v>
      </c>
      <c r="H617" s="87">
        <v>12</v>
      </c>
      <c r="I617" s="5" t="s">
        <v>1003</v>
      </c>
      <c r="J617" s="1" t="s">
        <v>732</v>
      </c>
      <c r="K617" s="712" t="s">
        <v>805</v>
      </c>
      <c r="L617" s="171" t="s">
        <v>734</v>
      </c>
      <c r="M617" s="79" t="s">
        <v>805</v>
      </c>
      <c r="N617" s="1" t="s">
        <v>732</v>
      </c>
      <c r="O617" s="1" t="s">
        <v>119</v>
      </c>
      <c r="P617" s="507">
        <v>12</v>
      </c>
      <c r="Q617" s="22" t="s">
        <v>854</v>
      </c>
      <c r="R617" s="23">
        <v>29.15</v>
      </c>
      <c r="S617" s="22" t="s">
        <v>120</v>
      </c>
      <c r="T617" s="10" t="s">
        <v>1040</v>
      </c>
      <c r="U617" s="503"/>
      <c r="V617" s="78" t="s">
        <v>1041</v>
      </c>
      <c r="W617" s="503"/>
    </row>
    <row r="618" spans="1:35" s="1" customFormat="1" ht="11.85" customHeight="1" x14ac:dyDescent="0.2">
      <c r="A618" s="15" t="s">
        <v>1015</v>
      </c>
      <c r="B618" s="1" t="s">
        <v>1168</v>
      </c>
      <c r="C618" s="22" t="s">
        <v>1354</v>
      </c>
      <c r="D618" s="274">
        <v>45</v>
      </c>
      <c r="E618" s="22" t="s">
        <v>762</v>
      </c>
      <c r="F618" s="22" t="s">
        <v>946</v>
      </c>
      <c r="G618" s="1" t="s">
        <v>764</v>
      </c>
      <c r="H618" s="87">
        <v>7</v>
      </c>
      <c r="I618" s="5" t="s">
        <v>130</v>
      </c>
      <c r="J618" s="1" t="s">
        <v>732</v>
      </c>
      <c r="K618" s="712" t="s">
        <v>805</v>
      </c>
      <c r="L618" s="171" t="s">
        <v>734</v>
      </c>
      <c r="M618" s="79" t="s">
        <v>1361</v>
      </c>
      <c r="N618" s="1" t="s">
        <v>732</v>
      </c>
      <c r="P618" s="507">
        <v>7</v>
      </c>
      <c r="Q618" s="22" t="s">
        <v>794</v>
      </c>
      <c r="R618" s="23">
        <v>34</v>
      </c>
      <c r="S618" s="22" t="s">
        <v>5</v>
      </c>
      <c r="T618" s="10" t="s">
        <v>131</v>
      </c>
      <c r="V618" s="6" t="s">
        <v>1031</v>
      </c>
    </row>
    <row r="619" spans="1:35" s="1" customFormat="1" ht="11.85" customHeight="1" x14ac:dyDescent="0.2">
      <c r="A619" s="15" t="s">
        <v>1015</v>
      </c>
      <c r="B619" s="1" t="s">
        <v>1168</v>
      </c>
      <c r="C619" s="22" t="s">
        <v>1354</v>
      </c>
      <c r="D619" s="274">
        <v>45</v>
      </c>
      <c r="E619" s="22" t="s">
        <v>762</v>
      </c>
      <c r="F619" s="22" t="s">
        <v>946</v>
      </c>
      <c r="G619" s="1" t="s">
        <v>764</v>
      </c>
      <c r="H619" s="87">
        <v>4</v>
      </c>
      <c r="I619" s="5" t="s">
        <v>132</v>
      </c>
      <c r="J619" s="1" t="s">
        <v>732</v>
      </c>
      <c r="K619" s="712" t="s">
        <v>805</v>
      </c>
      <c r="L619" s="171" t="s">
        <v>734</v>
      </c>
      <c r="M619" s="79" t="s">
        <v>8</v>
      </c>
      <c r="N619" s="1" t="s">
        <v>732</v>
      </c>
      <c r="O619" s="1" t="s">
        <v>133</v>
      </c>
      <c r="P619" s="507">
        <v>4</v>
      </c>
      <c r="Q619" s="22" t="s">
        <v>794</v>
      </c>
      <c r="R619" s="23">
        <v>34.6</v>
      </c>
      <c r="S619" s="22" t="s">
        <v>9</v>
      </c>
      <c r="T619" s="10" t="s">
        <v>207</v>
      </c>
      <c r="V619" s="6" t="s">
        <v>1031</v>
      </c>
    </row>
    <row r="620" spans="1:35" s="1" customFormat="1" ht="11.85" customHeight="1" x14ac:dyDescent="0.2">
      <c r="A620" s="15" t="s">
        <v>1015</v>
      </c>
      <c r="B620" s="1" t="s">
        <v>1168</v>
      </c>
      <c r="C620" s="22" t="s">
        <v>121</v>
      </c>
      <c r="D620" s="274">
        <v>310</v>
      </c>
      <c r="E620" s="22" t="s">
        <v>762</v>
      </c>
      <c r="F620" s="22" t="s">
        <v>946</v>
      </c>
      <c r="G620" s="1" t="s">
        <v>764</v>
      </c>
      <c r="H620" s="1">
        <v>25</v>
      </c>
      <c r="I620" s="5"/>
      <c r="J620" s="1" t="s">
        <v>732</v>
      </c>
      <c r="K620" s="712" t="s">
        <v>873</v>
      </c>
      <c r="L620" s="171" t="s">
        <v>734</v>
      </c>
      <c r="M620" s="79" t="s">
        <v>873</v>
      </c>
      <c r="N620" s="15" t="s">
        <v>732</v>
      </c>
      <c r="O620" s="15"/>
      <c r="P620" s="701">
        <v>25</v>
      </c>
      <c r="Q620" s="16" t="s">
        <v>1950</v>
      </c>
      <c r="R620" s="17">
        <v>25</v>
      </c>
      <c r="S620" s="16" t="s">
        <v>122</v>
      </c>
      <c r="T620" s="713" t="s">
        <v>1040</v>
      </c>
      <c r="V620" s="78" t="s">
        <v>1041</v>
      </c>
    </row>
    <row r="621" spans="1:35" s="751" customFormat="1" ht="11.85" customHeight="1" x14ac:dyDescent="0.2">
      <c r="A621" s="172" t="s">
        <v>1015</v>
      </c>
      <c r="B621" s="172" t="s">
        <v>1168</v>
      </c>
      <c r="C621" s="336" t="s">
        <v>121</v>
      </c>
      <c r="D621" s="337">
        <v>310</v>
      </c>
      <c r="E621" s="336" t="s">
        <v>762</v>
      </c>
      <c r="F621" s="336" t="s">
        <v>946</v>
      </c>
      <c r="G621" s="172" t="s">
        <v>764</v>
      </c>
      <c r="H621" s="172">
        <v>25</v>
      </c>
      <c r="I621" s="172"/>
      <c r="J621" s="172" t="s">
        <v>732</v>
      </c>
      <c r="K621" s="562" t="s">
        <v>873</v>
      </c>
      <c r="L621" s="563" t="s">
        <v>734</v>
      </c>
      <c r="M621" s="273" t="s">
        <v>873</v>
      </c>
      <c r="N621" s="195" t="s">
        <v>732</v>
      </c>
      <c r="O621" s="172"/>
      <c r="P621" s="750">
        <v>25</v>
      </c>
      <c r="Q621" s="336" t="s">
        <v>1950</v>
      </c>
      <c r="R621" s="337">
        <v>25</v>
      </c>
      <c r="S621" s="336" t="s">
        <v>123</v>
      </c>
      <c r="T621" s="565" t="s">
        <v>1040</v>
      </c>
      <c r="U621" s="172"/>
      <c r="V621" s="78" t="s">
        <v>1041</v>
      </c>
      <c r="W621" s="172"/>
    </row>
    <row r="622" spans="1:35" s="1" customFormat="1" ht="11.85" customHeight="1" x14ac:dyDescent="0.2">
      <c r="A622" s="15" t="s">
        <v>1015</v>
      </c>
      <c r="B622" s="15" t="s">
        <v>1168</v>
      </c>
      <c r="C622" s="16" t="s">
        <v>124</v>
      </c>
      <c r="D622" s="17">
        <v>73</v>
      </c>
      <c r="E622" s="16" t="s">
        <v>762</v>
      </c>
      <c r="F622" s="16" t="s">
        <v>946</v>
      </c>
      <c r="G622" s="15" t="s">
        <v>764</v>
      </c>
      <c r="H622" s="15">
        <v>25</v>
      </c>
      <c r="I622" s="18"/>
      <c r="J622" s="15" t="s">
        <v>732</v>
      </c>
      <c r="K622" s="712" t="s">
        <v>51</v>
      </c>
      <c r="L622" s="171" t="s">
        <v>734</v>
      </c>
      <c r="M622" s="79" t="s">
        <v>51</v>
      </c>
      <c r="N622" s="25" t="s">
        <v>732</v>
      </c>
      <c r="O622" s="15"/>
      <c r="P622" s="701">
        <v>25</v>
      </c>
      <c r="Q622" s="16" t="s">
        <v>1950</v>
      </c>
      <c r="R622" s="17">
        <v>25</v>
      </c>
      <c r="S622" s="16" t="s">
        <v>125</v>
      </c>
      <c r="T622" s="713" t="s">
        <v>1040</v>
      </c>
      <c r="V622" s="78" t="s">
        <v>1041</v>
      </c>
    </row>
    <row r="623" spans="1:35" ht="11.85" customHeight="1" x14ac:dyDescent="0.2">
      <c r="A623" s="15" t="s">
        <v>1015</v>
      </c>
      <c r="B623" s="15" t="s">
        <v>1168</v>
      </c>
      <c r="C623" s="16" t="s">
        <v>126</v>
      </c>
      <c r="D623" s="17">
        <v>25</v>
      </c>
      <c r="E623" s="16" t="s">
        <v>1950</v>
      </c>
      <c r="F623" s="16" t="s">
        <v>946</v>
      </c>
      <c r="G623" s="15" t="s">
        <v>764</v>
      </c>
      <c r="H623" s="15">
        <v>25</v>
      </c>
      <c r="J623" s="15" t="s">
        <v>732</v>
      </c>
      <c r="K623" s="712" t="s">
        <v>2333</v>
      </c>
      <c r="L623" s="171" t="s">
        <v>734</v>
      </c>
      <c r="M623" s="79" t="s">
        <v>2333</v>
      </c>
      <c r="N623" s="1" t="s">
        <v>732</v>
      </c>
      <c r="O623" s="1"/>
      <c r="P623" s="502">
        <v>25</v>
      </c>
      <c r="Q623" s="22" t="s">
        <v>769</v>
      </c>
      <c r="R623" s="23">
        <v>27.3</v>
      </c>
      <c r="S623" s="22" t="s">
        <v>127</v>
      </c>
      <c r="T623" s="713" t="s">
        <v>1040</v>
      </c>
      <c r="U623" s="1"/>
      <c r="V623" s="78" t="s">
        <v>1041</v>
      </c>
      <c r="W623" s="1"/>
    </row>
    <row r="624" spans="1:35" ht="11.85" customHeight="1" x14ac:dyDescent="0.2">
      <c r="A624" s="15" t="s">
        <v>1015</v>
      </c>
      <c r="B624" s="15" t="s">
        <v>1168</v>
      </c>
      <c r="C624" s="16" t="s">
        <v>128</v>
      </c>
      <c r="D624" s="17">
        <v>25</v>
      </c>
      <c r="E624" s="16" t="s">
        <v>1950</v>
      </c>
      <c r="F624" s="16" t="s">
        <v>946</v>
      </c>
      <c r="G624" s="15" t="s">
        <v>764</v>
      </c>
      <c r="H624" s="15">
        <v>25</v>
      </c>
      <c r="J624" s="15" t="s">
        <v>732</v>
      </c>
      <c r="K624" s="712" t="s">
        <v>2333</v>
      </c>
      <c r="L624" s="171" t="s">
        <v>734</v>
      </c>
      <c r="M624" s="79" t="s">
        <v>2333</v>
      </c>
      <c r="N624" s="15" t="s">
        <v>732</v>
      </c>
      <c r="O624" s="1"/>
      <c r="P624" s="701">
        <v>25</v>
      </c>
      <c r="Q624" s="16" t="s">
        <v>769</v>
      </c>
      <c r="R624" s="17">
        <v>26.75</v>
      </c>
      <c r="S624" s="16" t="s">
        <v>129</v>
      </c>
      <c r="T624" s="713" t="s">
        <v>1040</v>
      </c>
      <c r="U624"/>
      <c r="V624" s="78" t="s">
        <v>1041</v>
      </c>
      <c r="W624"/>
    </row>
    <row r="625" spans="1:34" ht="12" customHeight="1" x14ac:dyDescent="0.2">
      <c r="B625" s="1"/>
      <c r="C625" s="22"/>
      <c r="D625" s="274"/>
      <c r="E625" s="22"/>
      <c r="F625" s="22"/>
      <c r="G625" s="1"/>
      <c r="H625" s="87"/>
      <c r="I625" s="5"/>
      <c r="J625" s="1"/>
      <c r="K625" s="712"/>
      <c r="L625" s="16" t="s">
        <v>734</v>
      </c>
      <c r="P625" s="15"/>
      <c r="T625" s="15"/>
      <c r="V625" s="15"/>
      <c r="X625" s="1"/>
    </row>
    <row r="626" spans="1:34" s="1" customFormat="1" ht="11.85" customHeight="1" x14ac:dyDescent="0.2">
      <c r="A626" s="15" t="s">
        <v>1015</v>
      </c>
      <c r="B626" s="1" t="s">
        <v>1168</v>
      </c>
      <c r="C626" s="22" t="s">
        <v>1230</v>
      </c>
      <c r="D626" s="274">
        <v>44.9</v>
      </c>
      <c r="E626" s="22" t="s">
        <v>762</v>
      </c>
      <c r="F626" s="22" t="s">
        <v>946</v>
      </c>
      <c r="G626" s="1" t="s">
        <v>764</v>
      </c>
      <c r="H626" s="1">
        <v>11</v>
      </c>
      <c r="I626" s="5" t="s">
        <v>299</v>
      </c>
      <c r="J626" s="1" t="s">
        <v>732</v>
      </c>
      <c r="K626" s="5" t="s">
        <v>805</v>
      </c>
      <c r="L626" s="16" t="s">
        <v>734</v>
      </c>
      <c r="M626" s="1" t="s">
        <v>2333</v>
      </c>
      <c r="N626" s="1" t="s">
        <v>732</v>
      </c>
      <c r="O626" s="61" t="s">
        <v>921</v>
      </c>
      <c r="P626" s="505">
        <v>11</v>
      </c>
      <c r="Q626" s="22" t="s">
        <v>762</v>
      </c>
      <c r="R626" s="23">
        <v>31.25</v>
      </c>
      <c r="S626" s="22" t="s">
        <v>114</v>
      </c>
      <c r="T626" s="316" t="s">
        <v>300</v>
      </c>
      <c r="V626" s="78" t="s">
        <v>1031</v>
      </c>
      <c r="W626" s="147"/>
    </row>
    <row r="627" spans="1:34" s="1" customFormat="1" ht="11.85" customHeight="1" x14ac:dyDescent="0.2">
      <c r="A627" s="15" t="s">
        <v>1015</v>
      </c>
      <c r="B627" s="1" t="s">
        <v>1168</v>
      </c>
      <c r="C627" s="22" t="s">
        <v>1354</v>
      </c>
      <c r="D627" s="274">
        <v>45</v>
      </c>
      <c r="E627" s="22" t="s">
        <v>762</v>
      </c>
      <c r="F627" s="22" t="s">
        <v>946</v>
      </c>
      <c r="G627" s="1" t="s">
        <v>764</v>
      </c>
      <c r="H627" s="87">
        <v>2</v>
      </c>
      <c r="I627" s="5" t="s">
        <v>301</v>
      </c>
      <c r="J627" s="1" t="s">
        <v>732</v>
      </c>
      <c r="K627" s="5" t="s">
        <v>805</v>
      </c>
      <c r="L627" s="16" t="s">
        <v>734</v>
      </c>
      <c r="M627" s="1" t="s">
        <v>2333</v>
      </c>
      <c r="N627" s="1" t="s">
        <v>732</v>
      </c>
      <c r="O627" s="61" t="s">
        <v>921</v>
      </c>
      <c r="P627" s="505">
        <v>2</v>
      </c>
      <c r="Q627" s="22" t="s">
        <v>762</v>
      </c>
      <c r="R627" s="23">
        <v>31.25</v>
      </c>
      <c r="S627" s="22" t="s">
        <v>114</v>
      </c>
      <c r="T627" s="316" t="s">
        <v>300</v>
      </c>
      <c r="V627" s="78" t="s">
        <v>1031</v>
      </c>
      <c r="W627" s="147"/>
    </row>
    <row r="628" spans="1:34" s="1" customFormat="1" ht="12" customHeight="1" x14ac:dyDescent="0.2">
      <c r="A628" s="15" t="s">
        <v>1015</v>
      </c>
      <c r="B628" s="1" t="s">
        <v>1168</v>
      </c>
      <c r="C628" s="16" t="s">
        <v>1025</v>
      </c>
      <c r="D628" s="17">
        <v>0</v>
      </c>
      <c r="E628" s="16" t="s">
        <v>794</v>
      </c>
      <c r="F628" s="16" t="s">
        <v>946</v>
      </c>
      <c r="G628" s="15" t="s">
        <v>764</v>
      </c>
      <c r="H628" s="872">
        <v>2</v>
      </c>
      <c r="I628" s="5" t="s">
        <v>1055</v>
      </c>
      <c r="J628" s="1" t="s">
        <v>732</v>
      </c>
      <c r="K628" s="18" t="s">
        <v>1028</v>
      </c>
      <c r="L628" s="16" t="s">
        <v>734</v>
      </c>
      <c r="M628" s="1" t="s">
        <v>2333</v>
      </c>
      <c r="N628" s="1" t="s">
        <v>732</v>
      </c>
      <c r="O628" s="61" t="s">
        <v>921</v>
      </c>
      <c r="P628" s="505">
        <v>2</v>
      </c>
      <c r="Q628" s="22" t="s">
        <v>762</v>
      </c>
      <c r="R628" s="23">
        <v>31.25</v>
      </c>
      <c r="S628" s="22" t="s">
        <v>114</v>
      </c>
      <c r="T628" s="316" t="s">
        <v>300</v>
      </c>
      <c r="V628" s="78" t="s">
        <v>1031</v>
      </c>
      <c r="W628" s="147"/>
    </row>
    <row r="629" spans="1:34" ht="11.85" customHeight="1" x14ac:dyDescent="0.2">
      <c r="A629" s="15" t="s">
        <v>1015</v>
      </c>
      <c r="B629" s="1" t="s">
        <v>1168</v>
      </c>
      <c r="C629" s="22" t="s">
        <v>1230</v>
      </c>
      <c r="D629" s="23">
        <v>44.9</v>
      </c>
      <c r="E629" s="22" t="s">
        <v>762</v>
      </c>
      <c r="F629" s="22" t="s">
        <v>946</v>
      </c>
      <c r="G629" s="1" t="s">
        <v>764</v>
      </c>
      <c r="H629" s="1">
        <v>25</v>
      </c>
      <c r="I629" s="5" t="s">
        <v>302</v>
      </c>
      <c r="J629" s="15" t="s">
        <v>732</v>
      </c>
      <c r="K629" s="5" t="s">
        <v>805</v>
      </c>
      <c r="L629" s="16" t="s">
        <v>734</v>
      </c>
      <c r="M629" s="15" t="s">
        <v>984</v>
      </c>
      <c r="N629" s="1" t="s">
        <v>732</v>
      </c>
      <c r="O629" s="38" t="s">
        <v>1321</v>
      </c>
      <c r="P629" s="701">
        <v>25</v>
      </c>
      <c r="Q629" s="16" t="s">
        <v>762</v>
      </c>
      <c r="R629" s="17">
        <v>225</v>
      </c>
      <c r="S629" s="16" t="s">
        <v>1347</v>
      </c>
      <c r="T629" s="900">
        <v>39372</v>
      </c>
      <c r="V629" s="78" t="s">
        <v>1031</v>
      </c>
    </row>
    <row r="630" spans="1:34" s="1" customFormat="1" ht="11.85" customHeight="1" x14ac:dyDescent="0.2">
      <c r="A630" s="15" t="s">
        <v>1015</v>
      </c>
      <c r="B630" s="1" t="s">
        <v>1168</v>
      </c>
      <c r="C630" s="22" t="s">
        <v>1230</v>
      </c>
      <c r="D630" s="274">
        <v>44.9</v>
      </c>
      <c r="E630" s="22" t="s">
        <v>762</v>
      </c>
      <c r="F630" s="22" t="s">
        <v>946</v>
      </c>
      <c r="G630" s="1" t="s">
        <v>764</v>
      </c>
      <c r="H630" s="1">
        <v>14</v>
      </c>
      <c r="I630" s="5" t="s">
        <v>1002</v>
      </c>
      <c r="J630" s="500"/>
      <c r="K630" s="5" t="s">
        <v>805</v>
      </c>
      <c r="L630" s="16" t="s">
        <v>734</v>
      </c>
      <c r="M630" s="26" t="s">
        <v>264</v>
      </c>
      <c r="N630" s="500"/>
      <c r="O630" s="26"/>
      <c r="P630" s="744">
        <v>14</v>
      </c>
      <c r="T630" s="10" t="s">
        <v>290</v>
      </c>
    </row>
    <row r="631" spans="1:34" s="1" customFormat="1" ht="11.85" customHeight="1" x14ac:dyDescent="0.2">
      <c r="L631" s="16" t="s">
        <v>734</v>
      </c>
      <c r="Y631" s="15"/>
    </row>
    <row r="632" spans="1:34" ht="11.85" customHeight="1" x14ac:dyDescent="0.2">
      <c r="L632" s="16" t="s">
        <v>734</v>
      </c>
      <c r="M632" s="886" t="s">
        <v>1341</v>
      </c>
      <c r="N632" s="886"/>
      <c r="O632" s="886" t="s">
        <v>1342</v>
      </c>
      <c r="P632" s="507">
        <v>0</v>
      </c>
      <c r="Q632" s="22" t="s">
        <v>794</v>
      </c>
      <c r="R632" s="23">
        <v>44.2</v>
      </c>
      <c r="S632" s="22" t="s">
        <v>1343</v>
      </c>
      <c r="T632" s="862" t="s">
        <v>284</v>
      </c>
      <c r="U632" s="1"/>
      <c r="V632" s="6" t="s">
        <v>1031</v>
      </c>
      <c r="W632" s="1"/>
    </row>
    <row r="633" spans="1:34" ht="11.85" customHeight="1" x14ac:dyDescent="0.2">
      <c r="L633" s="22" t="s">
        <v>734</v>
      </c>
      <c r="M633" s="1"/>
      <c r="N633" s="1"/>
      <c r="O633" s="1"/>
      <c r="P633" s="502"/>
      <c r="Q633" s="1"/>
      <c r="R633" s="1"/>
      <c r="S633" s="1"/>
      <c r="T633" s="10"/>
      <c r="U633" s="1"/>
      <c r="V633" s="6"/>
      <c r="W633" s="1"/>
    </row>
    <row r="634" spans="1:34" s="753" customFormat="1" ht="12" thickBot="1" x14ac:dyDescent="0.25">
      <c r="H634" s="754">
        <f>SUM(H613:H633)</f>
        <v>302</v>
      </c>
      <c r="I634" s="754"/>
      <c r="J634" s="754"/>
      <c r="K634" s="754"/>
      <c r="L634" s="754"/>
      <c r="M634" s="755">
        <f>H634-P634</f>
        <v>0</v>
      </c>
      <c r="N634" s="754"/>
      <c r="O634" s="754"/>
      <c r="P634" s="756">
        <f>SUM(P613:P633)</f>
        <v>302</v>
      </c>
      <c r="Q634" s="754"/>
      <c r="T634" s="757"/>
      <c r="V634" s="853"/>
    </row>
    <row r="635" spans="1:34" s="761" customFormat="1" x14ac:dyDescent="0.2">
      <c r="A635" s="759"/>
      <c r="B635" s="760"/>
      <c r="D635" s="762" t="s">
        <v>136</v>
      </c>
      <c r="E635" s="759"/>
      <c r="H635" s="763"/>
      <c r="J635" s="165"/>
      <c r="K635" s="416"/>
      <c r="L635" s="420"/>
      <c r="M635" s="759"/>
      <c r="O635" s="416"/>
      <c r="P635" s="764"/>
      <c r="R635" s="759"/>
      <c r="S635" s="760"/>
      <c r="T635" s="765"/>
      <c r="V635" s="416"/>
      <c r="AC635" s="766"/>
    </row>
    <row r="636" spans="1:34" s="503" customFormat="1" x14ac:dyDescent="0.2">
      <c r="A636" s="16"/>
      <c r="B636" s="15" t="s">
        <v>137</v>
      </c>
      <c r="C636" s="16" t="s">
        <v>1025</v>
      </c>
      <c r="D636" s="17">
        <v>0</v>
      </c>
      <c r="E636" s="16" t="s">
        <v>794</v>
      </c>
      <c r="F636" s="16" t="s">
        <v>763</v>
      </c>
      <c r="G636" s="15" t="s">
        <v>764</v>
      </c>
      <c r="H636" s="15">
        <v>2</v>
      </c>
      <c r="I636" s="15"/>
      <c r="J636" s="15"/>
      <c r="K636" s="18" t="s">
        <v>1028</v>
      </c>
      <c r="L636" s="16" t="s">
        <v>734</v>
      </c>
      <c r="M636" s="16"/>
      <c r="O636" s="6"/>
      <c r="P636" s="767">
        <v>0</v>
      </c>
      <c r="R636" s="768"/>
      <c r="S636" s="769"/>
      <c r="T636" s="770"/>
      <c r="V636" s="6"/>
      <c r="AC636" s="771"/>
    </row>
    <row r="637" spans="1:34" s="503" customFormat="1" x14ac:dyDescent="0.2">
      <c r="A637" s="16"/>
      <c r="B637" s="15" t="s">
        <v>137</v>
      </c>
      <c r="C637" s="16" t="s">
        <v>1025</v>
      </c>
      <c r="D637" s="17">
        <v>0</v>
      </c>
      <c r="E637" s="16" t="s">
        <v>794</v>
      </c>
      <c r="F637" s="16" t="s">
        <v>946</v>
      </c>
      <c r="G637" s="15" t="s">
        <v>764</v>
      </c>
      <c r="H637" s="15">
        <v>4</v>
      </c>
      <c r="I637" s="15"/>
      <c r="J637" s="15"/>
      <c r="K637" s="18" t="s">
        <v>1028</v>
      </c>
      <c r="L637" s="16" t="s">
        <v>734</v>
      </c>
      <c r="M637" s="16"/>
      <c r="O637" s="6"/>
      <c r="P637" s="767">
        <v>0</v>
      </c>
      <c r="R637" s="768"/>
      <c r="S637" s="769"/>
      <c r="T637" s="770"/>
      <c r="V637" s="6"/>
      <c r="AC637" s="771"/>
    </row>
    <row r="638" spans="1:34" s="637" customFormat="1" ht="12" thickBot="1" x14ac:dyDescent="0.25">
      <c r="A638" s="772"/>
      <c r="B638" s="773"/>
      <c r="D638" s="772"/>
      <c r="E638" s="772"/>
      <c r="H638" s="774">
        <f>SUM(H636:H637)</f>
        <v>6</v>
      </c>
      <c r="J638" s="475"/>
      <c r="K638" s="543"/>
      <c r="L638" s="542"/>
      <c r="M638" s="775">
        <f>H638-P638</f>
        <v>6</v>
      </c>
      <c r="N638" s="543"/>
      <c r="P638" s="774">
        <f>SUM(P636:P637)</f>
        <v>0</v>
      </c>
      <c r="Q638" s="772"/>
      <c r="R638" s="773"/>
      <c r="T638" s="776"/>
      <c r="V638" s="638"/>
    </row>
    <row r="639" spans="1:34" s="455" customFormat="1" ht="12" thickBot="1" x14ac:dyDescent="0.25">
      <c r="A639" s="777"/>
      <c r="B639" s="753"/>
      <c r="C639" s="777"/>
      <c r="D639" s="778"/>
      <c r="E639" s="777"/>
      <c r="F639" s="777"/>
      <c r="G639" s="753"/>
      <c r="H639" s="753"/>
      <c r="I639" s="753"/>
      <c r="J639" s="753"/>
      <c r="K639" s="779"/>
      <c r="L639" s="777"/>
      <c r="M639" s="780"/>
      <c r="O639" s="638"/>
      <c r="P639" s="781"/>
      <c r="R639" s="782"/>
      <c r="S639" s="783"/>
      <c r="T639" s="776"/>
      <c r="V639" s="638"/>
      <c r="AC639" s="784"/>
    </row>
    <row r="640" spans="1:34" s="787" customFormat="1" x14ac:dyDescent="0.2">
      <c r="A640" s="785"/>
      <c r="B640" s="786"/>
      <c r="D640" s="788" t="s">
        <v>138</v>
      </c>
      <c r="E640" s="789"/>
      <c r="F640" s="790"/>
      <c r="G640" s="791"/>
      <c r="H640" s="792"/>
      <c r="I640" s="793"/>
      <c r="J640" s="794"/>
      <c r="K640" s="795"/>
      <c r="L640" s="794"/>
      <c r="M640" s="785"/>
      <c r="N640" s="796"/>
      <c r="O640" s="797"/>
      <c r="P640" s="798"/>
      <c r="Q640" s="790"/>
      <c r="R640" s="786"/>
      <c r="T640" s="799"/>
      <c r="U640" s="785"/>
      <c r="V640" s="854"/>
      <c r="W640" s="790"/>
      <c r="X640" s="785"/>
      <c r="Y640" s="785"/>
      <c r="Z640" s="785"/>
      <c r="AA640" s="790"/>
      <c r="AB640" s="785"/>
      <c r="AC640" s="785"/>
      <c r="AD640" s="790"/>
      <c r="AE640" s="790"/>
      <c r="AF640" s="790"/>
      <c r="AG640" s="790"/>
      <c r="AH640" s="790"/>
    </row>
    <row r="641" spans="1:34" ht="12" customHeight="1" x14ac:dyDescent="0.2">
      <c r="B641" s="801"/>
      <c r="D641" s="490"/>
      <c r="G641" s="18"/>
      <c r="J641" s="18"/>
      <c r="K641" s="78"/>
      <c r="L641" s="18"/>
      <c r="N641" s="78"/>
      <c r="O641" s="503"/>
      <c r="Q641" s="16"/>
      <c r="R641" s="801"/>
      <c r="T641" s="802"/>
      <c r="V641" s="6"/>
      <c r="W641" s="503"/>
      <c r="X641" s="503"/>
      <c r="Y641" s="503"/>
    </row>
    <row r="642" spans="1:34" s="637" customFormat="1" ht="12" thickBot="1" x14ac:dyDescent="0.25">
      <c r="A642" s="772"/>
      <c r="B642" s="773"/>
      <c r="D642" s="772"/>
      <c r="E642" s="772"/>
      <c r="H642" s="774"/>
      <c r="J642" s="475"/>
      <c r="K642" s="543"/>
      <c r="L642" s="542"/>
      <c r="M642" s="775"/>
      <c r="N642" s="543"/>
      <c r="P642" s="774"/>
      <c r="Q642" s="772"/>
      <c r="R642" s="773"/>
      <c r="T642" s="776"/>
      <c r="V642" s="638"/>
    </row>
    <row r="643" spans="1:34" s="787" customFormat="1" x14ac:dyDescent="0.2">
      <c r="A643" s="785"/>
      <c r="B643" s="786"/>
      <c r="D643" s="788" t="s">
        <v>139</v>
      </c>
      <c r="E643" s="789"/>
      <c r="F643" s="790"/>
      <c r="G643" s="791"/>
      <c r="H643" s="792"/>
      <c r="I643" s="793"/>
      <c r="J643" s="794"/>
      <c r="K643" s="795"/>
      <c r="L643" s="794"/>
      <c r="M643" s="785"/>
      <c r="N643" s="796"/>
      <c r="O643" s="797"/>
      <c r="P643" s="798"/>
      <c r="Q643" s="790"/>
      <c r="R643" s="786"/>
      <c r="T643" s="799"/>
      <c r="U643" s="785"/>
      <c r="V643" s="854"/>
      <c r="W643" s="790"/>
      <c r="X643" s="785"/>
      <c r="Y643" s="785"/>
      <c r="Z643" s="785"/>
      <c r="AA643" s="790"/>
      <c r="AB643" s="785"/>
      <c r="AC643" s="785"/>
      <c r="AD643" s="790"/>
      <c r="AE643" s="790"/>
      <c r="AF643" s="790"/>
      <c r="AG643" s="790"/>
      <c r="AH643" s="790"/>
    </row>
    <row r="644" spans="1:34" s="637" customFormat="1" ht="12" thickBot="1" x14ac:dyDescent="0.25">
      <c r="A644" s="772"/>
      <c r="B644" s="773"/>
      <c r="D644" s="772"/>
      <c r="E644" s="772"/>
      <c r="H644" s="774">
        <f>SUM('LIGHT LOAD MDC'!H7:H8)</f>
        <v>50</v>
      </c>
      <c r="J644" s="475"/>
      <c r="K644" s="543"/>
      <c r="L644" s="542"/>
      <c r="M644" s="775" t="e">
        <f>H644-P644</f>
        <v>#REF!</v>
      </c>
      <c r="N644" s="543"/>
      <c r="P644" s="774" t="e">
        <f>SUM(#REF!)</f>
        <v>#REF!</v>
      </c>
      <c r="Q644" s="772"/>
      <c r="R644" s="773"/>
      <c r="T644" s="776"/>
      <c r="V644" s="638"/>
    </row>
    <row r="645" spans="1:34" s="390" customFormat="1" x14ac:dyDescent="0.2">
      <c r="A645" s="803"/>
      <c r="B645" s="804"/>
      <c r="D645" s="805" t="s">
        <v>921</v>
      </c>
      <c r="E645" s="806"/>
      <c r="F645" s="807"/>
      <c r="G645" s="808"/>
      <c r="H645" s="809"/>
      <c r="I645" s="810"/>
      <c r="J645" s="811"/>
      <c r="K645" s="812"/>
      <c r="L645" s="811"/>
      <c r="M645" s="803"/>
      <c r="N645" s="813"/>
      <c r="O645" s="814"/>
      <c r="P645" s="809"/>
      <c r="Q645" s="807"/>
      <c r="R645" s="804"/>
      <c r="T645" s="815"/>
      <c r="U645" s="803"/>
      <c r="V645" s="855"/>
      <c r="W645" s="807"/>
      <c r="X645" s="803"/>
      <c r="Y645" s="803"/>
      <c r="Z645" s="803"/>
      <c r="AA645" s="807"/>
      <c r="AB645" s="803"/>
      <c r="AC645" s="803"/>
      <c r="AD645" s="807"/>
      <c r="AE645" s="807"/>
      <c r="AF645" s="807"/>
      <c r="AG645" s="807"/>
      <c r="AH645" s="807"/>
    </row>
    <row r="646" spans="1:34" s="44" customFormat="1" x14ac:dyDescent="0.2">
      <c r="A646" s="16"/>
      <c r="B646" s="801"/>
      <c r="D646" s="16"/>
      <c r="E646" s="16"/>
      <c r="F646" s="15"/>
      <c r="G646" s="15"/>
      <c r="H646" s="15"/>
      <c r="I646" s="15"/>
      <c r="J646" s="18"/>
      <c r="K646" s="78"/>
      <c r="L646" s="18"/>
      <c r="M646" s="15"/>
      <c r="N646" s="78"/>
      <c r="O646" s="15"/>
      <c r="P646" s="701"/>
      <c r="Q646" s="16"/>
      <c r="R646" s="801"/>
      <c r="T646" s="802"/>
      <c r="U646" s="15"/>
      <c r="V646" s="78"/>
      <c r="W646" s="707"/>
      <c r="X646" s="707"/>
      <c r="Y646" s="707"/>
      <c r="Z646" s="707"/>
      <c r="AA646" s="705"/>
      <c r="AB646" s="707"/>
      <c r="AC646" s="707"/>
      <c r="AD646" s="705"/>
      <c r="AE646" s="705"/>
      <c r="AF646" s="705"/>
      <c r="AG646" s="705"/>
      <c r="AH646" s="705"/>
    </row>
    <row r="647" spans="1:34" s="45" customFormat="1" x14ac:dyDescent="0.2">
      <c r="A647" s="156" t="s">
        <v>1009</v>
      </c>
      <c r="B647" s="147" t="s">
        <v>919</v>
      </c>
      <c r="C647" s="156" t="s">
        <v>920</v>
      </c>
      <c r="D647" s="157">
        <v>0</v>
      </c>
      <c r="E647" s="156" t="s">
        <v>762</v>
      </c>
      <c r="F647" s="156" t="s">
        <v>763</v>
      </c>
      <c r="G647" s="147" t="s">
        <v>764</v>
      </c>
      <c r="H647" s="147">
        <v>50</v>
      </c>
      <c r="I647" s="147"/>
      <c r="J647" s="147" t="s">
        <v>732</v>
      </c>
      <c r="K647" s="159" t="s">
        <v>921</v>
      </c>
      <c r="L647" s="156" t="s">
        <v>734</v>
      </c>
      <c r="M647" s="147" t="s">
        <v>921</v>
      </c>
      <c r="N647" s="147" t="s">
        <v>732</v>
      </c>
      <c r="O647" s="147"/>
      <c r="P647" s="692">
        <v>50</v>
      </c>
      <c r="Q647" s="156" t="s">
        <v>762</v>
      </c>
      <c r="R647" s="157">
        <v>0</v>
      </c>
      <c r="S647" s="156" t="s">
        <v>922</v>
      </c>
      <c r="T647" s="817" t="s">
        <v>1040</v>
      </c>
      <c r="U647" s="147"/>
      <c r="V647" s="706" t="s">
        <v>1041</v>
      </c>
      <c r="W647" s="705"/>
      <c r="X647" s="707"/>
      <c r="Y647" s="707"/>
      <c r="Z647" s="707"/>
      <c r="AA647" s="705"/>
      <c r="AB647" s="707"/>
      <c r="AC647" s="707"/>
      <c r="AD647" s="705"/>
      <c r="AE647" s="705"/>
      <c r="AF647" s="705"/>
      <c r="AG647" s="705"/>
      <c r="AH647" s="705"/>
    </row>
    <row r="648" spans="1:34" s="45" customFormat="1" x14ac:dyDescent="0.2">
      <c r="A648" s="156" t="s">
        <v>1009</v>
      </c>
      <c r="B648" s="147" t="s">
        <v>919</v>
      </c>
      <c r="C648" s="156" t="s">
        <v>991</v>
      </c>
      <c r="D648" s="157">
        <v>0</v>
      </c>
      <c r="E648" s="156" t="s">
        <v>762</v>
      </c>
      <c r="F648" s="156" t="s">
        <v>946</v>
      </c>
      <c r="G648" s="147" t="s">
        <v>764</v>
      </c>
      <c r="H648" s="147">
        <v>50</v>
      </c>
      <c r="I648" s="147"/>
      <c r="J648" s="147" t="s">
        <v>732</v>
      </c>
      <c r="K648" s="159" t="s">
        <v>921</v>
      </c>
      <c r="L648" s="156" t="s">
        <v>734</v>
      </c>
      <c r="M648" s="147" t="s">
        <v>921</v>
      </c>
      <c r="N648" s="147" t="s">
        <v>732</v>
      </c>
      <c r="O648" s="147"/>
      <c r="P648" s="692">
        <v>50</v>
      </c>
      <c r="Q648" s="156" t="s">
        <v>762</v>
      </c>
      <c r="R648" s="157">
        <v>0</v>
      </c>
      <c r="S648" s="156" t="s">
        <v>992</v>
      </c>
      <c r="T648" s="817" t="s">
        <v>1040</v>
      </c>
      <c r="U648" s="147"/>
      <c r="V648" s="706" t="s">
        <v>1041</v>
      </c>
      <c r="W648" s="705"/>
      <c r="X648" s="707"/>
      <c r="Y648" s="707"/>
      <c r="Z648" s="707"/>
      <c r="AA648" s="705"/>
      <c r="AB648" s="707"/>
      <c r="AC648" s="707"/>
      <c r="AD648" s="705"/>
      <c r="AE648" s="705"/>
      <c r="AF648" s="705"/>
      <c r="AG648" s="705"/>
      <c r="AH648" s="705"/>
    </row>
    <row r="649" spans="1:34" s="44" customFormat="1" x14ac:dyDescent="0.2">
      <c r="A649" s="16"/>
      <c r="B649" s="801"/>
      <c r="D649" s="16"/>
      <c r="E649" s="16"/>
      <c r="F649" s="15"/>
      <c r="G649" s="15"/>
      <c r="H649" s="25"/>
      <c r="I649" s="15"/>
      <c r="J649" s="18"/>
      <c r="K649" s="78"/>
      <c r="L649" s="18"/>
      <c r="M649" s="15"/>
      <c r="N649" s="78"/>
      <c r="O649" s="15"/>
      <c r="P649" s="701"/>
      <c r="Q649" s="16"/>
      <c r="R649" s="801"/>
      <c r="T649" s="802"/>
      <c r="U649" s="15"/>
      <c r="V649" s="706"/>
      <c r="W649" s="705"/>
      <c r="X649" s="707"/>
      <c r="Y649" s="707"/>
      <c r="Z649" s="707"/>
      <c r="AA649" s="705"/>
      <c r="AB649" s="707"/>
      <c r="AC649" s="707"/>
      <c r="AD649" s="705"/>
      <c r="AE649" s="705"/>
      <c r="AF649" s="705"/>
      <c r="AG649" s="705"/>
      <c r="AH649" s="705"/>
    </row>
    <row r="650" spans="1:34" s="455" customFormat="1" ht="12" thickBot="1" x14ac:dyDescent="0.25">
      <c r="A650" s="782"/>
      <c r="B650" s="783"/>
      <c r="D650" s="782"/>
      <c r="E650" s="782"/>
      <c r="H650" s="637">
        <f>SUM(H648:H649)</f>
        <v>50</v>
      </c>
      <c r="J650" s="819"/>
      <c r="K650" s="638"/>
      <c r="L650" s="449"/>
      <c r="M650" s="775">
        <f>H650-P650</f>
        <v>0</v>
      </c>
      <c r="N650" s="638"/>
      <c r="P650" s="774">
        <f>SUM(P648:P649)</f>
        <v>50</v>
      </c>
      <c r="Q650" s="782"/>
      <c r="R650" s="783"/>
      <c r="T650" s="776"/>
      <c r="V650" s="638"/>
      <c r="AC650" s="784"/>
    </row>
    <row r="651" spans="1:34" s="822" customFormat="1" ht="12" customHeight="1" thickTop="1" x14ac:dyDescent="0.2">
      <c r="A651" s="820"/>
      <c r="B651" s="821"/>
      <c r="D651" s="823" t="s">
        <v>140</v>
      </c>
      <c r="E651" s="824"/>
      <c r="F651" s="825"/>
      <c r="G651" s="826"/>
      <c r="H651" s="827"/>
      <c r="I651" s="828"/>
      <c r="J651" s="829"/>
      <c r="K651" s="830"/>
      <c r="L651" s="829"/>
      <c r="M651" s="831"/>
      <c r="N651" s="820"/>
      <c r="O651" s="830"/>
      <c r="P651" s="832"/>
      <c r="Q651" s="827"/>
      <c r="R651" s="825"/>
      <c r="S651" s="821"/>
      <c r="T651" s="833"/>
      <c r="U651" s="820"/>
      <c r="V651" s="856"/>
      <c r="W651" s="825"/>
      <c r="X651" s="835"/>
      <c r="Y651" s="820"/>
      <c r="Z651" s="820"/>
      <c r="AA651" s="825"/>
      <c r="AB651" s="820"/>
      <c r="AC651" s="820"/>
      <c r="AD651" s="825"/>
      <c r="AE651" s="825"/>
      <c r="AF651" s="825"/>
      <c r="AG651" s="825"/>
      <c r="AH651" s="825"/>
    </row>
    <row r="652" spans="1:34" x14ac:dyDescent="0.2">
      <c r="B652" s="1"/>
      <c r="C652" s="22"/>
      <c r="D652" s="23"/>
      <c r="E652" s="22"/>
      <c r="F652" s="22"/>
      <c r="G652" s="1"/>
      <c r="I652" s="37"/>
      <c r="J652" s="195"/>
      <c r="K652" s="5"/>
      <c r="L652" s="22" t="s">
        <v>141</v>
      </c>
      <c r="M652" s="15" t="s">
        <v>142</v>
      </c>
      <c r="O652" s="701">
        <v>6</v>
      </c>
      <c r="P652" s="692">
        <v>0</v>
      </c>
      <c r="Q652" s="16" t="s">
        <v>794</v>
      </c>
      <c r="R652" s="17">
        <v>42.75</v>
      </c>
      <c r="S652" s="16" t="s">
        <v>143</v>
      </c>
      <c r="T652" s="506">
        <v>39293</v>
      </c>
      <c r="V652" s="78" t="s">
        <v>1031</v>
      </c>
    </row>
    <row r="653" spans="1:34" x14ac:dyDescent="0.2">
      <c r="B653" s="1"/>
      <c r="C653" s="22"/>
      <c r="D653" s="23"/>
      <c r="E653" s="22"/>
      <c r="F653" s="22"/>
      <c r="G653" s="1"/>
      <c r="I653" s="37"/>
      <c r="J653" s="195"/>
      <c r="K653" s="5"/>
      <c r="L653" s="22" t="s">
        <v>141</v>
      </c>
      <c r="M653" s="15" t="s">
        <v>144</v>
      </c>
      <c r="O653" s="701">
        <v>7</v>
      </c>
      <c r="P653" s="692">
        <v>0</v>
      </c>
      <c r="Q653" s="16" t="s">
        <v>794</v>
      </c>
      <c r="R653" s="17">
        <v>80</v>
      </c>
      <c r="S653" s="16" t="s">
        <v>145</v>
      </c>
      <c r="T653" s="506">
        <v>39273</v>
      </c>
      <c r="V653" s="78" t="s">
        <v>1031</v>
      </c>
    </row>
    <row r="654" spans="1:34" x14ac:dyDescent="0.2">
      <c r="B654" s="1"/>
      <c r="C654" s="22"/>
      <c r="D654" s="23"/>
      <c r="E654" s="22"/>
      <c r="F654" s="22"/>
      <c r="G654" s="1"/>
      <c r="I654" s="37"/>
      <c r="J654" s="195"/>
      <c r="K654" s="5"/>
      <c r="L654" s="22" t="s">
        <v>141</v>
      </c>
      <c r="M654" s="15" t="s">
        <v>146</v>
      </c>
      <c r="O654" s="701">
        <v>7</v>
      </c>
      <c r="P654" s="692">
        <v>0</v>
      </c>
      <c r="Q654" s="16" t="s">
        <v>794</v>
      </c>
      <c r="R654" s="17">
        <v>48</v>
      </c>
      <c r="S654" s="16" t="s">
        <v>147</v>
      </c>
      <c r="T654" s="506">
        <v>39273</v>
      </c>
      <c r="V654" s="78" t="s">
        <v>1031</v>
      </c>
    </row>
    <row r="655" spans="1:34" x14ac:dyDescent="0.2">
      <c r="B655" s="1"/>
      <c r="C655" s="22"/>
      <c r="D655" s="23"/>
      <c r="E655" s="22"/>
      <c r="F655" s="22"/>
      <c r="G655" s="1"/>
      <c r="I655" s="37"/>
      <c r="J655" s="195"/>
      <c r="K655" s="5"/>
      <c r="L655" s="22" t="s">
        <v>141</v>
      </c>
      <c r="M655" s="15" t="s">
        <v>148</v>
      </c>
      <c r="O655" s="701">
        <v>5</v>
      </c>
      <c r="P655" s="692">
        <v>0</v>
      </c>
      <c r="Q655" s="16" t="s">
        <v>769</v>
      </c>
      <c r="R655" s="17">
        <v>45.04</v>
      </c>
      <c r="S655" s="16" t="s">
        <v>149</v>
      </c>
      <c r="T655" s="506">
        <v>39273</v>
      </c>
      <c r="V655" s="78" t="s">
        <v>1031</v>
      </c>
    </row>
    <row r="656" spans="1:34" x14ac:dyDescent="0.2">
      <c r="C656" s="16"/>
      <c r="D656" s="17"/>
      <c r="E656" s="16"/>
      <c r="F656" s="16"/>
      <c r="I656" s="37"/>
      <c r="K656" s="18"/>
      <c r="L656" s="22" t="s">
        <v>150</v>
      </c>
      <c r="M656" s="15" t="s">
        <v>146</v>
      </c>
      <c r="O656" s="701">
        <v>1</v>
      </c>
      <c r="P656" s="692">
        <v>0</v>
      </c>
      <c r="Q656" s="16" t="s">
        <v>151</v>
      </c>
      <c r="R656" s="17">
        <v>34.75</v>
      </c>
      <c r="S656" s="16" t="s">
        <v>152</v>
      </c>
      <c r="T656" s="506">
        <v>39274</v>
      </c>
      <c r="V656" s="78" t="s">
        <v>1031</v>
      </c>
    </row>
    <row r="657" spans="1:24" x14ac:dyDescent="0.2">
      <c r="C657" s="16"/>
      <c r="D657" s="17"/>
      <c r="E657" s="16"/>
      <c r="F657" s="16"/>
      <c r="I657" s="37"/>
      <c r="K657" s="18"/>
      <c r="L657" s="22" t="s">
        <v>150</v>
      </c>
      <c r="M657" s="15" t="s">
        <v>153</v>
      </c>
      <c r="O657" s="701">
        <v>6</v>
      </c>
      <c r="P657" s="692">
        <v>0</v>
      </c>
      <c r="Q657" s="16" t="s">
        <v>794</v>
      </c>
      <c r="R657" s="17">
        <v>88.25</v>
      </c>
      <c r="S657" s="16" t="s">
        <v>154</v>
      </c>
      <c r="T657" s="506">
        <v>39274</v>
      </c>
      <c r="V657" s="78" t="s">
        <v>1031</v>
      </c>
    </row>
    <row r="658" spans="1:24" x14ac:dyDescent="0.2">
      <c r="C658" s="16"/>
      <c r="D658" s="17"/>
      <c r="E658" s="16"/>
      <c r="F658" s="16"/>
      <c r="I658" s="37"/>
      <c r="K658" s="18"/>
      <c r="L658" s="22" t="s">
        <v>150</v>
      </c>
      <c r="M658" s="15" t="s">
        <v>155</v>
      </c>
      <c r="O658" s="701">
        <v>15</v>
      </c>
      <c r="P658" s="692">
        <v>0</v>
      </c>
      <c r="Q658" s="16" t="s">
        <v>762</v>
      </c>
      <c r="R658" s="17">
        <v>33.5</v>
      </c>
      <c r="S658" s="16" t="s">
        <v>156</v>
      </c>
      <c r="T658" s="506">
        <v>39274</v>
      </c>
      <c r="V658" s="78" t="s">
        <v>1031</v>
      </c>
    </row>
    <row r="659" spans="1:24" x14ac:dyDescent="0.2">
      <c r="A659" s="15" t="s">
        <v>1015</v>
      </c>
      <c r="B659" s="15" t="s">
        <v>157</v>
      </c>
      <c r="C659" s="16" t="s">
        <v>158</v>
      </c>
      <c r="D659" s="17">
        <v>30</v>
      </c>
      <c r="E659" s="16" t="s">
        <v>794</v>
      </c>
      <c r="F659" s="22" t="s">
        <v>763</v>
      </c>
      <c r="G659" s="1" t="s">
        <v>764</v>
      </c>
      <c r="H659" s="15">
        <v>25</v>
      </c>
      <c r="J659" s="15" t="s">
        <v>732</v>
      </c>
      <c r="K659" s="840" t="s">
        <v>2336</v>
      </c>
      <c r="L659" s="837" t="s">
        <v>734</v>
      </c>
      <c r="M659" s="25" t="s">
        <v>155</v>
      </c>
      <c r="N659" s="15" t="s">
        <v>732</v>
      </c>
      <c r="P659" s="701">
        <v>25</v>
      </c>
      <c r="Q659" s="16" t="s">
        <v>794</v>
      </c>
      <c r="R659" s="17">
        <v>54.65</v>
      </c>
      <c r="S659" s="16" t="s">
        <v>159</v>
      </c>
      <c r="T659" s="713">
        <v>39058</v>
      </c>
      <c r="V659" s="78" t="s">
        <v>1031</v>
      </c>
    </row>
    <row r="660" spans="1:24" x14ac:dyDescent="0.2">
      <c r="H660" s="838">
        <f>SUM(H652:H659)</f>
        <v>25</v>
      </c>
      <c r="I660" s="838"/>
      <c r="J660" s="838"/>
      <c r="K660" s="838"/>
      <c r="L660" s="838"/>
      <c r="M660" s="838">
        <f>H660-P660</f>
        <v>0</v>
      </c>
      <c r="N660" s="838"/>
      <c r="O660" s="838"/>
      <c r="P660" s="839">
        <f>SUM(P652:P659)</f>
        <v>25</v>
      </c>
    </row>
    <row r="662" spans="1:24" s="1" customFormat="1" x14ac:dyDescent="0.2">
      <c r="A662" s="38" t="s">
        <v>1015</v>
      </c>
      <c r="B662" s="61" t="s">
        <v>1168</v>
      </c>
      <c r="C662" s="425" t="s">
        <v>1230</v>
      </c>
      <c r="D662" s="470">
        <v>44.9</v>
      </c>
      <c r="E662" s="425" t="s">
        <v>762</v>
      </c>
      <c r="F662" s="425" t="s">
        <v>946</v>
      </c>
      <c r="G662" s="61" t="s">
        <v>764</v>
      </c>
      <c r="H662" s="61">
        <v>1</v>
      </c>
      <c r="I662" s="37" t="s">
        <v>1002</v>
      </c>
      <c r="J662" s="38" t="s">
        <v>732</v>
      </c>
      <c r="K662" s="37" t="s">
        <v>805</v>
      </c>
      <c r="L662" s="22" t="s">
        <v>161</v>
      </c>
      <c r="M662" s="15" t="s">
        <v>146</v>
      </c>
      <c r="N662" s="15" t="s">
        <v>732</v>
      </c>
      <c r="O662" s="15"/>
      <c r="P662" s="701">
        <v>1</v>
      </c>
      <c r="Q662" s="16" t="s">
        <v>151</v>
      </c>
      <c r="R662" s="17">
        <v>34.75</v>
      </c>
      <c r="S662" s="16" t="s">
        <v>152</v>
      </c>
      <c r="T662" s="316">
        <v>39386</v>
      </c>
      <c r="U662" s="15"/>
      <c r="V662" s="6" t="s">
        <v>1031</v>
      </c>
    </row>
    <row r="663" spans="1:24" s="1" customFormat="1" x14ac:dyDescent="0.2">
      <c r="A663" s="38" t="s">
        <v>1015</v>
      </c>
      <c r="B663" s="61" t="s">
        <v>1168</v>
      </c>
      <c r="C663" s="425" t="s">
        <v>1230</v>
      </c>
      <c r="D663" s="470">
        <v>44.9</v>
      </c>
      <c r="E663" s="425" t="s">
        <v>762</v>
      </c>
      <c r="F663" s="425" t="s">
        <v>946</v>
      </c>
      <c r="G663" s="61" t="s">
        <v>764</v>
      </c>
      <c r="H663" s="61">
        <v>7</v>
      </c>
      <c r="I663" s="37" t="s">
        <v>1002</v>
      </c>
      <c r="J663" s="38" t="s">
        <v>732</v>
      </c>
      <c r="K663" s="37" t="s">
        <v>805</v>
      </c>
      <c r="L663" s="22" t="s">
        <v>161</v>
      </c>
      <c r="M663" s="15" t="s">
        <v>144</v>
      </c>
      <c r="N663" s="15" t="s">
        <v>732</v>
      </c>
      <c r="O663" s="721"/>
      <c r="P663" s="701">
        <v>7</v>
      </c>
      <c r="Q663" s="16" t="s">
        <v>794</v>
      </c>
      <c r="R663" s="17">
        <v>80</v>
      </c>
      <c r="S663" s="16" t="s">
        <v>145</v>
      </c>
      <c r="T663" s="316">
        <v>39386</v>
      </c>
      <c r="U663" s="15"/>
      <c r="V663" s="6" t="s">
        <v>1031</v>
      </c>
    </row>
    <row r="664" spans="1:24" s="1" customFormat="1" x14ac:dyDescent="0.2">
      <c r="A664" s="38" t="s">
        <v>1015</v>
      </c>
      <c r="B664" s="61" t="s">
        <v>1168</v>
      </c>
      <c r="C664" s="425" t="s">
        <v>1230</v>
      </c>
      <c r="D664" s="470">
        <v>44.9</v>
      </c>
      <c r="E664" s="425" t="s">
        <v>762</v>
      </c>
      <c r="F664" s="425" t="s">
        <v>946</v>
      </c>
      <c r="G664" s="61" t="s">
        <v>764</v>
      </c>
      <c r="H664" s="61">
        <v>6</v>
      </c>
      <c r="I664" s="37" t="s">
        <v>1002</v>
      </c>
      <c r="J664" s="38" t="s">
        <v>732</v>
      </c>
      <c r="K664" s="37" t="s">
        <v>805</v>
      </c>
      <c r="L664" s="22" t="s">
        <v>161</v>
      </c>
      <c r="M664" s="15" t="s">
        <v>153</v>
      </c>
      <c r="N664" s="15" t="s">
        <v>732</v>
      </c>
      <c r="O664" s="721"/>
      <c r="P664" s="701">
        <v>6</v>
      </c>
      <c r="Q664" s="16" t="s">
        <v>794</v>
      </c>
      <c r="R664" s="17">
        <v>88.25</v>
      </c>
      <c r="S664" s="16" t="s">
        <v>154</v>
      </c>
      <c r="T664" s="316">
        <v>39386</v>
      </c>
      <c r="U664" s="15"/>
      <c r="V664" s="6" t="s">
        <v>1031</v>
      </c>
    </row>
    <row r="665" spans="1:24" s="1" customFormat="1" x14ac:dyDescent="0.2">
      <c r="A665" s="15" t="s">
        <v>1015</v>
      </c>
      <c r="B665" s="15" t="s">
        <v>157</v>
      </c>
      <c r="C665" s="16" t="s">
        <v>158</v>
      </c>
      <c r="D665" s="17">
        <v>30</v>
      </c>
      <c r="E665" s="16" t="s">
        <v>794</v>
      </c>
      <c r="F665" s="22" t="s">
        <v>946</v>
      </c>
      <c r="G665" s="15" t="s">
        <v>764</v>
      </c>
      <c r="H665" s="15">
        <v>25</v>
      </c>
      <c r="I665" s="15"/>
      <c r="J665" s="15" t="s">
        <v>732</v>
      </c>
      <c r="K665" s="840" t="s">
        <v>2336</v>
      </c>
      <c r="L665" s="171" t="s">
        <v>161</v>
      </c>
      <c r="M665" s="25" t="s">
        <v>155</v>
      </c>
      <c r="N665" s="15"/>
      <c r="O665" s="15"/>
      <c r="P665" s="701">
        <v>25</v>
      </c>
      <c r="Q665" s="16" t="s">
        <v>794</v>
      </c>
      <c r="R665" s="17">
        <v>54.65</v>
      </c>
      <c r="S665" s="16" t="s">
        <v>159</v>
      </c>
      <c r="T665" s="713">
        <v>39058</v>
      </c>
      <c r="U665" s="15"/>
      <c r="V665" s="78" t="s">
        <v>1031</v>
      </c>
      <c r="W665" s="15"/>
    </row>
    <row r="666" spans="1:24" s="1" customFormat="1" x14ac:dyDescent="0.2">
      <c r="A666" s="15"/>
      <c r="B666" s="15"/>
      <c r="C666" s="16"/>
      <c r="D666" s="17"/>
      <c r="E666" s="16"/>
      <c r="F666" s="22"/>
      <c r="G666" s="15"/>
      <c r="H666" s="15"/>
      <c r="I666" s="15"/>
      <c r="J666" s="15"/>
      <c r="K666" s="840"/>
      <c r="L666" s="156" t="s">
        <v>734</v>
      </c>
      <c r="M666" s="857" t="s">
        <v>155</v>
      </c>
      <c r="N666" s="857" t="s">
        <v>732</v>
      </c>
      <c r="O666" s="901">
        <v>15</v>
      </c>
      <c r="P666" s="902">
        <v>0</v>
      </c>
      <c r="Q666" s="858" t="s">
        <v>762</v>
      </c>
      <c r="R666" s="859">
        <v>33.5</v>
      </c>
      <c r="S666" s="858" t="s">
        <v>156</v>
      </c>
      <c r="T666" s="903">
        <v>39278</v>
      </c>
      <c r="U666" s="857"/>
      <c r="V666" s="904" t="s">
        <v>1031</v>
      </c>
      <c r="W666" s="857"/>
      <c r="X666" s="77"/>
    </row>
    <row r="667" spans="1:24" s="1" customFormat="1" x14ac:dyDescent="0.2">
      <c r="A667" s="15"/>
      <c r="B667" s="15"/>
      <c r="C667" s="16"/>
      <c r="D667" s="17"/>
      <c r="E667" s="16"/>
      <c r="F667" s="22"/>
      <c r="G667" s="15"/>
      <c r="H667" s="15"/>
      <c r="I667" s="15"/>
      <c r="J667" s="15"/>
      <c r="K667" s="840"/>
      <c r="L667" s="156" t="s">
        <v>734</v>
      </c>
      <c r="M667" s="147" t="s">
        <v>148</v>
      </c>
      <c r="N667" s="147" t="s">
        <v>732</v>
      </c>
      <c r="O667" s="26">
        <v>5</v>
      </c>
      <c r="P667" s="692">
        <v>0</v>
      </c>
      <c r="Q667" s="156" t="s">
        <v>769</v>
      </c>
      <c r="R667" s="157">
        <v>45.04</v>
      </c>
      <c r="S667" s="156" t="s">
        <v>149</v>
      </c>
      <c r="T667" s="488">
        <v>39278</v>
      </c>
      <c r="U667" s="147"/>
      <c r="V667" s="83" t="s">
        <v>1031</v>
      </c>
      <c r="W667" s="77"/>
      <c r="X667" s="77"/>
    </row>
    <row r="668" spans="1:24" x14ac:dyDescent="0.2">
      <c r="L668" s="156" t="s">
        <v>734</v>
      </c>
      <c r="M668" s="147" t="s">
        <v>142</v>
      </c>
      <c r="N668" s="147"/>
      <c r="O668" s="26">
        <v>6</v>
      </c>
      <c r="P668" s="692">
        <v>0</v>
      </c>
      <c r="Q668" s="156" t="s">
        <v>794</v>
      </c>
      <c r="R668" s="157">
        <v>42.75</v>
      </c>
      <c r="S668" s="156" t="s">
        <v>143</v>
      </c>
      <c r="T668" s="488">
        <v>39278</v>
      </c>
      <c r="U668" s="147"/>
      <c r="V668" s="83" t="s">
        <v>1031</v>
      </c>
      <c r="W668" s="77"/>
      <c r="X668" s="147"/>
    </row>
    <row r="669" spans="1:24" s="77" customFormat="1" x14ac:dyDescent="0.2">
      <c r="A669" s="147"/>
      <c r="C669" s="148"/>
      <c r="D669" s="149"/>
      <c r="E669" s="148"/>
      <c r="F669" s="148"/>
      <c r="H669" s="147"/>
      <c r="I669" s="150"/>
      <c r="K669" s="150"/>
      <c r="L669" s="148" t="s">
        <v>161</v>
      </c>
      <c r="M669" s="147" t="s">
        <v>146</v>
      </c>
      <c r="N669" s="147"/>
      <c r="O669" s="147">
        <v>7</v>
      </c>
      <c r="P669" s="692"/>
      <c r="Q669" s="156" t="s">
        <v>794</v>
      </c>
      <c r="R669" s="157">
        <v>48</v>
      </c>
      <c r="S669" s="156" t="s">
        <v>147</v>
      </c>
      <c r="T669" s="488">
        <v>39278</v>
      </c>
      <c r="U669" s="147"/>
      <c r="V669" s="83" t="s">
        <v>1031</v>
      </c>
    </row>
    <row r="671" spans="1:24" s="753" customFormat="1" ht="12" thickBot="1" x14ac:dyDescent="0.25">
      <c r="H671" s="841">
        <f>SUM(H662:H670)</f>
        <v>39</v>
      </c>
      <c r="M671" s="755">
        <f>H671-P671</f>
        <v>0</v>
      </c>
      <c r="P671" s="842">
        <f>SUM(P662:P670)</f>
        <v>39</v>
      </c>
      <c r="T671" s="757"/>
      <c r="V671" s="853"/>
    </row>
    <row r="672" spans="1:24" s="874" customFormat="1" ht="13.5" customHeight="1" x14ac:dyDescent="0.2">
      <c r="A672" s="873" t="s">
        <v>272</v>
      </c>
      <c r="H672" s="873"/>
      <c r="M672" s="875"/>
      <c r="P672" s="876"/>
      <c r="T672" s="877"/>
      <c r="V672" s="878"/>
    </row>
    <row r="699" spans="1:22" customFormat="1" ht="11.85" customHeight="1" x14ac:dyDescent="0.2">
      <c r="A699" s="15"/>
      <c r="B699" s="15"/>
      <c r="C699" s="16"/>
      <c r="D699" s="17"/>
      <c r="E699" s="16"/>
      <c r="F699" s="16"/>
      <c r="G699" s="15"/>
      <c r="H699" s="15"/>
      <c r="I699" s="5"/>
      <c r="J699" s="15"/>
      <c r="K699" s="18"/>
      <c r="L699" s="16" t="s">
        <v>734</v>
      </c>
      <c r="M699" s="1"/>
      <c r="N699" s="1"/>
      <c r="O699" s="1"/>
      <c r="P699" s="1"/>
      <c r="Q699" s="22"/>
      <c r="R699" s="23"/>
      <c r="S699" s="22"/>
      <c r="T699" s="435"/>
      <c r="V699" s="596"/>
    </row>
    <row r="700" spans="1:22" s="880" customFormat="1" ht="12.75" x14ac:dyDescent="0.2">
      <c r="A700" s="879" t="s">
        <v>273</v>
      </c>
      <c r="P700" s="881"/>
      <c r="T700" s="882"/>
      <c r="V700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500" max="22" man="1"/>
    <brk id="526" max="22" man="1"/>
    <brk id="611" max="22" man="1"/>
  </row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592"/>
  <sheetViews>
    <sheetView topLeftCell="A482" zoomScale="75" zoomScaleNormal="75" workbookViewId="0">
      <selection activeCell="G650" sqref="G650"/>
    </sheetView>
  </sheetViews>
  <sheetFormatPr defaultRowHeight="11.25" x14ac:dyDescent="0.2"/>
  <cols>
    <col min="1" max="1" width="7.85546875" style="15" customWidth="1"/>
    <col min="2" max="4" width="9.140625" style="15"/>
    <col min="5" max="5" width="13.28515625" style="15" customWidth="1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701" customWidth="1"/>
    <col min="17" max="17" width="15.28515625" style="15" customWidth="1"/>
    <col min="18" max="19" width="9.140625" style="15"/>
    <col min="20" max="20" width="10.140625" style="713" customWidth="1"/>
    <col min="21" max="21" width="2.5703125" style="15" customWidth="1"/>
    <col min="22" max="22" width="3.140625" style="78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672" t="s">
        <v>730</v>
      </c>
      <c r="Q1" s="12" t="s">
        <v>737</v>
      </c>
      <c r="R1" s="13" t="s">
        <v>738</v>
      </c>
      <c r="S1" s="12" t="s">
        <v>739</v>
      </c>
      <c r="T1" s="673" t="s">
        <v>740</v>
      </c>
      <c r="U1" s="11" t="s">
        <v>741</v>
      </c>
      <c r="V1" s="282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686"/>
      <c r="Q2" s="681"/>
      <c r="R2" s="687"/>
      <c r="S2" s="676"/>
      <c r="T2" s="688"/>
      <c r="U2" s="689"/>
      <c r="V2" s="847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692">
        <v>25</v>
      </c>
      <c r="Q3" s="156" t="s">
        <v>762</v>
      </c>
      <c r="R3" s="157">
        <v>265</v>
      </c>
      <c r="S3" s="156" t="s">
        <v>1541</v>
      </c>
      <c r="T3" s="557" t="s">
        <v>1063</v>
      </c>
      <c r="V3" s="158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692">
        <v>25</v>
      </c>
      <c r="Q4" s="156" t="s">
        <v>762</v>
      </c>
      <c r="R4" s="157">
        <v>115</v>
      </c>
      <c r="S4" s="156" t="s">
        <v>1542</v>
      </c>
      <c r="T4" s="557" t="s">
        <v>1063</v>
      </c>
      <c r="V4" s="158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692">
        <v>25</v>
      </c>
      <c r="Q5" s="156" t="s">
        <v>762</v>
      </c>
      <c r="R5" s="157">
        <v>115</v>
      </c>
      <c r="S5" s="156" t="s">
        <v>1544</v>
      </c>
      <c r="T5" s="557" t="s">
        <v>1063</v>
      </c>
      <c r="V5" s="158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692">
        <v>25</v>
      </c>
      <c r="Q6" s="156" t="s">
        <v>762</v>
      </c>
      <c r="R6" s="157">
        <v>85.25</v>
      </c>
      <c r="S6" s="156" t="s">
        <v>1545</v>
      </c>
      <c r="T6" s="557" t="s">
        <v>1063</v>
      </c>
      <c r="V6" s="158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692">
        <v>25</v>
      </c>
      <c r="Q7" s="156" t="s">
        <v>769</v>
      </c>
      <c r="R7" s="157">
        <v>42.25</v>
      </c>
      <c r="S7" s="156" t="s">
        <v>1547</v>
      </c>
      <c r="T7" s="557" t="s">
        <v>1063</v>
      </c>
      <c r="V7" s="158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692">
        <v>25</v>
      </c>
      <c r="Q8" s="156" t="s">
        <v>762</v>
      </c>
      <c r="R8" s="157">
        <v>42</v>
      </c>
      <c r="S8" s="156" t="s">
        <v>1549</v>
      </c>
      <c r="T8" s="557" t="s">
        <v>1063</v>
      </c>
      <c r="V8" s="158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692">
        <v>25</v>
      </c>
      <c r="Q9" s="156" t="s">
        <v>769</v>
      </c>
      <c r="R9" s="157">
        <v>41.5</v>
      </c>
      <c r="S9" s="156" t="s">
        <v>1551</v>
      </c>
      <c r="T9" s="557" t="s">
        <v>1063</v>
      </c>
      <c r="V9" s="158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692">
        <v>25</v>
      </c>
      <c r="Q10" s="156" t="s">
        <v>769</v>
      </c>
      <c r="R10" s="157">
        <v>41.3</v>
      </c>
      <c r="S10" s="156" t="s">
        <v>1553</v>
      </c>
      <c r="T10" s="557" t="s">
        <v>1063</v>
      </c>
      <c r="V10" s="158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692">
        <v>25</v>
      </c>
      <c r="Q11" s="156" t="s">
        <v>769</v>
      </c>
      <c r="R11" s="157">
        <v>41.1</v>
      </c>
      <c r="S11" s="156" t="s">
        <v>1555</v>
      </c>
      <c r="T11" s="557" t="s">
        <v>1063</v>
      </c>
      <c r="V11" s="158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692">
        <v>25</v>
      </c>
      <c r="Q12" s="156" t="s">
        <v>769</v>
      </c>
      <c r="R12" s="157">
        <v>40.9</v>
      </c>
      <c r="S12" s="156" t="s">
        <v>1557</v>
      </c>
      <c r="T12" s="557" t="s">
        <v>1063</v>
      </c>
      <c r="V12" s="158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692">
        <v>25</v>
      </c>
      <c r="Q13" s="156" t="s">
        <v>769</v>
      </c>
      <c r="R13" s="157">
        <v>40.25</v>
      </c>
      <c r="S13" s="156" t="s">
        <v>1559</v>
      </c>
      <c r="T13" s="557" t="s">
        <v>1063</v>
      </c>
      <c r="V13" s="158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692">
        <v>25</v>
      </c>
      <c r="Q14" s="156" t="s">
        <v>769</v>
      </c>
      <c r="R14" s="157">
        <v>40.1</v>
      </c>
      <c r="S14" s="156" t="s">
        <v>1561</v>
      </c>
      <c r="T14" s="557" t="s">
        <v>1063</v>
      </c>
      <c r="V14" s="158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692">
        <v>25</v>
      </c>
      <c r="Q15" s="156" t="s">
        <v>769</v>
      </c>
      <c r="R15" s="157">
        <v>39.799999999999997</v>
      </c>
      <c r="S15" s="156" t="s">
        <v>1563</v>
      </c>
      <c r="T15" s="557" t="s">
        <v>1063</v>
      </c>
      <c r="V15" s="158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692">
        <v>25</v>
      </c>
      <c r="Q16" s="156" t="s">
        <v>769</v>
      </c>
      <c r="R16" s="157">
        <v>39.75</v>
      </c>
      <c r="S16" s="156" t="s">
        <v>1564</v>
      </c>
      <c r="T16" s="557" t="s">
        <v>1063</v>
      </c>
      <c r="V16" s="158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692">
        <v>25</v>
      </c>
      <c r="Q17" s="156" t="s">
        <v>769</v>
      </c>
      <c r="R17" s="157">
        <v>39</v>
      </c>
      <c r="S17" s="156" t="s">
        <v>1566</v>
      </c>
      <c r="T17" s="557" t="s">
        <v>1063</v>
      </c>
      <c r="V17" s="158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692">
        <v>25</v>
      </c>
      <c r="Q18" s="156" t="s">
        <v>769</v>
      </c>
      <c r="R18" s="157">
        <v>35.200000000000003</v>
      </c>
      <c r="S18" s="156" t="s">
        <v>1568</v>
      </c>
      <c r="T18" s="557" t="s">
        <v>1063</v>
      </c>
      <c r="V18" s="158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692">
        <v>25</v>
      </c>
      <c r="Q19" s="156" t="s">
        <v>769</v>
      </c>
      <c r="R19" s="157">
        <v>34.950000000000003</v>
      </c>
      <c r="S19" s="156" t="s">
        <v>1570</v>
      </c>
      <c r="T19" s="557" t="s">
        <v>1063</v>
      </c>
      <c r="V19" s="158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692">
        <v>25</v>
      </c>
      <c r="Q20" s="156" t="s">
        <v>769</v>
      </c>
      <c r="R20" s="157">
        <v>34.75</v>
      </c>
      <c r="S20" s="156" t="s">
        <v>1572</v>
      </c>
      <c r="T20" s="557" t="s">
        <v>1063</v>
      </c>
      <c r="V20" s="158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692">
        <v>25</v>
      </c>
      <c r="Q21" s="156" t="s">
        <v>769</v>
      </c>
      <c r="R21" s="157">
        <v>34.75</v>
      </c>
      <c r="S21" s="156" t="s">
        <v>1572</v>
      </c>
      <c r="T21" s="557" t="s">
        <v>1063</v>
      </c>
      <c r="V21" s="158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692">
        <v>25</v>
      </c>
      <c r="Q22" s="156" t="s">
        <v>769</v>
      </c>
      <c r="R22" s="157">
        <v>34.75</v>
      </c>
      <c r="S22" s="156" t="s">
        <v>1572</v>
      </c>
      <c r="T22" s="557" t="s">
        <v>1063</v>
      </c>
      <c r="V22" s="158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692">
        <v>25</v>
      </c>
      <c r="Q23" s="156" t="s">
        <v>769</v>
      </c>
      <c r="R23" s="157">
        <v>34.4</v>
      </c>
      <c r="S23" s="156" t="s">
        <v>1576</v>
      </c>
      <c r="T23" s="557" t="s">
        <v>1063</v>
      </c>
      <c r="V23" s="158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692">
        <v>25</v>
      </c>
      <c r="Q24" s="156" t="s">
        <v>769</v>
      </c>
      <c r="R24" s="157">
        <v>34</v>
      </c>
      <c r="S24" s="156" t="s">
        <v>1578</v>
      </c>
      <c r="T24" s="557" t="s">
        <v>1063</v>
      </c>
      <c r="V24" s="158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692">
        <v>25</v>
      </c>
      <c r="Q25" s="156" t="s">
        <v>769</v>
      </c>
      <c r="R25" s="157">
        <v>33.450000000000003</v>
      </c>
      <c r="S25" s="156" t="s">
        <v>1580</v>
      </c>
      <c r="T25" s="557" t="s">
        <v>1063</v>
      </c>
      <c r="V25" s="158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692">
        <v>25</v>
      </c>
      <c r="Q26" s="156" t="s">
        <v>769</v>
      </c>
      <c r="R26" s="157">
        <v>32.450000000000003</v>
      </c>
      <c r="S26" s="156" t="s">
        <v>1582</v>
      </c>
      <c r="T26" s="557" t="s">
        <v>1063</v>
      </c>
      <c r="V26" s="158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692">
        <v>25</v>
      </c>
      <c r="Q27" s="156" t="s">
        <v>762</v>
      </c>
      <c r="R27" s="157">
        <v>21.85</v>
      </c>
      <c r="S27" s="156" t="s">
        <v>1583</v>
      </c>
      <c r="T27" s="557" t="s">
        <v>1063</v>
      </c>
      <c r="V27" s="158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692">
        <v>25</v>
      </c>
      <c r="Q28" s="156" t="s">
        <v>769</v>
      </c>
      <c r="R28" s="157">
        <v>63.5</v>
      </c>
      <c r="S28" s="156" t="s">
        <v>1585</v>
      </c>
      <c r="T28" s="557" t="s">
        <v>1063</v>
      </c>
      <c r="V28" s="158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692">
        <v>25</v>
      </c>
      <c r="Q29" s="156" t="s">
        <v>762</v>
      </c>
      <c r="R29" s="157">
        <v>62</v>
      </c>
      <c r="S29" s="156" t="s">
        <v>1587</v>
      </c>
      <c r="T29" s="557" t="s">
        <v>1063</v>
      </c>
      <c r="V29" s="158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692">
        <v>25</v>
      </c>
      <c r="Q30" s="156" t="s">
        <v>762</v>
      </c>
      <c r="R30" s="157">
        <v>59.5</v>
      </c>
      <c r="S30" s="156" t="s">
        <v>1589</v>
      </c>
      <c r="T30" s="557" t="s">
        <v>1063</v>
      </c>
      <c r="V30" s="158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P31" s="694"/>
      <c r="T31" s="557" t="s">
        <v>1063</v>
      </c>
      <c r="V31" s="158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P32" s="694"/>
      <c r="T32" s="557" t="s">
        <v>1063</v>
      </c>
      <c r="V32" s="158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P33" s="695"/>
      <c r="T33" s="488" t="s">
        <v>1063</v>
      </c>
      <c r="V33" s="83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692">
        <v>25</v>
      </c>
      <c r="Q34" s="156" t="s">
        <v>762</v>
      </c>
      <c r="R34" s="157">
        <v>316</v>
      </c>
      <c r="S34" s="156" t="s">
        <v>1594</v>
      </c>
      <c r="T34" s="557" t="s">
        <v>1063</v>
      </c>
      <c r="V34" s="158"/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692">
        <v>25</v>
      </c>
      <c r="Q35" s="156" t="s">
        <v>762</v>
      </c>
      <c r="R35" s="157">
        <v>316</v>
      </c>
      <c r="S35" s="156" t="s">
        <v>1594</v>
      </c>
      <c r="T35" s="557" t="s">
        <v>1063</v>
      </c>
      <c r="V35" s="158"/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692">
        <v>25</v>
      </c>
      <c r="Q36" s="156" t="s">
        <v>762</v>
      </c>
      <c r="R36" s="157">
        <v>305</v>
      </c>
      <c r="S36" s="156" t="s">
        <v>1597</v>
      </c>
      <c r="T36" s="557" t="s">
        <v>1063</v>
      </c>
      <c r="V36" s="158"/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692">
        <v>25</v>
      </c>
      <c r="Q37" s="156" t="s">
        <v>762</v>
      </c>
      <c r="R37" s="157">
        <v>256</v>
      </c>
      <c r="S37" s="156" t="s">
        <v>1599</v>
      </c>
      <c r="T37" s="557" t="s">
        <v>1063</v>
      </c>
      <c r="V37" s="158"/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692">
        <v>25</v>
      </c>
      <c r="Q38" s="156" t="s">
        <v>762</v>
      </c>
      <c r="R38" s="157">
        <v>245</v>
      </c>
      <c r="S38" s="156" t="s">
        <v>1601</v>
      </c>
      <c r="T38" s="557" t="s">
        <v>1063</v>
      </c>
      <c r="V38" s="158"/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692">
        <v>25</v>
      </c>
      <c r="Q39" s="156" t="s">
        <v>762</v>
      </c>
      <c r="R39" s="157">
        <v>235</v>
      </c>
      <c r="S39" s="156" t="s">
        <v>1603</v>
      </c>
      <c r="T39" s="557" t="s">
        <v>1063</v>
      </c>
      <c r="V39" s="158"/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692">
        <v>25</v>
      </c>
      <c r="Q40" s="156" t="s">
        <v>762</v>
      </c>
      <c r="R40" s="157">
        <v>86</v>
      </c>
      <c r="S40" s="156" t="s">
        <v>1605</v>
      </c>
      <c r="T40" s="557" t="s">
        <v>1063</v>
      </c>
      <c r="V40" s="158"/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692">
        <v>25</v>
      </c>
      <c r="Q41" s="156" t="s">
        <v>762</v>
      </c>
      <c r="R41" s="157">
        <v>86</v>
      </c>
      <c r="S41" s="156" t="s">
        <v>1605</v>
      </c>
      <c r="T41" s="557" t="s">
        <v>1063</v>
      </c>
      <c r="V41" s="158"/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692">
        <v>25</v>
      </c>
      <c r="Q42" s="156" t="s">
        <v>762</v>
      </c>
      <c r="R42" s="157">
        <v>59</v>
      </c>
      <c r="S42" s="156" t="s">
        <v>1608</v>
      </c>
      <c r="T42" s="557" t="s">
        <v>1063</v>
      </c>
      <c r="V42" s="158"/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692">
        <v>25</v>
      </c>
      <c r="Q43" s="156" t="s">
        <v>762</v>
      </c>
      <c r="R43" s="157">
        <v>54</v>
      </c>
      <c r="S43" s="156" t="s">
        <v>1610</v>
      </c>
      <c r="T43" s="557" t="s">
        <v>1063</v>
      </c>
      <c r="V43" s="158"/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692">
        <v>25</v>
      </c>
      <c r="Q44" s="156" t="s">
        <v>762</v>
      </c>
      <c r="R44" s="157">
        <v>45.5</v>
      </c>
      <c r="S44" s="156" t="s">
        <v>1612</v>
      </c>
      <c r="T44" s="557" t="s">
        <v>1063</v>
      </c>
      <c r="V44" s="158"/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692">
        <v>25</v>
      </c>
      <c r="Q45" s="156" t="s">
        <v>769</v>
      </c>
      <c r="R45" s="157">
        <v>41</v>
      </c>
      <c r="S45" s="156" t="s">
        <v>1613</v>
      </c>
      <c r="T45" s="557" t="s">
        <v>1063</v>
      </c>
      <c r="V45" s="158"/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692">
        <v>25</v>
      </c>
      <c r="Q46" s="156" t="s">
        <v>762</v>
      </c>
      <c r="R46" s="157">
        <v>32.1</v>
      </c>
      <c r="S46" s="156" t="s">
        <v>1614</v>
      </c>
      <c r="T46" s="557" t="s">
        <v>1063</v>
      </c>
      <c r="V46" s="158"/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692">
        <v>25</v>
      </c>
      <c r="Q47" s="156" t="s">
        <v>762</v>
      </c>
      <c r="R47" s="157">
        <v>24.85</v>
      </c>
      <c r="S47" s="156" t="s">
        <v>1615</v>
      </c>
      <c r="T47" s="557" t="s">
        <v>1063</v>
      </c>
      <c r="V47" s="78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550">
        <v>25</v>
      </c>
      <c r="Q48" s="148" t="s">
        <v>769</v>
      </c>
      <c r="R48" s="149">
        <v>148</v>
      </c>
      <c r="S48" s="148" t="s">
        <v>1617</v>
      </c>
      <c r="T48" s="557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525">
        <v>25</v>
      </c>
      <c r="Q49" s="214" t="s">
        <v>794</v>
      </c>
      <c r="R49" s="215">
        <v>109</v>
      </c>
      <c r="S49" s="214" t="s">
        <v>1618</v>
      </c>
      <c r="T49" s="697" t="s">
        <v>1063</v>
      </c>
      <c r="V49" s="199"/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692">
        <v>25</v>
      </c>
      <c r="Q50" s="156" t="s">
        <v>769</v>
      </c>
      <c r="R50" s="157">
        <v>323</v>
      </c>
      <c r="S50" s="156" t="s">
        <v>1620</v>
      </c>
      <c r="T50" s="697" t="s">
        <v>1063</v>
      </c>
      <c r="V50" s="158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692">
        <v>25</v>
      </c>
      <c r="Q51" s="156" t="s">
        <v>762</v>
      </c>
      <c r="R51" s="157">
        <v>138</v>
      </c>
      <c r="S51" s="156" t="s">
        <v>1621</v>
      </c>
      <c r="T51" s="697" t="s">
        <v>1063</v>
      </c>
      <c r="V51" s="158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692">
        <v>25</v>
      </c>
      <c r="Q52" s="156" t="s">
        <v>769</v>
      </c>
      <c r="R52" s="157">
        <v>43.7</v>
      </c>
      <c r="S52" s="156" t="s">
        <v>1623</v>
      </c>
      <c r="T52" s="697" t="s">
        <v>1063</v>
      </c>
      <c r="V52" s="158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692">
        <v>25</v>
      </c>
      <c r="Q53" s="156" t="s">
        <v>769</v>
      </c>
      <c r="R53" s="157">
        <v>43.55</v>
      </c>
      <c r="S53" s="156" t="s">
        <v>1624</v>
      </c>
      <c r="T53" s="697" t="s">
        <v>1063</v>
      </c>
      <c r="V53" s="158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692">
        <v>25</v>
      </c>
      <c r="Q54" s="156" t="s">
        <v>769</v>
      </c>
      <c r="R54" s="157">
        <v>41.95</v>
      </c>
      <c r="S54" s="156" t="s">
        <v>1626</v>
      </c>
      <c r="T54" s="697" t="s">
        <v>1063</v>
      </c>
      <c r="V54" s="158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692">
        <v>25</v>
      </c>
      <c r="Q55" s="156" t="s">
        <v>769</v>
      </c>
      <c r="R55" s="157">
        <v>41.65</v>
      </c>
      <c r="S55" s="156" t="s">
        <v>1628</v>
      </c>
      <c r="T55" s="697" t="s">
        <v>1063</v>
      </c>
      <c r="V55" s="158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692">
        <v>25</v>
      </c>
      <c r="Q56" s="156" t="s">
        <v>769</v>
      </c>
      <c r="R56" s="157">
        <v>40.299999999999997</v>
      </c>
      <c r="S56" s="156" t="s">
        <v>1630</v>
      </c>
      <c r="T56" s="697" t="s">
        <v>1063</v>
      </c>
      <c r="V56" s="158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692">
        <v>25</v>
      </c>
      <c r="Q57" s="156" t="s">
        <v>769</v>
      </c>
      <c r="R57" s="157">
        <v>40</v>
      </c>
      <c r="S57" s="156" t="s">
        <v>1631</v>
      </c>
      <c r="T57" s="697" t="s">
        <v>1063</v>
      </c>
      <c r="V57" s="158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692">
        <v>25</v>
      </c>
      <c r="Q58" s="156" t="s">
        <v>769</v>
      </c>
      <c r="R58" s="157">
        <v>39</v>
      </c>
      <c r="S58" s="156" t="s">
        <v>1633</v>
      </c>
      <c r="T58" s="697" t="s">
        <v>1063</v>
      </c>
      <c r="V58" s="158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692">
        <v>25</v>
      </c>
      <c r="Q59" s="156" t="s">
        <v>769</v>
      </c>
      <c r="R59" s="157">
        <v>38.700000000000003</v>
      </c>
      <c r="S59" s="156" t="s">
        <v>1635</v>
      </c>
      <c r="T59" s="697" t="s">
        <v>1063</v>
      </c>
      <c r="V59" s="158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692">
        <v>25</v>
      </c>
      <c r="Q60" s="156" t="s">
        <v>769</v>
      </c>
      <c r="R60" s="157">
        <v>35.25</v>
      </c>
      <c r="S60" s="156" t="s">
        <v>1637</v>
      </c>
      <c r="T60" s="697" t="s">
        <v>1063</v>
      </c>
      <c r="V60" s="158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692">
        <v>25</v>
      </c>
      <c r="Q61" s="156" t="s">
        <v>769</v>
      </c>
      <c r="R61" s="157">
        <v>32.6</v>
      </c>
      <c r="S61" s="156" t="s">
        <v>1639</v>
      </c>
      <c r="T61" s="697" t="s">
        <v>1063</v>
      </c>
      <c r="V61" s="158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692">
        <v>25</v>
      </c>
      <c r="Q62" s="156" t="s">
        <v>762</v>
      </c>
      <c r="R62" s="157">
        <v>22.25</v>
      </c>
      <c r="S62" s="156" t="s">
        <v>1641</v>
      </c>
      <c r="T62" s="697" t="s">
        <v>1063</v>
      </c>
      <c r="V62" s="158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692">
        <v>25</v>
      </c>
      <c r="Q63" s="156" t="s">
        <v>762</v>
      </c>
      <c r="R63" s="157">
        <v>22.25</v>
      </c>
      <c r="S63" s="156" t="s">
        <v>1641</v>
      </c>
      <c r="T63" s="697" t="s">
        <v>1063</v>
      </c>
      <c r="V63" s="158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550">
        <v>25</v>
      </c>
      <c r="Q64" s="148" t="s">
        <v>769</v>
      </c>
      <c r="R64" s="149">
        <v>33</v>
      </c>
      <c r="S64" s="148" t="s">
        <v>1643</v>
      </c>
      <c r="T64" s="697" t="s">
        <v>1063</v>
      </c>
      <c r="V64" s="158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550">
        <v>25</v>
      </c>
      <c r="Q65" s="148" t="s">
        <v>769</v>
      </c>
      <c r="R65" s="149">
        <v>33</v>
      </c>
      <c r="S65" s="148" t="s">
        <v>1643</v>
      </c>
      <c r="T65" s="697" t="s">
        <v>1063</v>
      </c>
      <c r="U65" s="160"/>
      <c r="V65" s="158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692">
        <v>25</v>
      </c>
      <c r="Q66" s="156" t="s">
        <v>769</v>
      </c>
      <c r="R66" s="157">
        <v>32.25</v>
      </c>
      <c r="S66" s="156" t="s">
        <v>1644</v>
      </c>
      <c r="T66" s="697" t="s">
        <v>1063</v>
      </c>
      <c r="U66" s="160"/>
      <c r="V66" s="158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692">
        <v>25</v>
      </c>
      <c r="Q67" s="156" t="s">
        <v>769</v>
      </c>
      <c r="R67" s="157">
        <v>32.25</v>
      </c>
      <c r="S67" s="156" t="s">
        <v>1644</v>
      </c>
      <c r="T67" s="697" t="s">
        <v>1063</v>
      </c>
      <c r="U67" s="160"/>
      <c r="V67" s="158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550">
        <v>25</v>
      </c>
      <c r="Q68" s="148" t="s">
        <v>769</v>
      </c>
      <c r="R68" s="149">
        <v>35</v>
      </c>
      <c r="S68" s="148" t="s">
        <v>1645</v>
      </c>
      <c r="T68" s="697" t="s">
        <v>1063</v>
      </c>
      <c r="U68" s="160"/>
      <c r="V68" s="158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550">
        <v>25</v>
      </c>
      <c r="Q69" s="148" t="s">
        <v>769</v>
      </c>
      <c r="R69" s="149">
        <v>35</v>
      </c>
      <c r="S69" s="148" t="s">
        <v>1645</v>
      </c>
      <c r="T69" s="697" t="s">
        <v>1063</v>
      </c>
      <c r="U69" s="160"/>
      <c r="V69" s="158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692">
        <v>25</v>
      </c>
      <c r="Q70" s="156" t="s">
        <v>769</v>
      </c>
      <c r="R70" s="157">
        <v>37.85</v>
      </c>
      <c r="S70" s="156" t="s">
        <v>1647</v>
      </c>
      <c r="T70" s="697" t="s">
        <v>1063</v>
      </c>
      <c r="U70" s="160"/>
      <c r="V70" s="158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692">
        <v>25</v>
      </c>
      <c r="Q71" s="156" t="s">
        <v>762</v>
      </c>
      <c r="R71" s="157">
        <v>37</v>
      </c>
      <c r="S71" s="156" t="s">
        <v>1648</v>
      </c>
      <c r="T71" s="697" t="s">
        <v>1063</v>
      </c>
      <c r="U71" s="160"/>
      <c r="V71" s="158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692">
        <v>25</v>
      </c>
      <c r="Q72" s="156" t="s">
        <v>769</v>
      </c>
      <c r="R72" s="157">
        <v>35.5</v>
      </c>
      <c r="S72" s="156" t="s">
        <v>1649</v>
      </c>
      <c r="T72" s="697" t="s">
        <v>1063</v>
      </c>
      <c r="U72" s="160"/>
      <c r="V72" s="158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692">
        <v>25</v>
      </c>
      <c r="Q73" s="156" t="s">
        <v>769</v>
      </c>
      <c r="R73" s="157">
        <v>30.3</v>
      </c>
      <c r="S73" s="156" t="s">
        <v>1650</v>
      </c>
      <c r="T73" s="697" t="s">
        <v>1063</v>
      </c>
      <c r="U73" s="160"/>
      <c r="V73" s="158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692">
        <v>25</v>
      </c>
      <c r="Q74" s="156" t="s">
        <v>769</v>
      </c>
      <c r="R74" s="157">
        <v>92</v>
      </c>
      <c r="S74" s="156" t="s">
        <v>1652</v>
      </c>
      <c r="T74" s="697" t="s">
        <v>1063</v>
      </c>
      <c r="V74" s="158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692">
        <v>25</v>
      </c>
      <c r="Q75" s="156" t="s">
        <v>762</v>
      </c>
      <c r="R75" s="157">
        <v>78</v>
      </c>
      <c r="S75" s="156" t="s">
        <v>1654</v>
      </c>
      <c r="T75" s="697" t="s">
        <v>1063</v>
      </c>
      <c r="V75" s="158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692">
        <v>25</v>
      </c>
      <c r="Q76" s="156" t="s">
        <v>762</v>
      </c>
      <c r="R76" s="157">
        <v>47.5</v>
      </c>
      <c r="S76" s="156" t="s">
        <v>1656</v>
      </c>
      <c r="T76" s="697" t="s">
        <v>1063</v>
      </c>
      <c r="V76" s="158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692">
        <v>25</v>
      </c>
      <c r="Q77" s="156" t="s">
        <v>762</v>
      </c>
      <c r="R77" s="157">
        <v>43</v>
      </c>
      <c r="S77" s="156" t="s">
        <v>1658</v>
      </c>
      <c r="T77" s="697" t="s">
        <v>1063</v>
      </c>
      <c r="V77" s="158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692">
        <v>25</v>
      </c>
      <c r="Q78" s="156" t="s">
        <v>769</v>
      </c>
      <c r="R78" s="157">
        <v>41.75</v>
      </c>
      <c r="S78" s="156" t="s">
        <v>1660</v>
      </c>
      <c r="T78" s="697" t="s">
        <v>1063</v>
      </c>
      <c r="V78" s="158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692">
        <v>25</v>
      </c>
      <c r="Q79" s="156" t="s">
        <v>769</v>
      </c>
      <c r="R79" s="157">
        <v>41.6</v>
      </c>
      <c r="S79" s="156" t="s">
        <v>1662</v>
      </c>
      <c r="T79" s="697" t="s">
        <v>1063</v>
      </c>
      <c r="V79" s="158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692">
        <v>25</v>
      </c>
      <c r="Q80" s="156" t="s">
        <v>769</v>
      </c>
      <c r="R80" s="157">
        <v>41.4</v>
      </c>
      <c r="S80" s="156" t="s">
        <v>1663</v>
      </c>
      <c r="T80" s="697" t="s">
        <v>1063</v>
      </c>
      <c r="V80" s="158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692">
        <v>25</v>
      </c>
      <c r="Q81" s="156" t="s">
        <v>769</v>
      </c>
      <c r="R81" s="157">
        <v>40.4</v>
      </c>
      <c r="S81" s="156" t="s">
        <v>1665</v>
      </c>
      <c r="T81" s="697" t="s">
        <v>1063</v>
      </c>
      <c r="V81" s="158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692">
        <v>25</v>
      </c>
      <c r="Q82" s="156" t="s">
        <v>769</v>
      </c>
      <c r="R82" s="157">
        <v>41.85</v>
      </c>
      <c r="S82" s="156" t="s">
        <v>1668</v>
      </c>
      <c r="T82" s="697" t="s">
        <v>1063</v>
      </c>
      <c r="V82" s="158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692">
        <v>25</v>
      </c>
      <c r="Q83" s="156" t="s">
        <v>769</v>
      </c>
      <c r="R83" s="157">
        <v>39.049999999999997</v>
      </c>
      <c r="S83" s="156" t="s">
        <v>1670</v>
      </c>
      <c r="T83" s="697" t="s">
        <v>1063</v>
      </c>
      <c r="V83" s="158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692">
        <v>25</v>
      </c>
      <c r="Q84" s="156" t="s">
        <v>769</v>
      </c>
      <c r="R84" s="157">
        <v>32.200000000000003</v>
      </c>
      <c r="S84" s="156" t="s">
        <v>1672</v>
      </c>
      <c r="T84" s="697" t="s">
        <v>1063</v>
      </c>
      <c r="V84" s="158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692">
        <v>25</v>
      </c>
      <c r="Q85" s="156" t="s">
        <v>769</v>
      </c>
      <c r="R85" s="157">
        <v>30.1</v>
      </c>
      <c r="S85" s="156" t="s">
        <v>1674</v>
      </c>
      <c r="T85" s="697" t="s">
        <v>1063</v>
      </c>
      <c r="V85" s="158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692">
        <v>25</v>
      </c>
      <c r="Q86" s="156" t="s">
        <v>769</v>
      </c>
      <c r="R86" s="157">
        <v>29.1</v>
      </c>
      <c r="S86" s="156" t="s">
        <v>1676</v>
      </c>
      <c r="T86" s="697" t="s">
        <v>1063</v>
      </c>
      <c r="V86" s="158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692">
        <v>25</v>
      </c>
      <c r="Q87" s="156" t="s">
        <v>769</v>
      </c>
      <c r="R87" s="157">
        <v>30.95</v>
      </c>
      <c r="S87" s="156" t="s">
        <v>1678</v>
      </c>
      <c r="T87" s="697" t="s">
        <v>1063</v>
      </c>
      <c r="V87" s="158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692">
        <v>25</v>
      </c>
      <c r="Q88" s="156" t="s">
        <v>769</v>
      </c>
      <c r="R88" s="157">
        <v>29.95</v>
      </c>
      <c r="S88" s="156" t="s">
        <v>1680</v>
      </c>
      <c r="T88" s="697" t="s">
        <v>1063</v>
      </c>
      <c r="V88" s="158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692">
        <v>25</v>
      </c>
      <c r="Q89" s="156" t="s">
        <v>769</v>
      </c>
      <c r="R89" s="157">
        <v>30.1</v>
      </c>
      <c r="S89" s="156" t="s">
        <v>1682</v>
      </c>
      <c r="T89" s="697" t="s">
        <v>1063</v>
      </c>
      <c r="V89" s="158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692">
        <v>25</v>
      </c>
      <c r="Q90" s="156" t="s">
        <v>769</v>
      </c>
      <c r="R90" s="157">
        <v>30.3</v>
      </c>
      <c r="S90" s="156" t="s">
        <v>1684</v>
      </c>
      <c r="T90" s="697" t="s">
        <v>1063</v>
      </c>
      <c r="V90" s="158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550">
        <v>25</v>
      </c>
      <c r="Q91" s="148" t="s">
        <v>769</v>
      </c>
      <c r="R91" s="149">
        <v>29.35</v>
      </c>
      <c r="S91" s="148" t="s">
        <v>1686</v>
      </c>
      <c r="T91" s="697" t="s">
        <v>1063</v>
      </c>
      <c r="U91" s="160"/>
      <c r="V91" s="158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550">
        <v>25</v>
      </c>
      <c r="Q92" s="148" t="s">
        <v>769</v>
      </c>
      <c r="R92" s="149">
        <v>29</v>
      </c>
      <c r="S92" s="148" t="s">
        <v>1688</v>
      </c>
      <c r="T92" s="697" t="s">
        <v>1063</v>
      </c>
      <c r="U92" s="160"/>
      <c r="V92" s="158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692">
        <v>25</v>
      </c>
      <c r="Q93" s="156" t="s">
        <v>769</v>
      </c>
      <c r="R93" s="157">
        <v>31.5</v>
      </c>
      <c r="S93" s="156" t="s">
        <v>1690</v>
      </c>
      <c r="T93" s="697" t="s">
        <v>1063</v>
      </c>
      <c r="U93" s="160"/>
      <c r="V93" s="158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692">
        <v>25</v>
      </c>
      <c r="Q94" s="156" t="s">
        <v>762</v>
      </c>
      <c r="R94" s="157">
        <v>113</v>
      </c>
      <c r="S94" s="156" t="s">
        <v>1692</v>
      </c>
      <c r="T94" s="697" t="s">
        <v>1063</v>
      </c>
      <c r="V94" s="158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692">
        <v>25</v>
      </c>
      <c r="Q95" s="156" t="s">
        <v>762</v>
      </c>
      <c r="R95" s="157">
        <v>80</v>
      </c>
      <c r="S95" s="156" t="s">
        <v>1694</v>
      </c>
      <c r="T95" s="697" t="s">
        <v>1063</v>
      </c>
      <c r="V95" s="158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692">
        <v>25</v>
      </c>
      <c r="Q96" s="156" t="s">
        <v>769</v>
      </c>
      <c r="R96" s="157">
        <v>69.25</v>
      </c>
      <c r="S96" s="156" t="s">
        <v>1696</v>
      </c>
      <c r="T96" s="697" t="s">
        <v>1063</v>
      </c>
      <c r="V96" s="158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692">
        <v>25</v>
      </c>
      <c r="Q97" s="156" t="s">
        <v>769</v>
      </c>
      <c r="R97" s="157">
        <v>68.75</v>
      </c>
      <c r="S97" s="156" t="s">
        <v>1697</v>
      </c>
      <c r="T97" s="697" t="s">
        <v>1063</v>
      </c>
      <c r="V97" s="158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692">
        <v>25</v>
      </c>
      <c r="Q98" s="156" t="s">
        <v>769</v>
      </c>
      <c r="R98" s="157">
        <v>44.75</v>
      </c>
      <c r="S98" s="156" t="s">
        <v>1699</v>
      </c>
      <c r="T98" s="697" t="s">
        <v>1063</v>
      </c>
      <c r="V98" s="158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692">
        <v>25</v>
      </c>
      <c r="Q99" s="156" t="s">
        <v>769</v>
      </c>
      <c r="R99" s="157">
        <v>44.15</v>
      </c>
      <c r="S99" s="156" t="s">
        <v>1701</v>
      </c>
      <c r="T99" s="697" t="s">
        <v>1063</v>
      </c>
      <c r="V99" s="158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692">
        <v>25</v>
      </c>
      <c r="Q100" s="156" t="s">
        <v>769</v>
      </c>
      <c r="R100" s="157">
        <v>44.15</v>
      </c>
      <c r="S100" s="156" t="s">
        <v>1701</v>
      </c>
      <c r="T100" s="697" t="s">
        <v>1063</v>
      </c>
      <c r="V100" s="158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692">
        <v>25</v>
      </c>
      <c r="Q101" s="156" t="s">
        <v>769</v>
      </c>
      <c r="R101" s="157">
        <v>43.7</v>
      </c>
      <c r="S101" s="156" t="s">
        <v>1704</v>
      </c>
      <c r="T101" s="697" t="s">
        <v>1063</v>
      </c>
      <c r="V101" s="158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692">
        <v>25</v>
      </c>
      <c r="Q102" s="156" t="s">
        <v>769</v>
      </c>
      <c r="R102" s="157">
        <v>43.25</v>
      </c>
      <c r="S102" s="156" t="s">
        <v>1706</v>
      </c>
      <c r="T102" s="697" t="s">
        <v>1063</v>
      </c>
      <c r="V102" s="158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692">
        <v>25</v>
      </c>
      <c r="Q103" s="156" t="s">
        <v>769</v>
      </c>
      <c r="R103" s="157">
        <v>42.9</v>
      </c>
      <c r="S103" s="156" t="s">
        <v>1708</v>
      </c>
      <c r="T103" s="697" t="s">
        <v>1063</v>
      </c>
      <c r="V103" s="158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692">
        <v>25</v>
      </c>
      <c r="Q104" s="156" t="s">
        <v>769</v>
      </c>
      <c r="R104" s="157">
        <v>42.8</v>
      </c>
      <c r="S104" s="156" t="s">
        <v>1710</v>
      </c>
      <c r="T104" s="697" t="s">
        <v>1063</v>
      </c>
      <c r="V104" s="158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692">
        <v>25</v>
      </c>
      <c r="Q105" s="156" t="s">
        <v>769</v>
      </c>
      <c r="R105" s="157">
        <v>41.3</v>
      </c>
      <c r="S105" s="156" t="s">
        <v>1712</v>
      </c>
      <c r="T105" s="697" t="s">
        <v>1063</v>
      </c>
      <c r="V105" s="158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692">
        <v>25</v>
      </c>
      <c r="Q106" s="156" t="s">
        <v>769</v>
      </c>
      <c r="R106" s="157">
        <v>41</v>
      </c>
      <c r="S106" s="156" t="s">
        <v>1714</v>
      </c>
      <c r="T106" s="697" t="s">
        <v>1063</v>
      </c>
      <c r="V106" s="158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692">
        <v>25</v>
      </c>
      <c r="Q107" s="156" t="s">
        <v>762</v>
      </c>
      <c r="R107" s="157">
        <v>40.25</v>
      </c>
      <c r="S107" s="156" t="s">
        <v>1716</v>
      </c>
      <c r="T107" s="697" t="s">
        <v>1063</v>
      </c>
      <c r="V107" s="158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692">
        <v>25</v>
      </c>
      <c r="Q108" s="156" t="s">
        <v>769</v>
      </c>
      <c r="R108" s="157">
        <v>40.25</v>
      </c>
      <c r="S108" s="156" t="s">
        <v>1718</v>
      </c>
      <c r="T108" s="697" t="s">
        <v>1063</v>
      </c>
      <c r="V108" s="158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692">
        <v>25</v>
      </c>
      <c r="Q109" s="156" t="s">
        <v>769</v>
      </c>
      <c r="R109" s="157">
        <v>40</v>
      </c>
      <c r="S109" s="156" t="s">
        <v>1720</v>
      </c>
      <c r="T109" s="697" t="s">
        <v>1063</v>
      </c>
      <c r="V109" s="158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692">
        <v>25</v>
      </c>
      <c r="Q110" s="156" t="s">
        <v>769</v>
      </c>
      <c r="R110" s="157">
        <v>39.5</v>
      </c>
      <c r="S110" s="156" t="s">
        <v>1722</v>
      </c>
      <c r="T110" s="697" t="s">
        <v>1063</v>
      </c>
      <c r="V110" s="158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692">
        <v>25</v>
      </c>
      <c r="Q111" s="156" t="s">
        <v>769</v>
      </c>
      <c r="R111" s="157">
        <v>39</v>
      </c>
      <c r="S111" s="156" t="s">
        <v>1724</v>
      </c>
      <c r="T111" s="697" t="s">
        <v>1063</v>
      </c>
      <c r="V111" s="158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692">
        <v>25</v>
      </c>
      <c r="Q112" s="156" t="s">
        <v>769</v>
      </c>
      <c r="R112" s="157">
        <v>38.950000000000003</v>
      </c>
      <c r="S112" s="156" t="s">
        <v>1726</v>
      </c>
      <c r="T112" s="697" t="s">
        <v>1063</v>
      </c>
      <c r="V112" s="158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692">
        <v>25</v>
      </c>
      <c r="Q113" s="156" t="s">
        <v>769</v>
      </c>
      <c r="R113" s="157">
        <v>38.5</v>
      </c>
      <c r="S113" s="156" t="s">
        <v>1727</v>
      </c>
      <c r="T113" s="697" t="s">
        <v>1063</v>
      </c>
      <c r="V113" s="158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692">
        <v>25</v>
      </c>
      <c r="Q114" s="156" t="s">
        <v>769</v>
      </c>
      <c r="R114" s="157">
        <v>38.450000000000003</v>
      </c>
      <c r="S114" s="156" t="s">
        <v>1729</v>
      </c>
      <c r="T114" s="697" t="s">
        <v>1063</v>
      </c>
      <c r="V114" s="158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692">
        <v>25</v>
      </c>
      <c r="Q115" s="156" t="s">
        <v>769</v>
      </c>
      <c r="R115" s="157">
        <v>38.15</v>
      </c>
      <c r="S115" s="156" t="s">
        <v>1731</v>
      </c>
      <c r="T115" s="697" t="s">
        <v>1063</v>
      </c>
      <c r="V115" s="158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692">
        <v>25</v>
      </c>
      <c r="Q116" s="156" t="s">
        <v>769</v>
      </c>
      <c r="R116" s="157">
        <v>36.049999999999997</v>
      </c>
      <c r="S116" s="156" t="s">
        <v>1732</v>
      </c>
      <c r="T116" s="697" t="s">
        <v>1063</v>
      </c>
      <c r="V116" s="158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692">
        <v>25</v>
      </c>
      <c r="Q117" s="156" t="s">
        <v>769</v>
      </c>
      <c r="R117" s="157">
        <v>35.450000000000003</v>
      </c>
      <c r="S117" s="156" t="s">
        <v>1734</v>
      </c>
      <c r="T117" s="697" t="s">
        <v>1063</v>
      </c>
      <c r="V117" s="158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692">
        <v>25</v>
      </c>
      <c r="Q118" s="156" t="s">
        <v>769</v>
      </c>
      <c r="R118" s="157">
        <v>35.25</v>
      </c>
      <c r="S118" s="156" t="s">
        <v>1736</v>
      </c>
      <c r="T118" s="697" t="s">
        <v>1063</v>
      </c>
      <c r="V118" s="158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692">
        <v>25</v>
      </c>
      <c r="Q119" s="156" t="s">
        <v>769</v>
      </c>
      <c r="R119" s="157">
        <v>35.25</v>
      </c>
      <c r="S119" s="156" t="s">
        <v>1738</v>
      </c>
      <c r="T119" s="697" t="s">
        <v>1063</v>
      </c>
      <c r="V119" s="158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692">
        <v>25</v>
      </c>
      <c r="Q120" s="156" t="s">
        <v>769</v>
      </c>
      <c r="R120" s="157">
        <v>35.200000000000003</v>
      </c>
      <c r="S120" s="156" t="s">
        <v>1740</v>
      </c>
      <c r="T120" s="697" t="s">
        <v>1063</v>
      </c>
      <c r="V120" s="158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692">
        <v>25</v>
      </c>
      <c r="Q121" s="156" t="s">
        <v>769</v>
      </c>
      <c r="R121" s="157">
        <v>34.75</v>
      </c>
      <c r="S121" s="156" t="s">
        <v>1742</v>
      </c>
      <c r="T121" s="697" t="s">
        <v>1063</v>
      </c>
      <c r="V121" s="158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692">
        <v>25</v>
      </c>
      <c r="Q122" s="156" t="s">
        <v>769</v>
      </c>
      <c r="R122" s="157">
        <v>34.75</v>
      </c>
      <c r="S122" s="156" t="s">
        <v>1744</v>
      </c>
      <c r="T122" s="697" t="s">
        <v>1063</v>
      </c>
      <c r="V122" s="158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692">
        <v>25</v>
      </c>
      <c r="Q123" s="156" t="s">
        <v>769</v>
      </c>
      <c r="R123" s="157">
        <v>34.5</v>
      </c>
      <c r="S123" s="156" t="s">
        <v>1746</v>
      </c>
      <c r="T123" s="697" t="s">
        <v>1063</v>
      </c>
      <c r="V123" s="158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692">
        <v>25</v>
      </c>
      <c r="Q124" s="156" t="s">
        <v>769</v>
      </c>
      <c r="R124" s="157">
        <v>34.25</v>
      </c>
      <c r="S124" s="156" t="s">
        <v>1748</v>
      </c>
      <c r="T124" s="697" t="s">
        <v>1063</v>
      </c>
      <c r="V124" s="158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692">
        <v>25</v>
      </c>
      <c r="Q125" s="156" t="s">
        <v>769</v>
      </c>
      <c r="R125" s="157">
        <v>34.15</v>
      </c>
      <c r="S125" s="156" t="s">
        <v>1750</v>
      </c>
      <c r="T125" s="697" t="s">
        <v>1063</v>
      </c>
      <c r="V125" s="158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692">
        <v>25</v>
      </c>
      <c r="Q126" s="156" t="s">
        <v>769</v>
      </c>
      <c r="R126" s="157">
        <v>31</v>
      </c>
      <c r="S126" s="156" t="s">
        <v>1752</v>
      </c>
      <c r="T126" s="697" t="s">
        <v>1063</v>
      </c>
      <c r="V126" s="158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692">
        <v>25</v>
      </c>
      <c r="Q127" s="156" t="s">
        <v>769</v>
      </c>
      <c r="R127" s="157">
        <v>28.9</v>
      </c>
      <c r="S127" s="156" t="s">
        <v>1754</v>
      </c>
      <c r="T127" s="697" t="s">
        <v>1063</v>
      </c>
      <c r="V127" s="158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692">
        <v>25</v>
      </c>
      <c r="Q128" s="156" t="s">
        <v>769</v>
      </c>
      <c r="R128" s="157">
        <v>28.9</v>
      </c>
      <c r="S128" s="156" t="s">
        <v>1754</v>
      </c>
      <c r="T128" s="697" t="s">
        <v>1063</v>
      </c>
      <c r="V128" s="158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692">
        <v>25</v>
      </c>
      <c r="Q129" s="156" t="s">
        <v>769</v>
      </c>
      <c r="R129" s="157">
        <v>29</v>
      </c>
      <c r="S129" s="156" t="s">
        <v>1757</v>
      </c>
      <c r="T129" s="697" t="s">
        <v>1063</v>
      </c>
      <c r="V129" s="158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692">
        <v>25</v>
      </c>
      <c r="Q130" s="156" t="s">
        <v>769</v>
      </c>
      <c r="R130" s="157">
        <v>29</v>
      </c>
      <c r="S130" s="156" t="s">
        <v>1757</v>
      </c>
      <c r="T130" s="697" t="s">
        <v>1063</v>
      </c>
      <c r="V130" s="158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692">
        <v>25</v>
      </c>
      <c r="Q131" s="156" t="s">
        <v>769</v>
      </c>
      <c r="R131" s="157">
        <v>30.6</v>
      </c>
      <c r="S131" s="156" t="s">
        <v>1760</v>
      </c>
      <c r="T131" s="697" t="s">
        <v>1063</v>
      </c>
      <c r="V131" s="158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692">
        <v>25</v>
      </c>
      <c r="Q132" s="156" t="s">
        <v>769</v>
      </c>
      <c r="R132" s="157">
        <v>30.8</v>
      </c>
      <c r="S132" s="156" t="s">
        <v>1762</v>
      </c>
      <c r="T132" s="697" t="s">
        <v>1063</v>
      </c>
      <c r="V132" s="158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550">
        <v>25</v>
      </c>
      <c r="Q133" s="148" t="s">
        <v>769</v>
      </c>
      <c r="R133" s="149">
        <v>29.5</v>
      </c>
      <c r="S133" s="148" t="s">
        <v>1764</v>
      </c>
      <c r="T133" s="697" t="s">
        <v>1063</v>
      </c>
      <c r="U133" s="160"/>
      <c r="V133" s="158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550">
        <v>25</v>
      </c>
      <c r="Q134" s="148" t="s">
        <v>769</v>
      </c>
      <c r="R134" s="149">
        <v>31.25</v>
      </c>
      <c r="S134" s="148" t="s">
        <v>1766</v>
      </c>
      <c r="T134" s="697" t="s">
        <v>1063</v>
      </c>
      <c r="V134" s="158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692">
        <v>25</v>
      </c>
      <c r="Q135" s="156" t="s">
        <v>762</v>
      </c>
      <c r="R135" s="157">
        <v>62</v>
      </c>
      <c r="S135" s="156" t="s">
        <v>1768</v>
      </c>
      <c r="T135" s="697" t="s">
        <v>1063</v>
      </c>
      <c r="V135" s="158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692">
        <v>25</v>
      </c>
      <c r="Q136" s="156" t="s">
        <v>769</v>
      </c>
      <c r="R136" s="157">
        <v>34.200000000000003</v>
      </c>
      <c r="S136" s="156" t="s">
        <v>1770</v>
      </c>
      <c r="T136" s="697" t="s">
        <v>1063</v>
      </c>
      <c r="V136" s="158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692">
        <v>25</v>
      </c>
      <c r="Q137" s="156" t="s">
        <v>762</v>
      </c>
      <c r="R137" s="157">
        <v>25.35</v>
      </c>
      <c r="S137" s="156" t="s">
        <v>1772</v>
      </c>
      <c r="T137" s="697" t="s">
        <v>1063</v>
      </c>
      <c r="V137" s="158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692">
        <v>25</v>
      </c>
      <c r="Q138" s="156" t="s">
        <v>762</v>
      </c>
      <c r="R138" s="157">
        <v>25.35</v>
      </c>
      <c r="S138" s="156" t="s">
        <v>1772</v>
      </c>
      <c r="T138" s="697" t="s">
        <v>1063</v>
      </c>
      <c r="V138" s="158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692">
        <v>25</v>
      </c>
      <c r="Q139" s="156" t="s">
        <v>762</v>
      </c>
      <c r="R139" s="157">
        <v>137.5</v>
      </c>
      <c r="S139" s="156" t="s">
        <v>1776</v>
      </c>
      <c r="T139" s="697" t="s">
        <v>1063</v>
      </c>
      <c r="V139" s="158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692">
        <v>25</v>
      </c>
      <c r="Q140" s="156" t="s">
        <v>769</v>
      </c>
      <c r="R140" s="157">
        <v>36.5</v>
      </c>
      <c r="S140" s="156" t="s">
        <v>1778</v>
      </c>
      <c r="T140" s="697" t="s">
        <v>1063</v>
      </c>
      <c r="V140" s="158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692">
        <v>25</v>
      </c>
      <c r="Q141" s="156" t="s">
        <v>769</v>
      </c>
      <c r="R141" s="157">
        <v>36.5</v>
      </c>
      <c r="S141" s="156" t="s">
        <v>1780</v>
      </c>
      <c r="T141" s="697" t="s">
        <v>1063</v>
      </c>
      <c r="V141" s="158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692">
        <v>25</v>
      </c>
      <c r="Q142" s="156" t="s">
        <v>769</v>
      </c>
      <c r="R142" s="157">
        <v>36.35</v>
      </c>
      <c r="S142" s="156" t="s">
        <v>1782</v>
      </c>
      <c r="T142" s="697" t="s">
        <v>1063</v>
      </c>
      <c r="V142" s="158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692">
        <v>25</v>
      </c>
      <c r="Q143" s="156" t="s">
        <v>762</v>
      </c>
      <c r="R143" s="157">
        <v>83</v>
      </c>
      <c r="S143" s="156" t="s">
        <v>1784</v>
      </c>
      <c r="T143" s="697" t="s">
        <v>1063</v>
      </c>
      <c r="V143" s="158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692">
        <v>25</v>
      </c>
      <c r="Q144" s="156" t="s">
        <v>769</v>
      </c>
      <c r="R144" s="157">
        <v>42.6</v>
      </c>
      <c r="S144" s="156" t="s">
        <v>1786</v>
      </c>
      <c r="T144" s="697" t="s">
        <v>1063</v>
      </c>
      <c r="V144" s="158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692">
        <v>25</v>
      </c>
      <c r="Q145" s="156" t="s">
        <v>769</v>
      </c>
      <c r="R145" s="157">
        <v>41.65</v>
      </c>
      <c r="S145" s="156" t="s">
        <v>1788</v>
      </c>
      <c r="T145" s="697" t="s">
        <v>1063</v>
      </c>
      <c r="V145" s="158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692">
        <v>25</v>
      </c>
      <c r="Q146" s="156" t="s">
        <v>769</v>
      </c>
      <c r="R146" s="157">
        <v>39.75</v>
      </c>
      <c r="S146" s="156" t="s">
        <v>1790</v>
      </c>
      <c r="T146" s="697" t="s">
        <v>1063</v>
      </c>
      <c r="V146" s="158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692">
        <v>25</v>
      </c>
      <c r="Q147" s="156" t="s">
        <v>769</v>
      </c>
      <c r="R147" s="157">
        <v>39.75</v>
      </c>
      <c r="S147" s="156" t="s">
        <v>1790</v>
      </c>
      <c r="T147" s="697" t="s">
        <v>1063</v>
      </c>
      <c r="V147" s="158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692">
        <v>25</v>
      </c>
      <c r="Q148" s="156" t="s">
        <v>769</v>
      </c>
      <c r="R148" s="157">
        <v>36.5</v>
      </c>
      <c r="S148" s="156" t="s">
        <v>1793</v>
      </c>
      <c r="T148" s="697" t="s">
        <v>1063</v>
      </c>
      <c r="V148" s="158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692">
        <v>25</v>
      </c>
      <c r="Q149" s="156" t="s">
        <v>769</v>
      </c>
      <c r="R149" s="157">
        <v>36.25</v>
      </c>
      <c r="S149" s="156" t="s">
        <v>1795</v>
      </c>
      <c r="T149" s="697" t="s">
        <v>1063</v>
      </c>
      <c r="V149" s="158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692">
        <v>25</v>
      </c>
      <c r="Q150" s="156" t="s">
        <v>769</v>
      </c>
      <c r="R150" s="157">
        <v>36.049999999999997</v>
      </c>
      <c r="S150" s="156" t="s">
        <v>1797</v>
      </c>
      <c r="T150" s="697" t="s">
        <v>1063</v>
      </c>
      <c r="V150" s="158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692">
        <v>25</v>
      </c>
      <c r="Q151" s="156" t="s">
        <v>769</v>
      </c>
      <c r="R151" s="157">
        <v>36.049999999999997</v>
      </c>
      <c r="S151" s="156" t="s">
        <v>1799</v>
      </c>
      <c r="T151" s="697" t="s">
        <v>1063</v>
      </c>
      <c r="V151" s="158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692">
        <v>25</v>
      </c>
      <c r="Q152" s="156" t="s">
        <v>769</v>
      </c>
      <c r="R152" s="157">
        <v>35.950000000000003</v>
      </c>
      <c r="S152" s="156" t="s">
        <v>1801</v>
      </c>
      <c r="T152" s="697" t="s">
        <v>1063</v>
      </c>
      <c r="V152" s="158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692">
        <v>25</v>
      </c>
      <c r="Q153" s="156" t="s">
        <v>769</v>
      </c>
      <c r="R153" s="157">
        <v>35.799999999999997</v>
      </c>
      <c r="S153" s="156" t="s">
        <v>1803</v>
      </c>
      <c r="T153" s="697" t="s">
        <v>1063</v>
      </c>
      <c r="V153" s="158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692">
        <v>25</v>
      </c>
      <c r="Q154" s="156" t="s">
        <v>769</v>
      </c>
      <c r="R154" s="157">
        <v>35.049999999999997</v>
      </c>
      <c r="S154" s="156" t="s">
        <v>1805</v>
      </c>
      <c r="T154" s="697" t="s">
        <v>1063</v>
      </c>
      <c r="V154" s="158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692">
        <v>25</v>
      </c>
      <c r="Q155" s="156" t="s">
        <v>769</v>
      </c>
      <c r="R155" s="157">
        <v>34.9</v>
      </c>
      <c r="S155" s="156" t="s">
        <v>1807</v>
      </c>
      <c r="T155" s="697" t="s">
        <v>1063</v>
      </c>
      <c r="V155" s="158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692">
        <v>25</v>
      </c>
      <c r="Q156" s="156" t="s">
        <v>769</v>
      </c>
      <c r="R156" s="157">
        <v>34.5</v>
      </c>
      <c r="S156" s="156" t="s">
        <v>1809</v>
      </c>
      <c r="T156" s="697" t="s">
        <v>1063</v>
      </c>
      <c r="V156" s="158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692">
        <v>25</v>
      </c>
      <c r="Q157" s="156" t="s">
        <v>769</v>
      </c>
      <c r="R157" s="157">
        <v>31.05</v>
      </c>
      <c r="S157" s="156" t="s">
        <v>1811</v>
      </c>
      <c r="T157" s="697" t="s">
        <v>1063</v>
      </c>
      <c r="V157" s="158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692">
        <v>25</v>
      </c>
      <c r="Q158" s="156" t="s">
        <v>769</v>
      </c>
      <c r="R158" s="157">
        <v>30.8</v>
      </c>
      <c r="S158" s="156" t="s">
        <v>1813</v>
      </c>
      <c r="T158" s="697" t="s">
        <v>1063</v>
      </c>
      <c r="V158" s="158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692">
        <v>25</v>
      </c>
      <c r="Q159" s="156" t="s">
        <v>769</v>
      </c>
      <c r="R159" s="157">
        <v>30.4</v>
      </c>
      <c r="S159" s="156" t="s">
        <v>1815</v>
      </c>
      <c r="T159" s="697" t="s">
        <v>1063</v>
      </c>
      <c r="V159" s="158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692">
        <v>25</v>
      </c>
      <c r="Q160" s="156" t="s">
        <v>769</v>
      </c>
      <c r="R160" s="157">
        <v>30.15</v>
      </c>
      <c r="S160" s="156" t="s">
        <v>1817</v>
      </c>
      <c r="T160" s="697" t="s">
        <v>1063</v>
      </c>
      <c r="V160" s="158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692">
        <v>25</v>
      </c>
      <c r="Q161" s="156" t="s">
        <v>769</v>
      </c>
      <c r="R161" s="157">
        <v>30.15</v>
      </c>
      <c r="S161" s="156" t="s">
        <v>1820</v>
      </c>
      <c r="T161" s="697" t="s">
        <v>1063</v>
      </c>
      <c r="V161" s="158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550">
        <v>25</v>
      </c>
      <c r="Q162" s="148" t="s">
        <v>769</v>
      </c>
      <c r="R162" s="149">
        <v>33</v>
      </c>
      <c r="S162" s="148" t="s">
        <v>1822</v>
      </c>
      <c r="T162" s="697" t="s">
        <v>1063</v>
      </c>
      <c r="V162" s="158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550">
        <v>25</v>
      </c>
      <c r="Q163" s="148" t="s">
        <v>769</v>
      </c>
      <c r="R163" s="149">
        <v>33</v>
      </c>
      <c r="S163" s="148" t="s">
        <v>1822</v>
      </c>
      <c r="T163" s="697" t="s">
        <v>1063</v>
      </c>
      <c r="V163" s="158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550">
        <v>25</v>
      </c>
      <c r="Q164" s="148" t="s">
        <v>769</v>
      </c>
      <c r="R164" s="149">
        <v>29.7</v>
      </c>
      <c r="S164" s="148" t="s">
        <v>1825</v>
      </c>
      <c r="T164" s="697" t="s">
        <v>1063</v>
      </c>
      <c r="V164" s="158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692">
        <v>25</v>
      </c>
      <c r="Q165" s="156" t="s">
        <v>769</v>
      </c>
      <c r="R165" s="157">
        <v>34.65</v>
      </c>
      <c r="S165" s="156" t="s">
        <v>1827</v>
      </c>
      <c r="T165" s="697" t="s">
        <v>1063</v>
      </c>
      <c r="V165" s="158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692">
        <v>25</v>
      </c>
      <c r="Q166" s="156" t="s">
        <v>769</v>
      </c>
      <c r="R166" s="157">
        <v>35.35</v>
      </c>
      <c r="S166" s="156" t="s">
        <v>1828</v>
      </c>
      <c r="T166" s="697" t="s">
        <v>1063</v>
      </c>
      <c r="V166" s="158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550">
        <v>25</v>
      </c>
      <c r="Q167" s="148" t="s">
        <v>769</v>
      </c>
      <c r="R167" s="149">
        <v>0</v>
      </c>
      <c r="S167" s="148" t="s">
        <v>1829</v>
      </c>
      <c r="T167" s="697" t="s">
        <v>1063</v>
      </c>
      <c r="V167" s="158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550">
        <v>25</v>
      </c>
      <c r="Q168" s="148" t="s">
        <v>769</v>
      </c>
      <c r="R168" s="149">
        <v>0</v>
      </c>
      <c r="S168" s="148" t="s">
        <v>1830</v>
      </c>
      <c r="T168" s="697" t="s">
        <v>1063</v>
      </c>
      <c r="V168" s="158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550">
        <v>25</v>
      </c>
      <c r="Q169" s="148" t="s">
        <v>769</v>
      </c>
      <c r="R169" s="149">
        <v>0</v>
      </c>
      <c r="S169" s="148" t="s">
        <v>1830</v>
      </c>
      <c r="T169" s="697" t="s">
        <v>1063</v>
      </c>
      <c r="V169" s="158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550">
        <v>25</v>
      </c>
      <c r="Q170" s="148" t="s">
        <v>769</v>
      </c>
      <c r="R170" s="149">
        <v>31</v>
      </c>
      <c r="S170" s="148" t="s">
        <v>1831</v>
      </c>
      <c r="T170" s="697" t="s">
        <v>1063</v>
      </c>
      <c r="U170" s="160"/>
      <c r="V170" s="83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550">
        <v>25</v>
      </c>
      <c r="Q171" s="148" t="s">
        <v>769</v>
      </c>
      <c r="R171" s="149">
        <v>29.55</v>
      </c>
      <c r="S171" s="148" t="s">
        <v>1832</v>
      </c>
      <c r="T171" s="697" t="s">
        <v>1063</v>
      </c>
      <c r="U171" s="160"/>
      <c r="V171" s="83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692">
        <v>25</v>
      </c>
      <c r="Q172" s="156" t="s">
        <v>762</v>
      </c>
      <c r="R172" s="157">
        <v>400</v>
      </c>
      <c r="S172" s="156" t="s">
        <v>1834</v>
      </c>
      <c r="T172" s="697" t="s">
        <v>1063</v>
      </c>
      <c r="V172" s="158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692">
        <v>25</v>
      </c>
      <c r="Q173" s="156" t="s">
        <v>762</v>
      </c>
      <c r="R173" s="157">
        <v>313</v>
      </c>
      <c r="S173" s="156" t="s">
        <v>1836</v>
      </c>
      <c r="T173" s="697" t="s">
        <v>1063</v>
      </c>
      <c r="V173" s="158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692">
        <v>25</v>
      </c>
      <c r="Q174" s="156" t="s">
        <v>762</v>
      </c>
      <c r="R174" s="157">
        <v>309</v>
      </c>
      <c r="S174" s="156" t="s">
        <v>1838</v>
      </c>
      <c r="T174" s="697" t="s">
        <v>1063</v>
      </c>
      <c r="V174" s="158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692">
        <v>25</v>
      </c>
      <c r="Q175" s="156" t="s">
        <v>762</v>
      </c>
      <c r="R175" s="157">
        <v>299</v>
      </c>
      <c r="S175" s="156" t="s">
        <v>1840</v>
      </c>
      <c r="T175" s="697" t="s">
        <v>1063</v>
      </c>
      <c r="V175" s="158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692">
        <v>25</v>
      </c>
      <c r="Q176" s="156" t="s">
        <v>762</v>
      </c>
      <c r="R176" s="157">
        <v>240</v>
      </c>
      <c r="S176" s="156" t="s">
        <v>1842</v>
      </c>
      <c r="T176" s="697" t="s">
        <v>1063</v>
      </c>
      <c r="V176" s="158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692">
        <v>25</v>
      </c>
      <c r="Q177" s="156" t="s">
        <v>762</v>
      </c>
      <c r="R177" s="157">
        <v>125</v>
      </c>
      <c r="S177" s="156" t="s">
        <v>1844</v>
      </c>
      <c r="T177" s="697" t="s">
        <v>1063</v>
      </c>
      <c r="V177" s="158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692">
        <v>25</v>
      </c>
      <c r="Q178" s="156" t="s">
        <v>762</v>
      </c>
      <c r="R178" s="157">
        <v>88</v>
      </c>
      <c r="S178" s="156" t="s">
        <v>1846</v>
      </c>
      <c r="T178" s="697" t="s">
        <v>1063</v>
      </c>
      <c r="V178" s="158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692">
        <v>25</v>
      </c>
      <c r="Q179" s="156" t="s">
        <v>762</v>
      </c>
      <c r="R179" s="157">
        <v>84.5</v>
      </c>
      <c r="S179" s="156" t="s">
        <v>1848</v>
      </c>
      <c r="T179" s="697" t="s">
        <v>1063</v>
      </c>
      <c r="V179" s="158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692">
        <v>25</v>
      </c>
      <c r="Q180" s="156" t="s">
        <v>762</v>
      </c>
      <c r="R180" s="157">
        <v>70</v>
      </c>
      <c r="S180" s="156" t="s">
        <v>1850</v>
      </c>
      <c r="T180" s="697" t="s">
        <v>1063</v>
      </c>
      <c r="V180" s="158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692">
        <v>25</v>
      </c>
      <c r="Q181" s="156" t="s">
        <v>769</v>
      </c>
      <c r="R181" s="157">
        <v>63</v>
      </c>
      <c r="S181" s="156" t="s">
        <v>1852</v>
      </c>
      <c r="T181" s="697" t="s">
        <v>1063</v>
      </c>
      <c r="V181" s="158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692">
        <v>25</v>
      </c>
      <c r="Q182" s="156" t="s">
        <v>769</v>
      </c>
      <c r="R182" s="157">
        <v>44.8</v>
      </c>
      <c r="S182" s="156" t="s">
        <v>1854</v>
      </c>
      <c r="T182" s="697" t="s">
        <v>1063</v>
      </c>
      <c r="V182" s="158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692">
        <v>25</v>
      </c>
      <c r="Q183" s="156" t="s">
        <v>769</v>
      </c>
      <c r="R183" s="157">
        <v>43.25</v>
      </c>
      <c r="S183" s="156" t="s">
        <v>1856</v>
      </c>
      <c r="T183" s="697" t="s">
        <v>1063</v>
      </c>
      <c r="V183" s="158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692">
        <v>25</v>
      </c>
      <c r="Q184" s="156" t="s">
        <v>769</v>
      </c>
      <c r="R184" s="157">
        <v>41.95</v>
      </c>
      <c r="S184" s="156" t="s">
        <v>1858</v>
      </c>
      <c r="T184" s="697" t="s">
        <v>1063</v>
      </c>
      <c r="V184" s="158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692">
        <v>25</v>
      </c>
      <c r="Q185" s="156" t="s">
        <v>769</v>
      </c>
      <c r="R185" s="157">
        <v>40.700000000000003</v>
      </c>
      <c r="S185" s="156" t="s">
        <v>1860</v>
      </c>
      <c r="T185" s="697" t="s">
        <v>1063</v>
      </c>
      <c r="V185" s="158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692">
        <v>25</v>
      </c>
      <c r="Q186" s="156" t="s">
        <v>769</v>
      </c>
      <c r="R186" s="157">
        <v>39.5</v>
      </c>
      <c r="S186" s="156" t="s">
        <v>1862</v>
      </c>
      <c r="T186" s="697" t="s">
        <v>1063</v>
      </c>
      <c r="V186" s="158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692">
        <v>25</v>
      </c>
      <c r="Q187" s="156" t="s">
        <v>769</v>
      </c>
      <c r="R187" s="157">
        <v>37.5</v>
      </c>
      <c r="S187" s="156" t="s">
        <v>1863</v>
      </c>
      <c r="T187" s="697" t="s">
        <v>1063</v>
      </c>
      <c r="V187" s="158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692">
        <v>25</v>
      </c>
      <c r="Q188" s="156" t="s">
        <v>769</v>
      </c>
      <c r="R188" s="157">
        <v>36</v>
      </c>
      <c r="S188" s="156" t="s">
        <v>1865</v>
      </c>
      <c r="T188" s="697" t="s">
        <v>1063</v>
      </c>
      <c r="V188" s="158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692">
        <v>25</v>
      </c>
      <c r="Q189" s="156" t="s">
        <v>769</v>
      </c>
      <c r="R189" s="157">
        <v>35.700000000000003</v>
      </c>
      <c r="S189" s="156" t="s">
        <v>1867</v>
      </c>
      <c r="T189" s="697" t="s">
        <v>1063</v>
      </c>
      <c r="V189" s="158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692">
        <v>25</v>
      </c>
      <c r="Q190" s="156" t="s">
        <v>769</v>
      </c>
      <c r="R190" s="157">
        <v>35.6</v>
      </c>
      <c r="S190" s="156" t="s">
        <v>1869</v>
      </c>
      <c r="T190" s="697" t="s">
        <v>1063</v>
      </c>
      <c r="V190" s="158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692">
        <v>25</v>
      </c>
      <c r="Q191" s="156" t="s">
        <v>769</v>
      </c>
      <c r="R191" s="157">
        <v>35.6</v>
      </c>
      <c r="S191" s="156" t="s">
        <v>1871</v>
      </c>
      <c r="T191" s="697" t="s">
        <v>1063</v>
      </c>
      <c r="V191" s="158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692">
        <v>25</v>
      </c>
      <c r="Q192" s="156" t="s">
        <v>769</v>
      </c>
      <c r="R192" s="157">
        <v>35</v>
      </c>
      <c r="S192" s="156" t="s">
        <v>1873</v>
      </c>
      <c r="T192" s="697" t="s">
        <v>1063</v>
      </c>
      <c r="V192" s="158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692">
        <v>25</v>
      </c>
      <c r="Q193" s="156" t="s">
        <v>769</v>
      </c>
      <c r="R193" s="157">
        <v>34.950000000000003</v>
      </c>
      <c r="S193" s="156" t="s">
        <v>1875</v>
      </c>
      <c r="T193" s="697" t="s">
        <v>1063</v>
      </c>
      <c r="V193" s="158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692">
        <v>25</v>
      </c>
      <c r="Q194" s="156" t="s">
        <v>769</v>
      </c>
      <c r="R194" s="157">
        <v>34.799999999999997</v>
      </c>
      <c r="S194" s="156" t="s">
        <v>1877</v>
      </c>
      <c r="T194" s="697" t="s">
        <v>1063</v>
      </c>
      <c r="V194" s="158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692">
        <v>25</v>
      </c>
      <c r="Q195" s="156" t="s">
        <v>769</v>
      </c>
      <c r="R195" s="157">
        <v>34.5</v>
      </c>
      <c r="S195" s="156" t="s">
        <v>1879</v>
      </c>
      <c r="T195" s="697" t="s">
        <v>1063</v>
      </c>
      <c r="V195" s="158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692">
        <v>25</v>
      </c>
      <c r="Q196" s="156" t="s">
        <v>769</v>
      </c>
      <c r="R196" s="157">
        <v>32.6</v>
      </c>
      <c r="S196" s="156" t="s">
        <v>1881</v>
      </c>
      <c r="T196" s="697" t="s">
        <v>1063</v>
      </c>
      <c r="V196" s="158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692"/>
      <c r="Q197" s="147"/>
      <c r="R197" s="147"/>
      <c r="S197" s="147"/>
      <c r="T197" s="697" t="s">
        <v>1063</v>
      </c>
      <c r="U197" s="147"/>
      <c r="V197" s="158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692"/>
      <c r="Q198" s="147"/>
      <c r="R198" s="147"/>
      <c r="S198" s="147"/>
      <c r="T198" s="697" t="s">
        <v>1063</v>
      </c>
      <c r="U198" s="147"/>
      <c r="V198" s="158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692"/>
      <c r="Q199" s="147"/>
      <c r="R199" s="147"/>
      <c r="S199" s="147"/>
      <c r="T199" s="697" t="s">
        <v>1063</v>
      </c>
      <c r="U199" s="147"/>
      <c r="V199" s="158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692"/>
      <c r="Q200" s="147"/>
      <c r="R200" s="147"/>
      <c r="S200" s="147"/>
      <c r="T200" s="697" t="s">
        <v>1063</v>
      </c>
      <c r="U200" s="147"/>
      <c r="V200" s="158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692"/>
      <c r="Q201" s="147"/>
      <c r="R201" s="147"/>
      <c r="S201" s="147"/>
      <c r="T201" s="697" t="s">
        <v>1063</v>
      </c>
      <c r="U201" s="147"/>
      <c r="V201" s="158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692"/>
      <c r="Q202" s="147"/>
      <c r="R202" s="147"/>
      <c r="S202" s="147"/>
      <c r="T202" s="697" t="s">
        <v>1063</v>
      </c>
      <c r="U202" s="147"/>
      <c r="V202" s="158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692"/>
      <c r="Q203" s="147"/>
      <c r="R203" s="147"/>
      <c r="S203" s="147"/>
      <c r="T203" s="697" t="s">
        <v>1063</v>
      </c>
      <c r="U203" s="147"/>
      <c r="V203" s="158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P204" s="694"/>
      <c r="T204" s="697" t="s">
        <v>1063</v>
      </c>
      <c r="V204" s="158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P205" s="694"/>
      <c r="T205" s="697" t="s">
        <v>1063</v>
      </c>
      <c r="V205" s="158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P206" s="694"/>
      <c r="T206" s="697" t="s">
        <v>1063</v>
      </c>
      <c r="V206" s="158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P207" s="694"/>
      <c r="T207" s="697" t="s">
        <v>1063</v>
      </c>
      <c r="V207" s="158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1771</v>
      </c>
      <c r="D208" s="157">
        <v>17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810</v>
      </c>
      <c r="L208" s="156" t="s">
        <v>734</v>
      </c>
      <c r="M208" s="147" t="s">
        <v>810</v>
      </c>
      <c r="N208" s="147"/>
      <c r="O208" s="147"/>
      <c r="P208" s="147">
        <v>25</v>
      </c>
      <c r="Q208" s="156" t="s">
        <v>762</v>
      </c>
      <c r="R208" s="157">
        <v>25.35</v>
      </c>
      <c r="S208" s="156" t="s">
        <v>1772</v>
      </c>
      <c r="T208" s="160" t="s">
        <v>1040</v>
      </c>
      <c r="V208" s="160" t="s">
        <v>1041</v>
      </c>
    </row>
    <row r="209" spans="1:22" s="160" customFormat="1" ht="11.85" customHeight="1" x14ac:dyDescent="0.2">
      <c r="A209" s="147" t="s">
        <v>1015</v>
      </c>
      <c r="B209" s="147" t="s">
        <v>1168</v>
      </c>
      <c r="C209" s="156" t="s">
        <v>1773</v>
      </c>
      <c r="D209" s="157">
        <v>17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810</v>
      </c>
      <c r="L209" s="156" t="s">
        <v>734</v>
      </c>
      <c r="M209" s="147" t="s">
        <v>810</v>
      </c>
      <c r="N209" s="147"/>
      <c r="O209" s="147"/>
      <c r="P209" s="147">
        <v>25</v>
      </c>
      <c r="Q209" s="156" t="s">
        <v>762</v>
      </c>
      <c r="R209" s="157">
        <v>25.35</v>
      </c>
      <c r="S209" s="156" t="s">
        <v>1772</v>
      </c>
      <c r="T209" s="160" t="s">
        <v>1040</v>
      </c>
      <c r="V209" s="160" t="s">
        <v>1041</v>
      </c>
    </row>
    <row r="210" spans="1:22" s="160" customFormat="1" ht="11.85" customHeight="1" x14ac:dyDescent="0.2">
      <c r="A210" s="147" t="s">
        <v>1015</v>
      </c>
      <c r="B210" s="147" t="s">
        <v>1168</v>
      </c>
      <c r="C210" s="156" t="s">
        <v>1783</v>
      </c>
      <c r="D210" s="157">
        <v>87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812</v>
      </c>
      <c r="L210" s="156" t="s">
        <v>734</v>
      </c>
      <c r="M210" s="147" t="s">
        <v>812</v>
      </c>
      <c r="N210" s="147"/>
      <c r="O210" s="147"/>
      <c r="P210" s="147">
        <v>25</v>
      </c>
      <c r="Q210" s="156" t="s">
        <v>762</v>
      </c>
      <c r="R210" s="157">
        <v>83</v>
      </c>
      <c r="S210" s="156" t="s">
        <v>1784</v>
      </c>
      <c r="T210" s="160" t="s">
        <v>1040</v>
      </c>
      <c r="V210" s="160" t="s">
        <v>1041</v>
      </c>
    </row>
    <row r="211" spans="1:22" s="160" customFormat="1" ht="11.85" customHeight="1" x14ac:dyDescent="0.2">
      <c r="A211" s="147" t="s">
        <v>1015</v>
      </c>
      <c r="B211" s="147" t="s">
        <v>1168</v>
      </c>
      <c r="C211" s="156" t="s">
        <v>1892</v>
      </c>
      <c r="D211" s="157">
        <v>31.1</v>
      </c>
      <c r="E211" s="156" t="s">
        <v>794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908</v>
      </c>
      <c r="L211" s="156" t="s">
        <v>734</v>
      </c>
      <c r="M211" s="147" t="s">
        <v>908</v>
      </c>
      <c r="N211" s="147"/>
      <c r="O211" s="147"/>
      <c r="P211" s="692">
        <v>25</v>
      </c>
      <c r="Q211" s="156" t="s">
        <v>762</v>
      </c>
      <c r="R211" s="157">
        <v>102</v>
      </c>
      <c r="S211" s="156" t="s">
        <v>1893</v>
      </c>
      <c r="T211" s="905" t="s">
        <v>1040</v>
      </c>
      <c r="V211" s="848" t="s">
        <v>1041</v>
      </c>
    </row>
    <row r="212" spans="1:22" s="160" customFormat="1" ht="11.85" customHeight="1" x14ac:dyDescent="0.2">
      <c r="A212" s="147" t="s">
        <v>1015</v>
      </c>
      <c r="B212" s="147" t="s">
        <v>1168</v>
      </c>
      <c r="C212" s="156" t="s">
        <v>1894</v>
      </c>
      <c r="D212" s="157">
        <v>41.3</v>
      </c>
      <c r="E212" s="156" t="s">
        <v>769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908</v>
      </c>
      <c r="L212" s="156" t="s">
        <v>734</v>
      </c>
      <c r="M212" s="147" t="s">
        <v>908</v>
      </c>
      <c r="N212" s="147"/>
      <c r="O212" s="147"/>
      <c r="P212" s="692">
        <v>25</v>
      </c>
      <c r="Q212" s="156" t="s">
        <v>762</v>
      </c>
      <c r="R212" s="157">
        <v>82.5</v>
      </c>
      <c r="S212" s="156" t="s">
        <v>1895</v>
      </c>
      <c r="T212" s="905" t="s">
        <v>1040</v>
      </c>
      <c r="V212" s="848" t="s">
        <v>1041</v>
      </c>
    </row>
    <row r="213" spans="1:22" s="160" customFormat="1" ht="11.85" customHeight="1" x14ac:dyDescent="0.2">
      <c r="A213" s="147" t="s">
        <v>1015</v>
      </c>
      <c r="B213" s="147" t="s">
        <v>1168</v>
      </c>
      <c r="C213" s="156" t="s">
        <v>1896</v>
      </c>
      <c r="D213" s="157">
        <v>42.2</v>
      </c>
      <c r="E213" s="156" t="s">
        <v>769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908</v>
      </c>
      <c r="L213" s="156" t="s">
        <v>734</v>
      </c>
      <c r="M213" s="147" t="s">
        <v>908</v>
      </c>
      <c r="N213" s="147"/>
      <c r="O213" s="147"/>
      <c r="P213" s="692">
        <v>25</v>
      </c>
      <c r="Q213" s="156" t="s">
        <v>762</v>
      </c>
      <c r="R213" s="157">
        <v>77.599999999999994</v>
      </c>
      <c r="S213" s="156" t="s">
        <v>1897</v>
      </c>
      <c r="T213" s="905" t="s">
        <v>1040</v>
      </c>
      <c r="V213" s="848" t="s">
        <v>1041</v>
      </c>
    </row>
    <row r="214" spans="1:22" s="160" customFormat="1" ht="11.85" customHeight="1" x14ac:dyDescent="0.2">
      <c r="A214" s="147" t="s">
        <v>1015</v>
      </c>
      <c r="B214" s="147" t="s">
        <v>1168</v>
      </c>
      <c r="C214" s="156" t="s">
        <v>1898</v>
      </c>
      <c r="D214" s="157">
        <v>42.25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908</v>
      </c>
      <c r="L214" s="156" t="s">
        <v>734</v>
      </c>
      <c r="M214" s="147" t="s">
        <v>908</v>
      </c>
      <c r="N214" s="147"/>
      <c r="O214" s="147"/>
      <c r="P214" s="692">
        <v>25</v>
      </c>
      <c r="Q214" s="156" t="s">
        <v>762</v>
      </c>
      <c r="R214" s="157">
        <v>66</v>
      </c>
      <c r="S214" s="156" t="s">
        <v>1899</v>
      </c>
      <c r="T214" s="905" t="s">
        <v>1040</v>
      </c>
      <c r="V214" s="848" t="s">
        <v>1041</v>
      </c>
    </row>
    <row r="215" spans="1:22" s="160" customFormat="1" ht="11.85" customHeight="1" x14ac:dyDescent="0.2">
      <c r="A215" s="147" t="s">
        <v>1015</v>
      </c>
      <c r="B215" s="147" t="s">
        <v>1168</v>
      </c>
      <c r="C215" s="156" t="s">
        <v>1900</v>
      </c>
      <c r="D215" s="157">
        <v>42.75</v>
      </c>
      <c r="E215" s="156" t="s">
        <v>769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908</v>
      </c>
      <c r="L215" s="156" t="s">
        <v>734</v>
      </c>
      <c r="M215" s="147" t="s">
        <v>908</v>
      </c>
      <c r="N215" s="147"/>
      <c r="O215" s="147"/>
      <c r="P215" s="692">
        <v>25</v>
      </c>
      <c r="Q215" s="156" t="s">
        <v>762</v>
      </c>
      <c r="R215" s="157">
        <v>45.5</v>
      </c>
      <c r="S215" s="156" t="s">
        <v>1901</v>
      </c>
      <c r="T215" s="905" t="s">
        <v>1040</v>
      </c>
      <c r="V215" s="848" t="s">
        <v>1041</v>
      </c>
    </row>
    <row r="216" spans="1:22" s="160" customFormat="1" ht="11.85" customHeight="1" x14ac:dyDescent="0.2">
      <c r="A216" s="147" t="s">
        <v>1015</v>
      </c>
      <c r="B216" s="147" t="s">
        <v>1168</v>
      </c>
      <c r="C216" s="156" t="s">
        <v>1902</v>
      </c>
      <c r="D216" s="157">
        <v>66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908</v>
      </c>
      <c r="L216" s="156" t="s">
        <v>734</v>
      </c>
      <c r="M216" s="147" t="s">
        <v>908</v>
      </c>
      <c r="N216" s="147"/>
      <c r="O216" s="147"/>
      <c r="P216" s="692">
        <v>25</v>
      </c>
      <c r="Q216" s="156" t="s">
        <v>769</v>
      </c>
      <c r="R216" s="157">
        <v>45.5</v>
      </c>
      <c r="S216" s="156" t="s">
        <v>1903</v>
      </c>
      <c r="T216" s="905" t="s">
        <v>1040</v>
      </c>
      <c r="V216" s="848" t="s">
        <v>1041</v>
      </c>
    </row>
    <row r="217" spans="1:22" s="160" customFormat="1" ht="11.85" customHeight="1" x14ac:dyDescent="0.2">
      <c r="A217" s="147" t="s">
        <v>1015</v>
      </c>
      <c r="B217" s="147" t="s">
        <v>1168</v>
      </c>
      <c r="C217" s="156" t="s">
        <v>1904</v>
      </c>
      <c r="D217" s="157">
        <v>83.75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908</v>
      </c>
      <c r="L217" s="156" t="s">
        <v>734</v>
      </c>
      <c r="M217" s="147" t="s">
        <v>908</v>
      </c>
      <c r="N217" s="147"/>
      <c r="O217" s="147"/>
      <c r="P217" s="692">
        <v>25</v>
      </c>
      <c r="Q217" s="156" t="s">
        <v>769</v>
      </c>
      <c r="R217" s="157">
        <v>45.35</v>
      </c>
      <c r="S217" s="156" t="s">
        <v>1905</v>
      </c>
      <c r="T217" s="905" t="s">
        <v>1040</v>
      </c>
      <c r="V217" s="848" t="s">
        <v>1041</v>
      </c>
    </row>
    <row r="218" spans="1:22" s="160" customFormat="1" ht="11.85" customHeight="1" x14ac:dyDescent="0.2">
      <c r="A218" s="147" t="s">
        <v>1015</v>
      </c>
      <c r="B218" s="147" t="s">
        <v>1168</v>
      </c>
      <c r="C218" s="156" t="s">
        <v>1906</v>
      </c>
      <c r="D218" s="157">
        <v>86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908</v>
      </c>
      <c r="L218" s="156" t="s">
        <v>734</v>
      </c>
      <c r="M218" s="147" t="s">
        <v>908</v>
      </c>
      <c r="N218" s="147"/>
      <c r="O218" s="147"/>
      <c r="P218" s="692">
        <v>25</v>
      </c>
      <c r="Q218" s="156" t="s">
        <v>769</v>
      </c>
      <c r="R218" s="157">
        <v>34.4</v>
      </c>
      <c r="S218" s="156" t="s">
        <v>1907</v>
      </c>
      <c r="T218" s="905" t="s">
        <v>1040</v>
      </c>
      <c r="V218" s="848" t="s">
        <v>1041</v>
      </c>
    </row>
    <row r="219" spans="1:22" s="160" customFormat="1" ht="11.85" customHeight="1" x14ac:dyDescent="0.2">
      <c r="A219" s="147" t="s">
        <v>1015</v>
      </c>
      <c r="B219" s="147" t="s">
        <v>1168</v>
      </c>
      <c r="C219" s="156" t="s">
        <v>1908</v>
      </c>
      <c r="D219" s="157">
        <v>86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908</v>
      </c>
      <c r="L219" s="156" t="s">
        <v>734</v>
      </c>
      <c r="N219" s="147"/>
      <c r="P219" s="694"/>
      <c r="T219" s="905"/>
      <c r="V219" s="848"/>
    </row>
    <row r="220" spans="1:22" s="160" customFormat="1" ht="11.85" customHeight="1" x14ac:dyDescent="0.2">
      <c r="A220" s="147" t="s">
        <v>1015</v>
      </c>
      <c r="B220" s="147" t="s">
        <v>1168</v>
      </c>
      <c r="C220" s="156" t="s">
        <v>1909</v>
      </c>
      <c r="D220" s="157">
        <v>105</v>
      </c>
      <c r="E220" s="156" t="s">
        <v>762</v>
      </c>
      <c r="F220" s="156" t="s">
        <v>763</v>
      </c>
      <c r="G220" s="147" t="s">
        <v>764</v>
      </c>
      <c r="H220" s="147">
        <v>25</v>
      </c>
      <c r="I220" s="159"/>
      <c r="J220" s="147"/>
      <c r="K220" s="159" t="s">
        <v>908</v>
      </c>
      <c r="L220" s="156" t="s">
        <v>734</v>
      </c>
      <c r="N220" s="147"/>
      <c r="P220" s="694"/>
      <c r="T220" s="905"/>
      <c r="V220" s="848"/>
    </row>
    <row r="221" spans="1:22" s="160" customFormat="1" ht="11.85" customHeight="1" x14ac:dyDescent="0.2">
      <c r="A221" s="147" t="s">
        <v>1015</v>
      </c>
      <c r="B221" s="147" t="s">
        <v>1168</v>
      </c>
      <c r="C221" s="156" t="s">
        <v>1910</v>
      </c>
      <c r="D221" s="157">
        <v>137</v>
      </c>
      <c r="E221" s="156" t="s">
        <v>762</v>
      </c>
      <c r="F221" s="156" t="s">
        <v>763</v>
      </c>
      <c r="G221" s="147" t="s">
        <v>764</v>
      </c>
      <c r="H221" s="147">
        <v>25</v>
      </c>
      <c r="I221" s="159"/>
      <c r="J221" s="147"/>
      <c r="K221" s="159" t="s">
        <v>908</v>
      </c>
      <c r="L221" s="156" t="s">
        <v>734</v>
      </c>
      <c r="M221" s="147" t="s">
        <v>908</v>
      </c>
      <c r="N221" s="147"/>
      <c r="O221" s="147"/>
      <c r="P221" s="692">
        <v>25</v>
      </c>
      <c r="Q221" s="156" t="s">
        <v>769</v>
      </c>
      <c r="R221" s="157">
        <v>30.5</v>
      </c>
      <c r="S221" s="156" t="s">
        <v>1911</v>
      </c>
      <c r="T221" s="905" t="s">
        <v>1040</v>
      </c>
      <c r="V221" s="848" t="s">
        <v>1041</v>
      </c>
    </row>
    <row r="222" spans="1:22" s="160" customFormat="1" ht="11.85" customHeight="1" x14ac:dyDescent="0.2">
      <c r="A222" s="147" t="s">
        <v>1015</v>
      </c>
      <c r="B222" s="147" t="s">
        <v>1168</v>
      </c>
      <c r="C222" s="156" t="s">
        <v>1912</v>
      </c>
      <c r="D222" s="149">
        <v>36.1</v>
      </c>
      <c r="E222" s="156" t="s">
        <v>769</v>
      </c>
      <c r="F222" s="156" t="s">
        <v>763</v>
      </c>
      <c r="G222" s="147" t="s">
        <v>764</v>
      </c>
      <c r="H222" s="147">
        <v>25</v>
      </c>
      <c r="I222" s="159"/>
      <c r="J222" s="147"/>
      <c r="K222" s="159" t="s">
        <v>1913</v>
      </c>
      <c r="L222" s="156" t="s">
        <v>734</v>
      </c>
      <c r="M222" s="147" t="s">
        <v>1913</v>
      </c>
      <c r="N222" s="147"/>
      <c r="O222" s="147"/>
      <c r="P222" s="692">
        <v>25</v>
      </c>
      <c r="Q222" s="156" t="s">
        <v>762</v>
      </c>
      <c r="R222" s="157">
        <v>59</v>
      </c>
      <c r="S222" s="156" t="s">
        <v>1914</v>
      </c>
      <c r="T222" s="905" t="s">
        <v>1040</v>
      </c>
      <c r="V222" s="848" t="s">
        <v>1041</v>
      </c>
    </row>
    <row r="223" spans="1:22" s="160" customFormat="1" ht="11.85" customHeight="1" x14ac:dyDescent="0.2">
      <c r="A223" s="147" t="s">
        <v>1015</v>
      </c>
      <c r="B223" s="147" t="s">
        <v>1168</v>
      </c>
      <c r="C223" s="156" t="s">
        <v>1915</v>
      </c>
      <c r="D223" s="149">
        <v>36.4</v>
      </c>
      <c r="E223" s="156" t="s">
        <v>769</v>
      </c>
      <c r="F223" s="156" t="s">
        <v>763</v>
      </c>
      <c r="G223" s="147" t="s">
        <v>764</v>
      </c>
      <c r="H223" s="147">
        <v>25</v>
      </c>
      <c r="I223" s="159"/>
      <c r="J223" s="147"/>
      <c r="K223" s="159" t="s">
        <v>1913</v>
      </c>
      <c r="L223" s="156" t="s">
        <v>734</v>
      </c>
      <c r="M223" s="147" t="s">
        <v>1913</v>
      </c>
      <c r="N223" s="147"/>
      <c r="O223" s="147"/>
      <c r="P223" s="692">
        <v>25</v>
      </c>
      <c r="Q223" s="156" t="s">
        <v>769</v>
      </c>
      <c r="R223" s="157">
        <v>39.75</v>
      </c>
      <c r="S223" s="156" t="s">
        <v>1916</v>
      </c>
      <c r="T223" s="905" t="s">
        <v>1040</v>
      </c>
      <c r="V223" s="848" t="s">
        <v>1041</v>
      </c>
    </row>
    <row r="224" spans="1:22" s="160" customFormat="1" ht="11.85" customHeight="1" x14ac:dyDescent="0.2">
      <c r="A224" s="147" t="s">
        <v>1015</v>
      </c>
      <c r="B224" s="147" t="s">
        <v>1168</v>
      </c>
      <c r="C224" s="156" t="s">
        <v>1917</v>
      </c>
      <c r="D224" s="149">
        <v>40</v>
      </c>
      <c r="E224" s="156" t="s">
        <v>769</v>
      </c>
      <c r="F224" s="156" t="s">
        <v>763</v>
      </c>
      <c r="G224" s="147" t="s">
        <v>764</v>
      </c>
      <c r="H224" s="147">
        <v>25</v>
      </c>
      <c r="I224" s="159"/>
      <c r="J224" s="147"/>
      <c r="K224" s="159" t="s">
        <v>1913</v>
      </c>
      <c r="L224" s="156" t="s">
        <v>734</v>
      </c>
      <c r="M224" s="147" t="s">
        <v>1913</v>
      </c>
      <c r="N224" s="147"/>
      <c r="O224" s="147"/>
      <c r="P224" s="692">
        <v>25</v>
      </c>
      <c r="Q224" s="156" t="s">
        <v>769</v>
      </c>
      <c r="R224" s="157">
        <v>39.75</v>
      </c>
      <c r="S224" s="156" t="s">
        <v>1918</v>
      </c>
      <c r="T224" s="905" t="s">
        <v>1040</v>
      </c>
      <c r="V224" s="848" t="s">
        <v>1041</v>
      </c>
    </row>
    <row r="225" spans="1:24" s="160" customFormat="1" ht="11.85" customHeight="1" x14ac:dyDescent="0.2">
      <c r="A225" s="147" t="s">
        <v>1015</v>
      </c>
      <c r="B225" s="147" t="s">
        <v>1168</v>
      </c>
      <c r="C225" s="156" t="s">
        <v>1919</v>
      </c>
      <c r="D225" s="149">
        <v>40.950000000000003</v>
      </c>
      <c r="E225" s="156" t="s">
        <v>769</v>
      </c>
      <c r="F225" s="156" t="s">
        <v>763</v>
      </c>
      <c r="G225" s="147" t="s">
        <v>764</v>
      </c>
      <c r="H225" s="147">
        <v>25</v>
      </c>
      <c r="I225" s="159"/>
      <c r="J225" s="147"/>
      <c r="K225" s="159" t="s">
        <v>1913</v>
      </c>
      <c r="L225" s="156" t="s">
        <v>734</v>
      </c>
      <c r="M225" s="147" t="s">
        <v>1913</v>
      </c>
      <c r="N225" s="147"/>
      <c r="O225" s="147"/>
      <c r="P225" s="692">
        <v>25</v>
      </c>
      <c r="Q225" s="156" t="s">
        <v>762</v>
      </c>
      <c r="R225" s="157">
        <v>39.5</v>
      </c>
      <c r="S225" s="156" t="s">
        <v>1920</v>
      </c>
      <c r="T225" s="905" t="s">
        <v>1040</v>
      </c>
      <c r="V225" s="848" t="s">
        <v>1041</v>
      </c>
    </row>
    <row r="226" spans="1:24" s="160" customFormat="1" ht="11.85" customHeight="1" x14ac:dyDescent="0.2">
      <c r="A226" s="147" t="s">
        <v>1015</v>
      </c>
      <c r="B226" s="147" t="s">
        <v>1168</v>
      </c>
      <c r="C226" s="156" t="s">
        <v>1921</v>
      </c>
      <c r="D226" s="149">
        <v>68.5</v>
      </c>
      <c r="E226" s="156" t="s">
        <v>769</v>
      </c>
      <c r="F226" s="156" t="s">
        <v>763</v>
      </c>
      <c r="G226" s="147" t="s">
        <v>764</v>
      </c>
      <c r="H226" s="147">
        <v>25</v>
      </c>
      <c r="I226" s="159"/>
      <c r="J226" s="147"/>
      <c r="K226" s="159" t="s">
        <v>1913</v>
      </c>
      <c r="L226" s="156" t="s">
        <v>734</v>
      </c>
      <c r="M226" s="147" t="s">
        <v>1913</v>
      </c>
      <c r="N226" s="147"/>
      <c r="O226" s="147"/>
      <c r="P226" s="692">
        <v>25</v>
      </c>
      <c r="Q226" s="156" t="s">
        <v>769</v>
      </c>
      <c r="R226" s="157">
        <v>39.5</v>
      </c>
      <c r="S226" s="156" t="s">
        <v>1922</v>
      </c>
      <c r="T226" s="905" t="s">
        <v>1040</v>
      </c>
      <c r="V226" s="848" t="s">
        <v>1041</v>
      </c>
    </row>
    <row r="227" spans="1:24" s="160" customFormat="1" ht="11.85" customHeight="1" x14ac:dyDescent="0.2">
      <c r="A227" s="147" t="s">
        <v>1015</v>
      </c>
      <c r="B227" s="147" t="s">
        <v>1168</v>
      </c>
      <c r="C227" s="156" t="s">
        <v>1923</v>
      </c>
      <c r="D227" s="149">
        <v>68.75</v>
      </c>
      <c r="E227" s="156" t="s">
        <v>769</v>
      </c>
      <c r="F227" s="156" t="s">
        <v>763</v>
      </c>
      <c r="G227" s="147" t="s">
        <v>764</v>
      </c>
      <c r="H227" s="147">
        <v>25</v>
      </c>
      <c r="I227" s="159"/>
      <c r="J227" s="147"/>
      <c r="K227" s="159" t="s">
        <v>1913</v>
      </c>
      <c r="L227" s="156" t="s">
        <v>734</v>
      </c>
      <c r="M227" s="147" t="s">
        <v>1913</v>
      </c>
      <c r="N227" s="147"/>
      <c r="O227" s="147"/>
      <c r="P227" s="692">
        <v>25</v>
      </c>
      <c r="Q227" s="156" t="s">
        <v>769</v>
      </c>
      <c r="R227" s="157">
        <v>39.5</v>
      </c>
      <c r="S227" s="156" t="s">
        <v>1924</v>
      </c>
      <c r="T227" s="905" t="s">
        <v>1040</v>
      </c>
      <c r="V227" s="848" t="s">
        <v>1041</v>
      </c>
    </row>
    <row r="228" spans="1:24" s="160" customFormat="1" ht="11.85" customHeight="1" x14ac:dyDescent="0.2">
      <c r="A228" s="147" t="s">
        <v>1015</v>
      </c>
      <c r="B228" s="147" t="s">
        <v>1168</v>
      </c>
      <c r="C228" s="156" t="s">
        <v>1925</v>
      </c>
      <c r="D228" s="149">
        <v>225</v>
      </c>
      <c r="E228" s="156" t="s">
        <v>762</v>
      </c>
      <c r="F228" s="156" t="s">
        <v>763</v>
      </c>
      <c r="G228" s="147" t="s">
        <v>764</v>
      </c>
      <c r="H228" s="147">
        <v>25</v>
      </c>
      <c r="I228" s="159"/>
      <c r="J228" s="147"/>
      <c r="K228" s="159" t="s">
        <v>1913</v>
      </c>
      <c r="L228" s="156" t="s">
        <v>734</v>
      </c>
      <c r="M228" s="147" t="s">
        <v>1913</v>
      </c>
      <c r="N228" s="147"/>
      <c r="O228" s="147"/>
      <c r="P228" s="692">
        <v>25</v>
      </c>
      <c r="Q228" s="156" t="s">
        <v>769</v>
      </c>
      <c r="R228" s="157">
        <v>39.25</v>
      </c>
      <c r="S228" s="156" t="s">
        <v>1926</v>
      </c>
      <c r="T228" s="905" t="s">
        <v>1040</v>
      </c>
      <c r="V228" s="848" t="s">
        <v>1041</v>
      </c>
    </row>
    <row r="229" spans="1:24" s="160" customFormat="1" ht="11.85" customHeight="1" x14ac:dyDescent="0.2">
      <c r="A229" s="147" t="s">
        <v>1015</v>
      </c>
      <c r="B229" s="147" t="s">
        <v>1168</v>
      </c>
      <c r="C229" s="156" t="s">
        <v>1927</v>
      </c>
      <c r="D229" s="149">
        <v>255</v>
      </c>
      <c r="E229" s="156" t="s">
        <v>762</v>
      </c>
      <c r="F229" s="156" t="s">
        <v>763</v>
      </c>
      <c r="G229" s="147" t="s">
        <v>764</v>
      </c>
      <c r="H229" s="147">
        <v>25</v>
      </c>
      <c r="I229" s="159"/>
      <c r="J229" s="147"/>
      <c r="K229" s="159" t="s">
        <v>1913</v>
      </c>
      <c r="L229" s="156" t="s">
        <v>734</v>
      </c>
      <c r="M229" s="147" t="s">
        <v>1913</v>
      </c>
      <c r="N229" s="147"/>
      <c r="O229" s="147"/>
      <c r="P229" s="692">
        <v>25</v>
      </c>
      <c r="Q229" s="156" t="s">
        <v>769</v>
      </c>
      <c r="R229" s="157">
        <v>38.5</v>
      </c>
      <c r="S229" s="156" t="s">
        <v>1928</v>
      </c>
      <c r="T229" s="905" t="s">
        <v>1040</v>
      </c>
      <c r="V229" s="848" t="s">
        <v>1041</v>
      </c>
    </row>
    <row r="230" spans="1:24" s="160" customFormat="1" ht="11.85" customHeight="1" x14ac:dyDescent="0.2">
      <c r="A230" s="147" t="s">
        <v>1015</v>
      </c>
      <c r="B230" s="147" t="s">
        <v>1168</v>
      </c>
      <c r="C230" s="156" t="s">
        <v>1929</v>
      </c>
      <c r="D230" s="149">
        <v>262</v>
      </c>
      <c r="E230" s="156" t="s">
        <v>762</v>
      </c>
      <c r="F230" s="156" t="s">
        <v>763</v>
      </c>
      <c r="G230" s="147" t="s">
        <v>764</v>
      </c>
      <c r="H230" s="147">
        <v>25</v>
      </c>
      <c r="I230" s="159"/>
      <c r="J230" s="147"/>
      <c r="K230" s="159" t="s">
        <v>1913</v>
      </c>
      <c r="L230" s="156" t="s">
        <v>734</v>
      </c>
      <c r="M230" s="147" t="s">
        <v>1913</v>
      </c>
      <c r="N230" s="147"/>
      <c r="O230" s="147"/>
      <c r="P230" s="692">
        <v>25</v>
      </c>
      <c r="Q230" s="156" t="s">
        <v>769</v>
      </c>
      <c r="R230" s="157">
        <v>38.25</v>
      </c>
      <c r="S230" s="156" t="s">
        <v>1930</v>
      </c>
      <c r="T230" s="905" t="s">
        <v>1040</v>
      </c>
      <c r="V230" s="848" t="s">
        <v>1041</v>
      </c>
    </row>
    <row r="231" spans="1:24" s="160" customFormat="1" ht="11.85" customHeight="1" x14ac:dyDescent="0.2">
      <c r="A231" s="147" t="s">
        <v>1015</v>
      </c>
      <c r="B231" s="147" t="s">
        <v>1168</v>
      </c>
      <c r="C231" s="156" t="s">
        <v>1931</v>
      </c>
      <c r="D231" s="149">
        <v>264</v>
      </c>
      <c r="E231" s="156" t="s">
        <v>769</v>
      </c>
      <c r="F231" s="156" t="s">
        <v>763</v>
      </c>
      <c r="G231" s="147" t="s">
        <v>764</v>
      </c>
      <c r="H231" s="147">
        <v>25</v>
      </c>
      <c r="I231" s="159"/>
      <c r="J231" s="147"/>
      <c r="K231" s="159" t="s">
        <v>1913</v>
      </c>
      <c r="L231" s="156" t="s">
        <v>734</v>
      </c>
      <c r="M231" s="147" t="s">
        <v>1913</v>
      </c>
      <c r="N231" s="147"/>
      <c r="O231" s="147"/>
      <c r="P231" s="692">
        <v>25</v>
      </c>
      <c r="Q231" s="156" t="s">
        <v>769</v>
      </c>
      <c r="R231" s="157">
        <v>38</v>
      </c>
      <c r="S231" s="156" t="s">
        <v>1932</v>
      </c>
      <c r="T231" s="905" t="s">
        <v>1040</v>
      </c>
      <c r="V231" s="848" t="s">
        <v>1041</v>
      </c>
    </row>
    <row r="232" spans="1:24" s="160" customFormat="1" ht="11.85" customHeight="1" x14ac:dyDescent="0.2">
      <c r="A232" s="147" t="s">
        <v>1015</v>
      </c>
      <c r="B232" s="147" t="s">
        <v>1168</v>
      </c>
      <c r="C232" s="156" t="s">
        <v>1933</v>
      </c>
      <c r="D232" s="149">
        <v>285</v>
      </c>
      <c r="E232" s="156" t="s">
        <v>762</v>
      </c>
      <c r="F232" s="156" t="s">
        <v>763</v>
      </c>
      <c r="G232" s="147" t="s">
        <v>764</v>
      </c>
      <c r="H232" s="147">
        <v>25</v>
      </c>
      <c r="I232" s="159"/>
      <c r="J232" s="147"/>
      <c r="K232" s="159" t="s">
        <v>1913</v>
      </c>
      <c r="L232" s="156" t="s">
        <v>734</v>
      </c>
      <c r="M232" s="147" t="s">
        <v>1913</v>
      </c>
      <c r="N232" s="147"/>
      <c r="O232" s="147"/>
      <c r="P232" s="692">
        <v>25</v>
      </c>
      <c r="Q232" s="156" t="s">
        <v>762</v>
      </c>
      <c r="R232" s="157">
        <v>37.5</v>
      </c>
      <c r="S232" s="156" t="s">
        <v>1934</v>
      </c>
      <c r="T232" s="905" t="s">
        <v>1040</v>
      </c>
      <c r="V232" s="848" t="s">
        <v>1041</v>
      </c>
    </row>
    <row r="233" spans="1:24" s="160" customFormat="1" ht="11.85" customHeight="1" x14ac:dyDescent="0.2">
      <c r="A233" s="147" t="s">
        <v>1015</v>
      </c>
      <c r="B233" s="147" t="s">
        <v>1168</v>
      </c>
      <c r="C233" s="156" t="s">
        <v>1935</v>
      </c>
      <c r="D233" s="149">
        <v>312</v>
      </c>
      <c r="E233" s="156" t="s">
        <v>762</v>
      </c>
      <c r="F233" s="156" t="s">
        <v>763</v>
      </c>
      <c r="G233" s="147" t="s">
        <v>764</v>
      </c>
      <c r="H233" s="147">
        <v>25</v>
      </c>
      <c r="I233" s="159"/>
      <c r="J233" s="147"/>
      <c r="K233" s="159" t="s">
        <v>1913</v>
      </c>
      <c r="L233" s="156" t="s">
        <v>734</v>
      </c>
      <c r="M233" s="147" t="s">
        <v>1913</v>
      </c>
      <c r="N233" s="147"/>
      <c r="O233" s="147"/>
      <c r="P233" s="692">
        <v>25</v>
      </c>
      <c r="Q233" s="156" t="s">
        <v>769</v>
      </c>
      <c r="R233" s="157">
        <v>34.15</v>
      </c>
      <c r="S233" s="156" t="s">
        <v>1936</v>
      </c>
      <c r="T233" s="905" t="s">
        <v>1040</v>
      </c>
      <c r="V233" s="848" t="s">
        <v>1041</v>
      </c>
    </row>
    <row r="234" spans="1:24" s="160" customFormat="1" ht="11.85" customHeight="1" x14ac:dyDescent="0.2">
      <c r="A234" s="147" t="s">
        <v>1015</v>
      </c>
      <c r="B234" s="147" t="s">
        <v>1168</v>
      </c>
      <c r="C234" s="156" t="s">
        <v>1937</v>
      </c>
      <c r="D234" s="149">
        <v>320</v>
      </c>
      <c r="E234" s="156" t="s">
        <v>762</v>
      </c>
      <c r="F234" s="156" t="s">
        <v>763</v>
      </c>
      <c r="G234" s="147" t="s">
        <v>764</v>
      </c>
      <c r="H234" s="147">
        <v>25</v>
      </c>
      <c r="I234" s="159"/>
      <c r="J234" s="147"/>
      <c r="K234" s="159" t="s">
        <v>1913</v>
      </c>
      <c r="L234" s="156" t="s">
        <v>734</v>
      </c>
      <c r="M234" s="147" t="s">
        <v>1913</v>
      </c>
      <c r="N234" s="147"/>
      <c r="O234" s="147"/>
      <c r="P234" s="692">
        <v>25</v>
      </c>
      <c r="Q234" s="156" t="s">
        <v>769</v>
      </c>
      <c r="R234" s="157">
        <v>33.75</v>
      </c>
      <c r="S234" s="156" t="s">
        <v>1938</v>
      </c>
      <c r="T234" s="905" t="s">
        <v>1040</v>
      </c>
      <c r="V234" s="848" t="s">
        <v>1041</v>
      </c>
    </row>
    <row r="235" spans="1:24" s="160" customFormat="1" ht="11.85" customHeight="1" x14ac:dyDescent="0.2">
      <c r="A235" s="147" t="s">
        <v>1015</v>
      </c>
      <c r="B235" s="147" t="s">
        <v>1168</v>
      </c>
      <c r="C235" s="156" t="s">
        <v>1939</v>
      </c>
      <c r="D235" s="149">
        <v>325</v>
      </c>
      <c r="E235" s="156" t="s">
        <v>762</v>
      </c>
      <c r="F235" s="156" t="s">
        <v>763</v>
      </c>
      <c r="G235" s="147" t="s">
        <v>764</v>
      </c>
      <c r="H235" s="147">
        <v>25</v>
      </c>
      <c r="I235" s="150"/>
      <c r="J235" s="147"/>
      <c r="K235" s="159" t="s">
        <v>1913</v>
      </c>
      <c r="L235" s="156" t="s">
        <v>734</v>
      </c>
      <c r="M235" s="147" t="s">
        <v>1913</v>
      </c>
      <c r="N235" s="147"/>
      <c r="O235" s="147"/>
      <c r="P235" s="692">
        <v>25</v>
      </c>
      <c r="Q235" s="156" t="s">
        <v>769</v>
      </c>
      <c r="R235" s="157">
        <v>30</v>
      </c>
      <c r="S235" s="156" t="s">
        <v>1940</v>
      </c>
      <c r="T235" s="905" t="s">
        <v>1040</v>
      </c>
      <c r="V235" s="848" t="s">
        <v>1041</v>
      </c>
    </row>
    <row r="236" spans="1:24" s="160" customFormat="1" ht="11.85" customHeight="1" x14ac:dyDescent="0.2">
      <c r="A236" s="147" t="s">
        <v>1015</v>
      </c>
      <c r="B236" s="147" t="s">
        <v>1168</v>
      </c>
      <c r="C236" s="156" t="s">
        <v>1941</v>
      </c>
      <c r="D236" s="149">
        <v>30</v>
      </c>
      <c r="E236" s="156" t="s">
        <v>769</v>
      </c>
      <c r="F236" s="156" t="s">
        <v>763</v>
      </c>
      <c r="G236" s="147" t="s">
        <v>764</v>
      </c>
      <c r="H236" s="147">
        <v>25</v>
      </c>
      <c r="I236" s="77"/>
      <c r="J236" s="147"/>
      <c r="K236" s="159" t="s">
        <v>1913</v>
      </c>
      <c r="L236" s="156" t="s">
        <v>734</v>
      </c>
      <c r="M236" s="147" t="s">
        <v>1913</v>
      </c>
      <c r="N236" s="147"/>
      <c r="O236" s="147"/>
      <c r="P236" s="692">
        <v>25</v>
      </c>
      <c r="Q236" s="156" t="s">
        <v>769</v>
      </c>
      <c r="R236" s="157">
        <v>30.4</v>
      </c>
      <c r="S236" s="156" t="s">
        <v>1942</v>
      </c>
      <c r="T236" s="905" t="s">
        <v>1040</v>
      </c>
      <c r="V236" s="848" t="s">
        <v>1041</v>
      </c>
    </row>
    <row r="237" spans="1:24" s="1" customFormat="1" ht="11.85" customHeight="1" x14ac:dyDescent="0.2">
      <c r="A237" s="15" t="s">
        <v>1015</v>
      </c>
      <c r="B237" s="1" t="s">
        <v>1168</v>
      </c>
      <c r="C237" s="148" t="s">
        <v>1943</v>
      </c>
      <c r="D237" s="149">
        <v>31.5</v>
      </c>
      <c r="E237" s="148" t="s">
        <v>769</v>
      </c>
      <c r="F237" s="148" t="s">
        <v>763</v>
      </c>
      <c r="G237" s="77" t="s">
        <v>764</v>
      </c>
      <c r="H237" s="77">
        <v>25</v>
      </c>
      <c r="I237" s="150"/>
      <c r="J237" s="77"/>
      <c r="K237" s="150" t="s">
        <v>1913</v>
      </c>
      <c r="L237" s="22" t="s">
        <v>734</v>
      </c>
      <c r="N237" s="147"/>
      <c r="P237" s="502"/>
      <c r="T237" s="4"/>
      <c r="V237" s="6"/>
    </row>
    <row r="238" spans="1:24" s="1" customFormat="1" ht="11.85" customHeight="1" x14ac:dyDescent="0.2">
      <c r="A238" s="15" t="s">
        <v>1015</v>
      </c>
      <c r="B238" s="1" t="s">
        <v>1168</v>
      </c>
      <c r="C238" s="148" t="s">
        <v>1944</v>
      </c>
      <c r="D238" s="149">
        <v>34.75</v>
      </c>
      <c r="E238" s="148" t="s">
        <v>769</v>
      </c>
      <c r="F238" s="148" t="s">
        <v>763</v>
      </c>
      <c r="G238" s="77" t="s">
        <v>764</v>
      </c>
      <c r="H238" s="77">
        <v>25</v>
      </c>
      <c r="I238" s="150"/>
      <c r="J238" s="77"/>
      <c r="K238" s="150" t="s">
        <v>1913</v>
      </c>
      <c r="L238" s="22" t="s">
        <v>734</v>
      </c>
      <c r="N238" s="147"/>
      <c r="P238" s="502"/>
      <c r="T238" s="4"/>
      <c r="V238" s="6"/>
      <c r="X238" s="15"/>
    </row>
    <row r="239" spans="1:24" s="160" customFormat="1" ht="12" customHeight="1" x14ac:dyDescent="0.2">
      <c r="J239" s="147"/>
      <c r="L239" s="22" t="s">
        <v>734</v>
      </c>
      <c r="M239" s="392" t="s">
        <v>1913</v>
      </c>
      <c r="N239" s="147"/>
      <c r="O239" s="147"/>
      <c r="P239" s="692">
        <v>25</v>
      </c>
      <c r="Q239" s="156" t="s">
        <v>769</v>
      </c>
      <c r="R239" s="157">
        <v>30.55</v>
      </c>
      <c r="S239" s="156" t="s">
        <v>1945</v>
      </c>
      <c r="T239" s="557" t="s">
        <v>1050</v>
      </c>
      <c r="U239" s="77"/>
      <c r="V239" s="83" t="s">
        <v>1031</v>
      </c>
      <c r="W239" s="77"/>
      <c r="X239" s="15"/>
    </row>
    <row r="240" spans="1:24" s="160" customFormat="1" ht="12" customHeight="1" x14ac:dyDescent="0.2">
      <c r="J240" s="147"/>
      <c r="L240" s="22" t="s">
        <v>734</v>
      </c>
      <c r="M240" s="392" t="s">
        <v>1913</v>
      </c>
      <c r="N240" s="147"/>
      <c r="O240" s="147"/>
      <c r="P240" s="692">
        <v>25</v>
      </c>
      <c r="Q240" s="156" t="s">
        <v>769</v>
      </c>
      <c r="R240" s="157">
        <v>30.1</v>
      </c>
      <c r="S240" s="156" t="s">
        <v>1946</v>
      </c>
      <c r="T240" s="557" t="s">
        <v>303</v>
      </c>
      <c r="U240" s="77"/>
      <c r="V240" s="83" t="s">
        <v>1031</v>
      </c>
      <c r="W240" s="77"/>
      <c r="X240" s="15"/>
    </row>
    <row r="241" spans="1:24" s="160" customFormat="1" ht="12" customHeight="1" x14ac:dyDescent="0.2">
      <c r="J241" s="147"/>
      <c r="L241" s="22" t="s">
        <v>734</v>
      </c>
      <c r="M241" s="392" t="s">
        <v>1913</v>
      </c>
      <c r="N241" s="147"/>
      <c r="O241" s="147"/>
      <c r="P241" s="692">
        <v>25</v>
      </c>
      <c r="Q241" s="156" t="s">
        <v>769</v>
      </c>
      <c r="R241" s="157">
        <v>30.1</v>
      </c>
      <c r="S241" s="156" t="s">
        <v>1947</v>
      </c>
      <c r="T241" s="557" t="s">
        <v>1050</v>
      </c>
      <c r="V241" s="83" t="s">
        <v>1031</v>
      </c>
      <c r="X241" s="15"/>
    </row>
    <row r="242" spans="1:24" s="160" customFormat="1" ht="12" customHeight="1" x14ac:dyDescent="0.2">
      <c r="J242" s="147"/>
      <c r="L242" s="22" t="s">
        <v>734</v>
      </c>
      <c r="M242" s="392" t="s">
        <v>1913</v>
      </c>
      <c r="N242" s="147"/>
      <c r="O242" s="147"/>
      <c r="P242" s="550">
        <v>25</v>
      </c>
      <c r="Q242" s="148" t="s">
        <v>769</v>
      </c>
      <c r="R242" s="149">
        <v>30.05</v>
      </c>
      <c r="S242" s="148" t="s">
        <v>1948</v>
      </c>
      <c r="T242" s="488" t="s">
        <v>1040</v>
      </c>
      <c r="V242" s="158" t="s">
        <v>1041</v>
      </c>
      <c r="X242" s="15"/>
    </row>
    <row r="243" spans="1:24" s="77" customFormat="1" ht="11.85" customHeight="1" x14ac:dyDescent="0.2">
      <c r="A243" s="77" t="s">
        <v>1015</v>
      </c>
      <c r="B243" s="77" t="s">
        <v>1168</v>
      </c>
      <c r="C243" s="148" t="s">
        <v>1949</v>
      </c>
      <c r="D243" s="149">
        <v>30</v>
      </c>
      <c r="E243" s="148" t="s">
        <v>1950</v>
      </c>
      <c r="F243" s="148" t="s">
        <v>763</v>
      </c>
      <c r="G243" s="77" t="s">
        <v>764</v>
      </c>
      <c r="H243" s="77">
        <v>50</v>
      </c>
      <c r="K243" s="150" t="s">
        <v>1951</v>
      </c>
      <c r="L243" s="148" t="s">
        <v>734</v>
      </c>
      <c r="M243" s="77" t="s">
        <v>1951</v>
      </c>
      <c r="N243" s="147"/>
      <c r="P243" s="550">
        <v>50</v>
      </c>
      <c r="Q243" s="148" t="s">
        <v>769</v>
      </c>
      <c r="R243" s="149">
        <v>81</v>
      </c>
      <c r="S243" s="148" t="s">
        <v>1952</v>
      </c>
      <c r="T243" s="906" t="s">
        <v>1040</v>
      </c>
      <c r="V243" s="83" t="s">
        <v>1041</v>
      </c>
    </row>
    <row r="244" spans="1:24" s="77" customFormat="1" ht="11.85" customHeight="1" x14ac:dyDescent="0.2">
      <c r="A244" s="147" t="s">
        <v>1015</v>
      </c>
      <c r="B244" s="77" t="s">
        <v>1168</v>
      </c>
      <c r="C244" s="148" t="s">
        <v>1953</v>
      </c>
      <c r="D244" s="149">
        <v>32</v>
      </c>
      <c r="E244" s="148" t="s">
        <v>1954</v>
      </c>
      <c r="F244" s="148" t="s">
        <v>763</v>
      </c>
      <c r="G244" s="77" t="s">
        <v>764</v>
      </c>
      <c r="H244" s="77">
        <v>25</v>
      </c>
      <c r="K244" s="504" t="s">
        <v>1951</v>
      </c>
      <c r="L244" s="700" t="s">
        <v>734</v>
      </c>
      <c r="M244" s="87" t="s">
        <v>1951</v>
      </c>
      <c r="P244" s="550">
        <v>25</v>
      </c>
      <c r="Q244" s="148" t="s">
        <v>769</v>
      </c>
      <c r="R244" s="149">
        <v>30.25</v>
      </c>
      <c r="S244" s="148" t="s">
        <v>1955</v>
      </c>
      <c r="T244" s="557" t="s">
        <v>1040</v>
      </c>
      <c r="V244" s="83" t="s">
        <v>1041</v>
      </c>
    </row>
    <row r="245" spans="1:24" s="77" customFormat="1" ht="11.85" customHeight="1" x14ac:dyDescent="0.2">
      <c r="A245" s="147" t="s">
        <v>1015</v>
      </c>
      <c r="B245" s="77" t="s">
        <v>1168</v>
      </c>
      <c r="C245" s="148" t="s">
        <v>1953</v>
      </c>
      <c r="D245" s="149">
        <v>32</v>
      </c>
      <c r="E245" s="148" t="s">
        <v>1954</v>
      </c>
      <c r="F245" s="148" t="s">
        <v>763</v>
      </c>
      <c r="G245" s="77" t="s">
        <v>764</v>
      </c>
      <c r="H245" s="77">
        <v>25</v>
      </c>
      <c r="K245" s="504" t="s">
        <v>1951</v>
      </c>
      <c r="L245" s="700" t="s">
        <v>734</v>
      </c>
      <c r="M245" s="87" t="s">
        <v>1951</v>
      </c>
      <c r="P245" s="507">
        <v>25</v>
      </c>
      <c r="Q245" s="148" t="s">
        <v>769</v>
      </c>
      <c r="R245" s="149">
        <v>30.25</v>
      </c>
      <c r="S245" s="148" t="s">
        <v>1955</v>
      </c>
      <c r="T245" s="557" t="s">
        <v>1040</v>
      </c>
      <c r="V245" s="83" t="s">
        <v>1041</v>
      </c>
    </row>
    <row r="246" spans="1:24" s="77" customFormat="1" ht="11.85" customHeight="1" x14ac:dyDescent="0.2">
      <c r="A246" s="147" t="s">
        <v>1015</v>
      </c>
      <c r="B246" s="77" t="s">
        <v>1168</v>
      </c>
      <c r="C246" s="148" t="s">
        <v>1953</v>
      </c>
      <c r="D246" s="149">
        <v>32</v>
      </c>
      <c r="E246" s="148" t="s">
        <v>1954</v>
      </c>
      <c r="F246" s="148" t="s">
        <v>763</v>
      </c>
      <c r="G246" s="77" t="s">
        <v>764</v>
      </c>
      <c r="H246" s="77">
        <v>25</v>
      </c>
      <c r="K246" s="504" t="s">
        <v>1951</v>
      </c>
      <c r="L246" s="700" t="s">
        <v>734</v>
      </c>
      <c r="M246" s="87" t="s">
        <v>1951</v>
      </c>
      <c r="P246" s="550">
        <v>25</v>
      </c>
      <c r="Q246" s="148" t="s">
        <v>769</v>
      </c>
      <c r="R246" s="149">
        <v>30.25</v>
      </c>
      <c r="S246" s="148" t="s">
        <v>1955</v>
      </c>
      <c r="T246" s="557" t="s">
        <v>1040</v>
      </c>
      <c r="V246" s="83" t="s">
        <v>1041</v>
      </c>
    </row>
    <row r="247" spans="1:24" s="77" customFormat="1" ht="11.85" customHeight="1" x14ac:dyDescent="0.2">
      <c r="A247" s="147" t="s">
        <v>1015</v>
      </c>
      <c r="B247" s="77" t="s">
        <v>1168</v>
      </c>
      <c r="C247" s="148" t="s">
        <v>1953</v>
      </c>
      <c r="D247" s="149">
        <v>32</v>
      </c>
      <c r="E247" s="148" t="s">
        <v>1954</v>
      </c>
      <c r="F247" s="148" t="s">
        <v>763</v>
      </c>
      <c r="G247" s="77" t="s">
        <v>764</v>
      </c>
      <c r="H247" s="77">
        <v>25</v>
      </c>
      <c r="K247" s="504" t="s">
        <v>1951</v>
      </c>
      <c r="L247" s="700" t="s">
        <v>734</v>
      </c>
      <c r="M247" s="87" t="s">
        <v>1951</v>
      </c>
      <c r="P247" s="550">
        <v>25</v>
      </c>
      <c r="Q247" s="148" t="s">
        <v>769</v>
      </c>
      <c r="R247" s="149">
        <v>30.25</v>
      </c>
      <c r="S247" s="148" t="s">
        <v>1955</v>
      </c>
      <c r="T247" s="557" t="s">
        <v>1040</v>
      </c>
      <c r="V247" s="83" t="s">
        <v>1041</v>
      </c>
    </row>
    <row r="248" spans="1:24" s="161" customFormat="1" ht="12" customHeight="1" x14ac:dyDescent="0.2">
      <c r="J248" s="77"/>
      <c r="L248" s="22"/>
      <c r="M248" s="77"/>
      <c r="N248" s="77"/>
      <c r="O248" s="77"/>
      <c r="P248" s="550"/>
      <c r="Q248" s="148"/>
      <c r="R248" s="149"/>
      <c r="S248" s="148"/>
      <c r="T248" s="488"/>
      <c r="V248" s="83"/>
      <c r="X248" s="1"/>
    </row>
    <row r="249" spans="1:24" s="160" customFormat="1" ht="11.85" customHeight="1" x14ac:dyDescent="0.2">
      <c r="A249" s="147" t="s">
        <v>1015</v>
      </c>
      <c r="B249" s="147" t="s">
        <v>1168</v>
      </c>
      <c r="C249" s="156" t="s">
        <v>1956</v>
      </c>
      <c r="D249" s="157">
        <v>36.6</v>
      </c>
      <c r="E249" s="156" t="s">
        <v>762</v>
      </c>
      <c r="F249" s="156" t="s">
        <v>763</v>
      </c>
      <c r="G249" s="147" t="s">
        <v>764</v>
      </c>
      <c r="H249" s="147">
        <v>25</v>
      </c>
      <c r="I249" s="159"/>
      <c r="J249" s="147"/>
      <c r="K249" s="159" t="s">
        <v>899</v>
      </c>
      <c r="L249" s="156" t="s">
        <v>734</v>
      </c>
      <c r="M249" s="147" t="s">
        <v>899</v>
      </c>
      <c r="N249" s="147"/>
      <c r="O249" s="147"/>
      <c r="P249" s="692">
        <v>25</v>
      </c>
      <c r="Q249" s="156" t="s">
        <v>762</v>
      </c>
      <c r="R249" s="157">
        <v>175</v>
      </c>
      <c r="S249" s="156" t="s">
        <v>1957</v>
      </c>
      <c r="T249" s="905" t="s">
        <v>1040</v>
      </c>
      <c r="V249" s="848" t="s">
        <v>1041</v>
      </c>
    </row>
    <row r="250" spans="1:24" s="160" customFormat="1" ht="11.85" customHeight="1" x14ac:dyDescent="0.2">
      <c r="A250" s="147" t="s">
        <v>1015</v>
      </c>
      <c r="B250" s="147" t="s">
        <v>1168</v>
      </c>
      <c r="C250" s="156" t="s">
        <v>1958</v>
      </c>
      <c r="D250" s="157">
        <v>53.5</v>
      </c>
      <c r="E250" s="156" t="s">
        <v>762</v>
      </c>
      <c r="F250" s="156" t="s">
        <v>763</v>
      </c>
      <c r="G250" s="147" t="s">
        <v>764</v>
      </c>
      <c r="H250" s="147">
        <v>25</v>
      </c>
      <c r="I250" s="159"/>
      <c r="J250" s="147"/>
      <c r="K250" s="159" t="s">
        <v>899</v>
      </c>
      <c r="L250" s="156" t="s">
        <v>734</v>
      </c>
      <c r="M250" s="147" t="s">
        <v>899</v>
      </c>
      <c r="N250" s="147"/>
      <c r="O250" s="147"/>
      <c r="P250" s="692">
        <v>25</v>
      </c>
      <c r="Q250" s="156" t="s">
        <v>854</v>
      </c>
      <c r="R250" s="157">
        <v>68.75</v>
      </c>
      <c r="S250" s="156" t="s">
        <v>1959</v>
      </c>
      <c r="T250" s="905" t="s">
        <v>1040</v>
      </c>
      <c r="V250" s="848" t="s">
        <v>1041</v>
      </c>
    </row>
    <row r="251" spans="1:24" s="160" customFormat="1" ht="11.85" customHeight="1" x14ac:dyDescent="0.2">
      <c r="A251" s="147" t="s">
        <v>1015</v>
      </c>
      <c r="B251" s="147" t="s">
        <v>1168</v>
      </c>
      <c r="C251" s="156" t="s">
        <v>1960</v>
      </c>
      <c r="D251" s="157">
        <v>58</v>
      </c>
      <c r="E251" s="156" t="s">
        <v>762</v>
      </c>
      <c r="F251" s="156" t="s">
        <v>763</v>
      </c>
      <c r="G251" s="147" t="s">
        <v>764</v>
      </c>
      <c r="H251" s="147">
        <v>25</v>
      </c>
      <c r="I251" s="159"/>
      <c r="J251" s="147"/>
      <c r="K251" s="159" t="s">
        <v>899</v>
      </c>
      <c r="L251" s="156" t="s">
        <v>734</v>
      </c>
      <c r="M251" s="147" t="s">
        <v>899</v>
      </c>
      <c r="N251" s="147"/>
      <c r="O251" s="147"/>
      <c r="P251" s="692">
        <v>25</v>
      </c>
      <c r="Q251" s="156" t="s">
        <v>762</v>
      </c>
      <c r="R251" s="157">
        <v>54.75</v>
      </c>
      <c r="S251" s="156" t="s">
        <v>1961</v>
      </c>
      <c r="T251" s="905" t="s">
        <v>1040</v>
      </c>
      <c r="V251" s="848" t="s">
        <v>1041</v>
      </c>
    </row>
    <row r="252" spans="1:24" s="160" customFormat="1" ht="11.85" customHeight="1" x14ac:dyDescent="0.2">
      <c r="A252" s="147" t="s">
        <v>1015</v>
      </c>
      <c r="B252" s="147" t="s">
        <v>1168</v>
      </c>
      <c r="C252" s="156" t="s">
        <v>1962</v>
      </c>
      <c r="D252" s="157">
        <v>59</v>
      </c>
      <c r="E252" s="156" t="s">
        <v>762</v>
      </c>
      <c r="F252" s="156" t="s">
        <v>763</v>
      </c>
      <c r="G252" s="147" t="s">
        <v>764</v>
      </c>
      <c r="H252" s="147">
        <v>25</v>
      </c>
      <c r="I252" s="159"/>
      <c r="J252" s="147"/>
      <c r="K252" s="159" t="s">
        <v>899</v>
      </c>
      <c r="L252" s="156" t="s">
        <v>734</v>
      </c>
      <c r="M252" s="147" t="s">
        <v>899</v>
      </c>
      <c r="N252" s="147"/>
      <c r="O252" s="147"/>
      <c r="P252" s="692">
        <v>25</v>
      </c>
      <c r="Q252" s="156" t="s">
        <v>769</v>
      </c>
      <c r="R252" s="157">
        <v>45.5</v>
      </c>
      <c r="S252" s="156" t="s">
        <v>1963</v>
      </c>
      <c r="T252" s="905" t="s">
        <v>1040</v>
      </c>
      <c r="V252" s="848" t="s">
        <v>1041</v>
      </c>
    </row>
    <row r="253" spans="1:24" s="160" customFormat="1" ht="11.85" customHeight="1" x14ac:dyDescent="0.2">
      <c r="A253" s="147" t="s">
        <v>1015</v>
      </c>
      <c r="B253" s="147" t="s">
        <v>1168</v>
      </c>
      <c r="C253" s="156" t="s">
        <v>1964</v>
      </c>
      <c r="D253" s="157">
        <v>61.5</v>
      </c>
      <c r="E253" s="156" t="s">
        <v>762</v>
      </c>
      <c r="F253" s="156" t="s">
        <v>763</v>
      </c>
      <c r="G253" s="147" t="s">
        <v>764</v>
      </c>
      <c r="H253" s="147">
        <v>25</v>
      </c>
      <c r="I253" s="159"/>
      <c r="J253" s="147"/>
      <c r="K253" s="159" t="s">
        <v>899</v>
      </c>
      <c r="L253" s="156" t="s">
        <v>734</v>
      </c>
      <c r="M253" s="147" t="s">
        <v>899</v>
      </c>
      <c r="N253" s="147"/>
      <c r="O253" s="147"/>
      <c r="P253" s="692">
        <v>25</v>
      </c>
      <c r="Q253" s="156" t="s">
        <v>769</v>
      </c>
      <c r="R253" s="157">
        <v>45.5</v>
      </c>
      <c r="S253" s="156" t="s">
        <v>1963</v>
      </c>
      <c r="T253" s="905" t="s">
        <v>1040</v>
      </c>
      <c r="V253" s="848" t="s">
        <v>1041</v>
      </c>
    </row>
    <row r="254" spans="1:24" s="160" customFormat="1" ht="11.85" customHeight="1" x14ac:dyDescent="0.2">
      <c r="A254" s="147" t="s">
        <v>1015</v>
      </c>
      <c r="B254" s="147" t="s">
        <v>1168</v>
      </c>
      <c r="C254" s="156" t="s">
        <v>1965</v>
      </c>
      <c r="D254" s="157">
        <v>94.5</v>
      </c>
      <c r="E254" s="156" t="s">
        <v>762</v>
      </c>
      <c r="F254" s="156" t="s">
        <v>763</v>
      </c>
      <c r="G254" s="147" t="s">
        <v>764</v>
      </c>
      <c r="H254" s="147">
        <v>25</v>
      </c>
      <c r="I254" s="159"/>
      <c r="J254" s="147"/>
      <c r="K254" s="159" t="s">
        <v>899</v>
      </c>
      <c r="L254" s="156" t="s">
        <v>734</v>
      </c>
      <c r="M254" s="147" t="s">
        <v>899</v>
      </c>
      <c r="N254" s="147"/>
      <c r="O254" s="147"/>
      <c r="P254" s="692">
        <v>25</v>
      </c>
      <c r="Q254" s="156" t="s">
        <v>769</v>
      </c>
      <c r="R254" s="157">
        <v>45.5</v>
      </c>
      <c r="S254" s="156" t="s">
        <v>1963</v>
      </c>
      <c r="T254" s="905" t="s">
        <v>1040</v>
      </c>
      <c r="V254" s="848" t="s">
        <v>1041</v>
      </c>
    </row>
    <row r="255" spans="1:24" s="160" customFormat="1" ht="11.85" customHeight="1" x14ac:dyDescent="0.2">
      <c r="A255" s="147" t="s">
        <v>1015</v>
      </c>
      <c r="B255" s="147" t="s">
        <v>1168</v>
      </c>
      <c r="C255" s="156" t="s">
        <v>1966</v>
      </c>
      <c r="D255" s="157">
        <v>159.5</v>
      </c>
      <c r="E255" s="156" t="s">
        <v>769</v>
      </c>
      <c r="F255" s="156" t="s">
        <v>763</v>
      </c>
      <c r="G255" s="147" t="s">
        <v>764</v>
      </c>
      <c r="H255" s="147">
        <v>25</v>
      </c>
      <c r="I255" s="159"/>
      <c r="J255" s="147"/>
      <c r="K255" s="159" t="s">
        <v>899</v>
      </c>
      <c r="L255" s="156" t="s">
        <v>734</v>
      </c>
      <c r="M255" s="147" t="s">
        <v>899</v>
      </c>
      <c r="N255" s="147"/>
      <c r="O255" s="147"/>
      <c r="P255" s="692">
        <v>25</v>
      </c>
      <c r="Q255" s="156" t="s">
        <v>769</v>
      </c>
      <c r="R255" s="157">
        <v>45.5</v>
      </c>
      <c r="S255" s="156" t="s">
        <v>1963</v>
      </c>
      <c r="T255" s="905" t="s">
        <v>1040</v>
      </c>
      <c r="V255" s="848" t="s">
        <v>1041</v>
      </c>
    </row>
    <row r="256" spans="1:24" s="160" customFormat="1" ht="11.85" customHeight="1" x14ac:dyDescent="0.2">
      <c r="A256" s="147" t="s">
        <v>1015</v>
      </c>
      <c r="B256" s="147" t="s">
        <v>1168</v>
      </c>
      <c r="C256" s="156" t="s">
        <v>1967</v>
      </c>
      <c r="D256" s="157">
        <v>235</v>
      </c>
      <c r="E256" s="156" t="s">
        <v>762</v>
      </c>
      <c r="F256" s="156" t="s">
        <v>763</v>
      </c>
      <c r="G256" s="147" t="s">
        <v>764</v>
      </c>
      <c r="H256" s="147">
        <v>25</v>
      </c>
      <c r="I256" s="159"/>
      <c r="J256" s="147"/>
      <c r="K256" s="159" t="s">
        <v>899</v>
      </c>
      <c r="L256" s="156" t="s">
        <v>734</v>
      </c>
      <c r="M256" s="147" t="s">
        <v>899</v>
      </c>
      <c r="N256" s="147"/>
      <c r="O256" s="147"/>
      <c r="P256" s="692">
        <v>25</v>
      </c>
      <c r="Q256" s="156" t="s">
        <v>769</v>
      </c>
      <c r="R256" s="157">
        <v>45.5</v>
      </c>
      <c r="S256" s="156" t="s">
        <v>1963</v>
      </c>
      <c r="T256" s="905" t="s">
        <v>1040</v>
      </c>
      <c r="V256" s="848" t="s">
        <v>1041</v>
      </c>
    </row>
    <row r="257" spans="1:24" s="160" customFormat="1" ht="11.85" customHeight="1" x14ac:dyDescent="0.2">
      <c r="A257" s="147" t="s">
        <v>1015</v>
      </c>
      <c r="B257" s="147" t="s">
        <v>1168</v>
      </c>
      <c r="C257" s="156" t="s">
        <v>1968</v>
      </c>
      <c r="D257" s="157">
        <v>290</v>
      </c>
      <c r="E257" s="156" t="s">
        <v>762</v>
      </c>
      <c r="F257" s="156" t="s">
        <v>763</v>
      </c>
      <c r="G257" s="147" t="s">
        <v>764</v>
      </c>
      <c r="H257" s="147">
        <v>25</v>
      </c>
      <c r="I257" s="159"/>
      <c r="J257" s="147"/>
      <c r="K257" s="159" t="s">
        <v>899</v>
      </c>
      <c r="L257" s="156" t="s">
        <v>734</v>
      </c>
      <c r="M257" s="147" t="s">
        <v>899</v>
      </c>
      <c r="N257" s="147"/>
      <c r="O257" s="147"/>
      <c r="P257" s="692">
        <v>25</v>
      </c>
      <c r="Q257" s="156" t="s">
        <v>769</v>
      </c>
      <c r="R257" s="157">
        <v>45.5</v>
      </c>
      <c r="S257" s="156" t="s">
        <v>1963</v>
      </c>
      <c r="T257" s="905" t="s">
        <v>1040</v>
      </c>
      <c r="V257" s="848" t="s">
        <v>1041</v>
      </c>
    </row>
    <row r="258" spans="1:24" s="160" customFormat="1" ht="11.85" customHeight="1" x14ac:dyDescent="0.2">
      <c r="A258" s="147" t="s">
        <v>1015</v>
      </c>
      <c r="B258" s="147" t="s">
        <v>1168</v>
      </c>
      <c r="C258" s="156" t="s">
        <v>1969</v>
      </c>
      <c r="D258" s="157">
        <v>310</v>
      </c>
      <c r="E258" s="156" t="s">
        <v>762</v>
      </c>
      <c r="F258" s="156" t="s">
        <v>763</v>
      </c>
      <c r="G258" s="147" t="s">
        <v>764</v>
      </c>
      <c r="H258" s="147">
        <v>25</v>
      </c>
      <c r="I258" s="159"/>
      <c r="J258" s="147"/>
      <c r="K258" s="159" t="s">
        <v>899</v>
      </c>
      <c r="L258" s="156" t="s">
        <v>734</v>
      </c>
      <c r="M258" s="147" t="s">
        <v>899</v>
      </c>
      <c r="N258" s="147"/>
      <c r="O258" s="147"/>
      <c r="P258" s="692">
        <v>25</v>
      </c>
      <c r="Q258" s="156" t="s">
        <v>769</v>
      </c>
      <c r="R258" s="157">
        <v>37.6</v>
      </c>
      <c r="S258" s="156" t="s">
        <v>1970</v>
      </c>
      <c r="T258" s="905" t="s">
        <v>1040</v>
      </c>
      <c r="V258" s="848" t="s">
        <v>1041</v>
      </c>
    </row>
    <row r="259" spans="1:24" s="160" customFormat="1" ht="11.85" customHeight="1" x14ac:dyDescent="0.2">
      <c r="A259" s="147" t="s">
        <v>1015</v>
      </c>
      <c r="B259" s="147" t="s">
        <v>1168</v>
      </c>
      <c r="C259" s="156" t="s">
        <v>1971</v>
      </c>
      <c r="D259" s="157">
        <v>318</v>
      </c>
      <c r="E259" s="156" t="s">
        <v>762</v>
      </c>
      <c r="F259" s="156" t="s">
        <v>763</v>
      </c>
      <c r="G259" s="147" t="s">
        <v>764</v>
      </c>
      <c r="H259" s="147">
        <v>25</v>
      </c>
      <c r="I259" s="159"/>
      <c r="J259" s="147"/>
      <c r="K259" s="159" t="s">
        <v>899</v>
      </c>
      <c r="L259" s="156" t="s">
        <v>734</v>
      </c>
      <c r="M259" s="147" t="s">
        <v>899</v>
      </c>
      <c r="N259" s="147"/>
      <c r="O259" s="147"/>
      <c r="P259" s="692">
        <v>25</v>
      </c>
      <c r="Q259" s="156" t="s">
        <v>762</v>
      </c>
      <c r="R259" s="157">
        <v>36</v>
      </c>
      <c r="S259" s="156" t="s">
        <v>1972</v>
      </c>
      <c r="T259" s="905" t="s">
        <v>1040</v>
      </c>
      <c r="V259" s="848" t="s">
        <v>1041</v>
      </c>
    </row>
    <row r="260" spans="1:24" s="160" customFormat="1" ht="11.85" customHeight="1" x14ac:dyDescent="0.2">
      <c r="A260" s="147" t="s">
        <v>1015</v>
      </c>
      <c r="B260" s="147" t="s">
        <v>1168</v>
      </c>
      <c r="C260" s="156" t="s">
        <v>1971</v>
      </c>
      <c r="D260" s="157">
        <v>318</v>
      </c>
      <c r="E260" s="156" t="s">
        <v>762</v>
      </c>
      <c r="F260" s="156" t="s">
        <v>763</v>
      </c>
      <c r="G260" s="147" t="s">
        <v>764</v>
      </c>
      <c r="H260" s="147">
        <v>25</v>
      </c>
      <c r="I260" s="159"/>
      <c r="J260" s="147"/>
      <c r="K260" s="159" t="s">
        <v>899</v>
      </c>
      <c r="L260" s="156" t="s">
        <v>734</v>
      </c>
      <c r="M260" s="147" t="s">
        <v>899</v>
      </c>
      <c r="N260" s="147"/>
      <c r="O260" s="147"/>
      <c r="P260" s="692">
        <v>25</v>
      </c>
      <c r="Q260" s="156" t="s">
        <v>762</v>
      </c>
      <c r="R260" s="157">
        <v>33.25</v>
      </c>
      <c r="S260" s="156" t="s">
        <v>1973</v>
      </c>
      <c r="T260" s="905" t="s">
        <v>1040</v>
      </c>
      <c r="V260" s="848" t="s">
        <v>1041</v>
      </c>
    </row>
    <row r="261" spans="1:24" s="160" customFormat="1" ht="11.85" customHeight="1" x14ac:dyDescent="0.2">
      <c r="A261" s="147" t="s">
        <v>1015</v>
      </c>
      <c r="B261" s="147" t="s">
        <v>1168</v>
      </c>
      <c r="C261" s="156" t="s">
        <v>1974</v>
      </c>
      <c r="D261" s="157">
        <v>36</v>
      </c>
      <c r="E261" s="156" t="s">
        <v>769</v>
      </c>
      <c r="F261" s="156" t="s">
        <v>763</v>
      </c>
      <c r="G261" s="147" t="s">
        <v>764</v>
      </c>
      <c r="H261" s="147">
        <v>25</v>
      </c>
      <c r="I261" s="159"/>
      <c r="J261" s="147"/>
      <c r="K261" s="159" t="s">
        <v>774</v>
      </c>
      <c r="L261" s="156" t="s">
        <v>734</v>
      </c>
      <c r="M261" s="147" t="s">
        <v>774</v>
      </c>
      <c r="N261" s="147"/>
      <c r="O261" s="147"/>
      <c r="P261" s="692">
        <v>25</v>
      </c>
      <c r="Q261" s="156" t="s">
        <v>762</v>
      </c>
      <c r="R261" s="157">
        <v>140</v>
      </c>
      <c r="S261" s="156" t="s">
        <v>1975</v>
      </c>
      <c r="T261" s="905" t="s">
        <v>1040</v>
      </c>
      <c r="V261" s="848" t="s">
        <v>1041</v>
      </c>
    </row>
    <row r="262" spans="1:24" s="160" customFormat="1" ht="11.85" customHeight="1" x14ac:dyDescent="0.2">
      <c r="A262" s="147" t="s">
        <v>1015</v>
      </c>
      <c r="B262" s="147" t="s">
        <v>1168</v>
      </c>
      <c r="C262" s="156" t="s">
        <v>1976</v>
      </c>
      <c r="D262" s="157">
        <v>36.200000000000003</v>
      </c>
      <c r="E262" s="156" t="s">
        <v>769</v>
      </c>
      <c r="F262" s="156" t="s">
        <v>763</v>
      </c>
      <c r="G262" s="147" t="s">
        <v>764</v>
      </c>
      <c r="H262" s="147">
        <v>25</v>
      </c>
      <c r="I262" s="159"/>
      <c r="J262" s="147"/>
      <c r="K262" s="159" t="s">
        <v>774</v>
      </c>
      <c r="L262" s="156" t="s">
        <v>734</v>
      </c>
      <c r="M262" s="147" t="s">
        <v>774</v>
      </c>
      <c r="N262" s="147"/>
      <c r="O262" s="147"/>
      <c r="P262" s="692">
        <v>25</v>
      </c>
      <c r="Q262" s="156" t="s">
        <v>762</v>
      </c>
      <c r="R262" s="157">
        <v>133</v>
      </c>
      <c r="S262" s="156" t="s">
        <v>1977</v>
      </c>
      <c r="T262" s="905" t="s">
        <v>1040</v>
      </c>
      <c r="V262" s="848" t="s">
        <v>1041</v>
      </c>
    </row>
    <row r="263" spans="1:24" s="160" customFormat="1" ht="11.85" customHeight="1" x14ac:dyDescent="0.2">
      <c r="A263" s="147" t="s">
        <v>1015</v>
      </c>
      <c r="B263" s="147" t="s">
        <v>1168</v>
      </c>
      <c r="C263" s="156" t="s">
        <v>1978</v>
      </c>
      <c r="D263" s="157">
        <v>38.35</v>
      </c>
      <c r="E263" s="156" t="s">
        <v>769</v>
      </c>
      <c r="F263" s="156" t="s">
        <v>763</v>
      </c>
      <c r="G263" s="147" t="s">
        <v>764</v>
      </c>
      <c r="H263" s="147">
        <v>25</v>
      </c>
      <c r="I263" s="159"/>
      <c r="J263" s="147"/>
      <c r="K263" s="159" t="s">
        <v>774</v>
      </c>
      <c r="L263" s="156" t="s">
        <v>734</v>
      </c>
      <c r="M263" s="147" t="s">
        <v>774</v>
      </c>
      <c r="N263" s="147"/>
      <c r="O263" s="147"/>
      <c r="P263" s="692">
        <v>25</v>
      </c>
      <c r="Q263" s="156" t="s">
        <v>762</v>
      </c>
      <c r="R263" s="157">
        <v>86</v>
      </c>
      <c r="S263" s="156" t="s">
        <v>1979</v>
      </c>
      <c r="T263" s="905" t="s">
        <v>1040</v>
      </c>
      <c r="V263" s="848" t="s">
        <v>1041</v>
      </c>
    </row>
    <row r="264" spans="1:24" s="160" customFormat="1" ht="11.85" customHeight="1" x14ac:dyDescent="0.2">
      <c r="A264" s="147" t="s">
        <v>1015</v>
      </c>
      <c r="B264" s="147" t="s">
        <v>1168</v>
      </c>
      <c r="C264" s="156" t="s">
        <v>1980</v>
      </c>
      <c r="D264" s="157">
        <v>41.25</v>
      </c>
      <c r="E264" s="156" t="s">
        <v>762</v>
      </c>
      <c r="F264" s="156" t="s">
        <v>763</v>
      </c>
      <c r="G264" s="147" t="s">
        <v>764</v>
      </c>
      <c r="H264" s="147">
        <v>25</v>
      </c>
      <c r="I264" s="159"/>
      <c r="J264" s="147"/>
      <c r="K264" s="159" t="s">
        <v>774</v>
      </c>
      <c r="L264" s="156" t="s">
        <v>734</v>
      </c>
      <c r="M264" s="147" t="s">
        <v>774</v>
      </c>
      <c r="N264" s="147"/>
      <c r="O264" s="147"/>
      <c r="P264" s="692">
        <v>25</v>
      </c>
      <c r="Q264" s="156" t="s">
        <v>762</v>
      </c>
      <c r="R264" s="157">
        <v>58</v>
      </c>
      <c r="S264" s="156" t="s">
        <v>1981</v>
      </c>
      <c r="T264" s="905" t="s">
        <v>1040</v>
      </c>
      <c r="V264" s="848" t="s">
        <v>1041</v>
      </c>
    </row>
    <row r="265" spans="1:24" s="160" customFormat="1" ht="11.85" customHeight="1" x14ac:dyDescent="0.2">
      <c r="A265" s="147" t="s">
        <v>1015</v>
      </c>
      <c r="B265" s="147" t="s">
        <v>1168</v>
      </c>
      <c r="C265" s="156" t="s">
        <v>1982</v>
      </c>
      <c r="D265" s="157">
        <v>43.2</v>
      </c>
      <c r="E265" s="156" t="s">
        <v>769</v>
      </c>
      <c r="F265" s="156" t="s">
        <v>763</v>
      </c>
      <c r="G265" s="147" t="s">
        <v>764</v>
      </c>
      <c r="H265" s="147">
        <v>25</v>
      </c>
      <c r="I265" s="159"/>
      <c r="J265" s="147"/>
      <c r="K265" s="159" t="s">
        <v>774</v>
      </c>
      <c r="L265" s="156" t="s">
        <v>734</v>
      </c>
      <c r="M265" s="147" t="s">
        <v>774</v>
      </c>
      <c r="N265" s="147"/>
      <c r="O265" s="147"/>
      <c r="P265" s="692">
        <v>25</v>
      </c>
      <c r="Q265" s="156" t="s">
        <v>762</v>
      </c>
      <c r="R265" s="157">
        <v>53.5</v>
      </c>
      <c r="S265" s="156" t="s">
        <v>1983</v>
      </c>
      <c r="T265" s="905" t="s">
        <v>1040</v>
      </c>
      <c r="V265" s="848" t="s">
        <v>1041</v>
      </c>
    </row>
    <row r="266" spans="1:24" s="160" customFormat="1" ht="11.85" customHeight="1" x14ac:dyDescent="0.2">
      <c r="A266" s="147" t="s">
        <v>1015</v>
      </c>
      <c r="B266" s="147" t="s">
        <v>1168</v>
      </c>
      <c r="C266" s="156" t="s">
        <v>1984</v>
      </c>
      <c r="D266" s="157">
        <v>43.5</v>
      </c>
      <c r="E266" s="156" t="s">
        <v>769</v>
      </c>
      <c r="F266" s="156" t="s">
        <v>763</v>
      </c>
      <c r="G266" s="147" t="s">
        <v>764</v>
      </c>
      <c r="H266" s="147">
        <v>25</v>
      </c>
      <c r="I266" s="159"/>
      <c r="J266" s="147"/>
      <c r="K266" s="159" t="s">
        <v>774</v>
      </c>
      <c r="L266" s="156" t="s">
        <v>734</v>
      </c>
      <c r="M266" s="147" t="s">
        <v>774</v>
      </c>
      <c r="N266" s="147"/>
      <c r="O266" s="147"/>
      <c r="P266" s="692">
        <v>25</v>
      </c>
      <c r="Q266" s="156" t="s">
        <v>769</v>
      </c>
      <c r="R266" s="157">
        <v>45.65</v>
      </c>
      <c r="S266" s="156" t="s">
        <v>1985</v>
      </c>
      <c r="T266" s="905" t="s">
        <v>1040</v>
      </c>
      <c r="V266" s="848" t="s">
        <v>1041</v>
      </c>
    </row>
    <row r="267" spans="1:24" s="160" customFormat="1" ht="11.85" customHeight="1" x14ac:dyDescent="0.2">
      <c r="A267" s="147" t="s">
        <v>1015</v>
      </c>
      <c r="B267" s="147" t="s">
        <v>1168</v>
      </c>
      <c r="C267" s="156" t="s">
        <v>1986</v>
      </c>
      <c r="D267" s="157">
        <v>62.5</v>
      </c>
      <c r="E267" s="156" t="s">
        <v>769</v>
      </c>
      <c r="F267" s="156" t="s">
        <v>763</v>
      </c>
      <c r="G267" s="147" t="s">
        <v>764</v>
      </c>
      <c r="H267" s="147">
        <v>25</v>
      </c>
      <c r="I267" s="159"/>
      <c r="J267" s="147"/>
      <c r="K267" s="159" t="s">
        <v>774</v>
      </c>
      <c r="L267" s="156" t="s">
        <v>734</v>
      </c>
      <c r="M267" s="147" t="s">
        <v>774</v>
      </c>
      <c r="N267" s="147"/>
      <c r="O267" s="147"/>
      <c r="P267" s="692">
        <v>25</v>
      </c>
      <c r="Q267" s="156" t="s">
        <v>769</v>
      </c>
      <c r="R267" s="157">
        <v>43.05</v>
      </c>
      <c r="S267" s="156" t="s">
        <v>1987</v>
      </c>
      <c r="T267" s="905" t="s">
        <v>1040</v>
      </c>
      <c r="V267" s="848" t="s">
        <v>1041</v>
      </c>
    </row>
    <row r="268" spans="1:24" s="160" customFormat="1" ht="11.85" customHeight="1" x14ac:dyDescent="0.2">
      <c r="A268" s="147" t="s">
        <v>1015</v>
      </c>
      <c r="B268" s="147" t="s">
        <v>1168</v>
      </c>
      <c r="C268" s="156" t="s">
        <v>1988</v>
      </c>
      <c r="D268" s="157">
        <v>229</v>
      </c>
      <c r="E268" s="156" t="s">
        <v>762</v>
      </c>
      <c r="F268" s="156" t="s">
        <v>763</v>
      </c>
      <c r="G268" s="147" t="s">
        <v>764</v>
      </c>
      <c r="H268" s="147">
        <v>25</v>
      </c>
      <c r="I268" s="159"/>
      <c r="J268" s="147"/>
      <c r="K268" s="159" t="s">
        <v>774</v>
      </c>
      <c r="L268" s="156" t="s">
        <v>734</v>
      </c>
      <c r="M268" s="147" t="s">
        <v>774</v>
      </c>
      <c r="N268" s="147"/>
      <c r="O268" s="147"/>
      <c r="P268" s="692">
        <v>25</v>
      </c>
      <c r="Q268" s="156" t="s">
        <v>769</v>
      </c>
      <c r="R268" s="157">
        <v>37.15</v>
      </c>
      <c r="S268" s="156" t="s">
        <v>1989</v>
      </c>
      <c r="T268" s="905" t="s">
        <v>1040</v>
      </c>
      <c r="V268" s="848" t="s">
        <v>1041</v>
      </c>
    </row>
    <row r="269" spans="1:24" s="160" customFormat="1" ht="11.85" customHeight="1" x14ac:dyDescent="0.2">
      <c r="A269" s="147" t="s">
        <v>1015</v>
      </c>
      <c r="B269" s="147" t="s">
        <v>1168</v>
      </c>
      <c r="C269" s="156" t="s">
        <v>1990</v>
      </c>
      <c r="D269" s="157">
        <v>230</v>
      </c>
      <c r="E269" s="156" t="s">
        <v>762</v>
      </c>
      <c r="F269" s="156" t="s">
        <v>763</v>
      </c>
      <c r="G269" s="147" t="s">
        <v>764</v>
      </c>
      <c r="H269" s="147">
        <v>25</v>
      </c>
      <c r="I269" s="159"/>
      <c r="J269" s="147"/>
      <c r="K269" s="159" t="s">
        <v>774</v>
      </c>
      <c r="L269" s="156" t="s">
        <v>734</v>
      </c>
      <c r="M269" s="147" t="s">
        <v>774</v>
      </c>
      <c r="N269" s="147"/>
      <c r="O269" s="147"/>
      <c r="P269" s="692">
        <v>25</v>
      </c>
      <c r="Q269" s="156" t="s">
        <v>762</v>
      </c>
      <c r="R269" s="157">
        <v>36.15</v>
      </c>
      <c r="S269" s="156" t="s">
        <v>1991</v>
      </c>
      <c r="T269" s="905" t="s">
        <v>1040</v>
      </c>
      <c r="V269" s="848" t="s">
        <v>1041</v>
      </c>
    </row>
    <row r="270" spans="1:24" s="160" customFormat="1" ht="11.85" customHeight="1" x14ac:dyDescent="0.2">
      <c r="A270" s="147" t="s">
        <v>1015</v>
      </c>
      <c r="B270" s="147" t="s">
        <v>1168</v>
      </c>
      <c r="C270" s="156" t="s">
        <v>1992</v>
      </c>
      <c r="D270" s="157">
        <v>30.25</v>
      </c>
      <c r="E270" s="156" t="s">
        <v>769</v>
      </c>
      <c r="F270" s="156" t="s">
        <v>763</v>
      </c>
      <c r="G270" s="147" t="s">
        <v>764</v>
      </c>
      <c r="H270" s="147">
        <v>25</v>
      </c>
      <c r="I270" s="147"/>
      <c r="J270" s="147"/>
      <c r="K270" s="159" t="s">
        <v>774</v>
      </c>
      <c r="L270" s="156" t="s">
        <v>734</v>
      </c>
      <c r="M270" s="147" t="s">
        <v>774</v>
      </c>
      <c r="N270" s="147"/>
      <c r="O270" s="147"/>
      <c r="P270" s="692">
        <v>25</v>
      </c>
      <c r="Q270" s="156" t="s">
        <v>769</v>
      </c>
      <c r="R270" s="157">
        <v>35.85</v>
      </c>
      <c r="S270" s="156" t="s">
        <v>1993</v>
      </c>
      <c r="T270" s="905" t="s">
        <v>1040</v>
      </c>
      <c r="V270" s="848" t="s">
        <v>1041</v>
      </c>
    </row>
    <row r="271" spans="1:24" s="160" customFormat="1" ht="11.85" customHeight="1" x14ac:dyDescent="0.2">
      <c r="J271" s="147"/>
      <c r="L271" s="156" t="s">
        <v>734</v>
      </c>
      <c r="M271" s="147" t="s">
        <v>774</v>
      </c>
      <c r="N271" s="147"/>
      <c r="O271" s="77"/>
      <c r="P271" s="692">
        <v>25</v>
      </c>
      <c r="Q271" s="156" t="s">
        <v>769</v>
      </c>
      <c r="R271" s="157">
        <v>28.8</v>
      </c>
      <c r="S271" s="156" t="s">
        <v>1994</v>
      </c>
      <c r="T271" s="905" t="s">
        <v>1040</v>
      </c>
      <c r="V271" s="848" t="s">
        <v>1041</v>
      </c>
    </row>
    <row r="272" spans="1:24" s="1" customFormat="1" ht="11.85" customHeight="1" x14ac:dyDescent="0.2">
      <c r="A272" s="15"/>
      <c r="C272" s="22"/>
      <c r="D272" s="23"/>
      <c r="E272" s="22"/>
      <c r="F272" s="22"/>
      <c r="I272" s="5"/>
      <c r="J272" s="147"/>
      <c r="K272" s="5"/>
      <c r="L272" s="156" t="s">
        <v>734</v>
      </c>
      <c r="M272" s="147" t="s">
        <v>774</v>
      </c>
      <c r="N272" s="147"/>
      <c r="O272" s="77"/>
      <c r="P272" s="692">
        <v>25</v>
      </c>
      <c r="Q272" s="156" t="s">
        <v>769</v>
      </c>
      <c r="R272" s="157">
        <v>30.15</v>
      </c>
      <c r="S272" s="156" t="s">
        <v>1995</v>
      </c>
      <c r="T272" s="905" t="s">
        <v>1040</v>
      </c>
      <c r="U272" s="82"/>
      <c r="V272" s="78" t="s">
        <v>1031</v>
      </c>
      <c r="W272" s="82"/>
      <c r="X272" s="82"/>
    </row>
    <row r="273" spans="1:25" s="77" customFormat="1" ht="11.85" customHeight="1" x14ac:dyDescent="0.2">
      <c r="A273" s="147" t="s">
        <v>1015</v>
      </c>
      <c r="B273" s="147" t="s">
        <v>1168</v>
      </c>
      <c r="C273" s="156" t="s">
        <v>1996</v>
      </c>
      <c r="D273" s="157">
        <v>30</v>
      </c>
      <c r="E273" s="156" t="s">
        <v>1950</v>
      </c>
      <c r="F273" s="156" t="s">
        <v>763</v>
      </c>
      <c r="G273" s="147" t="s">
        <v>764</v>
      </c>
      <c r="H273" s="147">
        <v>25</v>
      </c>
      <c r="I273" s="147"/>
      <c r="J273" s="147"/>
      <c r="K273" s="159" t="s">
        <v>915</v>
      </c>
      <c r="L273" s="148" t="s">
        <v>734</v>
      </c>
      <c r="M273" s="77" t="s">
        <v>915</v>
      </c>
      <c r="N273" s="147"/>
      <c r="P273" s="550">
        <v>25</v>
      </c>
      <c r="Q273" s="148" t="s">
        <v>769</v>
      </c>
      <c r="R273" s="149">
        <v>30.75</v>
      </c>
      <c r="S273" s="148" t="s">
        <v>1997</v>
      </c>
      <c r="T273" s="907" t="s">
        <v>1040</v>
      </c>
      <c r="U273" s="161"/>
      <c r="V273" s="210" t="s">
        <v>1041</v>
      </c>
      <c r="W273" s="161"/>
      <c r="X273" s="496"/>
      <c r="Y273" s="496"/>
    </row>
    <row r="274" spans="1:25" s="77" customFormat="1" ht="11.85" customHeight="1" x14ac:dyDescent="0.2">
      <c r="A274" s="147" t="s">
        <v>1015</v>
      </c>
      <c r="B274" s="147" t="s">
        <v>1168</v>
      </c>
      <c r="C274" s="156" t="s">
        <v>1996</v>
      </c>
      <c r="D274" s="157">
        <v>30</v>
      </c>
      <c r="E274" s="156" t="s">
        <v>1950</v>
      </c>
      <c r="F274" s="156" t="s">
        <v>763</v>
      </c>
      <c r="G274" s="147" t="s">
        <v>764</v>
      </c>
      <c r="H274" s="147">
        <v>25</v>
      </c>
      <c r="I274" s="147"/>
      <c r="J274" s="147"/>
      <c r="K274" s="159" t="s">
        <v>915</v>
      </c>
      <c r="L274" s="148" t="s">
        <v>734</v>
      </c>
      <c r="M274" s="77" t="s">
        <v>915</v>
      </c>
      <c r="N274" s="147"/>
      <c r="P274" s="550">
        <v>25</v>
      </c>
      <c r="Q274" s="148" t="s">
        <v>769</v>
      </c>
      <c r="R274" s="149">
        <v>30.1</v>
      </c>
      <c r="S274" s="148" t="s">
        <v>1998</v>
      </c>
      <c r="T274" s="907" t="s">
        <v>1040</v>
      </c>
      <c r="U274" s="161"/>
      <c r="V274" s="210" t="s">
        <v>1041</v>
      </c>
      <c r="W274" s="161"/>
    </row>
    <row r="275" spans="1:25" s="160" customFormat="1" ht="11.85" customHeight="1" x14ac:dyDescent="0.2">
      <c r="A275" s="147" t="s">
        <v>1015</v>
      </c>
      <c r="B275" s="77" t="s">
        <v>1168</v>
      </c>
      <c r="C275" s="148" t="s">
        <v>1999</v>
      </c>
      <c r="D275" s="149">
        <v>29.25</v>
      </c>
      <c r="E275" s="148" t="s">
        <v>769</v>
      </c>
      <c r="F275" s="148" t="s">
        <v>763</v>
      </c>
      <c r="G275" s="77" t="s">
        <v>764</v>
      </c>
      <c r="H275" s="77">
        <v>25</v>
      </c>
      <c r="I275" s="77"/>
      <c r="J275" s="147"/>
      <c r="K275" s="150" t="s">
        <v>915</v>
      </c>
      <c r="L275" s="156" t="s">
        <v>734</v>
      </c>
      <c r="M275" s="147" t="s">
        <v>915</v>
      </c>
      <c r="N275" s="147"/>
      <c r="O275" s="147"/>
      <c r="P275" s="692">
        <v>25</v>
      </c>
      <c r="Q275" s="156" t="s">
        <v>762</v>
      </c>
      <c r="R275" s="157">
        <v>370</v>
      </c>
      <c r="S275" s="156" t="s">
        <v>2000</v>
      </c>
      <c r="T275" s="905" t="s">
        <v>1040</v>
      </c>
      <c r="V275" s="848" t="s">
        <v>1041</v>
      </c>
    </row>
    <row r="276" spans="1:25" s="160" customFormat="1" ht="11.85" customHeight="1" x14ac:dyDescent="0.2">
      <c r="A276" s="147" t="s">
        <v>1015</v>
      </c>
      <c r="B276" s="147" t="s">
        <v>1168</v>
      </c>
      <c r="C276" s="156" t="s">
        <v>2001</v>
      </c>
      <c r="D276" s="157">
        <v>29.85</v>
      </c>
      <c r="E276" s="156" t="s">
        <v>769</v>
      </c>
      <c r="F276" s="156" t="s">
        <v>763</v>
      </c>
      <c r="G276" s="147" t="s">
        <v>764</v>
      </c>
      <c r="H276" s="147">
        <v>25</v>
      </c>
      <c r="I276" s="159"/>
      <c r="J276" s="147"/>
      <c r="K276" s="159" t="s">
        <v>915</v>
      </c>
      <c r="L276" s="156" t="s">
        <v>734</v>
      </c>
      <c r="M276" s="147" t="s">
        <v>915</v>
      </c>
      <c r="N276" s="147"/>
      <c r="O276" s="147"/>
      <c r="P276" s="692">
        <v>25</v>
      </c>
      <c r="Q276" s="156" t="s">
        <v>769</v>
      </c>
      <c r="R276" s="157">
        <v>330</v>
      </c>
      <c r="S276" s="156" t="s">
        <v>2002</v>
      </c>
      <c r="T276" s="905" t="s">
        <v>1040</v>
      </c>
      <c r="V276" s="848" t="s">
        <v>1041</v>
      </c>
    </row>
    <row r="277" spans="1:25" s="160" customFormat="1" ht="11.85" customHeight="1" x14ac:dyDescent="0.2">
      <c r="A277" s="147" t="s">
        <v>1015</v>
      </c>
      <c r="B277" s="77" t="s">
        <v>1168</v>
      </c>
      <c r="C277" s="156" t="s">
        <v>2003</v>
      </c>
      <c r="D277" s="157">
        <v>30</v>
      </c>
      <c r="E277" s="156" t="s">
        <v>769</v>
      </c>
      <c r="F277" s="156" t="s">
        <v>763</v>
      </c>
      <c r="G277" s="147" t="s">
        <v>764</v>
      </c>
      <c r="H277" s="147">
        <v>25</v>
      </c>
      <c r="I277" s="147"/>
      <c r="J277" s="147"/>
      <c r="K277" s="159" t="s">
        <v>915</v>
      </c>
      <c r="L277" s="156" t="s">
        <v>734</v>
      </c>
      <c r="M277" s="147" t="s">
        <v>915</v>
      </c>
      <c r="N277" s="147"/>
      <c r="O277" s="147"/>
      <c r="P277" s="692">
        <v>25</v>
      </c>
      <c r="Q277" s="156" t="s">
        <v>769</v>
      </c>
      <c r="R277" s="157">
        <v>320</v>
      </c>
      <c r="S277" s="156" t="s">
        <v>2004</v>
      </c>
      <c r="T277" s="905" t="s">
        <v>1040</v>
      </c>
      <c r="V277" s="848" t="s">
        <v>1041</v>
      </c>
    </row>
    <row r="278" spans="1:25" s="160" customFormat="1" ht="11.85" customHeight="1" x14ac:dyDescent="0.2">
      <c r="A278" s="147" t="s">
        <v>1015</v>
      </c>
      <c r="B278" s="147" t="s">
        <v>1168</v>
      </c>
      <c r="C278" s="156" t="s">
        <v>2005</v>
      </c>
      <c r="D278" s="157">
        <v>30.3</v>
      </c>
      <c r="E278" s="156" t="s">
        <v>769</v>
      </c>
      <c r="F278" s="156" t="s">
        <v>763</v>
      </c>
      <c r="G278" s="147" t="s">
        <v>764</v>
      </c>
      <c r="H278" s="147">
        <v>25</v>
      </c>
      <c r="I278" s="147"/>
      <c r="J278" s="147"/>
      <c r="K278" s="159" t="s">
        <v>915</v>
      </c>
      <c r="L278" s="156" t="s">
        <v>734</v>
      </c>
      <c r="M278" s="147" t="s">
        <v>915</v>
      </c>
      <c r="N278" s="147"/>
      <c r="O278" s="147"/>
      <c r="P278" s="692">
        <v>25</v>
      </c>
      <c r="Q278" s="156" t="s">
        <v>762</v>
      </c>
      <c r="R278" s="157">
        <v>264</v>
      </c>
      <c r="S278" s="156" t="s">
        <v>2006</v>
      </c>
      <c r="T278" s="905" t="s">
        <v>1040</v>
      </c>
      <c r="V278" s="848" t="s">
        <v>1041</v>
      </c>
    </row>
    <row r="279" spans="1:25" s="160" customFormat="1" ht="11.85" customHeight="1" x14ac:dyDescent="0.2">
      <c r="A279" s="147" t="s">
        <v>1015</v>
      </c>
      <c r="B279" s="147" t="s">
        <v>1168</v>
      </c>
      <c r="C279" s="156" t="s">
        <v>2007</v>
      </c>
      <c r="D279" s="157">
        <v>30.5</v>
      </c>
      <c r="E279" s="156" t="s">
        <v>769</v>
      </c>
      <c r="F279" s="156" t="s">
        <v>763</v>
      </c>
      <c r="G279" s="147" t="s">
        <v>764</v>
      </c>
      <c r="H279" s="147">
        <v>25</v>
      </c>
      <c r="I279" s="147"/>
      <c r="J279" s="147"/>
      <c r="K279" s="159" t="s">
        <v>915</v>
      </c>
      <c r="L279" s="156" t="s">
        <v>734</v>
      </c>
      <c r="M279" s="147" t="s">
        <v>915</v>
      </c>
      <c r="N279" s="147"/>
      <c r="O279" s="147"/>
      <c r="P279" s="692">
        <v>25</v>
      </c>
      <c r="Q279" s="156" t="s">
        <v>769</v>
      </c>
      <c r="R279" s="157">
        <v>165</v>
      </c>
      <c r="S279" s="156" t="s">
        <v>2008</v>
      </c>
      <c r="T279" s="905" t="s">
        <v>1040</v>
      </c>
      <c r="V279" s="848" t="s">
        <v>1041</v>
      </c>
    </row>
    <row r="280" spans="1:25" s="160" customFormat="1" ht="11.85" customHeight="1" x14ac:dyDescent="0.2">
      <c r="A280" s="147" t="s">
        <v>1015</v>
      </c>
      <c r="B280" s="147" t="s">
        <v>1168</v>
      </c>
      <c r="C280" s="156" t="s">
        <v>2009</v>
      </c>
      <c r="D280" s="157">
        <v>30.75</v>
      </c>
      <c r="E280" s="156" t="s">
        <v>769</v>
      </c>
      <c r="F280" s="156" t="s">
        <v>763</v>
      </c>
      <c r="G280" s="147" t="s">
        <v>764</v>
      </c>
      <c r="H280" s="147">
        <v>25</v>
      </c>
      <c r="I280" s="159"/>
      <c r="J280" s="147"/>
      <c r="K280" s="159" t="s">
        <v>915</v>
      </c>
      <c r="L280" s="156" t="s">
        <v>734</v>
      </c>
      <c r="M280" s="147" t="s">
        <v>915</v>
      </c>
      <c r="N280" s="147"/>
      <c r="O280" s="147"/>
      <c r="P280" s="692">
        <v>25</v>
      </c>
      <c r="Q280" s="156" t="s">
        <v>769</v>
      </c>
      <c r="R280" s="157">
        <v>156</v>
      </c>
      <c r="S280" s="156" t="s">
        <v>2010</v>
      </c>
      <c r="T280" s="905" t="s">
        <v>1040</v>
      </c>
      <c r="V280" s="848" t="s">
        <v>1041</v>
      </c>
    </row>
    <row r="281" spans="1:25" s="160" customFormat="1" ht="11.85" customHeight="1" x14ac:dyDescent="0.2">
      <c r="A281" s="147" t="s">
        <v>1015</v>
      </c>
      <c r="B281" s="147" t="s">
        <v>1168</v>
      </c>
      <c r="C281" s="156" t="s">
        <v>2011</v>
      </c>
      <c r="D281" s="157">
        <v>30.75</v>
      </c>
      <c r="E281" s="156" t="s">
        <v>769</v>
      </c>
      <c r="F281" s="156" t="s">
        <v>763</v>
      </c>
      <c r="G281" s="147" t="s">
        <v>764</v>
      </c>
      <c r="H281" s="147">
        <v>25</v>
      </c>
      <c r="I281" s="147"/>
      <c r="J281" s="147"/>
      <c r="K281" s="159" t="s">
        <v>915</v>
      </c>
      <c r="L281" s="156" t="s">
        <v>734</v>
      </c>
      <c r="M281" s="147" t="s">
        <v>915</v>
      </c>
      <c r="N281" s="147"/>
      <c r="O281" s="147"/>
      <c r="P281" s="692">
        <v>25</v>
      </c>
      <c r="Q281" s="156" t="s">
        <v>762</v>
      </c>
      <c r="R281" s="157">
        <v>125</v>
      </c>
      <c r="S281" s="156" t="s">
        <v>2012</v>
      </c>
      <c r="T281" s="905" t="s">
        <v>1040</v>
      </c>
      <c r="V281" s="848" t="s">
        <v>1041</v>
      </c>
    </row>
    <row r="282" spans="1:25" s="160" customFormat="1" ht="11.85" customHeight="1" x14ac:dyDescent="0.2">
      <c r="A282" s="147" t="s">
        <v>1015</v>
      </c>
      <c r="B282" s="147" t="s">
        <v>1168</v>
      </c>
      <c r="C282" s="156" t="s">
        <v>2013</v>
      </c>
      <c r="D282" s="157">
        <v>31</v>
      </c>
      <c r="E282" s="156" t="s">
        <v>769</v>
      </c>
      <c r="F282" s="156" t="s">
        <v>763</v>
      </c>
      <c r="G282" s="147" t="s">
        <v>764</v>
      </c>
      <c r="H282" s="147">
        <v>25</v>
      </c>
      <c r="I282" s="159"/>
      <c r="J282" s="147"/>
      <c r="K282" s="159" t="s">
        <v>915</v>
      </c>
      <c r="L282" s="156" t="s">
        <v>734</v>
      </c>
      <c r="M282" s="147" t="s">
        <v>915</v>
      </c>
      <c r="N282" s="147"/>
      <c r="O282" s="147"/>
      <c r="P282" s="692">
        <v>25</v>
      </c>
      <c r="Q282" s="156" t="s">
        <v>769</v>
      </c>
      <c r="R282" s="157">
        <v>96.5</v>
      </c>
      <c r="S282" s="156" t="s">
        <v>2014</v>
      </c>
      <c r="T282" s="905" t="s">
        <v>1040</v>
      </c>
      <c r="V282" s="848" t="s">
        <v>1041</v>
      </c>
    </row>
    <row r="283" spans="1:25" s="160" customFormat="1" ht="11.85" customHeight="1" x14ac:dyDescent="0.2">
      <c r="A283" s="147" t="s">
        <v>1015</v>
      </c>
      <c r="B283" s="147" t="s">
        <v>1168</v>
      </c>
      <c r="C283" s="156" t="s">
        <v>2015</v>
      </c>
      <c r="D283" s="157">
        <v>31.05</v>
      </c>
      <c r="E283" s="156" t="s">
        <v>769</v>
      </c>
      <c r="F283" s="156" t="s">
        <v>763</v>
      </c>
      <c r="G283" s="147" t="s">
        <v>764</v>
      </c>
      <c r="H283" s="147">
        <v>25</v>
      </c>
      <c r="I283" s="159"/>
      <c r="J283" s="147"/>
      <c r="K283" s="159" t="s">
        <v>915</v>
      </c>
      <c r="L283" s="156" t="s">
        <v>734</v>
      </c>
      <c r="M283" s="147" t="s">
        <v>915</v>
      </c>
      <c r="N283" s="147"/>
      <c r="O283" s="147"/>
      <c r="P283" s="692">
        <v>25</v>
      </c>
      <c r="Q283" s="156" t="s">
        <v>769</v>
      </c>
      <c r="R283" s="157">
        <v>95.5</v>
      </c>
      <c r="S283" s="156" t="s">
        <v>2016</v>
      </c>
      <c r="T283" s="905" t="s">
        <v>1040</v>
      </c>
      <c r="V283" s="848" t="s">
        <v>1041</v>
      </c>
    </row>
    <row r="284" spans="1:25" s="160" customFormat="1" ht="11.85" customHeight="1" x14ac:dyDescent="0.2">
      <c r="A284" s="147" t="s">
        <v>1015</v>
      </c>
      <c r="B284" s="147" t="s">
        <v>1168</v>
      </c>
      <c r="C284" s="156" t="s">
        <v>2017</v>
      </c>
      <c r="D284" s="157">
        <v>32</v>
      </c>
      <c r="E284" s="156" t="s">
        <v>769</v>
      </c>
      <c r="F284" s="156" t="s">
        <v>763</v>
      </c>
      <c r="G284" s="147" t="s">
        <v>764</v>
      </c>
      <c r="H284" s="147">
        <v>25</v>
      </c>
      <c r="I284" s="159"/>
      <c r="J284" s="147"/>
      <c r="K284" s="159" t="s">
        <v>915</v>
      </c>
      <c r="L284" s="156" t="s">
        <v>734</v>
      </c>
      <c r="M284" s="147" t="s">
        <v>915</v>
      </c>
      <c r="N284" s="147"/>
      <c r="O284" s="147"/>
      <c r="P284" s="692">
        <v>25</v>
      </c>
      <c r="Q284" s="156" t="s">
        <v>769</v>
      </c>
      <c r="R284" s="157">
        <v>89</v>
      </c>
      <c r="S284" s="156" t="s">
        <v>2018</v>
      </c>
      <c r="T284" s="905" t="s">
        <v>1040</v>
      </c>
      <c r="V284" s="848" t="s">
        <v>1041</v>
      </c>
    </row>
    <row r="285" spans="1:25" s="160" customFormat="1" ht="11.85" customHeight="1" x14ac:dyDescent="0.2">
      <c r="A285" s="147" t="s">
        <v>1015</v>
      </c>
      <c r="B285" s="147" t="s">
        <v>1168</v>
      </c>
      <c r="C285" s="156" t="s">
        <v>2019</v>
      </c>
      <c r="D285" s="157">
        <v>32.15</v>
      </c>
      <c r="E285" s="156" t="s">
        <v>769</v>
      </c>
      <c r="F285" s="156" t="s">
        <v>763</v>
      </c>
      <c r="G285" s="147" t="s">
        <v>764</v>
      </c>
      <c r="H285" s="147">
        <v>25</v>
      </c>
      <c r="I285" s="159"/>
      <c r="J285" s="147"/>
      <c r="K285" s="159" t="s">
        <v>915</v>
      </c>
      <c r="L285" s="156" t="s">
        <v>734</v>
      </c>
      <c r="M285" s="147" t="s">
        <v>915</v>
      </c>
      <c r="N285" s="147"/>
      <c r="O285" s="147"/>
      <c r="P285" s="692">
        <v>25</v>
      </c>
      <c r="Q285" s="156" t="s">
        <v>762</v>
      </c>
      <c r="R285" s="157">
        <v>87.25</v>
      </c>
      <c r="S285" s="156" t="s">
        <v>2020</v>
      </c>
      <c r="T285" s="905" t="s">
        <v>1040</v>
      </c>
      <c r="V285" s="848" t="s">
        <v>1041</v>
      </c>
    </row>
    <row r="286" spans="1:25" s="160" customFormat="1" ht="11.85" customHeight="1" x14ac:dyDescent="0.2">
      <c r="A286" s="147" t="s">
        <v>1015</v>
      </c>
      <c r="B286" s="147" t="s">
        <v>1168</v>
      </c>
      <c r="C286" s="156" t="s">
        <v>2021</v>
      </c>
      <c r="D286" s="157">
        <v>32.4</v>
      </c>
      <c r="E286" s="156" t="s">
        <v>769</v>
      </c>
      <c r="F286" s="156" t="s">
        <v>763</v>
      </c>
      <c r="G286" s="147" t="s">
        <v>764</v>
      </c>
      <c r="H286" s="147">
        <v>25</v>
      </c>
      <c r="I286" s="159"/>
      <c r="J286" s="147"/>
      <c r="K286" s="159" t="s">
        <v>915</v>
      </c>
      <c r="L286" s="156" t="s">
        <v>734</v>
      </c>
      <c r="M286" s="147" t="s">
        <v>915</v>
      </c>
      <c r="N286" s="147"/>
      <c r="O286" s="147"/>
      <c r="P286" s="692">
        <v>25</v>
      </c>
      <c r="Q286" s="156" t="s">
        <v>762</v>
      </c>
      <c r="R286" s="157">
        <v>68.5</v>
      </c>
      <c r="S286" s="156" t="s">
        <v>2022</v>
      </c>
      <c r="T286" s="905" t="s">
        <v>1040</v>
      </c>
      <c r="V286" s="848" t="s">
        <v>1041</v>
      </c>
    </row>
    <row r="287" spans="1:25" s="160" customFormat="1" ht="11.85" customHeight="1" x14ac:dyDescent="0.2">
      <c r="A287" s="147" t="s">
        <v>1015</v>
      </c>
      <c r="B287" s="147" t="s">
        <v>1168</v>
      </c>
      <c r="C287" s="156" t="s">
        <v>2023</v>
      </c>
      <c r="D287" s="157">
        <v>32.4</v>
      </c>
      <c r="E287" s="156" t="s">
        <v>769</v>
      </c>
      <c r="F287" s="156" t="s">
        <v>763</v>
      </c>
      <c r="G287" s="147" t="s">
        <v>764</v>
      </c>
      <c r="H287" s="147">
        <v>25</v>
      </c>
      <c r="I287" s="159"/>
      <c r="J287" s="147"/>
      <c r="K287" s="159" t="s">
        <v>915</v>
      </c>
      <c r="L287" s="156" t="s">
        <v>734</v>
      </c>
      <c r="M287" s="147" t="s">
        <v>915</v>
      </c>
      <c r="N287" s="147"/>
      <c r="O287" s="147"/>
      <c r="P287" s="692">
        <v>25</v>
      </c>
      <c r="Q287" s="156" t="s">
        <v>762</v>
      </c>
      <c r="R287" s="157">
        <v>52</v>
      </c>
      <c r="S287" s="156" t="s">
        <v>2024</v>
      </c>
      <c r="T287" s="905" t="s">
        <v>1040</v>
      </c>
      <c r="V287" s="848" t="s">
        <v>1041</v>
      </c>
    </row>
    <row r="288" spans="1:25" s="160" customFormat="1" ht="11.85" customHeight="1" x14ac:dyDescent="0.2">
      <c r="A288" s="147" t="s">
        <v>1015</v>
      </c>
      <c r="B288" s="147" t="s">
        <v>1168</v>
      </c>
      <c r="C288" s="156" t="s">
        <v>2025</v>
      </c>
      <c r="D288" s="157">
        <v>33.65</v>
      </c>
      <c r="E288" s="156" t="s">
        <v>769</v>
      </c>
      <c r="F288" s="156" t="s">
        <v>763</v>
      </c>
      <c r="G288" s="147" t="s">
        <v>764</v>
      </c>
      <c r="H288" s="147">
        <v>25</v>
      </c>
      <c r="I288" s="159"/>
      <c r="J288" s="147"/>
      <c r="K288" s="159" t="s">
        <v>915</v>
      </c>
      <c r="L288" s="156" t="s">
        <v>734</v>
      </c>
      <c r="M288" s="147" t="s">
        <v>915</v>
      </c>
      <c r="N288" s="147"/>
      <c r="O288" s="147"/>
      <c r="P288" s="692">
        <v>25</v>
      </c>
      <c r="Q288" s="156" t="s">
        <v>769</v>
      </c>
      <c r="R288" s="157">
        <v>41.7</v>
      </c>
      <c r="S288" s="156" t="s">
        <v>2026</v>
      </c>
      <c r="T288" s="905" t="s">
        <v>1040</v>
      </c>
      <c r="V288" s="848" t="s">
        <v>1041</v>
      </c>
    </row>
    <row r="289" spans="1:22" s="160" customFormat="1" ht="11.85" customHeight="1" x14ac:dyDescent="0.2">
      <c r="A289" s="147" t="s">
        <v>1015</v>
      </c>
      <c r="B289" s="147" t="s">
        <v>1168</v>
      </c>
      <c r="C289" s="156" t="s">
        <v>2027</v>
      </c>
      <c r="D289" s="157">
        <v>33.950000000000003</v>
      </c>
      <c r="E289" s="156" t="s">
        <v>769</v>
      </c>
      <c r="F289" s="156" t="s">
        <v>763</v>
      </c>
      <c r="G289" s="147" t="s">
        <v>764</v>
      </c>
      <c r="H289" s="147">
        <v>25</v>
      </c>
      <c r="I289" s="159"/>
      <c r="J289" s="147"/>
      <c r="K289" s="159" t="s">
        <v>915</v>
      </c>
      <c r="L289" s="156" t="s">
        <v>734</v>
      </c>
      <c r="M289" s="147" t="s">
        <v>915</v>
      </c>
      <c r="N289" s="147"/>
      <c r="O289" s="147"/>
      <c r="P289" s="692">
        <v>25</v>
      </c>
      <c r="Q289" s="156" t="s">
        <v>769</v>
      </c>
      <c r="R289" s="157">
        <v>35.9</v>
      </c>
      <c r="S289" s="156" t="s">
        <v>2028</v>
      </c>
      <c r="T289" s="905" t="s">
        <v>1040</v>
      </c>
      <c r="V289" s="848" t="s">
        <v>1041</v>
      </c>
    </row>
    <row r="290" spans="1:22" s="160" customFormat="1" ht="11.85" customHeight="1" x14ac:dyDescent="0.2">
      <c r="A290" s="147" t="s">
        <v>1015</v>
      </c>
      <c r="B290" s="147" t="s">
        <v>1168</v>
      </c>
      <c r="C290" s="156" t="s">
        <v>2029</v>
      </c>
      <c r="D290" s="157">
        <v>33.950000000000003</v>
      </c>
      <c r="E290" s="156" t="s">
        <v>769</v>
      </c>
      <c r="F290" s="156" t="s">
        <v>763</v>
      </c>
      <c r="G290" s="147" t="s">
        <v>764</v>
      </c>
      <c r="H290" s="147">
        <v>25</v>
      </c>
      <c r="I290" s="159"/>
      <c r="J290" s="147"/>
      <c r="K290" s="159" t="s">
        <v>915</v>
      </c>
      <c r="L290" s="156" t="s">
        <v>734</v>
      </c>
      <c r="M290" s="147" t="s">
        <v>915</v>
      </c>
      <c r="N290" s="147"/>
      <c r="O290" s="147"/>
      <c r="P290" s="692">
        <v>25</v>
      </c>
      <c r="Q290" s="156" t="s">
        <v>769</v>
      </c>
      <c r="R290" s="157">
        <v>35.6</v>
      </c>
      <c r="S290" s="156" t="s">
        <v>2030</v>
      </c>
      <c r="T290" s="905" t="s">
        <v>1040</v>
      </c>
      <c r="V290" s="848" t="s">
        <v>1041</v>
      </c>
    </row>
    <row r="291" spans="1:22" s="160" customFormat="1" ht="11.85" customHeight="1" x14ac:dyDescent="0.2">
      <c r="A291" s="147" t="s">
        <v>1015</v>
      </c>
      <c r="B291" s="147" t="s">
        <v>1168</v>
      </c>
      <c r="C291" s="156" t="s">
        <v>2031</v>
      </c>
      <c r="D291" s="157">
        <v>34.299999999999997</v>
      </c>
      <c r="E291" s="156" t="s">
        <v>769</v>
      </c>
      <c r="F291" s="156" t="s">
        <v>763</v>
      </c>
      <c r="G291" s="147" t="s">
        <v>764</v>
      </c>
      <c r="H291" s="147">
        <v>25</v>
      </c>
      <c r="I291" s="159"/>
      <c r="J291" s="147"/>
      <c r="K291" s="159" t="s">
        <v>915</v>
      </c>
      <c r="L291" s="156" t="s">
        <v>734</v>
      </c>
      <c r="M291" s="147" t="s">
        <v>915</v>
      </c>
      <c r="N291" s="147"/>
      <c r="O291" s="147"/>
      <c r="P291" s="692">
        <v>25</v>
      </c>
      <c r="Q291" s="156" t="s">
        <v>769</v>
      </c>
      <c r="R291" s="157">
        <v>34.75</v>
      </c>
      <c r="S291" s="156" t="s">
        <v>2032</v>
      </c>
      <c r="T291" s="905" t="s">
        <v>1040</v>
      </c>
      <c r="V291" s="848" t="s">
        <v>1041</v>
      </c>
    </row>
    <row r="292" spans="1:22" s="160" customFormat="1" ht="11.85" customHeight="1" x14ac:dyDescent="0.2">
      <c r="A292" s="147" t="s">
        <v>1015</v>
      </c>
      <c r="B292" s="147" t="s">
        <v>1168</v>
      </c>
      <c r="C292" s="156" t="s">
        <v>2033</v>
      </c>
      <c r="D292" s="157">
        <v>34.75</v>
      </c>
      <c r="E292" s="156" t="s">
        <v>769</v>
      </c>
      <c r="F292" s="156" t="s">
        <v>763</v>
      </c>
      <c r="G292" s="147" t="s">
        <v>764</v>
      </c>
      <c r="H292" s="147">
        <v>25</v>
      </c>
      <c r="I292" s="159"/>
      <c r="J292" s="147"/>
      <c r="K292" s="159" t="s">
        <v>915</v>
      </c>
      <c r="L292" s="156" t="s">
        <v>734</v>
      </c>
      <c r="M292" s="147" t="s">
        <v>915</v>
      </c>
      <c r="N292" s="147"/>
      <c r="O292" s="147"/>
      <c r="P292" s="692">
        <v>25</v>
      </c>
      <c r="Q292" s="156" t="s">
        <v>769</v>
      </c>
      <c r="R292" s="157">
        <v>34.200000000000003</v>
      </c>
      <c r="S292" s="156" t="s">
        <v>2034</v>
      </c>
      <c r="T292" s="905" t="s">
        <v>1040</v>
      </c>
      <c r="V292" s="848" t="s">
        <v>1041</v>
      </c>
    </row>
    <row r="293" spans="1:22" s="160" customFormat="1" ht="11.85" customHeight="1" x14ac:dyDescent="0.2">
      <c r="A293" s="147" t="s">
        <v>1015</v>
      </c>
      <c r="B293" s="147" t="s">
        <v>1168</v>
      </c>
      <c r="C293" s="156" t="s">
        <v>2035</v>
      </c>
      <c r="D293" s="157">
        <v>36.15</v>
      </c>
      <c r="E293" s="156" t="s">
        <v>769</v>
      </c>
      <c r="F293" s="156" t="s">
        <v>763</v>
      </c>
      <c r="G293" s="147" t="s">
        <v>764</v>
      </c>
      <c r="H293" s="147">
        <v>25</v>
      </c>
      <c r="I293" s="159"/>
      <c r="J293" s="147"/>
      <c r="K293" s="159" t="s">
        <v>915</v>
      </c>
      <c r="L293" s="156" t="s">
        <v>734</v>
      </c>
      <c r="M293" s="147" t="s">
        <v>915</v>
      </c>
      <c r="N293" s="147"/>
      <c r="O293" s="147"/>
      <c r="P293" s="692">
        <v>25</v>
      </c>
      <c r="Q293" s="156" t="s">
        <v>769</v>
      </c>
      <c r="R293" s="157">
        <v>33.799999999999997</v>
      </c>
      <c r="S293" s="156" t="s">
        <v>2036</v>
      </c>
      <c r="T293" s="905" t="s">
        <v>1040</v>
      </c>
      <c r="V293" s="848" t="s">
        <v>1041</v>
      </c>
    </row>
    <row r="294" spans="1:22" s="160" customFormat="1" ht="11.85" customHeight="1" x14ac:dyDescent="0.2">
      <c r="A294" s="147" t="s">
        <v>1015</v>
      </c>
      <c r="B294" s="147" t="s">
        <v>1168</v>
      </c>
      <c r="C294" s="156" t="s">
        <v>2035</v>
      </c>
      <c r="D294" s="157">
        <v>36.15</v>
      </c>
      <c r="E294" s="156" t="s">
        <v>769</v>
      </c>
      <c r="F294" s="156" t="s">
        <v>763</v>
      </c>
      <c r="G294" s="147" t="s">
        <v>764</v>
      </c>
      <c r="H294" s="147">
        <v>25</v>
      </c>
      <c r="I294" s="159"/>
      <c r="J294" s="147"/>
      <c r="K294" s="159" t="s">
        <v>915</v>
      </c>
      <c r="L294" s="156" t="s">
        <v>734</v>
      </c>
      <c r="M294" s="147" t="s">
        <v>915</v>
      </c>
      <c r="N294" s="147"/>
      <c r="O294" s="147"/>
      <c r="P294" s="692">
        <v>25</v>
      </c>
      <c r="Q294" s="156" t="s">
        <v>769</v>
      </c>
      <c r="R294" s="157">
        <v>33.049999999999997</v>
      </c>
      <c r="S294" s="156" t="s">
        <v>2037</v>
      </c>
      <c r="T294" s="905" t="s">
        <v>1040</v>
      </c>
      <c r="V294" s="848" t="s">
        <v>1041</v>
      </c>
    </row>
    <row r="295" spans="1:22" s="160" customFormat="1" ht="11.85" customHeight="1" x14ac:dyDescent="0.2">
      <c r="A295" s="147" t="s">
        <v>1015</v>
      </c>
      <c r="B295" s="147" t="s">
        <v>1168</v>
      </c>
      <c r="C295" s="156" t="s">
        <v>2038</v>
      </c>
      <c r="D295" s="157">
        <v>36.75</v>
      </c>
      <c r="E295" s="156" t="s">
        <v>769</v>
      </c>
      <c r="F295" s="156" t="s">
        <v>763</v>
      </c>
      <c r="G295" s="147" t="s">
        <v>764</v>
      </c>
      <c r="H295" s="147">
        <v>25</v>
      </c>
      <c r="I295" s="159"/>
      <c r="J295" s="147"/>
      <c r="K295" s="159" t="s">
        <v>915</v>
      </c>
      <c r="L295" s="156" t="s">
        <v>734</v>
      </c>
      <c r="M295" s="147" t="s">
        <v>915</v>
      </c>
      <c r="N295" s="147"/>
      <c r="O295" s="147"/>
      <c r="P295" s="692">
        <v>25</v>
      </c>
      <c r="Q295" s="156" t="s">
        <v>769</v>
      </c>
      <c r="R295" s="157">
        <v>32.700000000000003</v>
      </c>
      <c r="S295" s="156" t="s">
        <v>2039</v>
      </c>
      <c r="T295" s="905" t="s">
        <v>1040</v>
      </c>
      <c r="V295" s="848" t="s">
        <v>1041</v>
      </c>
    </row>
    <row r="296" spans="1:22" s="160" customFormat="1" ht="11.85" customHeight="1" x14ac:dyDescent="0.2">
      <c r="A296" s="147" t="s">
        <v>1015</v>
      </c>
      <c r="B296" s="147" t="s">
        <v>1168</v>
      </c>
      <c r="C296" s="156" t="s">
        <v>2040</v>
      </c>
      <c r="D296" s="157">
        <v>37.799999999999997</v>
      </c>
      <c r="E296" s="156" t="s">
        <v>769</v>
      </c>
      <c r="F296" s="156" t="s">
        <v>763</v>
      </c>
      <c r="G296" s="147" t="s">
        <v>764</v>
      </c>
      <c r="H296" s="147">
        <v>25</v>
      </c>
      <c r="I296" s="159"/>
      <c r="J296" s="147"/>
      <c r="K296" s="159" t="s">
        <v>915</v>
      </c>
      <c r="L296" s="156" t="s">
        <v>734</v>
      </c>
      <c r="M296" s="147" t="s">
        <v>915</v>
      </c>
      <c r="N296" s="147"/>
      <c r="O296" s="147"/>
      <c r="P296" s="692">
        <v>25</v>
      </c>
      <c r="Q296" s="156" t="s">
        <v>769</v>
      </c>
      <c r="R296" s="157">
        <v>32.5</v>
      </c>
      <c r="S296" s="156" t="s">
        <v>2041</v>
      </c>
      <c r="T296" s="905" t="s">
        <v>1040</v>
      </c>
      <c r="V296" s="848" t="s">
        <v>1041</v>
      </c>
    </row>
    <row r="297" spans="1:22" s="160" customFormat="1" ht="11.85" customHeight="1" x14ac:dyDescent="0.2">
      <c r="A297" s="147" t="s">
        <v>1015</v>
      </c>
      <c r="B297" s="147" t="s">
        <v>1168</v>
      </c>
      <c r="C297" s="156" t="s">
        <v>2042</v>
      </c>
      <c r="D297" s="157">
        <v>40</v>
      </c>
      <c r="E297" s="156" t="s">
        <v>769</v>
      </c>
      <c r="F297" s="156" t="s">
        <v>763</v>
      </c>
      <c r="G297" s="147" t="s">
        <v>764</v>
      </c>
      <c r="H297" s="147">
        <v>25</v>
      </c>
      <c r="I297" s="159"/>
      <c r="J297" s="147"/>
      <c r="K297" s="159" t="s">
        <v>915</v>
      </c>
      <c r="L297" s="156" t="s">
        <v>734</v>
      </c>
      <c r="M297" s="147" t="s">
        <v>915</v>
      </c>
      <c r="N297" s="147"/>
      <c r="O297" s="147"/>
      <c r="P297" s="692">
        <v>25</v>
      </c>
      <c r="Q297" s="156" t="s">
        <v>769</v>
      </c>
      <c r="R297" s="157">
        <v>32.1</v>
      </c>
      <c r="S297" s="156" t="s">
        <v>2043</v>
      </c>
      <c r="T297" s="905" t="s">
        <v>1040</v>
      </c>
      <c r="V297" s="848" t="s">
        <v>1041</v>
      </c>
    </row>
    <row r="298" spans="1:22" s="160" customFormat="1" ht="11.85" customHeight="1" x14ac:dyDescent="0.2">
      <c r="A298" s="147" t="s">
        <v>1015</v>
      </c>
      <c r="B298" s="147" t="s">
        <v>1168</v>
      </c>
      <c r="C298" s="156" t="s">
        <v>2044</v>
      </c>
      <c r="D298" s="157">
        <v>44.55</v>
      </c>
      <c r="E298" s="156" t="s">
        <v>769</v>
      </c>
      <c r="F298" s="156" t="s">
        <v>763</v>
      </c>
      <c r="G298" s="147" t="s">
        <v>764</v>
      </c>
      <c r="H298" s="147">
        <v>25</v>
      </c>
      <c r="I298" s="159"/>
      <c r="J298" s="147"/>
      <c r="K298" s="159" t="s">
        <v>915</v>
      </c>
      <c r="L298" s="156" t="s">
        <v>734</v>
      </c>
      <c r="M298" s="147" t="s">
        <v>915</v>
      </c>
      <c r="N298" s="147"/>
      <c r="O298" s="147"/>
      <c r="P298" s="692">
        <v>25</v>
      </c>
      <c r="Q298" s="156" t="s">
        <v>769</v>
      </c>
      <c r="R298" s="157">
        <v>32.1</v>
      </c>
      <c r="S298" s="156" t="s">
        <v>2045</v>
      </c>
      <c r="T298" s="905" t="s">
        <v>1040</v>
      </c>
      <c r="V298" s="848" t="s">
        <v>1041</v>
      </c>
    </row>
    <row r="299" spans="1:22" s="160" customFormat="1" ht="11.85" customHeight="1" x14ac:dyDescent="0.2">
      <c r="A299" s="147" t="s">
        <v>1015</v>
      </c>
      <c r="B299" s="147" t="s">
        <v>1168</v>
      </c>
      <c r="C299" s="156" t="s">
        <v>2046</v>
      </c>
      <c r="D299" s="157">
        <v>86.75</v>
      </c>
      <c r="E299" s="156" t="s">
        <v>762</v>
      </c>
      <c r="F299" s="156" t="s">
        <v>763</v>
      </c>
      <c r="G299" s="147" t="s">
        <v>764</v>
      </c>
      <c r="H299" s="147">
        <v>25</v>
      </c>
      <c r="I299" s="159"/>
      <c r="J299" s="147"/>
      <c r="K299" s="159" t="s">
        <v>915</v>
      </c>
      <c r="L299" s="156" t="s">
        <v>734</v>
      </c>
      <c r="M299" s="147" t="s">
        <v>915</v>
      </c>
      <c r="N299" s="147"/>
      <c r="O299" s="147"/>
      <c r="P299" s="692">
        <v>25</v>
      </c>
      <c r="Q299" s="156" t="s">
        <v>769</v>
      </c>
      <c r="R299" s="157">
        <v>32.1</v>
      </c>
      <c r="S299" s="156" t="s">
        <v>2047</v>
      </c>
      <c r="T299" s="905" t="s">
        <v>1040</v>
      </c>
      <c r="V299" s="848" t="s">
        <v>1041</v>
      </c>
    </row>
    <row r="300" spans="1:22" s="160" customFormat="1" ht="11.85" customHeight="1" x14ac:dyDescent="0.2">
      <c r="A300" s="147" t="s">
        <v>1015</v>
      </c>
      <c r="B300" s="147" t="s">
        <v>1168</v>
      </c>
      <c r="C300" s="156" t="s">
        <v>2048</v>
      </c>
      <c r="D300" s="157">
        <v>87.75</v>
      </c>
      <c r="E300" s="156" t="s">
        <v>769</v>
      </c>
      <c r="F300" s="156" t="s">
        <v>763</v>
      </c>
      <c r="G300" s="147" t="s">
        <v>764</v>
      </c>
      <c r="H300" s="147">
        <v>25</v>
      </c>
      <c r="I300" s="159"/>
      <c r="J300" s="147"/>
      <c r="K300" s="159" t="s">
        <v>915</v>
      </c>
      <c r="L300" s="156" t="s">
        <v>734</v>
      </c>
      <c r="M300" s="147" t="s">
        <v>915</v>
      </c>
      <c r="N300" s="147"/>
      <c r="O300" s="147"/>
      <c r="P300" s="692">
        <v>25</v>
      </c>
      <c r="Q300" s="156" t="s">
        <v>769</v>
      </c>
      <c r="R300" s="157">
        <v>31.55</v>
      </c>
      <c r="S300" s="156" t="s">
        <v>2049</v>
      </c>
      <c r="T300" s="905" t="s">
        <v>1040</v>
      </c>
      <c r="V300" s="848" t="s">
        <v>1041</v>
      </c>
    </row>
    <row r="301" spans="1:22" s="160" customFormat="1" ht="11.85" customHeight="1" x14ac:dyDescent="0.2">
      <c r="A301" s="147" t="s">
        <v>1015</v>
      </c>
      <c r="B301" s="147" t="s">
        <v>1168</v>
      </c>
      <c r="C301" s="156" t="s">
        <v>2050</v>
      </c>
      <c r="D301" s="157">
        <v>164</v>
      </c>
      <c r="E301" s="156" t="s">
        <v>769</v>
      </c>
      <c r="F301" s="156" t="s">
        <v>763</v>
      </c>
      <c r="G301" s="147" t="s">
        <v>764</v>
      </c>
      <c r="H301" s="147">
        <v>25</v>
      </c>
      <c r="I301" s="159"/>
      <c r="J301" s="147"/>
      <c r="K301" s="159" t="s">
        <v>915</v>
      </c>
      <c r="L301" s="156" t="s">
        <v>734</v>
      </c>
      <c r="M301" s="147" t="s">
        <v>915</v>
      </c>
      <c r="N301" s="147"/>
      <c r="O301" s="147"/>
      <c r="P301" s="692">
        <v>25</v>
      </c>
      <c r="Q301" s="156" t="s">
        <v>769</v>
      </c>
      <c r="R301" s="157">
        <v>31.05</v>
      </c>
      <c r="S301" s="156" t="s">
        <v>2051</v>
      </c>
      <c r="T301" s="905" t="s">
        <v>1040</v>
      </c>
      <c r="V301" s="848" t="s">
        <v>1041</v>
      </c>
    </row>
    <row r="302" spans="1:22" s="160" customFormat="1" ht="11.85" customHeight="1" x14ac:dyDescent="0.2">
      <c r="A302" s="147" t="s">
        <v>1015</v>
      </c>
      <c r="B302" s="147" t="s">
        <v>1168</v>
      </c>
      <c r="C302" s="156" t="s">
        <v>2052</v>
      </c>
      <c r="D302" s="157">
        <v>180</v>
      </c>
      <c r="E302" s="156" t="s">
        <v>769</v>
      </c>
      <c r="F302" s="156" t="s">
        <v>763</v>
      </c>
      <c r="G302" s="147" t="s">
        <v>764</v>
      </c>
      <c r="H302" s="147">
        <v>25</v>
      </c>
      <c r="I302" s="159"/>
      <c r="J302" s="147"/>
      <c r="K302" s="159" t="s">
        <v>915</v>
      </c>
      <c r="L302" s="156" t="s">
        <v>734</v>
      </c>
      <c r="M302" s="147" t="s">
        <v>915</v>
      </c>
      <c r="N302" s="147"/>
      <c r="O302" s="147"/>
      <c r="P302" s="692">
        <v>25</v>
      </c>
      <c r="Q302" s="156" t="s">
        <v>769</v>
      </c>
      <c r="R302" s="157">
        <v>31</v>
      </c>
      <c r="S302" s="156" t="s">
        <v>2053</v>
      </c>
      <c r="T302" s="905" t="s">
        <v>1040</v>
      </c>
      <c r="V302" s="848" t="s">
        <v>1041</v>
      </c>
    </row>
    <row r="303" spans="1:22" s="161" customFormat="1" ht="11.85" customHeight="1" x14ac:dyDescent="0.2">
      <c r="A303" s="147" t="s">
        <v>1015</v>
      </c>
      <c r="B303" s="147" t="s">
        <v>1168</v>
      </c>
      <c r="C303" s="156" t="s">
        <v>2054</v>
      </c>
      <c r="D303" s="157">
        <v>195</v>
      </c>
      <c r="E303" s="156" t="s">
        <v>769</v>
      </c>
      <c r="F303" s="156" t="s">
        <v>763</v>
      </c>
      <c r="G303" s="147" t="s">
        <v>764</v>
      </c>
      <c r="H303" s="147">
        <v>25</v>
      </c>
      <c r="I303" s="159"/>
      <c r="J303" s="147"/>
      <c r="K303" s="159" t="s">
        <v>915</v>
      </c>
      <c r="L303" s="148" t="s">
        <v>734</v>
      </c>
      <c r="M303" s="147" t="s">
        <v>915</v>
      </c>
      <c r="N303" s="147"/>
      <c r="O303" s="147"/>
      <c r="P303" s="692">
        <v>25</v>
      </c>
      <c r="Q303" s="156" t="s">
        <v>769</v>
      </c>
      <c r="R303" s="157">
        <v>31</v>
      </c>
      <c r="S303" s="156" t="s">
        <v>2055</v>
      </c>
      <c r="T303" s="905" t="s">
        <v>1040</v>
      </c>
      <c r="U303" s="160"/>
      <c r="V303" s="848" t="s">
        <v>1041</v>
      </c>
    </row>
    <row r="304" spans="1:22" s="161" customFormat="1" ht="11.85" customHeight="1" x14ac:dyDescent="0.2">
      <c r="A304" s="147" t="s">
        <v>1015</v>
      </c>
      <c r="B304" s="147" t="s">
        <v>1168</v>
      </c>
      <c r="C304" s="156" t="s">
        <v>2056</v>
      </c>
      <c r="D304" s="157">
        <v>210</v>
      </c>
      <c r="E304" s="156" t="s">
        <v>769</v>
      </c>
      <c r="F304" s="156" t="s">
        <v>763</v>
      </c>
      <c r="G304" s="147" t="s">
        <v>764</v>
      </c>
      <c r="H304" s="147">
        <v>25</v>
      </c>
      <c r="I304" s="159"/>
      <c r="J304" s="147"/>
      <c r="K304" s="159" t="s">
        <v>915</v>
      </c>
      <c r="L304" s="156" t="s">
        <v>734</v>
      </c>
      <c r="M304" s="147" t="s">
        <v>915</v>
      </c>
      <c r="N304" s="147"/>
      <c r="O304" s="147"/>
      <c r="P304" s="692">
        <v>25</v>
      </c>
      <c r="Q304" s="156" t="s">
        <v>769</v>
      </c>
      <c r="R304" s="157">
        <v>30.75</v>
      </c>
      <c r="S304" s="156" t="s">
        <v>2057</v>
      </c>
      <c r="T304" s="905" t="s">
        <v>1040</v>
      </c>
      <c r="U304" s="160"/>
      <c r="V304" s="848" t="s">
        <v>1041</v>
      </c>
    </row>
    <row r="305" spans="1:24" s="147" customFormat="1" ht="11.85" customHeight="1" x14ac:dyDescent="0.2">
      <c r="A305" s="147" t="s">
        <v>1015</v>
      </c>
      <c r="B305" s="147" t="s">
        <v>1168</v>
      </c>
      <c r="C305" s="156" t="s">
        <v>1996</v>
      </c>
      <c r="D305" s="157">
        <v>30</v>
      </c>
      <c r="E305" s="156" t="s">
        <v>1950</v>
      </c>
      <c r="F305" s="156" t="s">
        <v>763</v>
      </c>
      <c r="G305" s="147" t="s">
        <v>764</v>
      </c>
      <c r="H305" s="147">
        <v>25</v>
      </c>
      <c r="K305" s="159" t="s">
        <v>915</v>
      </c>
      <c r="L305" s="156" t="s">
        <v>734</v>
      </c>
      <c r="M305" s="77" t="s">
        <v>915</v>
      </c>
      <c r="O305" s="77"/>
      <c r="P305" s="550">
        <v>25</v>
      </c>
      <c r="Q305" s="148" t="s">
        <v>769</v>
      </c>
      <c r="R305" s="149">
        <v>30.25</v>
      </c>
      <c r="S305" s="148" t="s">
        <v>2058</v>
      </c>
      <c r="T305" s="908" t="s">
        <v>1040</v>
      </c>
      <c r="U305" s="77"/>
      <c r="V305" s="158" t="s">
        <v>1041</v>
      </c>
      <c r="W305" s="77"/>
    </row>
    <row r="306" spans="1:24" s="147" customFormat="1" ht="11.85" customHeight="1" x14ac:dyDescent="0.2">
      <c r="A306" s="147" t="s">
        <v>1015</v>
      </c>
      <c r="B306" s="147" t="s">
        <v>1168</v>
      </c>
      <c r="C306" s="156" t="s">
        <v>2059</v>
      </c>
      <c r="D306" s="157">
        <v>30</v>
      </c>
      <c r="E306" s="156" t="s">
        <v>1950</v>
      </c>
      <c r="F306" s="156" t="s">
        <v>763</v>
      </c>
      <c r="G306" s="147" t="s">
        <v>764</v>
      </c>
      <c r="H306" s="147">
        <v>25</v>
      </c>
      <c r="K306" s="159" t="s">
        <v>915</v>
      </c>
      <c r="L306" s="156" t="s">
        <v>734</v>
      </c>
      <c r="M306" s="77" t="s">
        <v>915</v>
      </c>
      <c r="O306" s="77"/>
      <c r="P306" s="550">
        <v>25</v>
      </c>
      <c r="Q306" s="148" t="s">
        <v>769</v>
      </c>
      <c r="R306" s="149">
        <v>30.05</v>
      </c>
      <c r="S306" s="148" t="s">
        <v>2060</v>
      </c>
      <c r="T306" s="908" t="s">
        <v>1040</v>
      </c>
      <c r="U306" s="77"/>
      <c r="V306" s="158" t="s">
        <v>1041</v>
      </c>
      <c r="W306" s="77"/>
    </row>
    <row r="307" spans="1:24" s="77" customFormat="1" ht="11.85" customHeight="1" x14ac:dyDescent="0.2">
      <c r="A307" s="147" t="s">
        <v>1015</v>
      </c>
      <c r="B307" s="77" t="s">
        <v>1168</v>
      </c>
      <c r="C307" s="148" t="s">
        <v>2061</v>
      </c>
      <c r="D307" s="149">
        <v>28.75</v>
      </c>
      <c r="E307" s="148" t="s">
        <v>1954</v>
      </c>
      <c r="F307" s="148" t="s">
        <v>763</v>
      </c>
      <c r="G307" s="77" t="s">
        <v>764</v>
      </c>
      <c r="H307" s="77">
        <v>25</v>
      </c>
      <c r="K307" s="150" t="s">
        <v>915</v>
      </c>
      <c r="L307" s="148" t="s">
        <v>734</v>
      </c>
      <c r="M307" s="77" t="s">
        <v>915</v>
      </c>
      <c r="P307" s="550">
        <v>25</v>
      </c>
      <c r="Q307" s="148" t="s">
        <v>769</v>
      </c>
      <c r="R307" s="149">
        <v>29.9</v>
      </c>
      <c r="S307" s="148" t="s">
        <v>2062</v>
      </c>
      <c r="T307" s="906" t="s">
        <v>1040</v>
      </c>
      <c r="V307" s="83" t="s">
        <v>1041</v>
      </c>
    </row>
    <row r="308" spans="1:24" s="160" customFormat="1" ht="11.85" customHeight="1" x14ac:dyDescent="0.2">
      <c r="A308" s="147" t="s">
        <v>1015</v>
      </c>
      <c r="B308" s="147" t="s">
        <v>1168</v>
      </c>
      <c r="C308" s="156" t="s">
        <v>2063</v>
      </c>
      <c r="D308" s="157">
        <v>30.05</v>
      </c>
      <c r="E308" s="156" t="s">
        <v>769</v>
      </c>
      <c r="F308" s="156" t="s">
        <v>763</v>
      </c>
      <c r="G308" s="147" t="s">
        <v>764</v>
      </c>
      <c r="H308" s="147">
        <v>25</v>
      </c>
      <c r="I308" s="150"/>
      <c r="J308" s="147"/>
      <c r="K308" s="159" t="s">
        <v>803</v>
      </c>
      <c r="L308" s="156" t="s">
        <v>734</v>
      </c>
      <c r="M308" s="147" t="s">
        <v>803</v>
      </c>
      <c r="N308" s="147"/>
      <c r="O308" s="147"/>
      <c r="P308" s="692">
        <v>25</v>
      </c>
      <c r="Q308" s="156" t="s">
        <v>1950</v>
      </c>
      <c r="R308" s="157">
        <v>30</v>
      </c>
      <c r="S308" s="156" t="s">
        <v>2064</v>
      </c>
      <c r="T308" s="908"/>
      <c r="U308" s="147"/>
      <c r="V308" s="158" t="s">
        <v>1031</v>
      </c>
      <c r="W308" s="147"/>
    </row>
    <row r="309" spans="1:24" s="77" customFormat="1" ht="11.85" customHeight="1" x14ac:dyDescent="0.2">
      <c r="A309" s="147" t="s">
        <v>1015</v>
      </c>
      <c r="B309" s="77" t="s">
        <v>1168</v>
      </c>
      <c r="C309" s="148" t="s">
        <v>2065</v>
      </c>
      <c r="D309" s="149">
        <v>43.15</v>
      </c>
      <c r="E309" s="148" t="s">
        <v>769</v>
      </c>
      <c r="F309" s="148" t="s">
        <v>763</v>
      </c>
      <c r="G309" s="77" t="s">
        <v>764</v>
      </c>
      <c r="H309" s="77">
        <v>25</v>
      </c>
      <c r="I309" s="150"/>
      <c r="J309" s="147"/>
      <c r="K309" s="150" t="s">
        <v>893</v>
      </c>
      <c r="L309" s="156" t="s">
        <v>734</v>
      </c>
      <c r="N309" s="147"/>
      <c r="P309" s="550"/>
      <c r="T309" s="906"/>
      <c r="V309" s="83"/>
    </row>
    <row r="310" spans="1:24" s="160" customFormat="1" ht="11.85" customHeight="1" x14ac:dyDescent="0.2">
      <c r="A310" s="147"/>
      <c r="B310" s="147"/>
      <c r="C310" s="148" t="s">
        <v>2066</v>
      </c>
      <c r="D310" s="149">
        <v>98</v>
      </c>
      <c r="E310" s="148" t="s">
        <v>762</v>
      </c>
      <c r="F310" s="148" t="s">
        <v>763</v>
      </c>
      <c r="G310" s="77" t="s">
        <v>764</v>
      </c>
      <c r="H310" s="77">
        <v>25</v>
      </c>
      <c r="I310" s="150"/>
      <c r="J310" s="147"/>
      <c r="K310" s="150" t="s">
        <v>893</v>
      </c>
      <c r="L310" s="148" t="s">
        <v>734</v>
      </c>
      <c r="M310" s="147"/>
      <c r="N310" s="147"/>
      <c r="O310" s="147"/>
      <c r="P310" s="692"/>
      <c r="Q310" s="147"/>
      <c r="R310" s="147"/>
      <c r="S310" s="147"/>
      <c r="T310" s="557"/>
      <c r="U310" s="147"/>
      <c r="V310" s="158"/>
      <c r="W310" s="147"/>
    </row>
    <row r="311" spans="1:24" s="77" customFormat="1" ht="11.85" customHeight="1" x14ac:dyDescent="0.2">
      <c r="A311" s="147" t="s">
        <v>1015</v>
      </c>
      <c r="B311" s="77" t="s">
        <v>1168</v>
      </c>
      <c r="C311" s="148" t="s">
        <v>2067</v>
      </c>
      <c r="D311" s="149">
        <v>255</v>
      </c>
      <c r="E311" s="148" t="s">
        <v>762</v>
      </c>
      <c r="F311" s="148" t="s">
        <v>763</v>
      </c>
      <c r="G311" s="77" t="s">
        <v>764</v>
      </c>
      <c r="H311" s="77">
        <v>25</v>
      </c>
      <c r="I311" s="150"/>
      <c r="J311" s="147"/>
      <c r="K311" s="150" t="s">
        <v>893</v>
      </c>
      <c r="L311" s="148" t="s">
        <v>734</v>
      </c>
      <c r="N311" s="147"/>
      <c r="P311" s="550"/>
      <c r="T311" s="906"/>
      <c r="V311" s="83"/>
    </row>
    <row r="312" spans="1:24" s="160" customFormat="1" ht="11.85" customHeight="1" x14ac:dyDescent="0.2">
      <c r="A312" s="147" t="s">
        <v>1015</v>
      </c>
      <c r="B312" s="147" t="s">
        <v>1168</v>
      </c>
      <c r="C312" s="156" t="s">
        <v>2068</v>
      </c>
      <c r="D312" s="157">
        <v>37</v>
      </c>
      <c r="E312" s="156" t="s">
        <v>769</v>
      </c>
      <c r="F312" s="156" t="s">
        <v>763</v>
      </c>
      <c r="G312" s="147" t="s">
        <v>764</v>
      </c>
      <c r="H312" s="147">
        <v>25</v>
      </c>
      <c r="I312" s="150"/>
      <c r="J312" s="147"/>
      <c r="K312" s="159" t="s">
        <v>893</v>
      </c>
      <c r="L312" s="156" t="s">
        <v>734</v>
      </c>
      <c r="M312" s="147" t="s">
        <v>893</v>
      </c>
      <c r="N312" s="147"/>
      <c r="O312" s="147"/>
      <c r="P312" s="692">
        <v>25</v>
      </c>
      <c r="Q312" s="156" t="s">
        <v>762</v>
      </c>
      <c r="R312" s="157">
        <v>84</v>
      </c>
      <c r="S312" s="156" t="s">
        <v>2069</v>
      </c>
      <c r="T312" s="905" t="s">
        <v>1040</v>
      </c>
      <c r="V312" s="848" t="s">
        <v>1041</v>
      </c>
    </row>
    <row r="313" spans="1:24" s="160" customFormat="1" ht="11.85" customHeight="1" x14ac:dyDescent="0.2">
      <c r="A313" s="147" t="s">
        <v>1015</v>
      </c>
      <c r="B313" s="147" t="s">
        <v>1168</v>
      </c>
      <c r="C313" s="156" t="s">
        <v>2070</v>
      </c>
      <c r="D313" s="157">
        <v>40.1</v>
      </c>
      <c r="E313" s="156" t="s">
        <v>769</v>
      </c>
      <c r="F313" s="156" t="s">
        <v>763</v>
      </c>
      <c r="G313" s="147" t="s">
        <v>764</v>
      </c>
      <c r="H313" s="147">
        <v>25</v>
      </c>
      <c r="I313" s="150"/>
      <c r="J313" s="147"/>
      <c r="K313" s="159" t="s">
        <v>893</v>
      </c>
      <c r="L313" s="156" t="s">
        <v>734</v>
      </c>
      <c r="M313" s="147" t="s">
        <v>893</v>
      </c>
      <c r="N313" s="147"/>
      <c r="O313" s="147"/>
      <c r="P313" s="692">
        <v>25</v>
      </c>
      <c r="Q313" s="156" t="s">
        <v>762</v>
      </c>
      <c r="R313" s="157">
        <v>84.25</v>
      </c>
      <c r="S313" s="156" t="s">
        <v>2071</v>
      </c>
      <c r="T313" s="905" t="s">
        <v>1040</v>
      </c>
      <c r="V313" s="848" t="s">
        <v>1041</v>
      </c>
    </row>
    <row r="314" spans="1:24" s="160" customFormat="1" ht="11.85" customHeight="1" x14ac:dyDescent="0.2">
      <c r="A314" s="147" t="s">
        <v>1015</v>
      </c>
      <c r="B314" s="147" t="s">
        <v>1168</v>
      </c>
      <c r="C314" s="156" t="s">
        <v>2072</v>
      </c>
      <c r="D314" s="157">
        <v>40.25</v>
      </c>
      <c r="E314" s="156" t="s">
        <v>769</v>
      </c>
      <c r="F314" s="156" t="s">
        <v>763</v>
      </c>
      <c r="G314" s="147" t="s">
        <v>764</v>
      </c>
      <c r="H314" s="147">
        <v>25</v>
      </c>
      <c r="I314" s="150"/>
      <c r="J314" s="147"/>
      <c r="K314" s="159" t="s">
        <v>893</v>
      </c>
      <c r="L314" s="156" t="s">
        <v>734</v>
      </c>
      <c r="M314" s="147" t="s">
        <v>893</v>
      </c>
      <c r="N314" s="147"/>
      <c r="O314" s="147"/>
      <c r="P314" s="692">
        <v>25</v>
      </c>
      <c r="Q314" s="156" t="s">
        <v>769</v>
      </c>
      <c r="R314" s="157">
        <v>0</v>
      </c>
      <c r="S314" s="156" t="s">
        <v>2073</v>
      </c>
      <c r="T314" s="905" t="s">
        <v>1040</v>
      </c>
      <c r="V314" s="848" t="s">
        <v>1041</v>
      </c>
    </row>
    <row r="315" spans="1:24" s="160" customFormat="1" ht="11.85" customHeight="1" x14ac:dyDescent="0.2">
      <c r="A315" s="147" t="s">
        <v>1015</v>
      </c>
      <c r="B315" s="147" t="s">
        <v>1168</v>
      </c>
      <c r="C315" s="156" t="s">
        <v>2074</v>
      </c>
      <c r="D315" s="157">
        <v>43</v>
      </c>
      <c r="E315" s="156" t="s">
        <v>769</v>
      </c>
      <c r="F315" s="156" t="s">
        <v>763</v>
      </c>
      <c r="G315" s="147" t="s">
        <v>764</v>
      </c>
      <c r="H315" s="147">
        <v>25</v>
      </c>
      <c r="I315" s="150"/>
      <c r="J315" s="147"/>
      <c r="K315" s="159" t="s">
        <v>893</v>
      </c>
      <c r="L315" s="156" t="s">
        <v>734</v>
      </c>
      <c r="M315" s="147" t="s">
        <v>893</v>
      </c>
      <c r="N315" s="147"/>
      <c r="O315" s="147"/>
      <c r="P315" s="692">
        <v>25</v>
      </c>
      <c r="Q315" s="156" t="s">
        <v>769</v>
      </c>
      <c r="R315" s="157">
        <v>0</v>
      </c>
      <c r="S315" s="156" t="s">
        <v>2075</v>
      </c>
      <c r="T315" s="905" t="s">
        <v>1040</v>
      </c>
      <c r="V315" s="848" t="s">
        <v>1041</v>
      </c>
    </row>
    <row r="316" spans="1:24" s="160" customFormat="1" ht="11.85" customHeight="1" x14ac:dyDescent="0.2">
      <c r="A316" s="147"/>
      <c r="B316" s="147"/>
      <c r="C316" s="156"/>
      <c r="D316" s="157"/>
      <c r="E316" s="156"/>
      <c r="F316" s="156"/>
      <c r="G316" s="147"/>
      <c r="H316" s="147"/>
      <c r="I316" s="150"/>
      <c r="J316" s="147"/>
      <c r="K316" s="159"/>
      <c r="L316" s="156" t="s">
        <v>734</v>
      </c>
      <c r="M316" s="77" t="s">
        <v>2076</v>
      </c>
      <c r="N316" s="147"/>
      <c r="O316" s="703" t="s">
        <v>2077</v>
      </c>
      <c r="P316" s="692">
        <v>25</v>
      </c>
      <c r="Q316" s="156" t="s">
        <v>769</v>
      </c>
      <c r="R316" s="157">
        <v>39.75</v>
      </c>
      <c r="S316" s="156" t="s">
        <v>2078</v>
      </c>
      <c r="T316" s="557" t="s">
        <v>1050</v>
      </c>
      <c r="V316" s="158" t="s">
        <v>1031</v>
      </c>
      <c r="W316" s="77"/>
      <c r="X316" s="77"/>
    </row>
    <row r="317" spans="1:24" s="77" customFormat="1" ht="11.85" customHeight="1" x14ac:dyDescent="0.2">
      <c r="A317" s="147"/>
      <c r="C317" s="148"/>
      <c r="D317" s="149"/>
      <c r="E317" s="148"/>
      <c r="F317" s="148"/>
      <c r="I317" s="150"/>
      <c r="J317" s="147"/>
      <c r="K317" s="150"/>
      <c r="L317" s="156" t="s">
        <v>734</v>
      </c>
      <c r="M317" s="77" t="s">
        <v>2076</v>
      </c>
      <c r="N317" s="147"/>
      <c r="O317" s="77" t="s">
        <v>778</v>
      </c>
      <c r="P317" s="550">
        <v>25</v>
      </c>
      <c r="Q317" s="148" t="s">
        <v>769</v>
      </c>
      <c r="R317" s="149">
        <v>38.4</v>
      </c>
      <c r="S317" s="148" t="s">
        <v>2079</v>
      </c>
      <c r="T317" s="557" t="s">
        <v>1040</v>
      </c>
      <c r="V317" s="158" t="s">
        <v>1031</v>
      </c>
      <c r="W317" s="147"/>
    </row>
    <row r="318" spans="1:24" s="77" customFormat="1" ht="11.85" customHeight="1" x14ac:dyDescent="0.2">
      <c r="A318" s="147"/>
      <c r="C318" s="148"/>
      <c r="D318" s="149"/>
      <c r="E318" s="148"/>
      <c r="F318" s="148"/>
      <c r="I318" s="150"/>
      <c r="J318" s="147"/>
      <c r="K318" s="150"/>
      <c r="L318" s="156" t="s">
        <v>734</v>
      </c>
      <c r="M318" s="147" t="s">
        <v>2076</v>
      </c>
      <c r="N318" s="147"/>
      <c r="O318" s="77" t="s">
        <v>2080</v>
      </c>
      <c r="P318" s="692">
        <v>25</v>
      </c>
      <c r="Q318" s="156" t="s">
        <v>769</v>
      </c>
      <c r="R318" s="157">
        <v>37.85</v>
      </c>
      <c r="S318" s="156" t="s">
        <v>2081</v>
      </c>
      <c r="T318" s="557" t="s">
        <v>1040</v>
      </c>
      <c r="U318" s="160"/>
      <c r="V318" s="158" t="s">
        <v>1041</v>
      </c>
      <c r="W318" s="160"/>
    </row>
    <row r="319" spans="1:24" s="77" customFormat="1" ht="11.85" customHeight="1" x14ac:dyDescent="0.2">
      <c r="A319" s="147"/>
      <c r="C319" s="148"/>
      <c r="D319" s="149"/>
      <c r="E319" s="148"/>
      <c r="F319" s="148"/>
      <c r="I319" s="150"/>
      <c r="J319" s="147"/>
      <c r="K319" s="150"/>
      <c r="L319" s="156" t="s">
        <v>734</v>
      </c>
      <c r="M319" s="147" t="s">
        <v>2076</v>
      </c>
      <c r="N319" s="147"/>
      <c r="O319" s="147" t="s">
        <v>2080</v>
      </c>
      <c r="P319" s="692">
        <v>25</v>
      </c>
      <c r="Q319" s="156" t="s">
        <v>769</v>
      </c>
      <c r="R319" s="157">
        <v>35.700000000000003</v>
      </c>
      <c r="S319" s="156" t="s">
        <v>2082</v>
      </c>
      <c r="T319" s="557" t="s">
        <v>1040</v>
      </c>
      <c r="U319" s="160"/>
      <c r="V319" s="158" t="s">
        <v>1041</v>
      </c>
      <c r="W319" s="160"/>
    </row>
    <row r="320" spans="1:24" s="160" customFormat="1" ht="11.85" customHeight="1" x14ac:dyDescent="0.2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56" t="s">
        <v>734</v>
      </c>
      <c r="M320" s="147" t="s">
        <v>2076</v>
      </c>
      <c r="N320" s="147"/>
      <c r="O320" s="147" t="s">
        <v>2083</v>
      </c>
      <c r="P320" s="147">
        <v>25</v>
      </c>
      <c r="Q320" s="156" t="s">
        <v>769</v>
      </c>
      <c r="R320" s="157">
        <v>38</v>
      </c>
      <c r="S320" s="156" t="s">
        <v>2084</v>
      </c>
      <c r="T320" s="905" t="s">
        <v>1040</v>
      </c>
      <c r="V320" s="848" t="s">
        <v>1041</v>
      </c>
      <c r="W320" s="161"/>
      <c r="X320" s="147"/>
    </row>
    <row r="321" spans="1:22" s="160" customFormat="1" ht="11.85" customHeight="1" x14ac:dyDescent="0.2">
      <c r="A321" s="147" t="s">
        <v>1015</v>
      </c>
      <c r="B321" s="147" t="s">
        <v>1168</v>
      </c>
      <c r="C321" s="156" t="s">
        <v>2085</v>
      </c>
      <c r="D321" s="157">
        <v>74.5</v>
      </c>
      <c r="E321" s="156" t="s">
        <v>762</v>
      </c>
      <c r="F321" s="156" t="s">
        <v>763</v>
      </c>
      <c r="G321" s="147" t="s">
        <v>764</v>
      </c>
      <c r="H321" s="147">
        <v>25</v>
      </c>
      <c r="I321" s="159"/>
      <c r="J321" s="147"/>
      <c r="K321" s="159" t="s">
        <v>912</v>
      </c>
      <c r="L321" s="156" t="s">
        <v>734</v>
      </c>
      <c r="M321" s="147" t="s">
        <v>912</v>
      </c>
      <c r="N321" s="147"/>
      <c r="O321" s="77"/>
      <c r="P321" s="692">
        <v>25</v>
      </c>
      <c r="Q321" s="156" t="s">
        <v>762</v>
      </c>
      <c r="R321" s="157">
        <v>46.5</v>
      </c>
      <c r="S321" s="156" t="s">
        <v>2086</v>
      </c>
      <c r="T321" s="905" t="s">
        <v>1040</v>
      </c>
      <c r="V321" s="848" t="s">
        <v>1041</v>
      </c>
    </row>
    <row r="322" spans="1:22" s="160" customFormat="1" ht="11.85" customHeight="1" x14ac:dyDescent="0.2">
      <c r="A322" s="147" t="s">
        <v>1015</v>
      </c>
      <c r="B322" s="77" t="s">
        <v>1168</v>
      </c>
      <c r="C322" s="148" t="s">
        <v>2085</v>
      </c>
      <c r="D322" s="149">
        <v>74.5</v>
      </c>
      <c r="E322" s="148" t="s">
        <v>762</v>
      </c>
      <c r="F322" s="148" t="s">
        <v>763</v>
      </c>
      <c r="G322" s="77" t="s">
        <v>764</v>
      </c>
      <c r="H322" s="77">
        <v>25</v>
      </c>
      <c r="I322" s="150"/>
      <c r="J322" s="147"/>
      <c r="K322" s="150" t="s">
        <v>912</v>
      </c>
      <c r="L322" s="156" t="s">
        <v>734</v>
      </c>
      <c r="M322" s="147"/>
      <c r="N322" s="147"/>
      <c r="O322" s="147"/>
      <c r="P322" s="692"/>
      <c r="Q322" s="156"/>
      <c r="R322" s="157"/>
      <c r="S322" s="156"/>
      <c r="T322" s="488"/>
      <c r="V322" s="848"/>
    </row>
    <row r="323" spans="1:22" s="160" customFormat="1" ht="11.85" customHeight="1" x14ac:dyDescent="0.2">
      <c r="A323" s="147" t="s">
        <v>1015</v>
      </c>
      <c r="B323" s="147" t="s">
        <v>1168</v>
      </c>
      <c r="C323" s="156" t="s">
        <v>2087</v>
      </c>
      <c r="D323" s="157">
        <v>22.7</v>
      </c>
      <c r="E323" s="156" t="s">
        <v>762</v>
      </c>
      <c r="F323" s="156" t="s">
        <v>763</v>
      </c>
      <c r="G323" s="147" t="s">
        <v>764</v>
      </c>
      <c r="H323" s="147">
        <v>25</v>
      </c>
      <c r="I323" s="159"/>
      <c r="J323" s="147"/>
      <c r="K323" s="159" t="s">
        <v>860</v>
      </c>
      <c r="L323" s="156" t="s">
        <v>734</v>
      </c>
      <c r="M323" s="77" t="s">
        <v>860</v>
      </c>
      <c r="N323" s="147"/>
      <c r="O323" s="77"/>
      <c r="P323" s="550">
        <v>25</v>
      </c>
      <c r="Q323" s="148" t="s">
        <v>762</v>
      </c>
      <c r="R323" s="149">
        <v>35</v>
      </c>
      <c r="S323" s="148" t="s">
        <v>2088</v>
      </c>
      <c r="T323" s="905" t="s">
        <v>1040</v>
      </c>
      <c r="V323" s="848" t="s">
        <v>1041</v>
      </c>
    </row>
    <row r="324" spans="1:22" s="160" customFormat="1" ht="11.85" customHeight="1" x14ac:dyDescent="0.2">
      <c r="A324" s="147" t="s">
        <v>1015</v>
      </c>
      <c r="B324" s="147" t="s">
        <v>1168</v>
      </c>
      <c r="C324" s="156" t="s">
        <v>2089</v>
      </c>
      <c r="D324" s="157">
        <v>22.75</v>
      </c>
      <c r="E324" s="156" t="s">
        <v>762</v>
      </c>
      <c r="F324" s="156" t="s">
        <v>763</v>
      </c>
      <c r="G324" s="147" t="s">
        <v>764</v>
      </c>
      <c r="H324" s="147">
        <v>25</v>
      </c>
      <c r="I324" s="159"/>
      <c r="J324" s="147"/>
      <c r="K324" s="159" t="s">
        <v>860</v>
      </c>
      <c r="L324" s="156" t="s">
        <v>734</v>
      </c>
      <c r="M324" s="147" t="s">
        <v>860</v>
      </c>
      <c r="N324" s="147"/>
      <c r="O324" s="147"/>
      <c r="P324" s="692">
        <v>25</v>
      </c>
      <c r="Q324" s="156" t="s">
        <v>762</v>
      </c>
      <c r="R324" s="157">
        <v>35</v>
      </c>
      <c r="S324" s="156" t="s">
        <v>2088</v>
      </c>
      <c r="T324" s="905" t="s">
        <v>1040</v>
      </c>
      <c r="V324" s="848" t="s">
        <v>1041</v>
      </c>
    </row>
    <row r="325" spans="1:22" s="160" customFormat="1" ht="11.85" customHeight="1" x14ac:dyDescent="0.2">
      <c r="A325" s="147" t="s">
        <v>1015</v>
      </c>
      <c r="B325" s="147" t="s">
        <v>1168</v>
      </c>
      <c r="C325" s="156" t="s">
        <v>2090</v>
      </c>
      <c r="D325" s="157">
        <v>31.9</v>
      </c>
      <c r="E325" s="156" t="s">
        <v>762</v>
      </c>
      <c r="F325" s="156" t="s">
        <v>763</v>
      </c>
      <c r="G325" s="147" t="s">
        <v>764</v>
      </c>
      <c r="H325" s="147">
        <v>25</v>
      </c>
      <c r="I325" s="159"/>
      <c r="J325" s="147"/>
      <c r="K325" s="159" t="s">
        <v>860</v>
      </c>
      <c r="L325" s="156" t="s">
        <v>734</v>
      </c>
      <c r="M325" s="147" t="s">
        <v>860</v>
      </c>
      <c r="N325" s="147"/>
      <c r="O325" s="147"/>
      <c r="P325" s="692">
        <v>25</v>
      </c>
      <c r="Q325" s="156" t="s">
        <v>762</v>
      </c>
      <c r="R325" s="157">
        <v>35</v>
      </c>
      <c r="S325" s="156" t="s">
        <v>2088</v>
      </c>
      <c r="T325" s="905" t="s">
        <v>1040</v>
      </c>
      <c r="V325" s="848" t="s">
        <v>1041</v>
      </c>
    </row>
    <row r="326" spans="1:22" s="160" customFormat="1" ht="11.85" customHeight="1" x14ac:dyDescent="0.2">
      <c r="A326" s="147" t="s">
        <v>1015</v>
      </c>
      <c r="B326" s="147" t="s">
        <v>1168</v>
      </c>
      <c r="C326" s="156" t="s">
        <v>2090</v>
      </c>
      <c r="D326" s="157">
        <v>31.9</v>
      </c>
      <c r="E326" s="156" t="s">
        <v>762</v>
      </c>
      <c r="F326" s="156" t="s">
        <v>763</v>
      </c>
      <c r="G326" s="147" t="s">
        <v>764</v>
      </c>
      <c r="H326" s="147">
        <v>25</v>
      </c>
      <c r="I326" s="159"/>
      <c r="J326" s="147"/>
      <c r="K326" s="159" t="s">
        <v>860</v>
      </c>
      <c r="L326" s="156" t="s">
        <v>734</v>
      </c>
      <c r="M326" s="147" t="s">
        <v>860</v>
      </c>
      <c r="N326" s="147"/>
      <c r="O326" s="147"/>
      <c r="P326" s="692">
        <v>25</v>
      </c>
      <c r="Q326" s="156" t="s">
        <v>762</v>
      </c>
      <c r="R326" s="157">
        <v>35</v>
      </c>
      <c r="S326" s="156" t="s">
        <v>2088</v>
      </c>
      <c r="T326" s="905" t="s">
        <v>1040</v>
      </c>
      <c r="V326" s="848" t="s">
        <v>1041</v>
      </c>
    </row>
    <row r="327" spans="1:22" s="160" customFormat="1" ht="11.85" customHeight="1" x14ac:dyDescent="0.2">
      <c r="A327" s="147" t="s">
        <v>1015</v>
      </c>
      <c r="B327" s="147" t="s">
        <v>1168</v>
      </c>
      <c r="C327" s="156" t="s">
        <v>2091</v>
      </c>
      <c r="D327" s="157">
        <v>32</v>
      </c>
      <c r="E327" s="156" t="s">
        <v>762</v>
      </c>
      <c r="F327" s="156" t="s">
        <v>763</v>
      </c>
      <c r="G327" s="147" t="s">
        <v>764</v>
      </c>
      <c r="H327" s="147">
        <v>25</v>
      </c>
      <c r="I327" s="159"/>
      <c r="J327" s="147"/>
      <c r="K327" s="159" t="s">
        <v>860</v>
      </c>
      <c r="L327" s="156" t="s">
        <v>734</v>
      </c>
      <c r="M327" s="147" t="s">
        <v>860</v>
      </c>
      <c r="N327" s="147"/>
      <c r="O327" s="147"/>
      <c r="P327" s="692">
        <v>25</v>
      </c>
      <c r="Q327" s="156" t="s">
        <v>762</v>
      </c>
      <c r="R327" s="157">
        <v>32</v>
      </c>
      <c r="S327" s="156" t="s">
        <v>2092</v>
      </c>
      <c r="T327" s="905" t="s">
        <v>1040</v>
      </c>
      <c r="V327" s="848" t="s">
        <v>1041</v>
      </c>
    </row>
    <row r="328" spans="1:22" s="160" customFormat="1" ht="11.85" customHeight="1" x14ac:dyDescent="0.2">
      <c r="A328" s="147" t="s">
        <v>1015</v>
      </c>
      <c r="B328" s="147" t="s">
        <v>1168</v>
      </c>
      <c r="C328" s="156" t="s">
        <v>2091</v>
      </c>
      <c r="D328" s="157">
        <v>32</v>
      </c>
      <c r="E328" s="156" t="s">
        <v>762</v>
      </c>
      <c r="F328" s="156" t="s">
        <v>763</v>
      </c>
      <c r="G328" s="147" t="s">
        <v>764</v>
      </c>
      <c r="H328" s="147">
        <v>25</v>
      </c>
      <c r="I328" s="159"/>
      <c r="J328" s="147"/>
      <c r="K328" s="159" t="s">
        <v>860</v>
      </c>
      <c r="L328" s="156" t="s">
        <v>734</v>
      </c>
      <c r="M328" s="147" t="s">
        <v>860</v>
      </c>
      <c r="N328" s="147"/>
      <c r="O328" s="147"/>
      <c r="P328" s="692">
        <v>25</v>
      </c>
      <c r="Q328" s="156" t="s">
        <v>762</v>
      </c>
      <c r="R328" s="157">
        <v>32</v>
      </c>
      <c r="S328" s="156" t="s">
        <v>2093</v>
      </c>
      <c r="T328" s="905" t="s">
        <v>1040</v>
      </c>
      <c r="V328" s="848" t="s">
        <v>1041</v>
      </c>
    </row>
    <row r="329" spans="1:22" s="160" customFormat="1" ht="11.85" customHeight="1" x14ac:dyDescent="0.2">
      <c r="A329" s="147" t="s">
        <v>1015</v>
      </c>
      <c r="B329" s="147" t="s">
        <v>1168</v>
      </c>
      <c r="C329" s="156" t="s">
        <v>2094</v>
      </c>
      <c r="D329" s="157">
        <v>32</v>
      </c>
      <c r="E329" s="156" t="s">
        <v>762</v>
      </c>
      <c r="F329" s="156" t="s">
        <v>763</v>
      </c>
      <c r="G329" s="147" t="s">
        <v>764</v>
      </c>
      <c r="H329" s="147">
        <v>25</v>
      </c>
      <c r="I329" s="159"/>
      <c r="J329" s="147"/>
      <c r="K329" s="159" t="s">
        <v>860</v>
      </c>
      <c r="L329" s="156" t="s">
        <v>734</v>
      </c>
      <c r="M329" s="147" t="s">
        <v>860</v>
      </c>
      <c r="N329" s="147"/>
      <c r="O329" s="147"/>
      <c r="P329" s="692">
        <v>25</v>
      </c>
      <c r="Q329" s="156" t="s">
        <v>762</v>
      </c>
      <c r="R329" s="157">
        <v>31.95</v>
      </c>
      <c r="S329" s="156" t="s">
        <v>2095</v>
      </c>
      <c r="T329" s="905" t="s">
        <v>1040</v>
      </c>
      <c r="V329" s="848" t="s">
        <v>1041</v>
      </c>
    </row>
    <row r="330" spans="1:22" s="160" customFormat="1" ht="11.85" customHeight="1" x14ac:dyDescent="0.2">
      <c r="A330" s="147" t="s">
        <v>1015</v>
      </c>
      <c r="B330" s="147" t="s">
        <v>1168</v>
      </c>
      <c r="C330" s="156" t="s">
        <v>2096</v>
      </c>
      <c r="D330" s="157">
        <v>32.4</v>
      </c>
      <c r="E330" s="156" t="s">
        <v>762</v>
      </c>
      <c r="F330" s="156" t="s">
        <v>763</v>
      </c>
      <c r="G330" s="147" t="s">
        <v>764</v>
      </c>
      <c r="H330" s="147">
        <v>25</v>
      </c>
      <c r="I330" s="159"/>
      <c r="J330" s="147"/>
      <c r="K330" s="159" t="s">
        <v>860</v>
      </c>
      <c r="L330" s="156" t="s">
        <v>734</v>
      </c>
      <c r="M330" s="147" t="s">
        <v>860</v>
      </c>
      <c r="N330" s="147"/>
      <c r="O330" s="147"/>
      <c r="P330" s="692">
        <v>25</v>
      </c>
      <c r="Q330" s="156" t="s">
        <v>762</v>
      </c>
      <c r="R330" s="157">
        <v>31.9</v>
      </c>
      <c r="S330" s="156" t="s">
        <v>2097</v>
      </c>
      <c r="T330" s="905" t="s">
        <v>1040</v>
      </c>
      <c r="V330" s="848" t="s">
        <v>1041</v>
      </c>
    </row>
    <row r="331" spans="1:22" s="160" customFormat="1" ht="11.85" customHeight="1" x14ac:dyDescent="0.2">
      <c r="A331" s="147" t="s">
        <v>1015</v>
      </c>
      <c r="B331" s="147" t="s">
        <v>1168</v>
      </c>
      <c r="C331" s="156" t="s">
        <v>2096</v>
      </c>
      <c r="D331" s="157">
        <v>32.4</v>
      </c>
      <c r="E331" s="156" t="s">
        <v>762</v>
      </c>
      <c r="F331" s="156" t="s">
        <v>763</v>
      </c>
      <c r="G331" s="147" t="s">
        <v>764</v>
      </c>
      <c r="H331" s="147">
        <v>25</v>
      </c>
      <c r="I331" s="159"/>
      <c r="J331" s="147"/>
      <c r="K331" s="159" t="s">
        <v>860</v>
      </c>
      <c r="L331" s="156" t="s">
        <v>734</v>
      </c>
      <c r="M331" s="147" t="s">
        <v>860</v>
      </c>
      <c r="N331" s="147"/>
      <c r="O331" s="147"/>
      <c r="P331" s="692">
        <v>25</v>
      </c>
      <c r="Q331" s="156" t="s">
        <v>762</v>
      </c>
      <c r="R331" s="157">
        <v>31.8</v>
      </c>
      <c r="S331" s="156" t="s">
        <v>2098</v>
      </c>
      <c r="T331" s="905" t="s">
        <v>1040</v>
      </c>
      <c r="V331" s="848" t="s">
        <v>1041</v>
      </c>
    </row>
    <row r="332" spans="1:22" s="160" customFormat="1" ht="11.85" customHeight="1" x14ac:dyDescent="0.2">
      <c r="A332" s="147" t="s">
        <v>1015</v>
      </c>
      <c r="B332" s="147" t="s">
        <v>1168</v>
      </c>
      <c r="C332" s="156" t="s">
        <v>2099</v>
      </c>
      <c r="D332" s="157">
        <v>34.700000000000003</v>
      </c>
      <c r="E332" s="156" t="s">
        <v>762</v>
      </c>
      <c r="F332" s="156" t="s">
        <v>763</v>
      </c>
      <c r="G332" s="147" t="s">
        <v>764</v>
      </c>
      <c r="H332" s="147">
        <v>25</v>
      </c>
      <c r="I332" s="159"/>
      <c r="J332" s="147"/>
      <c r="K332" s="159" t="s">
        <v>860</v>
      </c>
      <c r="L332" s="156" t="s">
        <v>734</v>
      </c>
      <c r="M332" s="147" t="s">
        <v>860</v>
      </c>
      <c r="N332" s="147"/>
      <c r="O332" s="147"/>
      <c r="P332" s="692">
        <v>25</v>
      </c>
      <c r="Q332" s="156" t="s">
        <v>762</v>
      </c>
      <c r="R332" s="157">
        <v>31.75</v>
      </c>
      <c r="S332" s="156" t="s">
        <v>2100</v>
      </c>
      <c r="T332" s="905" t="s">
        <v>1040</v>
      </c>
      <c r="V332" s="848" t="s">
        <v>1041</v>
      </c>
    </row>
    <row r="333" spans="1:22" s="160" customFormat="1" ht="11.85" customHeight="1" x14ac:dyDescent="0.2">
      <c r="A333" s="147" t="s">
        <v>1015</v>
      </c>
      <c r="B333" s="147" t="s">
        <v>1168</v>
      </c>
      <c r="C333" s="156" t="s">
        <v>2101</v>
      </c>
      <c r="D333" s="157">
        <v>34.799999999999997</v>
      </c>
      <c r="E333" s="156" t="s">
        <v>762</v>
      </c>
      <c r="F333" s="156" t="s">
        <v>763</v>
      </c>
      <c r="G333" s="147" t="s">
        <v>764</v>
      </c>
      <c r="H333" s="147">
        <v>25</v>
      </c>
      <c r="I333" s="159"/>
      <c r="J333" s="147"/>
      <c r="K333" s="159" t="s">
        <v>860</v>
      </c>
      <c r="L333" s="156" t="s">
        <v>734</v>
      </c>
      <c r="M333" s="147" t="s">
        <v>860</v>
      </c>
      <c r="N333" s="147"/>
      <c r="O333" s="147"/>
      <c r="P333" s="692">
        <v>25</v>
      </c>
      <c r="Q333" s="156" t="s">
        <v>762</v>
      </c>
      <c r="R333" s="157">
        <v>31</v>
      </c>
      <c r="S333" s="156" t="s">
        <v>2102</v>
      </c>
      <c r="T333" s="905" t="s">
        <v>1040</v>
      </c>
      <c r="V333" s="848" t="s">
        <v>1041</v>
      </c>
    </row>
    <row r="334" spans="1:22" s="160" customFormat="1" ht="11.85" customHeight="1" x14ac:dyDescent="0.2">
      <c r="A334" s="147" t="s">
        <v>1015</v>
      </c>
      <c r="B334" s="147" t="s">
        <v>1168</v>
      </c>
      <c r="C334" s="156" t="s">
        <v>2103</v>
      </c>
      <c r="D334" s="157">
        <v>35.15</v>
      </c>
      <c r="E334" s="156" t="s">
        <v>762</v>
      </c>
      <c r="F334" s="156" t="s">
        <v>763</v>
      </c>
      <c r="G334" s="147" t="s">
        <v>764</v>
      </c>
      <c r="H334" s="147">
        <v>25</v>
      </c>
      <c r="I334" s="159"/>
      <c r="J334" s="147"/>
      <c r="K334" s="159" t="s">
        <v>860</v>
      </c>
      <c r="L334" s="156" t="s">
        <v>734</v>
      </c>
      <c r="M334" s="147" t="s">
        <v>860</v>
      </c>
      <c r="N334" s="147"/>
      <c r="O334" s="147"/>
      <c r="P334" s="692">
        <v>25</v>
      </c>
      <c r="Q334" s="156" t="s">
        <v>762</v>
      </c>
      <c r="R334" s="157">
        <v>31</v>
      </c>
      <c r="S334" s="156" t="s">
        <v>2102</v>
      </c>
      <c r="T334" s="905" t="s">
        <v>1040</v>
      </c>
      <c r="V334" s="848" t="s">
        <v>1041</v>
      </c>
    </row>
    <row r="335" spans="1:22" s="160" customFormat="1" ht="11.85" customHeight="1" x14ac:dyDescent="0.2">
      <c r="A335" s="147" t="s">
        <v>1015</v>
      </c>
      <c r="B335" s="147" t="s">
        <v>1168</v>
      </c>
      <c r="C335" s="156" t="s">
        <v>2104</v>
      </c>
      <c r="D335" s="157">
        <v>36.6</v>
      </c>
      <c r="E335" s="156" t="s">
        <v>762</v>
      </c>
      <c r="F335" s="156" t="s">
        <v>763</v>
      </c>
      <c r="G335" s="147" t="s">
        <v>764</v>
      </c>
      <c r="H335" s="147">
        <v>25</v>
      </c>
      <c r="I335" s="159"/>
      <c r="J335" s="147"/>
      <c r="K335" s="159" t="s">
        <v>860</v>
      </c>
      <c r="L335" s="156" t="s">
        <v>734</v>
      </c>
      <c r="M335" s="147" t="s">
        <v>860</v>
      </c>
      <c r="N335" s="147"/>
      <c r="O335" s="147"/>
      <c r="P335" s="692">
        <v>25</v>
      </c>
      <c r="Q335" s="156" t="s">
        <v>762</v>
      </c>
      <c r="R335" s="157">
        <v>31</v>
      </c>
      <c r="S335" s="156" t="s">
        <v>2105</v>
      </c>
      <c r="T335" s="905" t="s">
        <v>1040</v>
      </c>
      <c r="V335" s="848" t="s">
        <v>1041</v>
      </c>
    </row>
    <row r="336" spans="1:22" s="160" customFormat="1" ht="11.85" customHeight="1" x14ac:dyDescent="0.2">
      <c r="A336" s="147" t="s">
        <v>1015</v>
      </c>
      <c r="B336" s="147" t="s">
        <v>1168</v>
      </c>
      <c r="C336" s="156" t="s">
        <v>2106</v>
      </c>
      <c r="D336" s="157">
        <v>36.6</v>
      </c>
      <c r="E336" s="156" t="s">
        <v>762</v>
      </c>
      <c r="F336" s="156" t="s">
        <v>763</v>
      </c>
      <c r="G336" s="147" t="s">
        <v>764</v>
      </c>
      <c r="H336" s="147">
        <v>25</v>
      </c>
      <c r="I336" s="159"/>
      <c r="J336" s="147"/>
      <c r="K336" s="159" t="s">
        <v>860</v>
      </c>
      <c r="L336" s="156" t="s">
        <v>734</v>
      </c>
      <c r="M336" s="147" t="s">
        <v>860</v>
      </c>
      <c r="N336" s="147"/>
      <c r="O336" s="147"/>
      <c r="P336" s="692">
        <v>25</v>
      </c>
      <c r="Q336" s="156" t="s">
        <v>762</v>
      </c>
      <c r="R336" s="157">
        <v>30.5</v>
      </c>
      <c r="S336" s="156" t="s">
        <v>2107</v>
      </c>
      <c r="T336" s="905" t="s">
        <v>1040</v>
      </c>
      <c r="V336" s="848" t="s">
        <v>1041</v>
      </c>
    </row>
    <row r="337" spans="1:25" s="160" customFormat="1" ht="11.85" customHeight="1" x14ac:dyDescent="0.2">
      <c r="A337" s="147" t="s">
        <v>1015</v>
      </c>
      <c r="B337" s="147" t="s">
        <v>1168</v>
      </c>
      <c r="C337" s="156" t="s">
        <v>2106</v>
      </c>
      <c r="D337" s="157">
        <v>36.6</v>
      </c>
      <c r="E337" s="156" t="s">
        <v>762</v>
      </c>
      <c r="F337" s="156" t="s">
        <v>763</v>
      </c>
      <c r="G337" s="147" t="s">
        <v>764</v>
      </c>
      <c r="H337" s="147">
        <v>25</v>
      </c>
      <c r="I337" s="159"/>
      <c r="J337" s="147"/>
      <c r="K337" s="159" t="s">
        <v>860</v>
      </c>
      <c r="L337" s="156" t="s">
        <v>734</v>
      </c>
      <c r="M337" s="147" t="s">
        <v>860</v>
      </c>
      <c r="N337" s="147"/>
      <c r="O337" s="147"/>
      <c r="P337" s="692">
        <v>25</v>
      </c>
      <c r="Q337" s="156" t="s">
        <v>762</v>
      </c>
      <c r="R337" s="157">
        <v>30.5</v>
      </c>
      <c r="S337" s="156" t="s">
        <v>2107</v>
      </c>
      <c r="T337" s="905" t="s">
        <v>1040</v>
      </c>
      <c r="V337" s="848" t="s">
        <v>1041</v>
      </c>
    </row>
    <row r="338" spans="1:25" s="160" customFormat="1" ht="11.85" customHeight="1" x14ac:dyDescent="0.2">
      <c r="A338" s="147" t="s">
        <v>1015</v>
      </c>
      <c r="B338" s="147" t="s">
        <v>1168</v>
      </c>
      <c r="C338" s="156" t="s">
        <v>2106</v>
      </c>
      <c r="D338" s="157">
        <v>36.6</v>
      </c>
      <c r="E338" s="156" t="s">
        <v>762</v>
      </c>
      <c r="F338" s="156" t="s">
        <v>763</v>
      </c>
      <c r="G338" s="147" t="s">
        <v>764</v>
      </c>
      <c r="H338" s="147">
        <v>25</v>
      </c>
      <c r="I338" s="159"/>
      <c r="J338" s="147"/>
      <c r="K338" s="159" t="s">
        <v>860</v>
      </c>
      <c r="L338" s="156" t="s">
        <v>734</v>
      </c>
      <c r="M338" s="147" t="s">
        <v>860</v>
      </c>
      <c r="N338" s="147"/>
      <c r="O338" s="147"/>
      <c r="P338" s="692">
        <v>25</v>
      </c>
      <c r="Q338" s="156" t="s">
        <v>762</v>
      </c>
      <c r="R338" s="157">
        <v>30.45</v>
      </c>
      <c r="S338" s="156" t="s">
        <v>2108</v>
      </c>
      <c r="T338" s="905" t="s">
        <v>1040</v>
      </c>
      <c r="V338" s="848" t="s">
        <v>1041</v>
      </c>
    </row>
    <row r="339" spans="1:25" s="160" customFormat="1" ht="11.85" customHeight="1" x14ac:dyDescent="0.2">
      <c r="A339" s="147" t="s">
        <v>1015</v>
      </c>
      <c r="B339" s="147" t="s">
        <v>1168</v>
      </c>
      <c r="C339" s="156" t="s">
        <v>2109</v>
      </c>
      <c r="D339" s="157">
        <v>40</v>
      </c>
      <c r="E339" s="156" t="s">
        <v>762</v>
      </c>
      <c r="F339" s="156" t="s">
        <v>763</v>
      </c>
      <c r="G339" s="147" t="s">
        <v>764</v>
      </c>
      <c r="H339" s="147">
        <v>25</v>
      </c>
      <c r="I339" s="159"/>
      <c r="J339" s="147"/>
      <c r="K339" s="159" t="s">
        <v>860</v>
      </c>
      <c r="L339" s="156" t="s">
        <v>734</v>
      </c>
      <c r="M339" s="147" t="s">
        <v>860</v>
      </c>
      <c r="N339" s="147"/>
      <c r="O339" s="147"/>
      <c r="P339" s="692">
        <v>25</v>
      </c>
      <c r="Q339" s="156" t="s">
        <v>762</v>
      </c>
      <c r="R339" s="157">
        <v>30.45</v>
      </c>
      <c r="S339" s="156" t="s">
        <v>2108</v>
      </c>
      <c r="T339" s="905" t="s">
        <v>1040</v>
      </c>
      <c r="V339" s="848" t="s">
        <v>1041</v>
      </c>
    </row>
    <row r="340" spans="1:25" s="160" customFormat="1" ht="11.85" customHeight="1" x14ac:dyDescent="0.2">
      <c r="A340" s="147" t="s">
        <v>1015</v>
      </c>
      <c r="B340" s="147" t="s">
        <v>1168</v>
      </c>
      <c r="C340" s="156" t="s">
        <v>2109</v>
      </c>
      <c r="D340" s="157">
        <v>40</v>
      </c>
      <c r="E340" s="156" t="s">
        <v>762</v>
      </c>
      <c r="F340" s="156" t="s">
        <v>763</v>
      </c>
      <c r="G340" s="147" t="s">
        <v>764</v>
      </c>
      <c r="H340" s="147">
        <v>25</v>
      </c>
      <c r="I340" s="159"/>
      <c r="J340" s="147"/>
      <c r="K340" s="159" t="s">
        <v>860</v>
      </c>
      <c r="L340" s="156" t="s">
        <v>734</v>
      </c>
      <c r="M340" s="147" t="s">
        <v>860</v>
      </c>
      <c r="N340" s="147"/>
      <c r="O340" s="147"/>
      <c r="P340" s="692">
        <v>25</v>
      </c>
      <c r="Q340" s="156" t="s">
        <v>769</v>
      </c>
      <c r="R340" s="157">
        <v>29.6</v>
      </c>
      <c r="S340" s="156" t="s">
        <v>2110</v>
      </c>
      <c r="T340" s="905" t="s">
        <v>1040</v>
      </c>
      <c r="V340" s="848" t="s">
        <v>1041</v>
      </c>
    </row>
    <row r="341" spans="1:25" s="160" customFormat="1" ht="11.85" customHeight="1" x14ac:dyDescent="0.2">
      <c r="A341" s="147" t="s">
        <v>1015</v>
      </c>
      <c r="B341" s="147" t="s">
        <v>1168</v>
      </c>
      <c r="C341" s="156" t="s">
        <v>2109</v>
      </c>
      <c r="D341" s="157">
        <v>40</v>
      </c>
      <c r="E341" s="156" t="s">
        <v>762</v>
      </c>
      <c r="F341" s="156" t="s">
        <v>763</v>
      </c>
      <c r="G341" s="147" t="s">
        <v>764</v>
      </c>
      <c r="H341" s="147">
        <v>25</v>
      </c>
      <c r="I341" s="159"/>
      <c r="J341" s="147"/>
      <c r="K341" s="159" t="s">
        <v>860</v>
      </c>
      <c r="L341" s="156" t="s">
        <v>734</v>
      </c>
      <c r="M341" s="147" t="s">
        <v>860</v>
      </c>
      <c r="N341" s="147"/>
      <c r="O341" s="147"/>
      <c r="P341" s="692">
        <v>25</v>
      </c>
      <c r="Q341" s="156" t="s">
        <v>762</v>
      </c>
      <c r="R341" s="157">
        <v>26.15</v>
      </c>
      <c r="S341" s="156" t="s">
        <v>2111</v>
      </c>
      <c r="T341" s="905" t="s">
        <v>1040</v>
      </c>
      <c r="V341" s="848" t="s">
        <v>1041</v>
      </c>
    </row>
    <row r="342" spans="1:25" s="160" customFormat="1" ht="11.85" customHeight="1" x14ac:dyDescent="0.2">
      <c r="A342" s="147"/>
      <c r="B342" s="147"/>
      <c r="C342" s="156"/>
      <c r="D342" s="157"/>
      <c r="E342" s="156"/>
      <c r="F342" s="156"/>
      <c r="G342" s="147"/>
      <c r="H342" s="147"/>
      <c r="I342" s="159"/>
      <c r="J342" s="147"/>
      <c r="K342" s="159"/>
      <c r="L342" s="156" t="s">
        <v>734</v>
      </c>
      <c r="M342" s="77" t="s">
        <v>860</v>
      </c>
      <c r="N342" s="147"/>
      <c r="O342" s="77" t="s">
        <v>2083</v>
      </c>
      <c r="P342" s="550">
        <v>25</v>
      </c>
      <c r="Q342" s="148" t="s">
        <v>769</v>
      </c>
      <c r="R342" s="149">
        <v>29.55</v>
      </c>
      <c r="S342" s="148" t="s">
        <v>2112</v>
      </c>
      <c r="T342" s="557" t="s">
        <v>1040</v>
      </c>
      <c r="V342" s="158" t="s">
        <v>1041</v>
      </c>
    </row>
    <row r="343" spans="1:25" s="160" customFormat="1" ht="11.85" customHeight="1" x14ac:dyDescent="0.2">
      <c r="A343" s="147"/>
      <c r="B343" s="147"/>
      <c r="C343" s="156"/>
      <c r="D343" s="157"/>
      <c r="E343" s="156"/>
      <c r="F343" s="156"/>
      <c r="G343" s="147"/>
      <c r="H343" s="147"/>
      <c r="I343" s="159"/>
      <c r="J343" s="147"/>
      <c r="K343" s="159"/>
      <c r="L343" s="156" t="s">
        <v>734</v>
      </c>
      <c r="M343" s="147" t="s">
        <v>860</v>
      </c>
      <c r="N343" s="147"/>
      <c r="O343" s="77" t="s">
        <v>2083</v>
      </c>
      <c r="P343" s="692">
        <v>25</v>
      </c>
      <c r="Q343" s="156" t="s">
        <v>762</v>
      </c>
      <c r="R343" s="157">
        <v>26.15</v>
      </c>
      <c r="S343" s="156" t="s">
        <v>2111</v>
      </c>
      <c r="T343" s="557" t="s">
        <v>1040</v>
      </c>
      <c r="V343" s="848" t="s">
        <v>1041</v>
      </c>
    </row>
    <row r="344" spans="1:25" s="160" customFormat="1" ht="11.85" customHeight="1" x14ac:dyDescent="0.2">
      <c r="A344" s="147"/>
      <c r="B344" s="147"/>
      <c r="C344" s="156"/>
      <c r="D344" s="157"/>
      <c r="E344" s="156"/>
      <c r="F344" s="156"/>
      <c r="G344" s="147"/>
      <c r="H344" s="147"/>
      <c r="I344" s="159"/>
      <c r="J344" s="147"/>
      <c r="K344" s="159"/>
      <c r="L344" s="156" t="s">
        <v>734</v>
      </c>
      <c r="M344" s="147" t="s">
        <v>860</v>
      </c>
      <c r="N344" s="147"/>
      <c r="O344" s="147" t="s">
        <v>2113</v>
      </c>
      <c r="P344" s="692">
        <v>25</v>
      </c>
      <c r="Q344" s="156" t="s">
        <v>762</v>
      </c>
      <c r="R344" s="157">
        <v>24.18</v>
      </c>
      <c r="S344" s="156" t="s">
        <v>2114</v>
      </c>
      <c r="T344" s="488" t="s">
        <v>1040</v>
      </c>
      <c r="V344" s="158" t="s">
        <v>1041</v>
      </c>
    </row>
    <row r="345" spans="1:25" s="160" customFormat="1" ht="11.85" customHeight="1" x14ac:dyDescent="0.2">
      <c r="J345" s="147"/>
      <c r="L345" s="156" t="s">
        <v>734</v>
      </c>
      <c r="M345" s="147" t="s">
        <v>860</v>
      </c>
      <c r="N345" s="147"/>
      <c r="O345" s="147" t="s">
        <v>2115</v>
      </c>
      <c r="P345" s="692">
        <v>25</v>
      </c>
      <c r="Q345" s="156" t="s">
        <v>762</v>
      </c>
      <c r="R345" s="157">
        <v>24.18</v>
      </c>
      <c r="S345" s="156" t="s">
        <v>2114</v>
      </c>
      <c r="T345" s="488" t="s">
        <v>1040</v>
      </c>
      <c r="V345" s="848" t="s">
        <v>1041</v>
      </c>
    </row>
    <row r="346" spans="1:25" s="160" customFormat="1" ht="11.85" customHeight="1" x14ac:dyDescent="0.2">
      <c r="J346" s="147"/>
      <c r="L346" s="156" t="s">
        <v>734</v>
      </c>
      <c r="M346" s="147" t="s">
        <v>860</v>
      </c>
      <c r="N346" s="147"/>
      <c r="O346" s="147"/>
      <c r="P346" s="147">
        <v>25</v>
      </c>
      <c r="Q346" s="156" t="s">
        <v>769</v>
      </c>
      <c r="R346" s="157">
        <v>30.15</v>
      </c>
      <c r="S346" s="156" t="s">
        <v>1820</v>
      </c>
      <c r="T346" s="905" t="s">
        <v>1040</v>
      </c>
      <c r="V346" s="848" t="s">
        <v>1041</v>
      </c>
    </row>
    <row r="347" spans="1:25" s="161" customFormat="1" ht="11.85" customHeight="1" x14ac:dyDescent="0.2">
      <c r="A347" s="147" t="s">
        <v>1015</v>
      </c>
      <c r="B347" s="147" t="s">
        <v>1168</v>
      </c>
      <c r="C347" s="156" t="s">
        <v>2116</v>
      </c>
      <c r="D347" s="157">
        <v>39</v>
      </c>
      <c r="E347" s="156" t="s">
        <v>769</v>
      </c>
      <c r="F347" s="156" t="s">
        <v>763</v>
      </c>
      <c r="G347" s="147" t="s">
        <v>764</v>
      </c>
      <c r="H347" s="147">
        <v>25</v>
      </c>
      <c r="I347" s="150"/>
      <c r="J347" s="147"/>
      <c r="K347" s="150" t="s">
        <v>1393</v>
      </c>
      <c r="L347" s="156" t="s">
        <v>734</v>
      </c>
      <c r="M347" s="77" t="s">
        <v>1393</v>
      </c>
      <c r="N347" s="147"/>
      <c r="O347" s="77"/>
      <c r="P347" s="550">
        <v>25</v>
      </c>
      <c r="Q347" s="148" t="s">
        <v>769</v>
      </c>
      <c r="R347" s="149">
        <v>33</v>
      </c>
      <c r="S347" s="148" t="s">
        <v>2117</v>
      </c>
      <c r="T347" s="557" t="s">
        <v>1040</v>
      </c>
      <c r="U347" s="160"/>
      <c r="V347" s="158" t="s">
        <v>1041</v>
      </c>
      <c r="W347" s="77"/>
      <c r="X347" s="77"/>
      <c r="Y347" s="77"/>
    </row>
    <row r="348" spans="1:25" s="77" customFormat="1" ht="11.85" customHeight="1" x14ac:dyDescent="0.2">
      <c r="A348" s="147" t="s">
        <v>1015</v>
      </c>
      <c r="B348" s="147" t="s">
        <v>1168</v>
      </c>
      <c r="C348" s="156" t="s">
        <v>2118</v>
      </c>
      <c r="D348" s="157">
        <v>40.5</v>
      </c>
      <c r="E348" s="156" t="s">
        <v>769</v>
      </c>
      <c r="F348" s="156" t="s">
        <v>763</v>
      </c>
      <c r="G348" s="147" t="s">
        <v>764</v>
      </c>
      <c r="H348" s="147">
        <v>25</v>
      </c>
      <c r="I348" s="150"/>
      <c r="J348" s="147"/>
      <c r="K348" s="150" t="s">
        <v>1393</v>
      </c>
      <c r="L348" s="156" t="s">
        <v>734</v>
      </c>
      <c r="M348" s="77" t="s">
        <v>1393</v>
      </c>
      <c r="N348" s="147"/>
      <c r="P348" s="550">
        <v>25</v>
      </c>
      <c r="Q348" s="148" t="s">
        <v>769</v>
      </c>
      <c r="R348" s="149">
        <v>33</v>
      </c>
      <c r="S348" s="148" t="s">
        <v>2117</v>
      </c>
      <c r="T348" s="557" t="s">
        <v>1040</v>
      </c>
      <c r="U348" s="160"/>
      <c r="V348" s="158" t="s">
        <v>1041</v>
      </c>
    </row>
    <row r="349" spans="1:25" s="77" customFormat="1" ht="11.85" customHeight="1" x14ac:dyDescent="0.2">
      <c r="A349" s="147" t="s">
        <v>1015</v>
      </c>
      <c r="B349" s="147" t="s">
        <v>1168</v>
      </c>
      <c r="C349" s="156" t="s">
        <v>2119</v>
      </c>
      <c r="D349" s="157">
        <v>42</v>
      </c>
      <c r="E349" s="156" t="s">
        <v>769</v>
      </c>
      <c r="F349" s="156" t="s">
        <v>763</v>
      </c>
      <c r="G349" s="147" t="s">
        <v>764</v>
      </c>
      <c r="H349" s="147">
        <v>25</v>
      </c>
      <c r="I349" s="150"/>
      <c r="J349" s="147"/>
      <c r="K349" s="150" t="s">
        <v>1393</v>
      </c>
      <c r="L349" s="156" t="s">
        <v>734</v>
      </c>
      <c r="M349" s="77" t="s">
        <v>1393</v>
      </c>
      <c r="N349" s="147"/>
      <c r="O349" s="87"/>
      <c r="P349" s="550">
        <v>25</v>
      </c>
      <c r="Q349" s="148" t="s">
        <v>769</v>
      </c>
      <c r="R349" s="149">
        <v>33</v>
      </c>
      <c r="S349" s="148" t="s">
        <v>2117</v>
      </c>
      <c r="T349" s="557" t="s">
        <v>1040</v>
      </c>
      <c r="U349" s="161"/>
      <c r="V349" s="83" t="s">
        <v>1041</v>
      </c>
    </row>
    <row r="350" spans="1:25" s="77" customFormat="1" ht="11.85" customHeight="1" x14ac:dyDescent="0.2">
      <c r="A350" s="147" t="s">
        <v>1015</v>
      </c>
      <c r="B350" s="147" t="s">
        <v>1168</v>
      </c>
      <c r="C350" s="156" t="s">
        <v>2119</v>
      </c>
      <c r="D350" s="157">
        <v>42</v>
      </c>
      <c r="E350" s="156" t="s">
        <v>769</v>
      </c>
      <c r="F350" s="156" t="s">
        <v>763</v>
      </c>
      <c r="G350" s="147" t="s">
        <v>764</v>
      </c>
      <c r="H350" s="147">
        <v>25</v>
      </c>
      <c r="I350" s="150"/>
      <c r="J350" s="147"/>
      <c r="K350" s="150" t="s">
        <v>1393</v>
      </c>
      <c r="L350" s="156" t="s">
        <v>734</v>
      </c>
      <c r="M350" s="77" t="s">
        <v>1393</v>
      </c>
      <c r="N350" s="147"/>
      <c r="O350" s="87"/>
      <c r="P350" s="550">
        <v>25</v>
      </c>
      <c r="Q350" s="148" t="s">
        <v>769</v>
      </c>
      <c r="R350" s="149">
        <v>33</v>
      </c>
      <c r="S350" s="148" t="s">
        <v>2117</v>
      </c>
      <c r="T350" s="557" t="s">
        <v>1040</v>
      </c>
      <c r="V350" s="83" t="s">
        <v>1041</v>
      </c>
      <c r="W350" s="161"/>
    </row>
    <row r="351" spans="1:25" s="161" customFormat="1" ht="11.85" customHeight="1" x14ac:dyDescent="0.2">
      <c r="A351" s="147" t="s">
        <v>1015</v>
      </c>
      <c r="B351" s="77" t="s">
        <v>1168</v>
      </c>
      <c r="C351" s="148" t="s">
        <v>2171</v>
      </c>
      <c r="D351" s="149">
        <v>67</v>
      </c>
      <c r="E351" s="148" t="s">
        <v>769</v>
      </c>
      <c r="F351" s="148" t="s">
        <v>763</v>
      </c>
      <c r="G351" s="77" t="s">
        <v>764</v>
      </c>
      <c r="H351" s="77">
        <v>25</v>
      </c>
      <c r="I351" s="150"/>
      <c r="J351" s="147"/>
      <c r="K351" s="150" t="s">
        <v>1393</v>
      </c>
      <c r="L351" s="148" t="s">
        <v>734</v>
      </c>
      <c r="M351" s="77" t="s">
        <v>1393</v>
      </c>
      <c r="N351" s="147"/>
      <c r="O351" s="77"/>
      <c r="P351" s="77">
        <v>25</v>
      </c>
      <c r="Q351" s="148" t="s">
        <v>769</v>
      </c>
      <c r="R351" s="149">
        <v>33</v>
      </c>
      <c r="S351" s="148" t="s">
        <v>2117</v>
      </c>
      <c r="T351" s="160" t="s">
        <v>1040</v>
      </c>
      <c r="U351" s="160"/>
      <c r="V351" s="160" t="s">
        <v>1041</v>
      </c>
    </row>
    <row r="352" spans="1:25" s="160" customFormat="1" ht="12" customHeight="1" x14ac:dyDescent="0.2">
      <c r="A352" s="147" t="s">
        <v>1015</v>
      </c>
      <c r="B352" s="147" t="s">
        <v>1168</v>
      </c>
      <c r="C352" s="156" t="s">
        <v>2120</v>
      </c>
      <c r="D352" s="157">
        <v>32</v>
      </c>
      <c r="E352" s="156" t="s">
        <v>769</v>
      </c>
      <c r="F352" s="156" t="s">
        <v>763</v>
      </c>
      <c r="G352" s="147" t="s">
        <v>764</v>
      </c>
      <c r="H352" s="147">
        <v>25</v>
      </c>
      <c r="I352" s="159"/>
      <c r="J352" s="147"/>
      <c r="K352" s="159" t="s">
        <v>1393</v>
      </c>
      <c r="L352" s="148" t="s">
        <v>734</v>
      </c>
      <c r="M352" s="147" t="s">
        <v>1393</v>
      </c>
      <c r="N352" s="147"/>
      <c r="O352" s="147"/>
      <c r="P352" s="147">
        <v>25</v>
      </c>
      <c r="Q352" s="156" t="s">
        <v>762</v>
      </c>
      <c r="R352" s="157">
        <v>318</v>
      </c>
      <c r="S352" s="156" t="s">
        <v>2121</v>
      </c>
      <c r="T352" s="160" t="s">
        <v>1040</v>
      </c>
      <c r="V352" s="160" t="s">
        <v>1041</v>
      </c>
    </row>
    <row r="353" spans="1:22" s="160" customFormat="1" ht="12" customHeight="1" x14ac:dyDescent="0.2">
      <c r="A353" s="147" t="s">
        <v>1015</v>
      </c>
      <c r="B353" s="147" t="s">
        <v>1168</v>
      </c>
      <c r="C353" s="156" t="s">
        <v>2122</v>
      </c>
      <c r="D353" s="157">
        <v>33.75</v>
      </c>
      <c r="E353" s="156" t="s">
        <v>769</v>
      </c>
      <c r="F353" s="156" t="s">
        <v>763</v>
      </c>
      <c r="G353" s="147" t="s">
        <v>764</v>
      </c>
      <c r="H353" s="147">
        <v>25</v>
      </c>
      <c r="I353" s="159"/>
      <c r="J353" s="147"/>
      <c r="K353" s="159" t="s">
        <v>1393</v>
      </c>
      <c r="L353" s="148" t="s">
        <v>734</v>
      </c>
      <c r="M353" s="147" t="s">
        <v>1393</v>
      </c>
      <c r="N353" s="147"/>
      <c r="O353" s="147"/>
      <c r="P353" s="147">
        <v>25</v>
      </c>
      <c r="Q353" s="156" t="s">
        <v>762</v>
      </c>
      <c r="R353" s="157">
        <v>315</v>
      </c>
      <c r="S353" s="156" t="s">
        <v>2123</v>
      </c>
      <c r="T353" s="160" t="s">
        <v>1040</v>
      </c>
      <c r="V353" s="160" t="s">
        <v>1041</v>
      </c>
    </row>
    <row r="354" spans="1:22" s="160" customFormat="1" ht="12" customHeight="1" x14ac:dyDescent="0.2">
      <c r="A354" s="147" t="s">
        <v>1015</v>
      </c>
      <c r="B354" s="147" t="s">
        <v>1168</v>
      </c>
      <c r="C354" s="156" t="s">
        <v>2124</v>
      </c>
      <c r="D354" s="157">
        <v>33.75</v>
      </c>
      <c r="E354" s="156" t="s">
        <v>769</v>
      </c>
      <c r="F354" s="156" t="s">
        <v>763</v>
      </c>
      <c r="G354" s="147" t="s">
        <v>764</v>
      </c>
      <c r="H354" s="147">
        <v>25</v>
      </c>
      <c r="I354" s="159"/>
      <c r="J354" s="147"/>
      <c r="K354" s="159" t="s">
        <v>1393</v>
      </c>
      <c r="L354" s="148" t="s">
        <v>734</v>
      </c>
      <c r="M354" s="147" t="s">
        <v>1393</v>
      </c>
      <c r="N354" s="147"/>
      <c r="O354" s="147"/>
      <c r="P354" s="147">
        <v>25</v>
      </c>
      <c r="Q354" s="156" t="s">
        <v>769</v>
      </c>
      <c r="R354" s="157">
        <v>46.25</v>
      </c>
      <c r="S354" s="156" t="s">
        <v>2125</v>
      </c>
      <c r="T354" s="160" t="s">
        <v>1040</v>
      </c>
      <c r="V354" s="160" t="s">
        <v>1041</v>
      </c>
    </row>
    <row r="355" spans="1:22" s="160" customFormat="1" ht="12" customHeight="1" x14ac:dyDescent="0.2">
      <c r="A355" s="147" t="s">
        <v>1015</v>
      </c>
      <c r="B355" s="147" t="s">
        <v>1168</v>
      </c>
      <c r="C355" s="156" t="s">
        <v>2126</v>
      </c>
      <c r="D355" s="157">
        <v>34.049999999999997</v>
      </c>
      <c r="E355" s="156" t="s">
        <v>769</v>
      </c>
      <c r="F355" s="156" t="s">
        <v>763</v>
      </c>
      <c r="G355" s="147" t="s">
        <v>764</v>
      </c>
      <c r="H355" s="147">
        <v>25</v>
      </c>
      <c r="I355" s="159"/>
      <c r="J355" s="147"/>
      <c r="K355" s="159" t="s">
        <v>1393</v>
      </c>
      <c r="L355" s="148" t="s">
        <v>734</v>
      </c>
      <c r="M355" s="147" t="s">
        <v>1393</v>
      </c>
      <c r="N355" s="147"/>
      <c r="O355" s="147"/>
      <c r="P355" s="147">
        <v>25</v>
      </c>
      <c r="Q355" s="156" t="s">
        <v>769</v>
      </c>
      <c r="R355" s="157">
        <v>45.95</v>
      </c>
      <c r="S355" s="156" t="s">
        <v>2127</v>
      </c>
      <c r="T355" s="160" t="s">
        <v>1040</v>
      </c>
      <c r="V355" s="160" t="s">
        <v>1041</v>
      </c>
    </row>
    <row r="356" spans="1:22" s="160" customFormat="1" ht="12" customHeight="1" x14ac:dyDescent="0.2">
      <c r="A356" s="147" t="s">
        <v>1015</v>
      </c>
      <c r="B356" s="147" t="s">
        <v>1168</v>
      </c>
      <c r="C356" s="156" t="s">
        <v>2128</v>
      </c>
      <c r="D356" s="157">
        <v>34.5</v>
      </c>
      <c r="E356" s="156" t="s">
        <v>769</v>
      </c>
      <c r="F356" s="156" t="s">
        <v>763</v>
      </c>
      <c r="G356" s="147" t="s">
        <v>764</v>
      </c>
      <c r="H356" s="147">
        <v>25</v>
      </c>
      <c r="I356" s="159"/>
      <c r="J356" s="147"/>
      <c r="K356" s="159" t="s">
        <v>1393</v>
      </c>
      <c r="L356" s="148" t="s">
        <v>734</v>
      </c>
      <c r="M356" s="147" t="s">
        <v>1393</v>
      </c>
      <c r="N356" s="147"/>
      <c r="O356" s="147"/>
      <c r="P356" s="147">
        <v>25</v>
      </c>
      <c r="Q356" s="156" t="s">
        <v>769</v>
      </c>
      <c r="R356" s="157">
        <v>45.5</v>
      </c>
      <c r="S356" s="156" t="s">
        <v>2129</v>
      </c>
      <c r="T356" s="160" t="s">
        <v>1040</v>
      </c>
      <c r="V356" s="160" t="s">
        <v>1041</v>
      </c>
    </row>
    <row r="357" spans="1:22" s="160" customFormat="1" ht="12" customHeight="1" x14ac:dyDescent="0.2">
      <c r="A357" s="147" t="s">
        <v>1015</v>
      </c>
      <c r="B357" s="147" t="s">
        <v>1168</v>
      </c>
      <c r="C357" s="156" t="s">
        <v>2130</v>
      </c>
      <c r="D357" s="157">
        <v>34.5</v>
      </c>
      <c r="E357" s="156" t="s">
        <v>769</v>
      </c>
      <c r="F357" s="156" t="s">
        <v>763</v>
      </c>
      <c r="G357" s="147" t="s">
        <v>764</v>
      </c>
      <c r="H357" s="147">
        <v>25</v>
      </c>
      <c r="I357" s="159"/>
      <c r="J357" s="147"/>
      <c r="K357" s="159" t="s">
        <v>1393</v>
      </c>
      <c r="L357" s="148" t="s">
        <v>734</v>
      </c>
      <c r="M357" s="147" t="s">
        <v>1393</v>
      </c>
      <c r="N357" s="147"/>
      <c r="O357" s="147"/>
      <c r="P357" s="147">
        <v>25</v>
      </c>
      <c r="Q357" s="156" t="s">
        <v>769</v>
      </c>
      <c r="R357" s="157">
        <v>45.05</v>
      </c>
      <c r="S357" s="156" t="s">
        <v>2131</v>
      </c>
      <c r="T357" s="160" t="s">
        <v>1040</v>
      </c>
      <c r="V357" s="160" t="s">
        <v>1041</v>
      </c>
    </row>
    <row r="358" spans="1:22" s="160" customFormat="1" ht="12" customHeight="1" x14ac:dyDescent="0.2">
      <c r="A358" s="147" t="s">
        <v>1015</v>
      </c>
      <c r="B358" s="147" t="s">
        <v>1168</v>
      </c>
      <c r="C358" s="156" t="s">
        <v>2132</v>
      </c>
      <c r="D358" s="157">
        <v>34.75</v>
      </c>
      <c r="E358" s="156" t="s">
        <v>769</v>
      </c>
      <c r="F358" s="156" t="s">
        <v>763</v>
      </c>
      <c r="G358" s="147" t="s">
        <v>764</v>
      </c>
      <c r="H358" s="147">
        <v>25</v>
      </c>
      <c r="I358" s="159"/>
      <c r="J358" s="147"/>
      <c r="K358" s="159" t="s">
        <v>1393</v>
      </c>
      <c r="L358" s="148" t="s">
        <v>734</v>
      </c>
      <c r="M358" s="147" t="s">
        <v>1393</v>
      </c>
      <c r="N358" s="147"/>
      <c r="O358" s="147"/>
      <c r="P358" s="147">
        <v>25</v>
      </c>
      <c r="Q358" s="156" t="s">
        <v>769</v>
      </c>
      <c r="R358" s="157">
        <v>44.75</v>
      </c>
      <c r="S358" s="156" t="s">
        <v>2133</v>
      </c>
      <c r="T358" s="160" t="s">
        <v>1040</v>
      </c>
      <c r="V358" s="160" t="s">
        <v>1041</v>
      </c>
    </row>
    <row r="359" spans="1:22" s="160" customFormat="1" ht="12" customHeight="1" x14ac:dyDescent="0.2">
      <c r="A359" s="147" t="s">
        <v>1015</v>
      </c>
      <c r="B359" s="147" t="s">
        <v>1168</v>
      </c>
      <c r="C359" s="156" t="s">
        <v>2134</v>
      </c>
      <c r="D359" s="157">
        <v>34.75</v>
      </c>
      <c r="E359" s="156" t="s">
        <v>769</v>
      </c>
      <c r="F359" s="156" t="s">
        <v>763</v>
      </c>
      <c r="G359" s="147" t="s">
        <v>764</v>
      </c>
      <c r="H359" s="147">
        <v>25</v>
      </c>
      <c r="I359" s="159"/>
      <c r="J359" s="147"/>
      <c r="K359" s="159" t="s">
        <v>1393</v>
      </c>
      <c r="L359" s="148" t="s">
        <v>734</v>
      </c>
      <c r="M359" s="147" t="s">
        <v>1393</v>
      </c>
      <c r="N359" s="147"/>
      <c r="O359" s="147"/>
      <c r="P359" s="147">
        <v>25</v>
      </c>
      <c r="Q359" s="156" t="s">
        <v>769</v>
      </c>
      <c r="R359" s="157">
        <v>43.4</v>
      </c>
      <c r="S359" s="156" t="s">
        <v>2135</v>
      </c>
      <c r="T359" s="160" t="s">
        <v>1040</v>
      </c>
      <c r="V359" s="160" t="s">
        <v>1041</v>
      </c>
    </row>
    <row r="360" spans="1:22" s="160" customFormat="1" ht="12" customHeight="1" x14ac:dyDescent="0.2">
      <c r="A360" s="147" t="s">
        <v>1015</v>
      </c>
      <c r="B360" s="147" t="s">
        <v>1168</v>
      </c>
      <c r="C360" s="156" t="s">
        <v>2136</v>
      </c>
      <c r="D360" s="157">
        <v>34.75</v>
      </c>
      <c r="E360" s="156" t="s">
        <v>769</v>
      </c>
      <c r="F360" s="156" t="s">
        <v>763</v>
      </c>
      <c r="G360" s="147" t="s">
        <v>764</v>
      </c>
      <c r="H360" s="147">
        <v>25</v>
      </c>
      <c r="I360" s="159"/>
      <c r="J360" s="147"/>
      <c r="K360" s="159" t="s">
        <v>1393</v>
      </c>
      <c r="L360" s="148" t="s">
        <v>734</v>
      </c>
      <c r="M360" s="147" t="s">
        <v>1393</v>
      </c>
      <c r="N360" s="147"/>
      <c r="O360" s="147"/>
      <c r="P360" s="147">
        <v>25</v>
      </c>
      <c r="Q360" s="156" t="s">
        <v>762</v>
      </c>
      <c r="R360" s="157">
        <v>43</v>
      </c>
      <c r="S360" s="156" t="s">
        <v>2137</v>
      </c>
      <c r="T360" s="160" t="s">
        <v>1040</v>
      </c>
      <c r="V360" s="160" t="s">
        <v>1041</v>
      </c>
    </row>
    <row r="361" spans="1:22" s="160" customFormat="1" ht="12" customHeight="1" x14ac:dyDescent="0.2">
      <c r="A361" s="147" t="s">
        <v>1015</v>
      </c>
      <c r="B361" s="147" t="s">
        <v>1168</v>
      </c>
      <c r="C361" s="156" t="s">
        <v>2138</v>
      </c>
      <c r="D361" s="157">
        <v>34.85</v>
      </c>
      <c r="E361" s="156" t="s">
        <v>769</v>
      </c>
      <c r="F361" s="156" t="s">
        <v>763</v>
      </c>
      <c r="G361" s="147" t="s">
        <v>764</v>
      </c>
      <c r="H361" s="147">
        <v>25</v>
      </c>
      <c r="I361" s="159"/>
      <c r="J361" s="147"/>
      <c r="K361" s="159" t="s">
        <v>1393</v>
      </c>
      <c r="L361" s="148" t="s">
        <v>734</v>
      </c>
      <c r="M361" s="147" t="s">
        <v>1393</v>
      </c>
      <c r="N361" s="147"/>
      <c r="O361" s="147"/>
      <c r="P361" s="147">
        <v>25</v>
      </c>
      <c r="Q361" s="156" t="s">
        <v>769</v>
      </c>
      <c r="R361" s="157">
        <v>41.75</v>
      </c>
      <c r="S361" s="156" t="s">
        <v>2139</v>
      </c>
      <c r="T361" s="160" t="s">
        <v>1040</v>
      </c>
      <c r="V361" s="160" t="s">
        <v>1041</v>
      </c>
    </row>
    <row r="362" spans="1:22" s="160" customFormat="1" ht="12" customHeight="1" x14ac:dyDescent="0.2">
      <c r="A362" s="147" t="s">
        <v>1015</v>
      </c>
      <c r="B362" s="147" t="s">
        <v>1168</v>
      </c>
      <c r="C362" s="156" t="s">
        <v>2138</v>
      </c>
      <c r="D362" s="157">
        <v>34.85</v>
      </c>
      <c r="E362" s="156" t="s">
        <v>769</v>
      </c>
      <c r="F362" s="156" t="s">
        <v>763</v>
      </c>
      <c r="G362" s="147" t="s">
        <v>764</v>
      </c>
      <c r="H362" s="147">
        <v>25</v>
      </c>
      <c r="I362" s="159"/>
      <c r="J362" s="147"/>
      <c r="K362" s="159" t="s">
        <v>1393</v>
      </c>
      <c r="L362" s="148" t="s">
        <v>734</v>
      </c>
      <c r="M362" s="147" t="s">
        <v>1393</v>
      </c>
      <c r="N362" s="147"/>
      <c r="O362" s="147"/>
      <c r="P362" s="147">
        <v>25</v>
      </c>
      <c r="Q362" s="156" t="s">
        <v>769</v>
      </c>
      <c r="R362" s="157">
        <v>40.75</v>
      </c>
      <c r="S362" s="156" t="s">
        <v>2140</v>
      </c>
      <c r="T362" s="160" t="s">
        <v>1040</v>
      </c>
      <c r="V362" s="160" t="s">
        <v>1041</v>
      </c>
    </row>
    <row r="363" spans="1:22" s="160" customFormat="1" ht="12" customHeight="1" x14ac:dyDescent="0.2">
      <c r="A363" s="147" t="s">
        <v>1015</v>
      </c>
      <c r="B363" s="147" t="s">
        <v>1168</v>
      </c>
      <c r="C363" s="156" t="s">
        <v>2141</v>
      </c>
      <c r="D363" s="157">
        <v>35</v>
      </c>
      <c r="E363" s="156" t="s">
        <v>769</v>
      </c>
      <c r="F363" s="156" t="s">
        <v>763</v>
      </c>
      <c r="G363" s="147" t="s">
        <v>764</v>
      </c>
      <c r="H363" s="147">
        <v>25</v>
      </c>
      <c r="I363" s="159"/>
      <c r="J363" s="147"/>
      <c r="K363" s="159" t="s">
        <v>1393</v>
      </c>
      <c r="L363" s="148" t="s">
        <v>734</v>
      </c>
      <c r="M363" s="147" t="s">
        <v>1393</v>
      </c>
      <c r="N363" s="147"/>
      <c r="O363" s="147"/>
      <c r="P363" s="147">
        <v>25</v>
      </c>
      <c r="Q363" s="156" t="s">
        <v>769</v>
      </c>
      <c r="R363" s="157">
        <v>40.25</v>
      </c>
      <c r="S363" s="156" t="s">
        <v>2142</v>
      </c>
      <c r="T363" s="160" t="s">
        <v>1040</v>
      </c>
      <c r="V363" s="160" t="s">
        <v>1041</v>
      </c>
    </row>
    <row r="364" spans="1:22" s="160" customFormat="1" ht="12" customHeight="1" x14ac:dyDescent="0.2">
      <c r="A364" s="147" t="s">
        <v>1015</v>
      </c>
      <c r="B364" s="147" t="s">
        <v>1168</v>
      </c>
      <c r="C364" s="156" t="s">
        <v>2143</v>
      </c>
      <c r="D364" s="157">
        <v>35.049999999999997</v>
      </c>
      <c r="E364" s="156" t="s">
        <v>769</v>
      </c>
      <c r="F364" s="156" t="s">
        <v>763</v>
      </c>
      <c r="G364" s="147" t="s">
        <v>764</v>
      </c>
      <c r="H364" s="147">
        <v>25</v>
      </c>
      <c r="I364" s="159"/>
      <c r="J364" s="147"/>
      <c r="K364" s="159" t="s">
        <v>1393</v>
      </c>
      <c r="L364" s="148" t="s">
        <v>734</v>
      </c>
      <c r="M364" s="147" t="s">
        <v>1393</v>
      </c>
      <c r="N364" s="147"/>
      <c r="O364" s="147"/>
      <c r="P364" s="147">
        <v>25</v>
      </c>
      <c r="Q364" s="156" t="s">
        <v>769</v>
      </c>
      <c r="R364" s="157">
        <v>40.25</v>
      </c>
      <c r="S364" s="156" t="s">
        <v>2144</v>
      </c>
      <c r="T364" s="160" t="s">
        <v>1040</v>
      </c>
      <c r="V364" s="160" t="s">
        <v>1041</v>
      </c>
    </row>
    <row r="365" spans="1:22" s="160" customFormat="1" ht="12" customHeight="1" x14ac:dyDescent="0.2">
      <c r="A365" s="147" t="s">
        <v>1015</v>
      </c>
      <c r="B365" s="147" t="s">
        <v>1168</v>
      </c>
      <c r="C365" s="156" t="s">
        <v>2145</v>
      </c>
      <c r="D365" s="157">
        <v>35.200000000000003</v>
      </c>
      <c r="E365" s="156" t="s">
        <v>769</v>
      </c>
      <c r="F365" s="156" t="s">
        <v>763</v>
      </c>
      <c r="G365" s="147" t="s">
        <v>764</v>
      </c>
      <c r="H365" s="147">
        <v>25</v>
      </c>
      <c r="I365" s="159"/>
      <c r="J365" s="147"/>
      <c r="K365" s="159" t="s">
        <v>1393</v>
      </c>
      <c r="L365" s="148" t="s">
        <v>734</v>
      </c>
      <c r="M365" s="147" t="s">
        <v>1393</v>
      </c>
      <c r="N365" s="147"/>
      <c r="O365" s="147"/>
      <c r="P365" s="147">
        <v>25</v>
      </c>
      <c r="Q365" s="156" t="s">
        <v>769</v>
      </c>
      <c r="R365" s="157">
        <v>40</v>
      </c>
      <c r="S365" s="156" t="s">
        <v>2146</v>
      </c>
      <c r="T365" s="160" t="s">
        <v>1040</v>
      </c>
      <c r="V365" s="160" t="s">
        <v>1041</v>
      </c>
    </row>
    <row r="366" spans="1:22" s="160" customFormat="1" ht="12" customHeight="1" x14ac:dyDescent="0.2">
      <c r="A366" s="147" t="s">
        <v>1015</v>
      </c>
      <c r="B366" s="147" t="s">
        <v>1168</v>
      </c>
      <c r="C366" s="156" t="s">
        <v>2147</v>
      </c>
      <c r="D366" s="157">
        <v>35.200000000000003</v>
      </c>
      <c r="E366" s="156" t="s">
        <v>769</v>
      </c>
      <c r="F366" s="156" t="s">
        <v>763</v>
      </c>
      <c r="G366" s="147" t="s">
        <v>764</v>
      </c>
      <c r="H366" s="147">
        <v>25</v>
      </c>
      <c r="I366" s="159"/>
      <c r="J366" s="147"/>
      <c r="K366" s="159" t="s">
        <v>1393</v>
      </c>
      <c r="L366" s="148" t="s">
        <v>734</v>
      </c>
      <c r="M366" s="147" t="s">
        <v>1393</v>
      </c>
      <c r="N366" s="147"/>
      <c r="O366" s="147"/>
      <c r="P366" s="147">
        <v>25</v>
      </c>
      <c r="Q366" s="156" t="s">
        <v>769</v>
      </c>
      <c r="R366" s="157">
        <v>39.75</v>
      </c>
      <c r="S366" s="156" t="s">
        <v>2148</v>
      </c>
      <c r="T366" s="160" t="s">
        <v>1040</v>
      </c>
      <c r="V366" s="160" t="s">
        <v>1041</v>
      </c>
    </row>
    <row r="367" spans="1:22" s="160" customFormat="1" ht="12" customHeight="1" x14ac:dyDescent="0.2">
      <c r="A367" s="147" t="s">
        <v>1015</v>
      </c>
      <c r="B367" s="147" t="s">
        <v>1168</v>
      </c>
      <c r="C367" s="156" t="s">
        <v>2149</v>
      </c>
      <c r="D367" s="157">
        <v>35.450000000000003</v>
      </c>
      <c r="E367" s="156" t="s">
        <v>769</v>
      </c>
      <c r="F367" s="156" t="s">
        <v>763</v>
      </c>
      <c r="G367" s="147" t="s">
        <v>764</v>
      </c>
      <c r="H367" s="147">
        <v>25</v>
      </c>
      <c r="I367" s="159"/>
      <c r="J367" s="147"/>
      <c r="K367" s="159" t="s">
        <v>1393</v>
      </c>
      <c r="L367" s="148" t="s">
        <v>734</v>
      </c>
      <c r="M367" s="147" t="s">
        <v>1393</v>
      </c>
      <c r="N367" s="147"/>
      <c r="O367" s="147"/>
      <c r="P367" s="147">
        <v>25</v>
      </c>
      <c r="Q367" s="156" t="s">
        <v>769</v>
      </c>
      <c r="R367" s="157">
        <v>39.5</v>
      </c>
      <c r="S367" s="156" t="s">
        <v>2150</v>
      </c>
      <c r="T367" s="160" t="s">
        <v>1040</v>
      </c>
      <c r="V367" s="160" t="s">
        <v>1041</v>
      </c>
    </row>
    <row r="368" spans="1:22" s="160" customFormat="1" ht="12" customHeight="1" x14ac:dyDescent="0.2">
      <c r="A368" s="147" t="s">
        <v>1015</v>
      </c>
      <c r="B368" s="147" t="s">
        <v>1168</v>
      </c>
      <c r="C368" s="156" t="s">
        <v>2151</v>
      </c>
      <c r="D368" s="157">
        <v>35.549999999999997</v>
      </c>
      <c r="E368" s="156" t="s">
        <v>769</v>
      </c>
      <c r="F368" s="156" t="s">
        <v>763</v>
      </c>
      <c r="G368" s="147" t="s">
        <v>764</v>
      </c>
      <c r="H368" s="147">
        <v>25</v>
      </c>
      <c r="I368" s="159"/>
      <c r="J368" s="147"/>
      <c r="K368" s="159" t="s">
        <v>1393</v>
      </c>
      <c r="L368" s="148" t="s">
        <v>734</v>
      </c>
      <c r="M368" s="147" t="s">
        <v>1393</v>
      </c>
      <c r="N368" s="147"/>
      <c r="O368" s="147"/>
      <c r="P368" s="147">
        <v>25</v>
      </c>
      <c r="Q368" s="156" t="s">
        <v>769</v>
      </c>
      <c r="R368" s="157">
        <v>39.25</v>
      </c>
      <c r="S368" s="156" t="s">
        <v>2152</v>
      </c>
      <c r="T368" s="160" t="s">
        <v>1040</v>
      </c>
      <c r="V368" s="160" t="s">
        <v>1041</v>
      </c>
    </row>
    <row r="369" spans="1:29" s="160" customFormat="1" ht="12" customHeight="1" x14ac:dyDescent="0.2">
      <c r="A369" s="147" t="s">
        <v>1015</v>
      </c>
      <c r="B369" s="147" t="s">
        <v>1168</v>
      </c>
      <c r="C369" s="156" t="s">
        <v>2153</v>
      </c>
      <c r="D369" s="157">
        <v>36.75</v>
      </c>
      <c r="E369" s="156" t="s">
        <v>769</v>
      </c>
      <c r="F369" s="156" t="s">
        <v>763</v>
      </c>
      <c r="G369" s="147" t="s">
        <v>764</v>
      </c>
      <c r="H369" s="147">
        <v>25</v>
      </c>
      <c r="I369" s="159"/>
      <c r="J369" s="147"/>
      <c r="K369" s="159" t="s">
        <v>1393</v>
      </c>
      <c r="L369" s="148" t="s">
        <v>734</v>
      </c>
      <c r="M369" s="147" t="s">
        <v>1393</v>
      </c>
      <c r="N369" s="147"/>
      <c r="O369" s="147"/>
      <c r="P369" s="147">
        <v>25</v>
      </c>
      <c r="Q369" s="156" t="s">
        <v>769</v>
      </c>
      <c r="R369" s="157">
        <v>38.5</v>
      </c>
      <c r="S369" s="156" t="s">
        <v>2154</v>
      </c>
      <c r="T369" s="160" t="s">
        <v>1040</v>
      </c>
      <c r="V369" s="160" t="s">
        <v>1041</v>
      </c>
    </row>
    <row r="370" spans="1:29" s="160" customFormat="1" ht="12" customHeight="1" x14ac:dyDescent="0.2">
      <c r="A370" s="147" t="s">
        <v>1015</v>
      </c>
      <c r="B370" s="147" t="s">
        <v>1168</v>
      </c>
      <c r="C370" s="156" t="s">
        <v>2155</v>
      </c>
      <c r="D370" s="157">
        <v>37.25</v>
      </c>
      <c r="E370" s="156" t="s">
        <v>769</v>
      </c>
      <c r="F370" s="156" t="s">
        <v>763</v>
      </c>
      <c r="G370" s="147" t="s">
        <v>764</v>
      </c>
      <c r="H370" s="147">
        <v>25</v>
      </c>
      <c r="I370" s="159"/>
      <c r="J370" s="147"/>
      <c r="K370" s="159" t="s">
        <v>1393</v>
      </c>
      <c r="L370" s="148" t="s">
        <v>734</v>
      </c>
      <c r="M370" s="147" t="s">
        <v>1393</v>
      </c>
      <c r="N370" s="147"/>
      <c r="O370" s="147"/>
      <c r="P370" s="147">
        <v>25</v>
      </c>
      <c r="Q370" s="156" t="s">
        <v>769</v>
      </c>
      <c r="R370" s="157">
        <v>38.25</v>
      </c>
      <c r="S370" s="156" t="s">
        <v>2156</v>
      </c>
      <c r="T370" s="160" t="s">
        <v>1040</v>
      </c>
      <c r="V370" s="160" t="s">
        <v>1041</v>
      </c>
    </row>
    <row r="371" spans="1:29" s="160" customFormat="1" ht="12" customHeight="1" x14ac:dyDescent="0.2">
      <c r="A371" s="147" t="s">
        <v>1015</v>
      </c>
      <c r="B371" s="147" t="s">
        <v>1168</v>
      </c>
      <c r="C371" s="156" t="s">
        <v>2157</v>
      </c>
      <c r="D371" s="157">
        <v>37.75</v>
      </c>
      <c r="E371" s="156" t="s">
        <v>769</v>
      </c>
      <c r="F371" s="156" t="s">
        <v>763</v>
      </c>
      <c r="G371" s="147" t="s">
        <v>764</v>
      </c>
      <c r="H371" s="147">
        <v>25</v>
      </c>
      <c r="I371" s="159"/>
      <c r="J371" s="147"/>
      <c r="K371" s="159" t="s">
        <v>1393</v>
      </c>
      <c r="L371" s="148" t="s">
        <v>734</v>
      </c>
      <c r="M371" s="147" t="s">
        <v>1393</v>
      </c>
      <c r="N371" s="147"/>
      <c r="O371" s="147"/>
      <c r="P371" s="147">
        <v>25</v>
      </c>
      <c r="Q371" s="156" t="s">
        <v>769</v>
      </c>
      <c r="R371" s="157">
        <v>38.25</v>
      </c>
      <c r="S371" s="156" t="s">
        <v>2158</v>
      </c>
      <c r="T371" s="160" t="s">
        <v>1040</v>
      </c>
      <c r="V371" s="160" t="s">
        <v>1041</v>
      </c>
    </row>
    <row r="372" spans="1:29" s="160" customFormat="1" ht="12" customHeight="1" x14ac:dyDescent="0.2">
      <c r="A372" s="147" t="s">
        <v>1015</v>
      </c>
      <c r="B372" s="147" t="s">
        <v>1168</v>
      </c>
      <c r="C372" s="156" t="s">
        <v>2159</v>
      </c>
      <c r="D372" s="157">
        <v>37.75</v>
      </c>
      <c r="E372" s="156" t="s">
        <v>769</v>
      </c>
      <c r="F372" s="156" t="s">
        <v>763</v>
      </c>
      <c r="G372" s="147" t="s">
        <v>764</v>
      </c>
      <c r="H372" s="147">
        <v>25</v>
      </c>
      <c r="I372" s="159"/>
      <c r="J372" s="147"/>
      <c r="K372" s="159" t="s">
        <v>1393</v>
      </c>
      <c r="L372" s="148" t="s">
        <v>734</v>
      </c>
      <c r="M372" s="147" t="s">
        <v>1393</v>
      </c>
      <c r="N372" s="147"/>
      <c r="O372" s="147"/>
      <c r="P372" s="147">
        <v>25</v>
      </c>
      <c r="Q372" s="156" t="s">
        <v>762</v>
      </c>
      <c r="R372" s="157">
        <v>37.5</v>
      </c>
      <c r="S372" s="156" t="s">
        <v>2160</v>
      </c>
      <c r="T372" s="160" t="s">
        <v>1040</v>
      </c>
      <c r="V372" s="160" t="s">
        <v>1041</v>
      </c>
    </row>
    <row r="373" spans="1:29" s="160" customFormat="1" ht="12" customHeight="1" x14ac:dyDescent="0.2">
      <c r="A373" s="147" t="s">
        <v>1015</v>
      </c>
      <c r="B373" s="147" t="s">
        <v>1168</v>
      </c>
      <c r="C373" s="156" t="s">
        <v>2161</v>
      </c>
      <c r="D373" s="157">
        <v>37.75</v>
      </c>
      <c r="E373" s="156" t="s">
        <v>769</v>
      </c>
      <c r="F373" s="156" t="s">
        <v>763</v>
      </c>
      <c r="G373" s="147" t="s">
        <v>764</v>
      </c>
      <c r="H373" s="147">
        <v>25</v>
      </c>
      <c r="I373" s="159"/>
      <c r="J373" s="147"/>
      <c r="K373" s="159" t="s">
        <v>1393</v>
      </c>
      <c r="L373" s="148" t="s">
        <v>734</v>
      </c>
      <c r="M373" s="147" t="s">
        <v>1393</v>
      </c>
      <c r="N373" s="147"/>
      <c r="O373" s="147"/>
      <c r="P373" s="147">
        <v>25</v>
      </c>
      <c r="Q373" s="156" t="s">
        <v>769</v>
      </c>
      <c r="R373" s="157">
        <v>35.549999999999997</v>
      </c>
      <c r="S373" s="156" t="s">
        <v>2162</v>
      </c>
      <c r="T373" s="160" t="s">
        <v>1040</v>
      </c>
      <c r="V373" s="160" t="s">
        <v>1041</v>
      </c>
    </row>
    <row r="374" spans="1:29" s="160" customFormat="1" ht="11.85" customHeight="1" x14ac:dyDescent="0.2">
      <c r="A374" s="147" t="s">
        <v>1015</v>
      </c>
      <c r="B374" s="147" t="s">
        <v>1168</v>
      </c>
      <c r="C374" s="156" t="s">
        <v>2163</v>
      </c>
      <c r="D374" s="157">
        <v>37.75</v>
      </c>
      <c r="E374" s="156" t="s">
        <v>769</v>
      </c>
      <c r="F374" s="156" t="s">
        <v>763</v>
      </c>
      <c r="G374" s="147" t="s">
        <v>764</v>
      </c>
      <c r="H374" s="147">
        <v>25</v>
      </c>
      <c r="I374" s="159"/>
      <c r="J374" s="147"/>
      <c r="K374" s="159" t="s">
        <v>1393</v>
      </c>
      <c r="L374" s="148" t="s">
        <v>734</v>
      </c>
      <c r="M374" s="147" t="s">
        <v>1393</v>
      </c>
      <c r="N374" s="147"/>
      <c r="O374" s="147"/>
      <c r="P374" s="147">
        <v>25</v>
      </c>
      <c r="Q374" s="156" t="s">
        <v>769</v>
      </c>
      <c r="R374" s="157">
        <v>35</v>
      </c>
      <c r="S374" s="156" t="s">
        <v>2164</v>
      </c>
      <c r="T374" s="160" t="s">
        <v>1040</v>
      </c>
      <c r="V374" s="160" t="s">
        <v>1041</v>
      </c>
    </row>
    <row r="375" spans="1:29" s="160" customFormat="1" ht="11.85" customHeight="1" x14ac:dyDescent="0.2">
      <c r="A375" s="147" t="s">
        <v>1015</v>
      </c>
      <c r="B375" s="147" t="s">
        <v>1168</v>
      </c>
      <c r="C375" s="156" t="s">
        <v>2165</v>
      </c>
      <c r="D375" s="157">
        <v>37.75</v>
      </c>
      <c r="E375" s="156" t="s">
        <v>769</v>
      </c>
      <c r="F375" s="156" t="s">
        <v>763</v>
      </c>
      <c r="G375" s="147" t="s">
        <v>764</v>
      </c>
      <c r="H375" s="147">
        <v>25</v>
      </c>
      <c r="I375" s="159"/>
      <c r="J375" s="147"/>
      <c r="K375" s="159" t="s">
        <v>1393</v>
      </c>
      <c r="L375" s="148" t="s">
        <v>734</v>
      </c>
      <c r="M375" s="147" t="s">
        <v>1393</v>
      </c>
      <c r="N375" s="147"/>
      <c r="O375" s="147"/>
      <c r="P375" s="147">
        <v>25</v>
      </c>
      <c r="Q375" s="156" t="s">
        <v>769</v>
      </c>
      <c r="R375" s="157">
        <v>32.1</v>
      </c>
      <c r="S375" s="156" t="s">
        <v>2166</v>
      </c>
      <c r="T375" s="160" t="s">
        <v>1040</v>
      </c>
      <c r="V375" s="160" t="s">
        <v>1041</v>
      </c>
    </row>
    <row r="376" spans="1:29" s="160" customFormat="1" ht="11.85" customHeight="1" x14ac:dyDescent="0.2">
      <c r="A376" s="147" t="s">
        <v>1015</v>
      </c>
      <c r="B376" s="147" t="s">
        <v>1168</v>
      </c>
      <c r="C376" s="156" t="s">
        <v>2167</v>
      </c>
      <c r="D376" s="157">
        <v>37.75</v>
      </c>
      <c r="E376" s="156" t="s">
        <v>769</v>
      </c>
      <c r="F376" s="156" t="s">
        <v>763</v>
      </c>
      <c r="G376" s="147" t="s">
        <v>764</v>
      </c>
      <c r="H376" s="147">
        <v>25</v>
      </c>
      <c r="I376" s="159"/>
      <c r="J376" s="147"/>
      <c r="K376" s="159" t="s">
        <v>1393</v>
      </c>
      <c r="L376" s="148" t="s">
        <v>734</v>
      </c>
      <c r="M376" s="147" t="s">
        <v>1393</v>
      </c>
      <c r="N376" s="147"/>
      <c r="O376" s="147"/>
      <c r="P376" s="147">
        <v>25</v>
      </c>
      <c r="Q376" s="156" t="s">
        <v>769</v>
      </c>
      <c r="R376" s="157">
        <v>30.95</v>
      </c>
      <c r="S376" s="156" t="s">
        <v>2168</v>
      </c>
      <c r="T376" s="160" t="s">
        <v>1040</v>
      </c>
      <c r="V376" s="160" t="s">
        <v>1041</v>
      </c>
    </row>
    <row r="377" spans="1:29" s="160" customFormat="1" ht="11.85" customHeight="1" x14ac:dyDescent="0.2">
      <c r="A377" s="147" t="s">
        <v>1015</v>
      </c>
      <c r="B377" s="147" t="s">
        <v>1168</v>
      </c>
      <c r="C377" s="156" t="s">
        <v>2169</v>
      </c>
      <c r="D377" s="157">
        <v>316</v>
      </c>
      <c r="E377" s="156" t="s">
        <v>762</v>
      </c>
      <c r="F377" s="156" t="s">
        <v>763</v>
      </c>
      <c r="G377" s="147" t="s">
        <v>764</v>
      </c>
      <c r="H377" s="147">
        <v>25</v>
      </c>
      <c r="I377" s="150"/>
      <c r="J377" s="147"/>
      <c r="K377" s="159" t="s">
        <v>1393</v>
      </c>
      <c r="L377" s="148" t="s">
        <v>734</v>
      </c>
      <c r="M377" s="77" t="s">
        <v>1393</v>
      </c>
      <c r="N377" s="147"/>
      <c r="O377" s="77"/>
      <c r="P377" s="77">
        <v>25</v>
      </c>
      <c r="Q377" s="148" t="s">
        <v>769</v>
      </c>
      <c r="R377" s="149">
        <v>33</v>
      </c>
      <c r="S377" s="148" t="s">
        <v>2117</v>
      </c>
      <c r="T377" s="160" t="s">
        <v>1040</v>
      </c>
      <c r="V377" s="160" t="s">
        <v>1041</v>
      </c>
    </row>
    <row r="378" spans="1:29" s="77" customFormat="1" ht="11.85" customHeight="1" x14ac:dyDescent="0.2">
      <c r="A378" s="77" t="s">
        <v>1015</v>
      </c>
      <c r="B378" s="77" t="s">
        <v>1168</v>
      </c>
      <c r="C378" s="148" t="s">
        <v>2170</v>
      </c>
      <c r="D378" s="149">
        <v>88</v>
      </c>
      <c r="E378" s="148" t="s">
        <v>762</v>
      </c>
      <c r="F378" s="148" t="s">
        <v>763</v>
      </c>
      <c r="G378" s="77" t="s">
        <v>764</v>
      </c>
      <c r="H378" s="77">
        <v>25</v>
      </c>
      <c r="I378" s="150"/>
      <c r="J378" s="147"/>
      <c r="K378" s="150" t="s">
        <v>1393</v>
      </c>
      <c r="L378" s="156" t="s">
        <v>734</v>
      </c>
      <c r="N378" s="147"/>
      <c r="P378" s="550"/>
      <c r="T378" s="906"/>
      <c r="V378" s="83"/>
    </row>
    <row r="379" spans="1:29" s="77" customFormat="1" ht="11.85" customHeight="1" x14ac:dyDescent="0.2">
      <c r="A379" s="147" t="s">
        <v>1015</v>
      </c>
      <c r="B379" s="147" t="s">
        <v>1168</v>
      </c>
      <c r="C379" s="156" t="s">
        <v>2167</v>
      </c>
      <c r="D379" s="157">
        <v>37.75</v>
      </c>
      <c r="E379" s="156" t="s">
        <v>769</v>
      </c>
      <c r="F379" s="156" t="s">
        <v>763</v>
      </c>
      <c r="G379" s="147" t="s">
        <v>764</v>
      </c>
      <c r="H379" s="147">
        <v>25</v>
      </c>
      <c r="I379" s="150"/>
      <c r="J379" s="147"/>
      <c r="K379" s="159" t="s">
        <v>1393</v>
      </c>
      <c r="L379" s="156" t="s">
        <v>734</v>
      </c>
      <c r="N379" s="147"/>
      <c r="P379" s="550"/>
      <c r="T379" s="906"/>
      <c r="V379" s="83"/>
    </row>
    <row r="380" spans="1:29" s="77" customFormat="1" ht="11.85" customHeight="1" x14ac:dyDescent="0.2">
      <c r="A380" s="147" t="s">
        <v>1015</v>
      </c>
      <c r="B380" s="147" t="s">
        <v>1168</v>
      </c>
      <c r="C380" s="156" t="s">
        <v>2167</v>
      </c>
      <c r="D380" s="157">
        <v>37.75</v>
      </c>
      <c r="E380" s="156" t="s">
        <v>769</v>
      </c>
      <c r="F380" s="156" t="s">
        <v>763</v>
      </c>
      <c r="G380" s="147" t="s">
        <v>764</v>
      </c>
      <c r="H380" s="147">
        <v>25</v>
      </c>
      <c r="I380" s="150"/>
      <c r="J380" s="147"/>
      <c r="K380" s="159" t="s">
        <v>1393</v>
      </c>
      <c r="L380" s="148" t="s">
        <v>734</v>
      </c>
      <c r="N380" s="147"/>
      <c r="P380" s="550"/>
      <c r="T380" s="906"/>
      <c r="V380" s="83"/>
    </row>
    <row r="381" spans="1:29" s="77" customFormat="1" ht="11.85" customHeight="1" x14ac:dyDescent="0.2">
      <c r="A381" s="147" t="s">
        <v>1015</v>
      </c>
      <c r="B381" s="147" t="s">
        <v>1168</v>
      </c>
      <c r="C381" s="156" t="s">
        <v>2167</v>
      </c>
      <c r="D381" s="157">
        <v>37.75</v>
      </c>
      <c r="E381" s="156" t="s">
        <v>769</v>
      </c>
      <c r="F381" s="156" t="s">
        <v>763</v>
      </c>
      <c r="G381" s="147" t="s">
        <v>764</v>
      </c>
      <c r="H381" s="147">
        <v>25</v>
      </c>
      <c r="I381" s="150"/>
      <c r="J381" s="147"/>
      <c r="K381" s="159" t="s">
        <v>1393</v>
      </c>
      <c r="L381" s="148" t="s">
        <v>734</v>
      </c>
      <c r="N381" s="147"/>
      <c r="P381" s="550"/>
      <c r="T381" s="906"/>
      <c r="V381" s="83"/>
    </row>
    <row r="382" spans="1:29" s="496" customFormat="1" ht="12.75" x14ac:dyDescent="0.2">
      <c r="A382" s="147" t="s">
        <v>1015</v>
      </c>
      <c r="B382" s="147" t="s">
        <v>1168</v>
      </c>
      <c r="C382" s="156" t="s">
        <v>2172</v>
      </c>
      <c r="D382" s="157">
        <v>30</v>
      </c>
      <c r="E382" s="156" t="s">
        <v>1950</v>
      </c>
      <c r="F382" s="156" t="s">
        <v>763</v>
      </c>
      <c r="G382" s="147" t="s">
        <v>764</v>
      </c>
      <c r="H382" s="147">
        <v>25</v>
      </c>
      <c r="I382" s="147"/>
      <c r="J382" s="147"/>
      <c r="K382" s="159" t="s">
        <v>1775</v>
      </c>
      <c r="L382" s="148" t="s">
        <v>734</v>
      </c>
      <c r="M382" s="147" t="s">
        <v>1775</v>
      </c>
      <c r="N382" s="147"/>
      <c r="O382" s="77"/>
      <c r="P382" s="692">
        <v>25</v>
      </c>
      <c r="Q382" s="156" t="s">
        <v>762</v>
      </c>
      <c r="R382" s="157">
        <v>36.299999999999997</v>
      </c>
      <c r="S382" s="156" t="s">
        <v>2173</v>
      </c>
      <c r="T382" s="908" t="s">
        <v>1040</v>
      </c>
      <c r="U382" s="160"/>
      <c r="V382" s="158" t="s">
        <v>1041</v>
      </c>
      <c r="W382" s="160"/>
      <c r="X382" s="77"/>
      <c r="Y382" s="77"/>
      <c r="AC382" s="704"/>
    </row>
    <row r="383" spans="1:29" s="160" customFormat="1" ht="11.85" customHeight="1" x14ac:dyDescent="0.2">
      <c r="A383" s="147" t="s">
        <v>1015</v>
      </c>
      <c r="B383" s="147" t="s">
        <v>1168</v>
      </c>
      <c r="C383" s="156" t="s">
        <v>1774</v>
      </c>
      <c r="D383" s="157">
        <v>36.450000000000003</v>
      </c>
      <c r="E383" s="156" t="s">
        <v>769</v>
      </c>
      <c r="F383" s="156" t="s">
        <v>763</v>
      </c>
      <c r="G383" s="147" t="s">
        <v>764</v>
      </c>
      <c r="H383" s="147">
        <v>25</v>
      </c>
      <c r="I383" s="159"/>
      <c r="J383" s="147"/>
      <c r="K383" s="159" t="s">
        <v>1775</v>
      </c>
      <c r="L383" s="156" t="s">
        <v>734</v>
      </c>
      <c r="M383" s="147" t="s">
        <v>1775</v>
      </c>
      <c r="N383" s="147"/>
      <c r="O383" s="147"/>
      <c r="P383" s="147">
        <v>25</v>
      </c>
      <c r="Q383" s="156" t="s">
        <v>762</v>
      </c>
      <c r="R383" s="157">
        <v>137.5</v>
      </c>
      <c r="S383" s="156" t="s">
        <v>1776</v>
      </c>
      <c r="T383" s="160" t="s">
        <v>1040</v>
      </c>
      <c r="V383" s="160" t="s">
        <v>1041</v>
      </c>
    </row>
    <row r="384" spans="1:29" s="160" customFormat="1" ht="11.85" customHeight="1" x14ac:dyDescent="0.2">
      <c r="A384" s="147" t="s">
        <v>1015</v>
      </c>
      <c r="B384" s="147" t="s">
        <v>1168</v>
      </c>
      <c r="C384" s="156" t="s">
        <v>1777</v>
      </c>
      <c r="D384" s="157">
        <v>37</v>
      </c>
      <c r="E384" s="156" t="s">
        <v>769</v>
      </c>
      <c r="F384" s="156" t="s">
        <v>763</v>
      </c>
      <c r="G384" s="147" t="s">
        <v>764</v>
      </c>
      <c r="H384" s="147">
        <v>25</v>
      </c>
      <c r="I384" s="159"/>
      <c r="J384" s="147"/>
      <c r="K384" s="159" t="s">
        <v>1775</v>
      </c>
      <c r="L384" s="156" t="s">
        <v>734</v>
      </c>
      <c r="M384" s="147" t="s">
        <v>1775</v>
      </c>
      <c r="N384" s="147"/>
      <c r="O384" s="147"/>
      <c r="P384" s="147">
        <v>25</v>
      </c>
      <c r="Q384" s="156" t="s">
        <v>769</v>
      </c>
      <c r="R384" s="157">
        <v>36.5</v>
      </c>
      <c r="S384" s="156" t="s">
        <v>1778</v>
      </c>
      <c r="T384" s="160" t="s">
        <v>1040</v>
      </c>
      <c r="V384" s="160" t="s">
        <v>1041</v>
      </c>
    </row>
    <row r="385" spans="1:25" s="160" customFormat="1" ht="11.85" customHeight="1" x14ac:dyDescent="0.2">
      <c r="A385" s="147" t="s">
        <v>1015</v>
      </c>
      <c r="B385" s="147" t="s">
        <v>1168</v>
      </c>
      <c r="C385" s="156" t="s">
        <v>1779</v>
      </c>
      <c r="D385" s="157">
        <v>38</v>
      </c>
      <c r="E385" s="156" t="s">
        <v>769</v>
      </c>
      <c r="F385" s="156" t="s">
        <v>763</v>
      </c>
      <c r="G385" s="147" t="s">
        <v>764</v>
      </c>
      <c r="H385" s="147">
        <v>25</v>
      </c>
      <c r="I385" s="159"/>
      <c r="J385" s="147"/>
      <c r="K385" s="159" t="s">
        <v>1775</v>
      </c>
      <c r="L385" s="156" t="s">
        <v>734</v>
      </c>
      <c r="M385" s="147" t="s">
        <v>1775</v>
      </c>
      <c r="N385" s="147"/>
      <c r="O385" s="147"/>
      <c r="P385" s="147">
        <v>25</v>
      </c>
      <c r="Q385" s="156" t="s">
        <v>769</v>
      </c>
      <c r="R385" s="157">
        <v>36.5</v>
      </c>
      <c r="S385" s="156" t="s">
        <v>1780</v>
      </c>
      <c r="T385" s="160" t="s">
        <v>1040</v>
      </c>
      <c r="V385" s="160" t="s">
        <v>1041</v>
      </c>
    </row>
    <row r="386" spans="1:25" s="160" customFormat="1" ht="11.85" customHeight="1" x14ac:dyDescent="0.2">
      <c r="A386" s="147" t="s">
        <v>1015</v>
      </c>
      <c r="B386" s="147" t="s">
        <v>1168</v>
      </c>
      <c r="C386" s="156" t="s">
        <v>1781</v>
      </c>
      <c r="D386" s="157">
        <v>40.25</v>
      </c>
      <c r="E386" s="156" t="s">
        <v>769</v>
      </c>
      <c r="F386" s="156" t="s">
        <v>763</v>
      </c>
      <c r="G386" s="147" t="s">
        <v>764</v>
      </c>
      <c r="H386" s="147">
        <v>25</v>
      </c>
      <c r="I386" s="159"/>
      <c r="J386" s="147"/>
      <c r="K386" s="159" t="s">
        <v>1775</v>
      </c>
      <c r="L386" s="156" t="s">
        <v>734</v>
      </c>
      <c r="M386" s="147" t="s">
        <v>1775</v>
      </c>
      <c r="N386" s="147"/>
      <c r="O386" s="147"/>
      <c r="P386" s="147">
        <v>25</v>
      </c>
      <c r="Q386" s="156" t="s">
        <v>769</v>
      </c>
      <c r="R386" s="157">
        <v>36.35</v>
      </c>
      <c r="S386" s="156" t="s">
        <v>1782</v>
      </c>
      <c r="T386" s="160" t="s">
        <v>1040</v>
      </c>
      <c r="V386" s="160" t="s">
        <v>1041</v>
      </c>
    </row>
    <row r="387" spans="1:25" s="160" customFormat="1" ht="11.85" customHeight="1" x14ac:dyDescent="0.2">
      <c r="A387" s="147" t="s">
        <v>1015</v>
      </c>
      <c r="B387" s="147" t="s">
        <v>1168</v>
      </c>
      <c r="C387" s="156" t="s">
        <v>2174</v>
      </c>
      <c r="D387" s="157">
        <v>29.45</v>
      </c>
      <c r="E387" s="156" t="s">
        <v>769</v>
      </c>
      <c r="F387" s="156" t="s">
        <v>763</v>
      </c>
      <c r="G387" s="147" t="s">
        <v>764</v>
      </c>
      <c r="H387" s="147">
        <v>25</v>
      </c>
      <c r="I387" s="159"/>
      <c r="J387" s="147"/>
      <c r="K387" s="159" t="s">
        <v>803</v>
      </c>
      <c r="L387" s="156" t="s">
        <v>734</v>
      </c>
      <c r="M387" s="147" t="s">
        <v>803</v>
      </c>
      <c r="N387" s="147"/>
      <c r="O387" s="147"/>
      <c r="P387" s="147">
        <v>25</v>
      </c>
      <c r="Q387" s="156" t="s">
        <v>769</v>
      </c>
      <c r="R387" s="157">
        <v>45.85</v>
      </c>
      <c r="S387" s="156" t="s">
        <v>2175</v>
      </c>
      <c r="T387" s="160" t="s">
        <v>1040</v>
      </c>
      <c r="V387" s="160" t="s">
        <v>1041</v>
      </c>
    </row>
    <row r="388" spans="1:25" s="160" customFormat="1" ht="11.85" customHeight="1" x14ac:dyDescent="0.2">
      <c r="A388" s="147" t="s">
        <v>1015</v>
      </c>
      <c r="B388" s="147" t="s">
        <v>1168</v>
      </c>
      <c r="C388" s="156" t="s">
        <v>2176</v>
      </c>
      <c r="D388" s="157">
        <v>33.25</v>
      </c>
      <c r="E388" s="156" t="s">
        <v>769</v>
      </c>
      <c r="F388" s="156" t="s">
        <v>763</v>
      </c>
      <c r="G388" s="147" t="s">
        <v>764</v>
      </c>
      <c r="H388" s="147">
        <v>25</v>
      </c>
      <c r="I388" s="159"/>
      <c r="J388" s="147"/>
      <c r="K388" s="159" t="s">
        <v>803</v>
      </c>
      <c r="L388" s="156" t="s">
        <v>734</v>
      </c>
      <c r="M388" s="147" t="s">
        <v>803</v>
      </c>
      <c r="N388" s="147"/>
      <c r="O388" s="147"/>
      <c r="P388" s="147">
        <v>25</v>
      </c>
      <c r="Q388" s="156" t="s">
        <v>769</v>
      </c>
      <c r="R388" s="157">
        <v>40</v>
      </c>
      <c r="S388" s="156" t="s">
        <v>2177</v>
      </c>
      <c r="T388" s="160" t="s">
        <v>1040</v>
      </c>
      <c r="V388" s="160" t="s">
        <v>1041</v>
      </c>
    </row>
    <row r="389" spans="1:25" s="160" customFormat="1" ht="11.85" customHeight="1" x14ac:dyDescent="0.2">
      <c r="A389" s="147" t="s">
        <v>1015</v>
      </c>
      <c r="B389" s="147" t="s">
        <v>1168</v>
      </c>
      <c r="C389" s="156" t="s">
        <v>2178</v>
      </c>
      <c r="D389" s="157">
        <v>34.950000000000003</v>
      </c>
      <c r="E389" s="156" t="s">
        <v>769</v>
      </c>
      <c r="F389" s="156" t="s">
        <v>763</v>
      </c>
      <c r="G389" s="147" t="s">
        <v>764</v>
      </c>
      <c r="H389" s="147">
        <v>25</v>
      </c>
      <c r="I389" s="159"/>
      <c r="J389" s="147"/>
      <c r="K389" s="159" t="s">
        <v>803</v>
      </c>
      <c r="L389" s="156" t="s">
        <v>734</v>
      </c>
      <c r="M389" s="147" t="s">
        <v>803</v>
      </c>
      <c r="N389" s="147"/>
      <c r="O389" s="147"/>
      <c r="P389" s="147">
        <v>25</v>
      </c>
      <c r="Q389" s="156" t="s">
        <v>769</v>
      </c>
      <c r="R389" s="157">
        <v>37.9</v>
      </c>
      <c r="S389" s="156" t="s">
        <v>2179</v>
      </c>
      <c r="T389" s="160" t="s">
        <v>1040</v>
      </c>
      <c r="V389" s="160" t="s">
        <v>1041</v>
      </c>
    </row>
    <row r="390" spans="1:25" s="160" customFormat="1" ht="11.85" customHeight="1" x14ac:dyDescent="0.2">
      <c r="A390" s="147" t="s">
        <v>1015</v>
      </c>
      <c r="B390" s="147" t="s">
        <v>1168</v>
      </c>
      <c r="C390" s="156" t="s">
        <v>2180</v>
      </c>
      <c r="D390" s="157">
        <v>35</v>
      </c>
      <c r="E390" s="156" t="s">
        <v>769</v>
      </c>
      <c r="F390" s="156" t="s">
        <v>763</v>
      </c>
      <c r="G390" s="147" t="s">
        <v>764</v>
      </c>
      <c r="H390" s="147">
        <v>25</v>
      </c>
      <c r="I390" s="159"/>
      <c r="J390" s="147"/>
      <c r="K390" s="159" t="s">
        <v>803</v>
      </c>
      <c r="L390" s="156" t="s">
        <v>734</v>
      </c>
      <c r="M390" s="147" t="s">
        <v>803</v>
      </c>
      <c r="N390" s="147"/>
      <c r="O390" s="147"/>
      <c r="P390" s="147">
        <v>25</v>
      </c>
      <c r="Q390" s="156" t="s">
        <v>769</v>
      </c>
      <c r="R390" s="157">
        <v>36.9</v>
      </c>
      <c r="S390" s="156" t="s">
        <v>2181</v>
      </c>
      <c r="T390" s="160" t="s">
        <v>1040</v>
      </c>
      <c r="V390" s="160" t="s">
        <v>1041</v>
      </c>
    </row>
    <row r="391" spans="1:25" s="160" customFormat="1" ht="11.85" customHeight="1" x14ac:dyDescent="0.2">
      <c r="A391" s="147" t="s">
        <v>1015</v>
      </c>
      <c r="B391" s="147" t="s">
        <v>1168</v>
      </c>
      <c r="C391" s="156" t="s">
        <v>2182</v>
      </c>
      <c r="D391" s="157">
        <v>35.1</v>
      </c>
      <c r="E391" s="156" t="s">
        <v>769</v>
      </c>
      <c r="F391" s="156" t="s">
        <v>763</v>
      </c>
      <c r="G391" s="147" t="s">
        <v>764</v>
      </c>
      <c r="H391" s="147">
        <v>25</v>
      </c>
      <c r="I391" s="159"/>
      <c r="J391" s="147"/>
      <c r="K391" s="159" t="s">
        <v>803</v>
      </c>
      <c r="L391" s="156" t="s">
        <v>734</v>
      </c>
      <c r="M391" s="147" t="s">
        <v>803</v>
      </c>
      <c r="N391" s="147"/>
      <c r="O391" s="147"/>
      <c r="P391" s="147">
        <v>25</v>
      </c>
      <c r="Q391" s="156" t="s">
        <v>769</v>
      </c>
      <c r="R391" s="157">
        <v>36.35</v>
      </c>
      <c r="S391" s="156" t="s">
        <v>2183</v>
      </c>
      <c r="T391" s="160" t="s">
        <v>1040</v>
      </c>
      <c r="V391" s="160" t="s">
        <v>1041</v>
      </c>
    </row>
    <row r="392" spans="1:25" s="160" customFormat="1" ht="11.85" customHeight="1" x14ac:dyDescent="0.2">
      <c r="A392" s="147" t="s">
        <v>1015</v>
      </c>
      <c r="B392" s="147" t="s">
        <v>1168</v>
      </c>
      <c r="C392" s="156" t="s">
        <v>2184</v>
      </c>
      <c r="D392" s="157">
        <v>35.700000000000003</v>
      </c>
      <c r="E392" s="156" t="s">
        <v>769</v>
      </c>
      <c r="F392" s="156" t="s">
        <v>763</v>
      </c>
      <c r="G392" s="147" t="s">
        <v>764</v>
      </c>
      <c r="H392" s="147">
        <v>25</v>
      </c>
      <c r="I392" s="159"/>
      <c r="J392" s="147"/>
      <c r="K392" s="159" t="s">
        <v>803</v>
      </c>
      <c r="L392" s="156" t="s">
        <v>734</v>
      </c>
      <c r="M392" s="147" t="s">
        <v>803</v>
      </c>
      <c r="N392" s="147"/>
      <c r="O392" s="147"/>
      <c r="P392" s="147">
        <v>25</v>
      </c>
      <c r="Q392" s="156" t="s">
        <v>769</v>
      </c>
      <c r="R392" s="157">
        <v>36.049999999999997</v>
      </c>
      <c r="S392" s="156" t="s">
        <v>2185</v>
      </c>
      <c r="T392" s="160" t="s">
        <v>1040</v>
      </c>
      <c r="V392" s="160" t="s">
        <v>1041</v>
      </c>
    </row>
    <row r="393" spans="1:25" s="160" customFormat="1" ht="11.85" customHeight="1" x14ac:dyDescent="0.2">
      <c r="A393" s="147" t="s">
        <v>1015</v>
      </c>
      <c r="B393" s="147" t="s">
        <v>1168</v>
      </c>
      <c r="C393" s="156" t="s">
        <v>2186</v>
      </c>
      <c r="D393" s="157">
        <v>39.5</v>
      </c>
      <c r="E393" s="156" t="s">
        <v>769</v>
      </c>
      <c r="F393" s="156" t="s">
        <v>763</v>
      </c>
      <c r="G393" s="147" t="s">
        <v>764</v>
      </c>
      <c r="H393" s="147">
        <v>25</v>
      </c>
      <c r="I393" s="159"/>
      <c r="J393" s="147"/>
      <c r="K393" s="159" t="s">
        <v>803</v>
      </c>
      <c r="L393" s="156" t="s">
        <v>734</v>
      </c>
      <c r="M393" s="147" t="s">
        <v>803</v>
      </c>
      <c r="N393" s="147"/>
      <c r="O393" s="147"/>
      <c r="P393" s="147">
        <v>25</v>
      </c>
      <c r="Q393" s="156" t="s">
        <v>769</v>
      </c>
      <c r="R393" s="157">
        <v>34.85</v>
      </c>
      <c r="S393" s="156" t="s">
        <v>2187</v>
      </c>
      <c r="T393" s="160" t="s">
        <v>1040</v>
      </c>
      <c r="V393" s="160" t="s">
        <v>1041</v>
      </c>
    </row>
    <row r="394" spans="1:25" s="160" customFormat="1" ht="11.85" customHeight="1" x14ac:dyDescent="0.2">
      <c r="A394" s="147" t="s">
        <v>1015</v>
      </c>
      <c r="B394" s="147" t="s">
        <v>1168</v>
      </c>
      <c r="C394" s="156" t="s">
        <v>2188</v>
      </c>
      <c r="D394" s="157">
        <v>41.35</v>
      </c>
      <c r="E394" s="156" t="s">
        <v>769</v>
      </c>
      <c r="F394" s="156" t="s">
        <v>763</v>
      </c>
      <c r="G394" s="147" t="s">
        <v>764</v>
      </c>
      <c r="H394" s="147">
        <v>25</v>
      </c>
      <c r="I394" s="159"/>
      <c r="J394" s="147"/>
      <c r="K394" s="159" t="s">
        <v>803</v>
      </c>
      <c r="L394" s="156" t="s">
        <v>734</v>
      </c>
      <c r="M394" s="147" t="s">
        <v>803</v>
      </c>
      <c r="N394" s="147"/>
      <c r="O394" s="147"/>
      <c r="P394" s="147">
        <v>25</v>
      </c>
      <c r="Q394" s="156" t="s">
        <v>769</v>
      </c>
      <c r="R394" s="157">
        <v>34.75</v>
      </c>
      <c r="S394" s="156" t="s">
        <v>2189</v>
      </c>
      <c r="T394" s="160" t="s">
        <v>1040</v>
      </c>
      <c r="V394" s="160" t="s">
        <v>1041</v>
      </c>
    </row>
    <row r="395" spans="1:25" s="160" customFormat="1" ht="11.85" customHeight="1" x14ac:dyDescent="0.2">
      <c r="A395" s="147" t="s">
        <v>1015</v>
      </c>
      <c r="B395" s="147" t="s">
        <v>1168</v>
      </c>
      <c r="C395" s="156" t="s">
        <v>2190</v>
      </c>
      <c r="D395" s="157">
        <v>68.5</v>
      </c>
      <c r="E395" s="156" t="s">
        <v>762</v>
      </c>
      <c r="F395" s="156" t="s">
        <v>763</v>
      </c>
      <c r="G395" s="147" t="s">
        <v>764</v>
      </c>
      <c r="H395" s="147">
        <v>25</v>
      </c>
      <c r="I395" s="159"/>
      <c r="J395" s="147"/>
      <c r="K395" s="159" t="s">
        <v>803</v>
      </c>
      <c r="L395" s="156" t="s">
        <v>734</v>
      </c>
      <c r="M395" s="147" t="s">
        <v>803</v>
      </c>
      <c r="N395" s="147"/>
      <c r="O395" s="147"/>
      <c r="P395" s="147">
        <v>25</v>
      </c>
      <c r="Q395" s="156" t="s">
        <v>769</v>
      </c>
      <c r="R395" s="157">
        <v>30</v>
      </c>
      <c r="S395" s="156" t="s">
        <v>2191</v>
      </c>
      <c r="T395" s="160" t="s">
        <v>1040</v>
      </c>
      <c r="V395" s="160" t="s">
        <v>1041</v>
      </c>
    </row>
    <row r="396" spans="1:25" s="160" customFormat="1" ht="11.85" customHeight="1" x14ac:dyDescent="0.2">
      <c r="A396" s="147" t="s">
        <v>1015</v>
      </c>
      <c r="B396" s="147" t="s">
        <v>1168</v>
      </c>
      <c r="C396" s="156" t="s">
        <v>2192</v>
      </c>
      <c r="D396" s="157">
        <v>131</v>
      </c>
      <c r="E396" s="156" t="s">
        <v>762</v>
      </c>
      <c r="F396" s="156" t="s">
        <v>763</v>
      </c>
      <c r="G396" s="147" t="s">
        <v>764</v>
      </c>
      <c r="H396" s="147">
        <v>25</v>
      </c>
      <c r="I396" s="159"/>
      <c r="J396" s="147"/>
      <c r="K396" s="159" t="s">
        <v>803</v>
      </c>
      <c r="L396" s="156" t="s">
        <v>734</v>
      </c>
      <c r="M396" s="147" t="s">
        <v>803</v>
      </c>
      <c r="N396" s="147"/>
      <c r="O396" s="147"/>
      <c r="P396" s="147">
        <v>25</v>
      </c>
      <c r="Q396" s="156" t="s">
        <v>769</v>
      </c>
      <c r="R396" s="157">
        <v>29.1</v>
      </c>
      <c r="S396" s="156" t="s">
        <v>2193</v>
      </c>
      <c r="T396" s="160" t="s">
        <v>1040</v>
      </c>
      <c r="V396" s="160" t="s">
        <v>1041</v>
      </c>
    </row>
    <row r="397" spans="1:25" s="161" customFormat="1" ht="11.85" customHeight="1" x14ac:dyDescent="0.2">
      <c r="A397" s="147" t="s">
        <v>1015</v>
      </c>
      <c r="B397" s="77" t="s">
        <v>1168</v>
      </c>
      <c r="C397" s="148" t="s">
        <v>2194</v>
      </c>
      <c r="D397" s="149">
        <v>30.55</v>
      </c>
      <c r="E397" s="148" t="s">
        <v>769</v>
      </c>
      <c r="F397" s="148" t="s">
        <v>763</v>
      </c>
      <c r="G397" s="77" t="s">
        <v>764</v>
      </c>
      <c r="H397" s="77">
        <v>25</v>
      </c>
      <c r="I397" s="77"/>
      <c r="J397" s="147"/>
      <c r="K397" s="150" t="s">
        <v>803</v>
      </c>
      <c r="L397" s="148" t="s">
        <v>734</v>
      </c>
      <c r="M397" s="77" t="s">
        <v>803</v>
      </c>
      <c r="N397" s="147"/>
      <c r="O397" s="77"/>
      <c r="P397" s="77">
        <v>25</v>
      </c>
      <c r="Q397" s="148" t="s">
        <v>769</v>
      </c>
      <c r="R397" s="149">
        <v>29</v>
      </c>
      <c r="S397" s="148" t="s">
        <v>2195</v>
      </c>
      <c r="T397" s="160" t="s">
        <v>1040</v>
      </c>
      <c r="U397" s="160"/>
      <c r="V397" s="160" t="s">
        <v>1041</v>
      </c>
    </row>
    <row r="398" spans="1:25" s="160" customFormat="1" ht="11.85" customHeight="1" x14ac:dyDescent="0.2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56" t="s">
        <v>734</v>
      </c>
      <c r="N398" s="147"/>
      <c r="T398" s="905"/>
      <c r="V398" s="848"/>
      <c r="X398" s="147"/>
    </row>
    <row r="399" spans="1:25" s="29" customFormat="1" ht="11.85" customHeight="1" x14ac:dyDescent="0.2">
      <c r="A399" s="28"/>
      <c r="C399" s="655"/>
      <c r="D399" s="656"/>
      <c r="E399" s="655"/>
      <c r="F399" s="655"/>
      <c r="I399" s="36" t="s">
        <v>304</v>
      </c>
      <c r="J399" s="147"/>
      <c r="K399" s="36"/>
      <c r="L399" s="655" t="s">
        <v>734</v>
      </c>
      <c r="M399" s="29" t="s">
        <v>2346</v>
      </c>
      <c r="N399" s="147"/>
      <c r="O399" s="29" t="s">
        <v>2347</v>
      </c>
      <c r="P399" s="909">
        <v>35</v>
      </c>
      <c r="Q399" s="655" t="s">
        <v>769</v>
      </c>
      <c r="R399" s="656">
        <v>28.5</v>
      </c>
      <c r="S399" s="655" t="s">
        <v>2348</v>
      </c>
      <c r="T399" s="217">
        <v>39130</v>
      </c>
      <c r="V399" s="910" t="s">
        <v>1031</v>
      </c>
      <c r="X399" s="28"/>
    </row>
    <row r="400" spans="1:25" s="77" customFormat="1" ht="11.85" customHeight="1" x14ac:dyDescent="0.2">
      <c r="A400" s="77" t="s">
        <v>1015</v>
      </c>
      <c r="B400" s="77" t="s">
        <v>1168</v>
      </c>
      <c r="C400" s="148" t="s">
        <v>2274</v>
      </c>
      <c r="D400" s="149">
        <v>375</v>
      </c>
      <c r="E400" s="148" t="s">
        <v>762</v>
      </c>
      <c r="F400" s="148" t="s">
        <v>763</v>
      </c>
      <c r="G400" s="77" t="s">
        <v>764</v>
      </c>
      <c r="H400" s="77">
        <v>25</v>
      </c>
      <c r="I400" s="150"/>
      <c r="J400" s="147"/>
      <c r="K400" s="150" t="s">
        <v>785</v>
      </c>
      <c r="L400" s="148" t="s">
        <v>734</v>
      </c>
      <c r="M400" s="587" t="s">
        <v>2336</v>
      </c>
      <c r="N400" s="147"/>
      <c r="O400" s="587" t="s">
        <v>2337</v>
      </c>
      <c r="P400" s="587">
        <v>25</v>
      </c>
      <c r="Q400" s="586" t="s">
        <v>794</v>
      </c>
      <c r="R400" s="590">
        <v>31.75</v>
      </c>
      <c r="S400" s="586" t="s">
        <v>2338</v>
      </c>
      <c r="T400" s="618" t="s">
        <v>1040</v>
      </c>
      <c r="U400" s="618"/>
      <c r="V400" s="618" t="s">
        <v>1041</v>
      </c>
      <c r="W400" s="618"/>
      <c r="X400" s="161"/>
      <c r="Y400" s="161"/>
    </row>
    <row r="401" spans="1:35" s="160" customFormat="1" ht="11.85" customHeight="1" x14ac:dyDescent="0.2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56" t="s">
        <v>734</v>
      </c>
      <c r="T401" s="905"/>
      <c r="V401" s="848"/>
      <c r="X401" s="147"/>
    </row>
    <row r="402" spans="1:35" s="160" customFormat="1" ht="11.85" customHeight="1" x14ac:dyDescent="0.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56" t="s">
        <v>734</v>
      </c>
      <c r="T402" s="905"/>
      <c r="V402" s="848"/>
      <c r="X402" s="147"/>
    </row>
    <row r="403" spans="1:35" s="674" customFormat="1" ht="12" customHeight="1" thickBot="1" x14ac:dyDescent="0.25">
      <c r="B403" s="675"/>
      <c r="C403" s="676"/>
      <c r="D403" s="677" t="s">
        <v>1539</v>
      </c>
      <c r="E403" s="678"/>
      <c r="F403" s="687"/>
      <c r="G403" s="680"/>
      <c r="H403" s="681"/>
      <c r="I403" s="682"/>
      <c r="J403" s="675"/>
      <c r="K403" s="683"/>
      <c r="L403" s="684"/>
      <c r="M403" s="685"/>
      <c r="N403" s="675"/>
      <c r="O403" s="683"/>
      <c r="P403" s="686"/>
      <c r="Q403" s="681"/>
      <c r="R403" s="687"/>
      <c r="S403" s="676"/>
      <c r="T403" s="688"/>
      <c r="U403" s="689"/>
      <c r="V403" s="847"/>
      <c r="W403" s="675"/>
      <c r="X403" s="687"/>
      <c r="Y403" s="691"/>
      <c r="Z403" s="675"/>
      <c r="AA403" s="675"/>
      <c r="AB403" s="687"/>
      <c r="AC403" s="675"/>
      <c r="AD403" s="675"/>
      <c r="AE403" s="687"/>
      <c r="AF403" s="687"/>
      <c r="AG403" s="687"/>
      <c r="AH403" s="687"/>
      <c r="AI403" s="687"/>
    </row>
    <row r="404" spans="1:35" s="82" customFormat="1" ht="11.85" customHeight="1" x14ac:dyDescent="0.2">
      <c r="A404" s="15" t="s">
        <v>1015</v>
      </c>
      <c r="B404" s="15" t="s">
        <v>1168</v>
      </c>
      <c r="C404" s="16" t="s">
        <v>2271</v>
      </c>
      <c r="D404" s="17">
        <v>279</v>
      </c>
      <c r="E404" s="16" t="s">
        <v>762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840" t="s">
        <v>785</v>
      </c>
      <c r="L404" s="171" t="s">
        <v>734</v>
      </c>
      <c r="M404" s="25" t="s">
        <v>785</v>
      </c>
      <c r="N404" s="15" t="s">
        <v>732</v>
      </c>
      <c r="O404" s="15"/>
      <c r="P404" s="701">
        <v>25</v>
      </c>
      <c r="Q404" s="16" t="s">
        <v>1950</v>
      </c>
      <c r="R404" s="17">
        <v>30</v>
      </c>
      <c r="S404" s="16" t="s">
        <v>2272</v>
      </c>
      <c r="T404" s="713" t="s">
        <v>1040</v>
      </c>
      <c r="U404" s="1"/>
      <c r="V404" s="335" t="s">
        <v>1041</v>
      </c>
      <c r="W404" s="1"/>
    </row>
    <row r="405" spans="1:35" s="1" customFormat="1" ht="11.85" customHeight="1" x14ac:dyDescent="0.2">
      <c r="A405" s="15" t="s">
        <v>1015</v>
      </c>
      <c r="B405" s="195" t="s">
        <v>1168</v>
      </c>
      <c r="C405" s="270" t="s">
        <v>2273</v>
      </c>
      <c r="D405" s="274">
        <v>285</v>
      </c>
      <c r="E405" s="270" t="s">
        <v>762</v>
      </c>
      <c r="F405" s="270" t="s">
        <v>763</v>
      </c>
      <c r="G405" s="195" t="s">
        <v>764</v>
      </c>
      <c r="H405" s="195">
        <v>25</v>
      </c>
      <c r="I405" s="338"/>
      <c r="J405" s="195" t="s">
        <v>732</v>
      </c>
      <c r="K405" s="562" t="s">
        <v>785</v>
      </c>
      <c r="L405" s="171" t="s">
        <v>734</v>
      </c>
      <c r="M405" s="25" t="s">
        <v>785</v>
      </c>
      <c r="N405" s="15" t="s">
        <v>732</v>
      </c>
      <c r="O405" s="15"/>
      <c r="P405" s="701">
        <v>25</v>
      </c>
      <c r="Q405" s="16" t="s">
        <v>1950</v>
      </c>
      <c r="R405" s="17">
        <v>30</v>
      </c>
      <c r="S405" s="16" t="s">
        <v>2272</v>
      </c>
      <c r="T405" s="713" t="s">
        <v>1040</v>
      </c>
      <c r="V405" s="335" t="s">
        <v>1041</v>
      </c>
    </row>
    <row r="406" spans="1:35" s="1" customFormat="1" ht="11.85" customHeight="1" x14ac:dyDescent="0.2">
      <c r="A406" s="15" t="s">
        <v>1015</v>
      </c>
      <c r="B406" s="1" t="s">
        <v>1168</v>
      </c>
      <c r="C406" s="22" t="s">
        <v>2263</v>
      </c>
      <c r="D406" s="23">
        <v>44</v>
      </c>
      <c r="E406" s="22" t="s">
        <v>769</v>
      </c>
      <c r="F406" s="22" t="s">
        <v>763</v>
      </c>
      <c r="G406" s="1" t="s">
        <v>764</v>
      </c>
      <c r="H406" s="1">
        <v>25</v>
      </c>
      <c r="I406" s="37" t="s">
        <v>803</v>
      </c>
      <c r="J406" s="1" t="s">
        <v>732</v>
      </c>
      <c r="K406" s="712" t="s">
        <v>943</v>
      </c>
      <c r="L406" s="171" t="s">
        <v>734</v>
      </c>
      <c r="M406" s="571" t="s">
        <v>2327</v>
      </c>
      <c r="N406" s="15" t="s">
        <v>732</v>
      </c>
      <c r="O406" s="1" t="s">
        <v>803</v>
      </c>
      <c r="P406" s="701">
        <v>25</v>
      </c>
      <c r="Q406" s="16" t="s">
        <v>762</v>
      </c>
      <c r="R406" s="17">
        <v>175</v>
      </c>
      <c r="S406" s="16" t="s">
        <v>2328</v>
      </c>
      <c r="T406" s="10" t="s">
        <v>1040</v>
      </c>
      <c r="U406" s="82"/>
      <c r="V406" s="335" t="s">
        <v>1041</v>
      </c>
      <c r="W406" s="82"/>
    </row>
    <row r="407" spans="1:35" customFormat="1" ht="11.85" customHeight="1" x14ac:dyDescent="0.2">
      <c r="A407" s="15" t="s">
        <v>1015</v>
      </c>
      <c r="B407" s="15" t="s">
        <v>1168</v>
      </c>
      <c r="C407" s="22" t="s">
        <v>3</v>
      </c>
      <c r="D407" s="23">
        <v>43.8</v>
      </c>
      <c r="E407" s="22" t="s">
        <v>769</v>
      </c>
      <c r="F407" s="22" t="s">
        <v>763</v>
      </c>
      <c r="G407" s="1" t="s">
        <v>764</v>
      </c>
      <c r="H407" s="87">
        <v>13</v>
      </c>
      <c r="I407" s="5" t="s">
        <v>11</v>
      </c>
      <c r="J407" s="1" t="s">
        <v>732</v>
      </c>
      <c r="K407" s="712" t="s">
        <v>805</v>
      </c>
      <c r="L407" s="171" t="s">
        <v>734</v>
      </c>
      <c r="M407" s="79" t="s">
        <v>805</v>
      </c>
      <c r="N407" s="1" t="s">
        <v>732</v>
      </c>
      <c r="O407" s="4" t="s">
        <v>1053</v>
      </c>
      <c r="P407" s="507">
        <v>13</v>
      </c>
      <c r="Q407" s="22" t="s">
        <v>769</v>
      </c>
      <c r="R407" s="23">
        <v>47.5</v>
      </c>
      <c r="S407" s="22" t="s">
        <v>12</v>
      </c>
      <c r="T407" s="713" t="s">
        <v>1040</v>
      </c>
      <c r="U407" s="1"/>
      <c r="V407" s="86" t="s">
        <v>1041</v>
      </c>
      <c r="W407" s="1"/>
      <c r="X407" s="15"/>
    </row>
    <row r="408" spans="1:35" customFormat="1" ht="11.85" customHeight="1" x14ac:dyDescent="0.2">
      <c r="A408" s="15" t="s">
        <v>1015</v>
      </c>
      <c r="B408" s="15" t="s">
        <v>1168</v>
      </c>
      <c r="C408" s="22" t="s">
        <v>3</v>
      </c>
      <c r="D408" s="23">
        <v>43.8</v>
      </c>
      <c r="E408" s="22" t="s">
        <v>769</v>
      </c>
      <c r="F408" s="22" t="s">
        <v>763</v>
      </c>
      <c r="G408" s="1" t="s">
        <v>764</v>
      </c>
      <c r="H408" s="87">
        <v>7</v>
      </c>
      <c r="I408" s="5" t="s">
        <v>4</v>
      </c>
      <c r="J408" s="1" t="s">
        <v>732</v>
      </c>
      <c r="K408" s="712" t="s">
        <v>805</v>
      </c>
      <c r="L408" s="171" t="s">
        <v>734</v>
      </c>
      <c r="M408" s="79" t="s">
        <v>1361</v>
      </c>
      <c r="N408" s="1" t="s">
        <v>732</v>
      </c>
      <c r="O408" s="1"/>
      <c r="P408" s="507">
        <v>7</v>
      </c>
      <c r="Q408" s="22" t="s">
        <v>794</v>
      </c>
      <c r="R408" s="23">
        <v>34</v>
      </c>
      <c r="S408" s="22" t="s">
        <v>5</v>
      </c>
      <c r="T408" s="10" t="s">
        <v>6</v>
      </c>
      <c r="U408" s="1"/>
      <c r="V408" s="86" t="s">
        <v>1031</v>
      </c>
      <c r="W408" s="1"/>
      <c r="X408" s="15"/>
    </row>
    <row r="409" spans="1:35" s="1" customFormat="1" ht="12" customHeight="1" x14ac:dyDescent="0.2">
      <c r="A409" s="15" t="s">
        <v>1015</v>
      </c>
      <c r="B409" s="15" t="s">
        <v>1168</v>
      </c>
      <c r="C409" s="22" t="s">
        <v>3</v>
      </c>
      <c r="D409" s="23">
        <v>43.8</v>
      </c>
      <c r="E409" s="22" t="s">
        <v>769</v>
      </c>
      <c r="F409" s="22" t="s">
        <v>763</v>
      </c>
      <c r="G409" s="1" t="s">
        <v>764</v>
      </c>
      <c r="H409" s="87">
        <v>5</v>
      </c>
      <c r="I409" s="5" t="s">
        <v>11</v>
      </c>
      <c r="J409" s="1" t="s">
        <v>732</v>
      </c>
      <c r="K409" s="712" t="s">
        <v>805</v>
      </c>
      <c r="L409" s="171" t="s">
        <v>734</v>
      </c>
      <c r="M409" s="79" t="s">
        <v>1333</v>
      </c>
      <c r="N409" s="1" t="s">
        <v>732</v>
      </c>
      <c r="O409" s="1" t="s">
        <v>1353</v>
      </c>
      <c r="P409" s="507">
        <v>5</v>
      </c>
      <c r="Q409" s="22" t="s">
        <v>1335</v>
      </c>
      <c r="R409" s="23">
        <v>23.7</v>
      </c>
      <c r="S409" s="22" t="s">
        <v>1336</v>
      </c>
      <c r="T409" s="10">
        <v>39226</v>
      </c>
      <c r="V409" s="86" t="s">
        <v>1031</v>
      </c>
    </row>
    <row r="410" spans="1:35" s="160" customFormat="1" ht="11.85" customHeight="1" x14ac:dyDescent="0.2">
      <c r="A410" s="15" t="s">
        <v>1015</v>
      </c>
      <c r="B410" s="1" t="s">
        <v>1168</v>
      </c>
      <c r="C410" s="22" t="s">
        <v>2332</v>
      </c>
      <c r="D410" s="23">
        <v>220</v>
      </c>
      <c r="E410" s="22" t="s">
        <v>762</v>
      </c>
      <c r="F410" s="22" t="s">
        <v>763</v>
      </c>
      <c r="G410" s="1" t="s">
        <v>764</v>
      </c>
      <c r="H410" s="1">
        <v>25</v>
      </c>
      <c r="I410" s="5"/>
      <c r="J410" s="195" t="s">
        <v>732</v>
      </c>
      <c r="K410" s="712" t="s">
        <v>2333</v>
      </c>
      <c r="L410" s="171" t="s">
        <v>734</v>
      </c>
      <c r="M410" s="25" t="s">
        <v>2333</v>
      </c>
      <c r="N410" s="15" t="s">
        <v>732</v>
      </c>
      <c r="O410" s="15"/>
      <c r="P410" s="701">
        <v>25</v>
      </c>
      <c r="Q410" s="16" t="s">
        <v>1950</v>
      </c>
      <c r="R410" s="17">
        <v>30</v>
      </c>
      <c r="S410" s="16" t="s">
        <v>13</v>
      </c>
      <c r="T410" s="713" t="s">
        <v>1040</v>
      </c>
      <c r="U410" s="15"/>
      <c r="V410" s="335" t="s">
        <v>1041</v>
      </c>
      <c r="X410" s="1"/>
      <c r="Y410" s="1"/>
    </row>
    <row r="411" spans="1:35" s="1" customFormat="1" ht="11.85" customHeight="1" x14ac:dyDescent="0.2">
      <c r="A411" s="15" t="s">
        <v>1015</v>
      </c>
      <c r="B411" s="1" t="s">
        <v>1168</v>
      </c>
      <c r="C411" s="22" t="s">
        <v>2264</v>
      </c>
      <c r="D411" s="23">
        <v>45</v>
      </c>
      <c r="E411" s="22" t="s">
        <v>769</v>
      </c>
      <c r="F411" s="22" t="s">
        <v>763</v>
      </c>
      <c r="G411" s="1" t="s">
        <v>764</v>
      </c>
      <c r="H411" s="1">
        <v>25</v>
      </c>
      <c r="I411" s="37"/>
      <c r="J411" s="195" t="s">
        <v>732</v>
      </c>
      <c r="K411" s="712" t="s">
        <v>943</v>
      </c>
      <c r="L411" s="171" t="s">
        <v>734</v>
      </c>
      <c r="M411" s="25" t="s">
        <v>785</v>
      </c>
      <c r="N411" s="15" t="s">
        <v>732</v>
      </c>
      <c r="O411" s="15" t="s">
        <v>943</v>
      </c>
      <c r="P411" s="701">
        <v>25</v>
      </c>
      <c r="Q411" s="16" t="s">
        <v>1950</v>
      </c>
      <c r="R411" s="17">
        <v>30</v>
      </c>
      <c r="S411" s="16" t="s">
        <v>2272</v>
      </c>
      <c r="T411" s="713" t="s">
        <v>1040</v>
      </c>
      <c r="V411" s="335" t="s">
        <v>1041</v>
      </c>
    </row>
    <row r="412" spans="1:35" s="1" customFormat="1" ht="11.85" customHeight="1" x14ac:dyDescent="0.2">
      <c r="A412" s="1" t="s">
        <v>1015</v>
      </c>
      <c r="B412" s="195" t="s">
        <v>1168</v>
      </c>
      <c r="C412" s="270" t="s">
        <v>1169</v>
      </c>
      <c r="D412" s="274">
        <v>57</v>
      </c>
      <c r="E412" s="270" t="s">
        <v>762</v>
      </c>
      <c r="F412" s="270" t="s">
        <v>763</v>
      </c>
      <c r="G412" s="195" t="s">
        <v>764</v>
      </c>
      <c r="H412" s="195">
        <v>25</v>
      </c>
      <c r="I412" s="37"/>
      <c r="J412" s="195" t="s">
        <v>732</v>
      </c>
      <c r="K412" s="338" t="s">
        <v>1170</v>
      </c>
      <c r="L412" s="22" t="s">
        <v>734</v>
      </c>
      <c r="M412" s="195" t="s">
        <v>984</v>
      </c>
      <c r="N412" s="1" t="s">
        <v>732</v>
      </c>
      <c r="O412" s="1" t="s">
        <v>305</v>
      </c>
      <c r="P412" s="632">
        <v>25</v>
      </c>
      <c r="Q412" s="270" t="s">
        <v>1323</v>
      </c>
      <c r="R412" s="274">
        <v>150</v>
      </c>
      <c r="S412" s="270" t="s">
        <v>1324</v>
      </c>
      <c r="T412" s="316" t="s">
        <v>1040</v>
      </c>
      <c r="V412" s="335" t="s">
        <v>1041</v>
      </c>
    </row>
    <row r="413" spans="1:35" s="1" customFormat="1" ht="11.85" customHeight="1" x14ac:dyDescent="0.2">
      <c r="A413" s="15" t="s">
        <v>1015</v>
      </c>
      <c r="B413" s="1" t="s">
        <v>1168</v>
      </c>
      <c r="C413" s="22" t="s">
        <v>2349</v>
      </c>
      <c r="D413" s="23">
        <v>61</v>
      </c>
      <c r="E413" s="22" t="s">
        <v>762</v>
      </c>
      <c r="F413" s="22" t="s">
        <v>763</v>
      </c>
      <c r="G413" s="1" t="s">
        <v>764</v>
      </c>
      <c r="H413" s="1">
        <v>25</v>
      </c>
      <c r="I413" s="37"/>
      <c r="J413" s="195" t="s">
        <v>732</v>
      </c>
      <c r="K413" s="5" t="s">
        <v>1765</v>
      </c>
      <c r="L413" s="22" t="s">
        <v>734</v>
      </c>
      <c r="M413" s="1" t="s">
        <v>2340</v>
      </c>
      <c r="N413" s="1" t="s">
        <v>732</v>
      </c>
      <c r="O413" s="1" t="s">
        <v>2341</v>
      </c>
      <c r="P413" s="502">
        <v>25</v>
      </c>
      <c r="Q413" s="22" t="s">
        <v>769</v>
      </c>
      <c r="R413" s="23">
        <v>37.5</v>
      </c>
      <c r="S413" s="22" t="s">
        <v>2342</v>
      </c>
      <c r="T413" s="316" t="s">
        <v>1040</v>
      </c>
      <c r="V413" s="335" t="s">
        <v>1041</v>
      </c>
    </row>
    <row r="414" spans="1:35" s="1" customFormat="1" ht="11.85" customHeight="1" x14ac:dyDescent="0.2">
      <c r="A414" s="15" t="s">
        <v>1015</v>
      </c>
      <c r="B414" s="1" t="s">
        <v>1168</v>
      </c>
      <c r="C414" s="22" t="s">
        <v>2332</v>
      </c>
      <c r="D414" s="23">
        <v>220</v>
      </c>
      <c r="E414" s="22" t="s">
        <v>762</v>
      </c>
      <c r="F414" s="22" t="s">
        <v>763</v>
      </c>
      <c r="G414" s="1" t="s">
        <v>764</v>
      </c>
      <c r="H414" s="1">
        <v>25</v>
      </c>
      <c r="I414" s="37"/>
      <c r="J414" s="195" t="s">
        <v>732</v>
      </c>
      <c r="K414" s="5" t="s">
        <v>2333</v>
      </c>
      <c r="L414" s="22" t="s">
        <v>734</v>
      </c>
      <c r="M414" s="385" t="s">
        <v>2327</v>
      </c>
      <c r="N414" s="15" t="s">
        <v>732</v>
      </c>
      <c r="O414" s="15" t="s">
        <v>2329</v>
      </c>
      <c r="P414" s="701">
        <v>25</v>
      </c>
      <c r="Q414" s="16" t="s">
        <v>769</v>
      </c>
      <c r="R414" s="17">
        <v>170</v>
      </c>
      <c r="S414" s="16" t="s">
        <v>2330</v>
      </c>
      <c r="T414" s="446" t="s">
        <v>1040</v>
      </c>
      <c r="U414"/>
      <c r="V414" s="335" t="s">
        <v>1041</v>
      </c>
      <c r="W414"/>
    </row>
    <row r="415" spans="1:35" s="44" customFormat="1" ht="12" customHeight="1" x14ac:dyDescent="0.2">
      <c r="A415" s="1" t="s">
        <v>1015</v>
      </c>
      <c r="B415" s="1" t="s">
        <v>1168</v>
      </c>
      <c r="C415" s="22" t="s">
        <v>20</v>
      </c>
      <c r="D415" s="23">
        <v>42.7</v>
      </c>
      <c r="E415" s="22" t="s">
        <v>769</v>
      </c>
      <c r="F415" s="22" t="s">
        <v>763</v>
      </c>
      <c r="G415" s="1" t="s">
        <v>764</v>
      </c>
      <c r="H415" s="1">
        <v>25</v>
      </c>
      <c r="I415" s="41"/>
      <c r="J415" s="1" t="s">
        <v>732</v>
      </c>
      <c r="K415" s="260" t="s">
        <v>1172</v>
      </c>
      <c r="L415" s="171" t="s">
        <v>734</v>
      </c>
      <c r="M415" s="42" t="s">
        <v>1172</v>
      </c>
      <c r="N415" s="42" t="s">
        <v>732</v>
      </c>
      <c r="O415" s="42"/>
      <c r="P415" s="42">
        <v>25</v>
      </c>
      <c r="Q415" s="16" t="s">
        <v>1162</v>
      </c>
      <c r="R415" s="17">
        <v>25</v>
      </c>
      <c r="S415" s="16" t="s">
        <v>306</v>
      </c>
      <c r="T415" s="446" t="s">
        <v>1040</v>
      </c>
      <c r="U415" s="911"/>
      <c r="V415" s="912" t="s">
        <v>1041</v>
      </c>
      <c r="W415" s="707"/>
      <c r="X415" s="705"/>
      <c r="Y415" s="913"/>
      <c r="Z415" s="707"/>
      <c r="AA415" s="707"/>
      <c r="AB415" s="705"/>
      <c r="AC415" s="707"/>
      <c r="AD415" s="707"/>
      <c r="AE415" s="705"/>
      <c r="AF415" s="705"/>
      <c r="AG415" s="705"/>
      <c r="AH415" s="705"/>
      <c r="AI415" s="705"/>
    </row>
    <row r="416" spans="1:35" s="1" customFormat="1" ht="11.85" customHeight="1" x14ac:dyDescent="0.2">
      <c r="A416" s="15" t="s">
        <v>1015</v>
      </c>
      <c r="B416" s="1" t="s">
        <v>1168</v>
      </c>
      <c r="C416" s="22" t="s">
        <v>2270</v>
      </c>
      <c r="D416" s="23">
        <v>35.5</v>
      </c>
      <c r="E416" s="22" t="s">
        <v>769</v>
      </c>
      <c r="F416" s="22" t="s">
        <v>763</v>
      </c>
      <c r="G416" s="1" t="s">
        <v>764</v>
      </c>
      <c r="H416" s="1">
        <v>25</v>
      </c>
      <c r="I416" s="37"/>
      <c r="J416" s="1" t="s">
        <v>732</v>
      </c>
      <c r="K416" s="5" t="s">
        <v>943</v>
      </c>
      <c r="L416" s="22" t="s">
        <v>734</v>
      </c>
      <c r="M416" s="61" t="s">
        <v>943</v>
      </c>
      <c r="N416" s="42" t="s">
        <v>732</v>
      </c>
      <c r="O416" s="61"/>
      <c r="P416" s="42">
        <v>25</v>
      </c>
      <c r="Q416" s="16" t="s">
        <v>1162</v>
      </c>
      <c r="R416" s="17">
        <v>23</v>
      </c>
      <c r="S416" s="16" t="s">
        <v>307</v>
      </c>
      <c r="T416" s="446" t="s">
        <v>1040</v>
      </c>
      <c r="V416" s="912" t="s">
        <v>1041</v>
      </c>
      <c r="Y416" s="160"/>
    </row>
    <row r="417" spans="1:25" s="1" customFormat="1" ht="11.85" customHeight="1" x14ac:dyDescent="0.2">
      <c r="A417" s="15" t="s">
        <v>1015</v>
      </c>
      <c r="B417" s="1" t="s">
        <v>1168</v>
      </c>
      <c r="C417" s="22" t="s">
        <v>2265</v>
      </c>
      <c r="D417" s="23">
        <v>38.75</v>
      </c>
      <c r="E417" s="22" t="s">
        <v>769</v>
      </c>
      <c r="F417" s="22" t="s">
        <v>763</v>
      </c>
      <c r="G417" s="1" t="s">
        <v>764</v>
      </c>
      <c r="H417" s="1">
        <v>25</v>
      </c>
      <c r="I417" s="37"/>
      <c r="J417" s="1" t="s">
        <v>732</v>
      </c>
      <c r="K417" s="5" t="s">
        <v>943</v>
      </c>
      <c r="L417" s="22" t="s">
        <v>734</v>
      </c>
      <c r="M417" s="61" t="s">
        <v>943</v>
      </c>
      <c r="N417" s="42" t="s">
        <v>732</v>
      </c>
      <c r="O417" s="61"/>
      <c r="P417" s="42">
        <v>25</v>
      </c>
      <c r="Q417" s="16" t="s">
        <v>1162</v>
      </c>
      <c r="R417" s="17">
        <v>23</v>
      </c>
      <c r="S417" s="16" t="s">
        <v>307</v>
      </c>
      <c r="T417" s="446" t="s">
        <v>1040</v>
      </c>
      <c r="V417" s="912" t="s">
        <v>1041</v>
      </c>
      <c r="X417" s="15"/>
      <c r="Y417"/>
    </row>
    <row r="418" spans="1:25" s="1" customFormat="1" ht="11.85" customHeight="1" x14ac:dyDescent="0.2">
      <c r="A418" s="15" t="s">
        <v>1015</v>
      </c>
      <c r="B418" s="1" t="s">
        <v>1168</v>
      </c>
      <c r="C418" s="22" t="s">
        <v>2269</v>
      </c>
      <c r="D418" s="23">
        <v>40.4</v>
      </c>
      <c r="E418" s="22" t="s">
        <v>769</v>
      </c>
      <c r="F418" s="22" t="s">
        <v>763</v>
      </c>
      <c r="G418" s="1" t="s">
        <v>764</v>
      </c>
      <c r="H418" s="1">
        <v>25</v>
      </c>
      <c r="I418" s="37"/>
      <c r="J418" s="1" t="s">
        <v>732</v>
      </c>
      <c r="K418" s="5" t="s">
        <v>943</v>
      </c>
      <c r="L418" s="22" t="s">
        <v>734</v>
      </c>
      <c r="M418" s="61" t="s">
        <v>943</v>
      </c>
      <c r="N418" s="42" t="s">
        <v>732</v>
      </c>
      <c r="O418" s="61"/>
      <c r="P418" s="42">
        <v>25</v>
      </c>
      <c r="Q418" s="16" t="s">
        <v>1162</v>
      </c>
      <c r="R418" s="17">
        <v>24</v>
      </c>
      <c r="S418" s="16" t="s">
        <v>308</v>
      </c>
      <c r="T418" s="446" t="s">
        <v>1040</v>
      </c>
      <c r="V418" s="912" t="s">
        <v>1041</v>
      </c>
    </row>
    <row r="419" spans="1:25" s="160" customFormat="1" ht="11.85" customHeight="1" x14ac:dyDescent="0.2">
      <c r="A419" s="15" t="s">
        <v>1015</v>
      </c>
      <c r="B419" s="1" t="s">
        <v>1168</v>
      </c>
      <c r="C419" s="22" t="s">
        <v>2264</v>
      </c>
      <c r="D419" s="23">
        <v>45</v>
      </c>
      <c r="E419" s="22" t="s">
        <v>769</v>
      </c>
      <c r="F419" s="22" t="s">
        <v>763</v>
      </c>
      <c r="G419" s="1" t="s">
        <v>764</v>
      </c>
      <c r="H419" s="1">
        <v>25</v>
      </c>
      <c r="I419" s="37"/>
      <c r="J419" s="1" t="s">
        <v>732</v>
      </c>
      <c r="K419" s="5" t="s">
        <v>943</v>
      </c>
      <c r="L419" s="22" t="s">
        <v>734</v>
      </c>
      <c r="M419" s="61" t="s">
        <v>943</v>
      </c>
      <c r="N419" s="42" t="s">
        <v>732</v>
      </c>
      <c r="O419" s="61"/>
      <c r="P419" s="42">
        <v>25</v>
      </c>
      <c r="Q419" s="16" t="s">
        <v>1162</v>
      </c>
      <c r="R419" s="17">
        <v>20</v>
      </c>
      <c r="S419" s="16" t="s">
        <v>309</v>
      </c>
      <c r="T419" s="446" t="s">
        <v>1040</v>
      </c>
      <c r="V419" s="912" t="s">
        <v>1041</v>
      </c>
      <c r="Y419" s="1"/>
    </row>
    <row r="420" spans="1:25" customFormat="1" ht="11.85" customHeight="1" x14ac:dyDescent="0.2">
      <c r="A420" s="15" t="s">
        <v>1015</v>
      </c>
      <c r="B420" s="15" t="s">
        <v>1168</v>
      </c>
      <c r="C420" s="16" t="s">
        <v>2266</v>
      </c>
      <c r="D420" s="17">
        <v>42.55</v>
      </c>
      <c r="E420" s="16" t="s">
        <v>769</v>
      </c>
      <c r="F420" s="16" t="s">
        <v>763</v>
      </c>
      <c r="G420" s="15" t="s">
        <v>764</v>
      </c>
      <c r="H420" s="15">
        <v>25</v>
      </c>
      <c r="I420" s="144"/>
      <c r="J420" s="1" t="s">
        <v>732</v>
      </c>
      <c r="K420" s="18" t="s">
        <v>943</v>
      </c>
      <c r="L420" s="16" t="s">
        <v>734</v>
      </c>
      <c r="M420" s="61" t="s">
        <v>943</v>
      </c>
      <c r="N420" s="42" t="s">
        <v>732</v>
      </c>
      <c r="O420" s="61"/>
      <c r="P420" s="42">
        <v>25</v>
      </c>
      <c r="Q420" s="16" t="s">
        <v>1162</v>
      </c>
      <c r="R420" s="17">
        <v>20</v>
      </c>
      <c r="S420" s="16" t="s">
        <v>309</v>
      </c>
      <c r="T420" s="446" t="s">
        <v>1040</v>
      </c>
      <c r="U420" s="15"/>
      <c r="V420" s="912" t="s">
        <v>1041</v>
      </c>
    </row>
    <row r="421" spans="1:25" customFormat="1" ht="11.85" customHeight="1" x14ac:dyDescent="0.2">
      <c r="A421" s="1" t="s">
        <v>1015</v>
      </c>
      <c r="B421" s="1" t="s">
        <v>1168</v>
      </c>
      <c r="C421" s="22" t="s">
        <v>19</v>
      </c>
      <c r="D421" s="23">
        <v>36.700000000000003</v>
      </c>
      <c r="E421" s="22" t="s">
        <v>769</v>
      </c>
      <c r="F421" s="22" t="s">
        <v>763</v>
      </c>
      <c r="G421" s="1" t="s">
        <v>764</v>
      </c>
      <c r="H421" s="79">
        <v>23</v>
      </c>
      <c r="I421" s="37"/>
      <c r="J421" s="1" t="s">
        <v>732</v>
      </c>
      <c r="K421" s="5" t="s">
        <v>1172</v>
      </c>
      <c r="L421" s="837" t="s">
        <v>734</v>
      </c>
      <c r="M421" s="38" t="s">
        <v>1172</v>
      </c>
      <c r="N421" s="38" t="s">
        <v>732</v>
      </c>
      <c r="O421" s="38"/>
      <c r="P421" s="914">
        <v>23</v>
      </c>
      <c r="Q421" s="16" t="s">
        <v>1162</v>
      </c>
      <c r="R421" s="17">
        <v>25</v>
      </c>
      <c r="S421" s="16" t="s">
        <v>306</v>
      </c>
      <c r="T421" s="446" t="s">
        <v>1040</v>
      </c>
      <c r="U421" s="15"/>
      <c r="V421" s="335" t="s">
        <v>1041</v>
      </c>
      <c r="W421" s="15"/>
      <c r="X421" s="15"/>
    </row>
    <row r="422" spans="1:25" s="1" customFormat="1" ht="11.85" customHeight="1" x14ac:dyDescent="0.2">
      <c r="A422" s="15" t="s">
        <v>1015</v>
      </c>
      <c r="B422" s="15" t="s">
        <v>1168</v>
      </c>
      <c r="C422" s="16" t="s">
        <v>23</v>
      </c>
      <c r="D422" s="17">
        <v>38.6</v>
      </c>
      <c r="E422" s="16" t="s">
        <v>769</v>
      </c>
      <c r="F422" s="16" t="s">
        <v>763</v>
      </c>
      <c r="G422" s="15" t="s">
        <v>764</v>
      </c>
      <c r="H422" s="15">
        <v>25</v>
      </c>
      <c r="I422" s="37"/>
      <c r="J422" s="1" t="s">
        <v>732</v>
      </c>
      <c r="K422" s="18" t="s">
        <v>1172</v>
      </c>
      <c r="L422" s="171" t="s">
        <v>734</v>
      </c>
      <c r="M422" s="61" t="s">
        <v>893</v>
      </c>
      <c r="N422" s="61" t="s">
        <v>732</v>
      </c>
      <c r="O422" s="61" t="s">
        <v>1172</v>
      </c>
      <c r="P422" s="581">
        <v>25</v>
      </c>
      <c r="Q422" s="425" t="s">
        <v>762</v>
      </c>
      <c r="R422" s="470">
        <v>24.73</v>
      </c>
      <c r="S422" s="425" t="s">
        <v>987</v>
      </c>
      <c r="T422" s="316" t="s">
        <v>1040</v>
      </c>
      <c r="U422" s="61"/>
      <c r="V422" s="86" t="s">
        <v>1041</v>
      </c>
      <c r="W422" s="61"/>
    </row>
    <row r="423" spans="1:25" s="1" customFormat="1" ht="11.85" customHeight="1" x14ac:dyDescent="0.2">
      <c r="A423" s="15" t="s">
        <v>1015</v>
      </c>
      <c r="B423" s="15" t="s">
        <v>1168</v>
      </c>
      <c r="C423" s="16" t="s">
        <v>22</v>
      </c>
      <c r="D423" s="17">
        <v>39.5</v>
      </c>
      <c r="E423" s="16" t="s">
        <v>769</v>
      </c>
      <c r="F423" s="16" t="s">
        <v>763</v>
      </c>
      <c r="G423" s="15" t="s">
        <v>764</v>
      </c>
      <c r="H423" s="15">
        <v>25</v>
      </c>
      <c r="I423" s="144"/>
      <c r="J423" s="1" t="s">
        <v>732</v>
      </c>
      <c r="K423" s="5" t="s">
        <v>1172</v>
      </c>
      <c r="L423" s="22" t="s">
        <v>734</v>
      </c>
      <c r="M423" s="61" t="s">
        <v>893</v>
      </c>
      <c r="N423" s="61" t="s">
        <v>732</v>
      </c>
      <c r="O423" s="61" t="s">
        <v>1172</v>
      </c>
      <c r="P423" s="581">
        <v>25</v>
      </c>
      <c r="Q423" s="425" t="s">
        <v>762</v>
      </c>
      <c r="R423" s="470">
        <v>24.73</v>
      </c>
      <c r="S423" s="425" t="s">
        <v>987</v>
      </c>
      <c r="T423" s="316" t="s">
        <v>1040</v>
      </c>
      <c r="U423" s="61"/>
      <c r="V423" s="86" t="s">
        <v>1041</v>
      </c>
      <c r="W423" s="61"/>
      <c r="X423" s="24"/>
      <c r="Y423" s="24"/>
    </row>
    <row r="424" spans="1:25" customFormat="1" ht="11.85" customHeight="1" x14ac:dyDescent="0.2">
      <c r="A424" s="15"/>
      <c r="B424" s="15"/>
      <c r="C424" s="270" t="s">
        <v>17</v>
      </c>
      <c r="D424" s="274">
        <v>40.25</v>
      </c>
      <c r="E424" s="270" t="s">
        <v>769</v>
      </c>
      <c r="F424" s="270" t="s">
        <v>763</v>
      </c>
      <c r="G424" s="195" t="s">
        <v>764</v>
      </c>
      <c r="H424" s="1">
        <v>25</v>
      </c>
      <c r="I424" s="15"/>
      <c r="J424" s="1" t="s">
        <v>732</v>
      </c>
      <c r="K424" s="338" t="s">
        <v>1172</v>
      </c>
      <c r="L424" s="22" t="s">
        <v>734</v>
      </c>
      <c r="M424" s="61" t="s">
        <v>893</v>
      </c>
      <c r="N424" s="61" t="s">
        <v>732</v>
      </c>
      <c r="O424" s="61" t="s">
        <v>310</v>
      </c>
      <c r="P424" s="581">
        <v>25</v>
      </c>
      <c r="Q424" s="425" t="s">
        <v>762</v>
      </c>
      <c r="R424" s="470">
        <v>24.73</v>
      </c>
      <c r="S424" s="425" t="s">
        <v>987</v>
      </c>
      <c r="T424" s="316" t="s">
        <v>1040</v>
      </c>
      <c r="U424" s="15"/>
      <c r="V424" s="335" t="s">
        <v>1041</v>
      </c>
      <c r="W424" s="15"/>
    </row>
    <row r="425" spans="1:25" s="161" customFormat="1" ht="11.85" customHeight="1" x14ac:dyDescent="0.2">
      <c r="H425" s="915"/>
      <c r="L425" s="22" t="s">
        <v>734</v>
      </c>
      <c r="P425" s="695"/>
      <c r="T425" s="907"/>
      <c r="V425" s="916"/>
      <c r="X425" s="1"/>
    </row>
    <row r="426" spans="1:25" customFormat="1" ht="11.85" customHeight="1" x14ac:dyDescent="0.2">
      <c r="A426" s="1" t="s">
        <v>1015</v>
      </c>
      <c r="B426" s="1" t="s">
        <v>1168</v>
      </c>
      <c r="C426" s="22" t="s">
        <v>19</v>
      </c>
      <c r="D426" s="23">
        <v>36.700000000000003</v>
      </c>
      <c r="E426" s="22" t="s">
        <v>769</v>
      </c>
      <c r="F426" s="22" t="s">
        <v>763</v>
      </c>
      <c r="G426" s="1" t="s">
        <v>764</v>
      </c>
      <c r="H426" s="79">
        <v>1</v>
      </c>
      <c r="I426" s="37" t="s">
        <v>311</v>
      </c>
      <c r="J426" s="1" t="s">
        <v>732</v>
      </c>
      <c r="K426" s="5" t="s">
        <v>1172</v>
      </c>
      <c r="L426" s="837" t="s">
        <v>734</v>
      </c>
      <c r="M426" s="1" t="s">
        <v>805</v>
      </c>
      <c r="N426" s="1" t="s">
        <v>732</v>
      </c>
      <c r="O426" s="714" t="s">
        <v>312</v>
      </c>
      <c r="P426" s="507">
        <v>1</v>
      </c>
      <c r="Q426" s="22" t="s">
        <v>769</v>
      </c>
      <c r="R426" s="23">
        <v>47.5</v>
      </c>
      <c r="S426" s="22" t="s">
        <v>12</v>
      </c>
      <c r="T426" s="316">
        <v>39328</v>
      </c>
      <c r="U426" s="1"/>
      <c r="V426" s="86" t="s">
        <v>1031</v>
      </c>
      <c r="W426" s="1"/>
      <c r="X426" s="15"/>
    </row>
    <row r="427" spans="1:25" customFormat="1" ht="11.85" customHeight="1" x14ac:dyDescent="0.2">
      <c r="A427" s="1" t="s">
        <v>1015</v>
      </c>
      <c r="B427" s="1" t="s">
        <v>1168</v>
      </c>
      <c r="C427" s="22" t="s">
        <v>19</v>
      </c>
      <c r="D427" s="23">
        <v>36.700000000000003</v>
      </c>
      <c r="E427" s="22" t="s">
        <v>769</v>
      </c>
      <c r="F427" s="22" t="s">
        <v>763</v>
      </c>
      <c r="G427" s="1" t="s">
        <v>764</v>
      </c>
      <c r="H427" s="79">
        <v>1</v>
      </c>
      <c r="I427" s="37" t="s">
        <v>311</v>
      </c>
      <c r="J427" s="1" t="s">
        <v>732</v>
      </c>
      <c r="K427" s="5" t="s">
        <v>1172</v>
      </c>
      <c r="L427" s="837" t="s">
        <v>734</v>
      </c>
      <c r="M427" s="1" t="s">
        <v>8</v>
      </c>
      <c r="N427" s="1" t="s">
        <v>732</v>
      </c>
      <c r="O427" s="1" t="s">
        <v>2347</v>
      </c>
      <c r="P427" s="507">
        <v>1</v>
      </c>
      <c r="Q427" s="22" t="s">
        <v>794</v>
      </c>
      <c r="R427" s="23">
        <v>34.6</v>
      </c>
      <c r="S427" s="22" t="s">
        <v>9</v>
      </c>
      <c r="T427" s="316">
        <v>39326</v>
      </c>
      <c r="U427" s="1"/>
      <c r="V427" s="86" t="s">
        <v>1031</v>
      </c>
      <c r="W427" s="1"/>
      <c r="X427" s="15"/>
    </row>
    <row r="428" spans="1:25" s="1" customFormat="1" ht="11.85" customHeight="1" x14ac:dyDescent="0.2">
      <c r="A428" s="15" t="s">
        <v>1015</v>
      </c>
      <c r="B428" s="15" t="s">
        <v>1168</v>
      </c>
      <c r="C428" s="16" t="s">
        <v>18</v>
      </c>
      <c r="D428" s="17">
        <v>36.75</v>
      </c>
      <c r="E428" s="16" t="s">
        <v>769</v>
      </c>
      <c r="F428" s="16" t="s">
        <v>763</v>
      </c>
      <c r="G428" s="15" t="s">
        <v>764</v>
      </c>
      <c r="H428" s="25">
        <v>3</v>
      </c>
      <c r="I428" s="37" t="s">
        <v>313</v>
      </c>
      <c r="J428" s="15" t="s">
        <v>732</v>
      </c>
      <c r="K428" s="18" t="s">
        <v>1172</v>
      </c>
      <c r="L428" s="171" t="s">
        <v>734</v>
      </c>
      <c r="M428" s="1" t="s">
        <v>8</v>
      </c>
      <c r="N428" s="1" t="s">
        <v>732</v>
      </c>
      <c r="O428" s="1" t="s">
        <v>2347</v>
      </c>
      <c r="P428" s="507">
        <v>3</v>
      </c>
      <c r="Q428" s="22" t="s">
        <v>794</v>
      </c>
      <c r="R428" s="23">
        <v>34.6</v>
      </c>
      <c r="S428" s="22" t="s">
        <v>9</v>
      </c>
      <c r="T428" s="316">
        <v>39327</v>
      </c>
      <c r="V428" s="86" t="s">
        <v>1031</v>
      </c>
    </row>
    <row r="429" spans="1:25" s="1" customFormat="1" ht="11.85" customHeight="1" x14ac:dyDescent="0.2">
      <c r="A429" s="15" t="s">
        <v>1015</v>
      </c>
      <c r="B429" s="15" t="s">
        <v>1168</v>
      </c>
      <c r="C429" s="711" t="s">
        <v>1818</v>
      </c>
      <c r="D429" s="17">
        <v>35</v>
      </c>
      <c r="E429" s="16" t="s">
        <v>769</v>
      </c>
      <c r="F429" s="16" t="s">
        <v>763</v>
      </c>
      <c r="G429" s="15" t="s">
        <v>764</v>
      </c>
      <c r="H429" s="15">
        <v>25</v>
      </c>
      <c r="I429" s="37" t="s">
        <v>314</v>
      </c>
      <c r="J429" s="1" t="s">
        <v>732</v>
      </c>
      <c r="K429" s="18" t="s">
        <v>1172</v>
      </c>
      <c r="L429" s="22" t="s">
        <v>734</v>
      </c>
      <c r="M429" s="61" t="s">
        <v>893</v>
      </c>
      <c r="N429" s="61" t="s">
        <v>732</v>
      </c>
      <c r="O429" s="61" t="s">
        <v>315</v>
      </c>
      <c r="P429" s="581">
        <v>25</v>
      </c>
      <c r="Q429" s="425" t="s">
        <v>762</v>
      </c>
      <c r="R429" s="470">
        <v>24.73</v>
      </c>
      <c r="S429" s="425" t="s">
        <v>987</v>
      </c>
      <c r="T429" s="316" t="s">
        <v>316</v>
      </c>
      <c r="U429" s="61"/>
      <c r="V429" s="86" t="s">
        <v>1031</v>
      </c>
      <c r="W429" s="61"/>
    </row>
    <row r="430" spans="1:25" s="1" customFormat="1" ht="11.85" customHeight="1" x14ac:dyDescent="0.2">
      <c r="A430" s="15" t="s">
        <v>1015</v>
      </c>
      <c r="B430" s="15" t="s">
        <v>1168</v>
      </c>
      <c r="C430" s="16" t="s">
        <v>21</v>
      </c>
      <c r="D430" s="17">
        <v>40</v>
      </c>
      <c r="E430" s="16" t="s">
        <v>769</v>
      </c>
      <c r="F430" s="16" t="s">
        <v>763</v>
      </c>
      <c r="G430" s="15" t="s">
        <v>764</v>
      </c>
      <c r="H430" s="15">
        <v>25</v>
      </c>
      <c r="I430" s="37" t="s">
        <v>317</v>
      </c>
      <c r="J430" s="1" t="s">
        <v>732</v>
      </c>
      <c r="K430" s="5" t="s">
        <v>1172</v>
      </c>
      <c r="L430" s="22" t="s">
        <v>734</v>
      </c>
      <c r="M430" s="61" t="s">
        <v>893</v>
      </c>
      <c r="N430" s="61" t="s">
        <v>732</v>
      </c>
      <c r="O430" s="61" t="s">
        <v>315</v>
      </c>
      <c r="P430" s="581">
        <v>25</v>
      </c>
      <c r="Q430" s="425" t="s">
        <v>762</v>
      </c>
      <c r="R430" s="470">
        <v>24.73</v>
      </c>
      <c r="S430" s="425" t="s">
        <v>987</v>
      </c>
      <c r="T430" s="316" t="s">
        <v>318</v>
      </c>
      <c r="U430" s="61"/>
      <c r="V430" s="86" t="s">
        <v>1031</v>
      </c>
      <c r="W430" s="61"/>
    </row>
    <row r="431" spans="1:25" s="1" customFormat="1" ht="11.85" customHeight="1" x14ac:dyDescent="0.2">
      <c r="A431" s="15" t="s">
        <v>1015</v>
      </c>
      <c r="B431" s="15" t="s">
        <v>1168</v>
      </c>
      <c r="C431" s="16" t="s">
        <v>14</v>
      </c>
      <c r="D431" s="17">
        <v>40</v>
      </c>
      <c r="E431" s="16" t="s">
        <v>769</v>
      </c>
      <c r="F431" s="16" t="s">
        <v>763</v>
      </c>
      <c r="G431" s="15" t="s">
        <v>764</v>
      </c>
      <c r="H431" s="15">
        <v>25</v>
      </c>
      <c r="I431" s="37" t="s">
        <v>319</v>
      </c>
      <c r="J431" s="1" t="s">
        <v>732</v>
      </c>
      <c r="K431" s="5" t="s">
        <v>1172</v>
      </c>
      <c r="L431" s="22" t="s">
        <v>734</v>
      </c>
      <c r="M431" s="61" t="s">
        <v>893</v>
      </c>
      <c r="N431" s="61" t="s">
        <v>732</v>
      </c>
      <c r="O431" s="61" t="s">
        <v>315</v>
      </c>
      <c r="P431" s="581">
        <v>25</v>
      </c>
      <c r="Q431" s="425" t="s">
        <v>762</v>
      </c>
      <c r="R431" s="470">
        <v>24.73</v>
      </c>
      <c r="S431" s="425" t="s">
        <v>987</v>
      </c>
      <c r="T431" s="316" t="s">
        <v>320</v>
      </c>
      <c r="U431" s="61"/>
      <c r="V431" s="86" t="s">
        <v>1031</v>
      </c>
      <c r="W431" s="61"/>
    </row>
    <row r="432" spans="1:25" s="1" customFormat="1" ht="11.85" customHeight="1" x14ac:dyDescent="0.2">
      <c r="A432" s="15" t="s">
        <v>1015</v>
      </c>
      <c r="B432" s="1" t="s">
        <v>1168</v>
      </c>
      <c r="C432" s="22" t="s">
        <v>2264</v>
      </c>
      <c r="D432" s="23">
        <v>45</v>
      </c>
      <c r="E432" s="22" t="s">
        <v>769</v>
      </c>
      <c r="F432" s="22" t="s">
        <v>763</v>
      </c>
      <c r="G432" s="1" t="s">
        <v>764</v>
      </c>
      <c r="H432" s="1">
        <v>25</v>
      </c>
      <c r="I432" s="37" t="s">
        <v>2267</v>
      </c>
      <c r="J432" s="195" t="s">
        <v>732</v>
      </c>
      <c r="K432" s="5" t="s">
        <v>943</v>
      </c>
      <c r="L432" s="22" t="s">
        <v>734</v>
      </c>
      <c r="M432" s="195" t="s">
        <v>1361</v>
      </c>
      <c r="N432" s="195" t="s">
        <v>732</v>
      </c>
      <c r="O432" s="1" t="s">
        <v>278</v>
      </c>
      <c r="P432" s="632">
        <v>25</v>
      </c>
      <c r="Q432" s="270" t="s">
        <v>769</v>
      </c>
      <c r="R432" s="274">
        <v>160</v>
      </c>
      <c r="S432" s="22" t="s">
        <v>1362</v>
      </c>
      <c r="T432" s="316" t="s">
        <v>321</v>
      </c>
      <c r="V432" s="335" t="s">
        <v>1031</v>
      </c>
    </row>
    <row r="433" spans="1:35" ht="11.85" customHeight="1" x14ac:dyDescent="0.2">
      <c r="A433" s="15" t="s">
        <v>1015</v>
      </c>
      <c r="B433" s="1" t="s">
        <v>1168</v>
      </c>
      <c r="C433" s="22" t="s">
        <v>2264</v>
      </c>
      <c r="D433" s="23">
        <v>45</v>
      </c>
      <c r="E433" s="22" t="s">
        <v>769</v>
      </c>
      <c r="F433" s="22" t="s">
        <v>763</v>
      </c>
      <c r="G433" s="1" t="s">
        <v>764</v>
      </c>
      <c r="H433" s="1">
        <v>25</v>
      </c>
      <c r="I433" s="37" t="s">
        <v>2268</v>
      </c>
      <c r="J433" s="195" t="s">
        <v>732</v>
      </c>
      <c r="K433" s="5" t="s">
        <v>943</v>
      </c>
      <c r="L433" s="22" t="s">
        <v>734</v>
      </c>
      <c r="M433" s="1" t="s">
        <v>1329</v>
      </c>
      <c r="N433" s="1" t="s">
        <v>732</v>
      </c>
      <c r="O433" s="1" t="s">
        <v>278</v>
      </c>
      <c r="P433" s="502">
        <v>25</v>
      </c>
      <c r="Q433" s="22" t="s">
        <v>1330</v>
      </c>
      <c r="R433" s="23">
        <v>37.15</v>
      </c>
      <c r="S433" s="22" t="s">
        <v>1331</v>
      </c>
      <c r="T433" s="316" t="s">
        <v>322</v>
      </c>
      <c r="U433" s="1"/>
      <c r="V433" s="335" t="s">
        <v>1031</v>
      </c>
      <c r="W433" s="1"/>
    </row>
    <row r="434" spans="1:35" ht="11.85" customHeight="1" x14ac:dyDescent="0.2">
      <c r="A434" s="15" t="s">
        <v>1015</v>
      </c>
      <c r="B434" s="1" t="s">
        <v>1168</v>
      </c>
      <c r="C434" s="22" t="s">
        <v>2332</v>
      </c>
      <c r="D434" s="23">
        <v>220</v>
      </c>
      <c r="E434" s="22" t="s">
        <v>762</v>
      </c>
      <c r="F434" s="22" t="s">
        <v>763</v>
      </c>
      <c r="G434" s="1" t="s">
        <v>764</v>
      </c>
      <c r="H434" s="438">
        <v>10</v>
      </c>
      <c r="I434" s="37" t="s">
        <v>2335</v>
      </c>
      <c r="J434" s="195" t="s">
        <v>732</v>
      </c>
      <c r="K434" s="5" t="s">
        <v>2333</v>
      </c>
      <c r="L434" s="22" t="s">
        <v>734</v>
      </c>
      <c r="M434" s="1" t="s">
        <v>1337</v>
      </c>
      <c r="N434" s="1" t="s">
        <v>732</v>
      </c>
      <c r="O434" s="1" t="s">
        <v>2</v>
      </c>
      <c r="P434" s="917">
        <v>10</v>
      </c>
      <c r="Q434" s="22" t="s">
        <v>1330</v>
      </c>
      <c r="R434" s="23">
        <v>64</v>
      </c>
      <c r="S434" s="22" t="s">
        <v>1339</v>
      </c>
      <c r="T434" s="316">
        <v>39271</v>
      </c>
      <c r="U434" s="1"/>
      <c r="V434" s="86" t="s">
        <v>1031</v>
      </c>
      <c r="W434" s="1"/>
      <c r="X434" s="160"/>
      <c r="Y434" s="160"/>
    </row>
    <row r="435" spans="1:35" ht="11.85" customHeight="1" x14ac:dyDescent="0.2">
      <c r="B435" s="1"/>
      <c r="C435" s="22"/>
      <c r="D435" s="23"/>
      <c r="E435" s="22"/>
      <c r="F435" s="22"/>
      <c r="G435" s="1"/>
      <c r="H435" s="438"/>
      <c r="I435" s="37"/>
      <c r="J435" s="195"/>
      <c r="K435" s="5"/>
      <c r="L435" s="22"/>
      <c r="M435" s="1"/>
      <c r="N435" s="1"/>
      <c r="O435" s="1"/>
      <c r="P435" s="917"/>
      <c r="Q435" s="22"/>
      <c r="R435" s="23"/>
      <c r="S435" s="22"/>
      <c r="T435" s="316"/>
      <c r="U435" s="1"/>
      <c r="V435" s="86"/>
      <c r="W435" s="1"/>
      <c r="X435" s="160"/>
      <c r="Y435" s="160"/>
    </row>
    <row r="436" spans="1:35" s="1" customFormat="1" ht="11.85" customHeight="1" x14ac:dyDescent="0.2">
      <c r="A436" s="15" t="s">
        <v>1015</v>
      </c>
      <c r="B436" s="15" t="s">
        <v>1168</v>
      </c>
      <c r="C436" s="16" t="s">
        <v>18</v>
      </c>
      <c r="D436" s="17">
        <v>36.75</v>
      </c>
      <c r="E436" s="16" t="s">
        <v>769</v>
      </c>
      <c r="F436" s="16" t="s">
        <v>763</v>
      </c>
      <c r="G436" s="15" t="s">
        <v>764</v>
      </c>
      <c r="H436" s="25">
        <v>22</v>
      </c>
      <c r="I436" s="37" t="s">
        <v>313</v>
      </c>
      <c r="J436" s="500"/>
      <c r="K436" s="18" t="s">
        <v>1172</v>
      </c>
      <c r="L436" s="171" t="s">
        <v>734</v>
      </c>
      <c r="M436" s="87" t="s">
        <v>264</v>
      </c>
      <c r="N436" s="918"/>
      <c r="O436" s="87" t="s">
        <v>323</v>
      </c>
      <c r="P436" s="507">
        <v>22</v>
      </c>
      <c r="T436" s="10" t="s">
        <v>290</v>
      </c>
      <c r="V436" s="86" t="s">
        <v>1031</v>
      </c>
    </row>
    <row r="437" spans="1:35" customFormat="1" ht="11.85" customHeight="1" x14ac:dyDescent="0.2">
      <c r="A437" s="15" t="s">
        <v>1015</v>
      </c>
      <c r="B437" s="1" t="s">
        <v>1168</v>
      </c>
      <c r="C437" s="22" t="s">
        <v>2334</v>
      </c>
      <c r="D437" s="23">
        <v>395</v>
      </c>
      <c r="E437" s="22" t="s">
        <v>762</v>
      </c>
      <c r="F437" s="22" t="s">
        <v>763</v>
      </c>
      <c r="G437" s="1" t="s">
        <v>764</v>
      </c>
      <c r="H437" s="1">
        <v>25</v>
      </c>
      <c r="I437" s="37" t="s">
        <v>324</v>
      </c>
      <c r="J437" s="885"/>
      <c r="K437" s="5" t="s">
        <v>2333</v>
      </c>
      <c r="L437" s="22" t="s">
        <v>734</v>
      </c>
      <c r="M437" s="87" t="s">
        <v>264</v>
      </c>
      <c r="N437" s="918"/>
      <c r="O437" s="87" t="s">
        <v>323</v>
      </c>
      <c r="P437" s="507">
        <v>25</v>
      </c>
      <c r="Q437" s="1"/>
      <c r="R437" s="15"/>
      <c r="S437" s="15"/>
      <c r="T437" s="713" t="s">
        <v>290</v>
      </c>
      <c r="U437" s="15"/>
      <c r="V437" s="335" t="s">
        <v>1031</v>
      </c>
      <c r="W437" s="15"/>
      <c r="X437" s="15"/>
      <c r="Y437" s="1"/>
    </row>
    <row r="438" spans="1:35" ht="11.85" customHeight="1" x14ac:dyDescent="0.2">
      <c r="L438" s="22" t="s">
        <v>734</v>
      </c>
      <c r="P438" s="15"/>
      <c r="T438" s="490"/>
      <c r="V438" s="15"/>
    </row>
    <row r="439" spans="1:35" s="1" customFormat="1" ht="11.85" customHeight="1" x14ac:dyDescent="0.2">
      <c r="A439" s="1" t="s">
        <v>1015</v>
      </c>
      <c r="B439" s="1" t="s">
        <v>137</v>
      </c>
      <c r="C439" s="22" t="s">
        <v>1025</v>
      </c>
      <c r="D439" s="23">
        <v>0</v>
      </c>
      <c r="E439" s="22" t="s">
        <v>794</v>
      </c>
      <c r="F439" s="22" t="s">
        <v>763</v>
      </c>
      <c r="G439" s="1" t="s">
        <v>764</v>
      </c>
      <c r="H439" s="146">
        <v>0</v>
      </c>
      <c r="I439" s="5" t="s">
        <v>283</v>
      </c>
      <c r="J439" s="195"/>
      <c r="K439" s="5" t="s">
        <v>1028</v>
      </c>
      <c r="L439" s="22" t="s">
        <v>734</v>
      </c>
      <c r="P439" s="502"/>
      <c r="T439" s="4"/>
      <c r="V439" s="86"/>
    </row>
    <row r="440" spans="1:35" ht="11.85" customHeight="1" x14ac:dyDescent="0.2">
      <c r="L440" s="22" t="s">
        <v>734</v>
      </c>
      <c r="M440" s="886" t="s">
        <v>1341</v>
      </c>
      <c r="N440" s="886"/>
      <c r="O440" s="886" t="s">
        <v>1342</v>
      </c>
      <c r="P440" s="507">
        <v>0</v>
      </c>
      <c r="Q440" s="22" t="s">
        <v>794</v>
      </c>
      <c r="R440" s="23">
        <v>44.2</v>
      </c>
      <c r="S440" s="22" t="s">
        <v>1343</v>
      </c>
      <c r="T440" s="862" t="s">
        <v>284</v>
      </c>
      <c r="U440" s="1"/>
      <c r="V440" s="86" t="s">
        <v>1031</v>
      </c>
      <c r="W440" s="1"/>
    </row>
    <row r="441" spans="1:35" x14ac:dyDescent="0.2">
      <c r="H441" s="721">
        <f>SUM(H406:H440)</f>
        <v>610</v>
      </c>
      <c r="I441" s="322"/>
      <c r="J441" s="322"/>
      <c r="K441" s="322"/>
      <c r="L441" s="322"/>
      <c r="M441" s="322">
        <f>H441-P441</f>
        <v>0</v>
      </c>
      <c r="N441" s="322"/>
      <c r="O441" s="322"/>
      <c r="P441" s="722">
        <f>SUM(P406:P440)</f>
        <v>610</v>
      </c>
      <c r="V441" s="335"/>
    </row>
    <row r="442" spans="1:35" s="723" customFormat="1" ht="12" customHeight="1" thickBot="1" x14ac:dyDescent="0.25">
      <c r="B442" s="724"/>
      <c r="C442" s="725"/>
      <c r="D442" s="726" t="s">
        <v>30</v>
      </c>
      <c r="E442" s="749"/>
      <c r="F442" s="735"/>
      <c r="G442" s="728"/>
      <c r="H442" s="729"/>
      <c r="I442" s="730"/>
      <c r="J442" s="724"/>
      <c r="K442" s="731"/>
      <c r="L442" s="732"/>
      <c r="M442" s="733"/>
      <c r="N442" s="724"/>
      <c r="O442" s="731"/>
      <c r="P442" s="734"/>
      <c r="Q442" s="729"/>
      <c r="R442" s="735"/>
      <c r="S442" s="725"/>
      <c r="T442" s="736"/>
      <c r="U442" s="737"/>
      <c r="V442" s="851"/>
      <c r="W442" s="724"/>
      <c r="X442" s="735"/>
      <c r="Y442" s="739"/>
      <c r="Z442" s="724"/>
      <c r="AA442" s="724"/>
      <c r="AB442" s="735"/>
      <c r="AC442" s="724"/>
      <c r="AD442" s="724"/>
      <c r="AE442" s="735"/>
      <c r="AF442" s="735"/>
      <c r="AG442" s="735"/>
      <c r="AH442" s="735"/>
      <c r="AI442" s="735"/>
    </row>
    <row r="443" spans="1:35" s="160" customFormat="1" ht="11.85" customHeight="1" x14ac:dyDescent="0.2">
      <c r="A443" s="147"/>
      <c r="B443" s="147" t="s">
        <v>1168</v>
      </c>
      <c r="C443" s="156" t="s">
        <v>31</v>
      </c>
      <c r="D443" s="157">
        <v>245</v>
      </c>
      <c r="E443" s="156" t="s">
        <v>762</v>
      </c>
      <c r="F443" s="156" t="s">
        <v>946</v>
      </c>
      <c r="G443" s="147" t="s">
        <v>764</v>
      </c>
      <c r="H443" s="147">
        <v>25</v>
      </c>
      <c r="I443" s="147"/>
      <c r="J443" s="147"/>
      <c r="K443" s="159" t="s">
        <v>765</v>
      </c>
      <c r="L443" s="22" t="s">
        <v>734</v>
      </c>
      <c r="M443" s="147" t="s">
        <v>765</v>
      </c>
      <c r="N443" s="147"/>
      <c r="O443" s="147"/>
      <c r="P443" s="692">
        <v>25</v>
      </c>
      <c r="Q443" s="156" t="s">
        <v>762</v>
      </c>
      <c r="R443" s="157">
        <v>24.85</v>
      </c>
      <c r="S443" s="156" t="s">
        <v>1615</v>
      </c>
      <c r="T443" s="557" t="s">
        <v>1063</v>
      </c>
      <c r="V443" s="158"/>
    </row>
    <row r="444" spans="1:35" ht="12" customHeight="1" x14ac:dyDescent="0.2">
      <c r="L444" s="22" t="s">
        <v>734</v>
      </c>
      <c r="M444" s="77" t="s">
        <v>884</v>
      </c>
      <c r="N444" s="77"/>
      <c r="O444" s="77" t="s">
        <v>32</v>
      </c>
      <c r="P444" s="550">
        <v>25</v>
      </c>
      <c r="Q444" s="148" t="s">
        <v>762</v>
      </c>
      <c r="R444" s="149">
        <v>77</v>
      </c>
      <c r="S444" s="148" t="s">
        <v>33</v>
      </c>
      <c r="T444" s="557" t="s">
        <v>1063</v>
      </c>
      <c r="U444" s="1"/>
      <c r="V444" s="6"/>
    </row>
    <row r="445" spans="1:35" ht="12" customHeight="1" x14ac:dyDescent="0.2">
      <c r="L445" s="22" t="s">
        <v>734</v>
      </c>
      <c r="M445" s="77" t="s">
        <v>884</v>
      </c>
      <c r="N445" s="77"/>
      <c r="O445" s="77" t="s">
        <v>984</v>
      </c>
      <c r="P445" s="550">
        <v>25</v>
      </c>
      <c r="Q445" s="148" t="s">
        <v>762</v>
      </c>
      <c r="R445" s="149">
        <v>62</v>
      </c>
      <c r="S445" s="148" t="s">
        <v>34</v>
      </c>
      <c r="T445" s="557" t="s">
        <v>1063</v>
      </c>
      <c r="U445" s="1"/>
      <c r="V445" s="6"/>
      <c r="W445" s="1"/>
    </row>
    <row r="446" spans="1:35" ht="12" customHeight="1" x14ac:dyDescent="0.2">
      <c r="L446" s="22" t="s">
        <v>734</v>
      </c>
      <c r="M446" s="77" t="s">
        <v>884</v>
      </c>
      <c r="N446" s="77"/>
      <c r="O446" s="77"/>
      <c r="P446" s="550">
        <v>25</v>
      </c>
      <c r="Q446" s="148" t="s">
        <v>762</v>
      </c>
      <c r="R446" s="149">
        <v>62</v>
      </c>
      <c r="S446" s="148" t="s">
        <v>35</v>
      </c>
      <c r="T446" s="557" t="s">
        <v>1063</v>
      </c>
      <c r="U446" s="1"/>
      <c r="V446" s="6"/>
      <c r="W446" s="1"/>
    </row>
    <row r="447" spans="1:35" ht="12" customHeight="1" x14ac:dyDescent="0.2">
      <c r="A447" s="147"/>
      <c r="B447" s="147" t="s">
        <v>1168</v>
      </c>
      <c r="C447" s="156" t="s">
        <v>1593</v>
      </c>
      <c r="D447" s="157">
        <v>23.25</v>
      </c>
      <c r="E447" s="156" t="s">
        <v>762</v>
      </c>
      <c r="F447" s="156" t="s">
        <v>946</v>
      </c>
      <c r="G447" s="147" t="s">
        <v>764</v>
      </c>
      <c r="H447" s="147">
        <v>25</v>
      </c>
      <c r="I447" s="147"/>
      <c r="J447" s="147"/>
      <c r="K447" s="159" t="s">
        <v>862</v>
      </c>
      <c r="L447" s="16" t="s">
        <v>734</v>
      </c>
      <c r="M447" s="147" t="s">
        <v>862</v>
      </c>
      <c r="N447" s="147"/>
      <c r="O447" s="147"/>
      <c r="P447" s="692">
        <v>25</v>
      </c>
      <c r="Q447" s="156" t="s">
        <v>762</v>
      </c>
      <c r="R447" s="157">
        <v>65</v>
      </c>
      <c r="S447" s="156" t="s">
        <v>36</v>
      </c>
      <c r="T447" s="557" t="s">
        <v>1063</v>
      </c>
      <c r="U447" s="147"/>
      <c r="V447" s="158"/>
      <c r="W447" s="147"/>
    </row>
    <row r="448" spans="1:35" ht="12" customHeight="1" x14ac:dyDescent="0.2">
      <c r="A448" s="147"/>
      <c r="B448" s="147" t="s">
        <v>1168</v>
      </c>
      <c r="C448" s="156" t="s">
        <v>1595</v>
      </c>
      <c r="D448" s="157">
        <v>23.3</v>
      </c>
      <c r="E448" s="156" t="s">
        <v>762</v>
      </c>
      <c r="F448" s="156" t="s">
        <v>946</v>
      </c>
      <c r="G448" s="147" t="s">
        <v>764</v>
      </c>
      <c r="H448" s="147">
        <v>25</v>
      </c>
      <c r="I448" s="147"/>
      <c r="J448" s="147"/>
      <c r="K448" s="159" t="s">
        <v>862</v>
      </c>
      <c r="L448" s="16" t="s">
        <v>734</v>
      </c>
      <c r="M448" s="147" t="s">
        <v>862</v>
      </c>
      <c r="N448" s="147"/>
      <c r="O448" s="147"/>
      <c r="P448" s="692">
        <v>25</v>
      </c>
      <c r="Q448" s="156" t="s">
        <v>762</v>
      </c>
      <c r="R448" s="157">
        <v>22.45</v>
      </c>
      <c r="S448" s="156" t="s">
        <v>37</v>
      </c>
      <c r="T448" s="557" t="s">
        <v>1063</v>
      </c>
      <c r="U448" s="147"/>
      <c r="V448" s="158"/>
      <c r="W448" s="147"/>
    </row>
    <row r="449" spans="1:23" ht="12" customHeight="1" x14ac:dyDescent="0.2">
      <c r="A449" s="147"/>
      <c r="B449" s="147" t="s">
        <v>1168</v>
      </c>
      <c r="C449" s="156" t="s">
        <v>1596</v>
      </c>
      <c r="D449" s="157">
        <v>24.8</v>
      </c>
      <c r="E449" s="156" t="s">
        <v>762</v>
      </c>
      <c r="F449" s="156" t="s">
        <v>946</v>
      </c>
      <c r="G449" s="147" t="s">
        <v>764</v>
      </c>
      <c r="H449" s="147">
        <v>25</v>
      </c>
      <c r="I449" s="147"/>
      <c r="J449" s="147"/>
      <c r="K449" s="159" t="s">
        <v>862</v>
      </c>
      <c r="L449" s="22" t="s">
        <v>734</v>
      </c>
      <c r="M449" s="147" t="s">
        <v>862</v>
      </c>
      <c r="N449" s="147"/>
      <c r="O449" s="147"/>
      <c r="P449" s="692">
        <v>25</v>
      </c>
      <c r="Q449" s="156" t="s">
        <v>762</v>
      </c>
      <c r="R449" s="157">
        <v>22.45</v>
      </c>
      <c r="S449" s="156" t="s">
        <v>37</v>
      </c>
      <c r="T449" s="557" t="s">
        <v>1063</v>
      </c>
      <c r="U449" s="147"/>
      <c r="V449" s="158"/>
      <c r="W449" s="147"/>
    </row>
    <row r="450" spans="1:23" ht="12" customHeight="1" x14ac:dyDescent="0.2">
      <c r="A450" s="147"/>
      <c r="B450" s="147" t="s">
        <v>1168</v>
      </c>
      <c r="C450" s="156" t="s">
        <v>38</v>
      </c>
      <c r="D450" s="157">
        <v>28.75</v>
      </c>
      <c r="E450" s="156" t="s">
        <v>769</v>
      </c>
      <c r="F450" s="156" t="s">
        <v>946</v>
      </c>
      <c r="G450" s="147" t="s">
        <v>764</v>
      </c>
      <c r="H450" s="147">
        <v>25</v>
      </c>
      <c r="I450" s="147"/>
      <c r="J450" s="147"/>
      <c r="K450" s="159" t="s">
        <v>862</v>
      </c>
      <c r="L450" s="22" t="s">
        <v>734</v>
      </c>
      <c r="M450" s="147" t="s">
        <v>862</v>
      </c>
      <c r="N450" s="147"/>
      <c r="O450" s="147"/>
      <c r="P450" s="692">
        <v>25</v>
      </c>
      <c r="Q450" s="156" t="s">
        <v>762</v>
      </c>
      <c r="R450" s="157">
        <v>21.85</v>
      </c>
      <c r="S450" s="156" t="s">
        <v>1583</v>
      </c>
      <c r="T450" s="557" t="s">
        <v>1063</v>
      </c>
      <c r="U450" s="147"/>
      <c r="V450" s="158"/>
      <c r="W450" s="147"/>
    </row>
    <row r="451" spans="1:23" ht="12" customHeight="1" x14ac:dyDescent="0.2">
      <c r="A451" s="147"/>
      <c r="B451" s="147" t="s">
        <v>1168</v>
      </c>
      <c r="C451" s="156" t="s">
        <v>39</v>
      </c>
      <c r="D451" s="157">
        <v>42.5</v>
      </c>
      <c r="E451" s="156" t="s">
        <v>769</v>
      </c>
      <c r="F451" s="156" t="s">
        <v>946</v>
      </c>
      <c r="G451" s="147" t="s">
        <v>764</v>
      </c>
      <c r="H451" s="147">
        <v>25</v>
      </c>
      <c r="I451" s="150" t="s">
        <v>785</v>
      </c>
      <c r="J451" s="147"/>
      <c r="K451" s="159" t="s">
        <v>862</v>
      </c>
      <c r="L451" s="22" t="s">
        <v>734</v>
      </c>
      <c r="T451" s="557" t="s">
        <v>1063</v>
      </c>
    </row>
    <row r="452" spans="1:23" ht="12" customHeight="1" x14ac:dyDescent="0.2">
      <c r="A452" s="147"/>
      <c r="B452" s="147" t="s">
        <v>1168</v>
      </c>
      <c r="C452" s="156" t="s">
        <v>39</v>
      </c>
      <c r="D452" s="157">
        <v>42.5</v>
      </c>
      <c r="E452" s="156" t="s">
        <v>769</v>
      </c>
      <c r="F452" s="156" t="s">
        <v>946</v>
      </c>
      <c r="G452" s="147" t="s">
        <v>764</v>
      </c>
      <c r="H452" s="147">
        <v>25</v>
      </c>
      <c r="I452" s="147"/>
      <c r="J452" s="147"/>
      <c r="K452" s="159" t="s">
        <v>862</v>
      </c>
      <c r="L452" s="22" t="s">
        <v>734</v>
      </c>
      <c r="Q452" s="16"/>
      <c r="R452" s="17"/>
      <c r="S452" s="16"/>
      <c r="T452" s="557" t="s">
        <v>1063</v>
      </c>
    </row>
    <row r="453" spans="1:23" ht="12" customHeight="1" x14ac:dyDescent="0.2">
      <c r="A453" s="147"/>
      <c r="B453" s="147" t="s">
        <v>1168</v>
      </c>
      <c r="C453" s="156" t="s">
        <v>40</v>
      </c>
      <c r="D453" s="157">
        <v>63</v>
      </c>
      <c r="E453" s="156" t="s">
        <v>762</v>
      </c>
      <c r="F453" s="156" t="s">
        <v>946</v>
      </c>
      <c r="G453" s="147" t="s">
        <v>764</v>
      </c>
      <c r="H453" s="147">
        <v>25</v>
      </c>
      <c r="I453" s="159" t="s">
        <v>41</v>
      </c>
      <c r="J453" s="147"/>
      <c r="K453" s="159" t="s">
        <v>862</v>
      </c>
      <c r="L453" s="22" t="s">
        <v>734</v>
      </c>
      <c r="Q453" s="16"/>
      <c r="R453" s="17"/>
      <c r="S453" s="16"/>
      <c r="T453" s="557" t="s">
        <v>1063</v>
      </c>
    </row>
    <row r="454" spans="1:23" s="77" customFormat="1" ht="12" customHeight="1" x14ac:dyDescent="0.2">
      <c r="C454" s="148"/>
      <c r="D454" s="149"/>
      <c r="E454" s="148"/>
      <c r="F454" s="148"/>
      <c r="I454" s="150"/>
      <c r="K454" s="150"/>
      <c r="L454" s="22" t="s">
        <v>734</v>
      </c>
      <c r="M454" s="77" t="s">
        <v>1181</v>
      </c>
      <c r="O454" s="77" t="s">
        <v>42</v>
      </c>
      <c r="P454" s="550">
        <v>25</v>
      </c>
      <c r="Q454" s="148" t="s">
        <v>794</v>
      </c>
      <c r="R454" s="149">
        <v>109</v>
      </c>
      <c r="S454" s="148" t="s">
        <v>1618</v>
      </c>
      <c r="T454" s="557" t="s">
        <v>1063</v>
      </c>
      <c r="V454" s="83"/>
    </row>
    <row r="455" spans="1:23" s="160" customFormat="1" ht="11.85" customHeight="1" x14ac:dyDescent="0.2">
      <c r="A455" s="147" t="s">
        <v>1015</v>
      </c>
      <c r="B455" s="147" t="s">
        <v>1168</v>
      </c>
      <c r="C455" s="156" t="s">
        <v>1619</v>
      </c>
      <c r="D455" s="157">
        <v>23.25</v>
      </c>
      <c r="E455" s="156" t="s">
        <v>762</v>
      </c>
      <c r="F455" s="156" t="s">
        <v>946</v>
      </c>
      <c r="G455" s="147" t="s">
        <v>764</v>
      </c>
      <c r="H455" s="147">
        <v>25</v>
      </c>
      <c r="I455" s="147"/>
      <c r="J455" s="147"/>
      <c r="K455" s="159" t="s">
        <v>815</v>
      </c>
      <c r="L455" s="22" t="s">
        <v>734</v>
      </c>
      <c r="M455" s="147" t="s">
        <v>815</v>
      </c>
      <c r="N455" s="147"/>
      <c r="O455" s="147"/>
      <c r="P455" s="692">
        <v>25</v>
      </c>
      <c r="Q455" s="156" t="s">
        <v>762</v>
      </c>
      <c r="R455" s="157">
        <v>228</v>
      </c>
      <c r="S455" s="156" t="s">
        <v>43</v>
      </c>
      <c r="T455" s="557" t="s">
        <v>1063</v>
      </c>
      <c r="V455" s="158"/>
    </row>
    <row r="456" spans="1:23" s="160" customFormat="1" ht="11.85" customHeight="1" x14ac:dyDescent="0.2">
      <c r="A456" s="147" t="s">
        <v>1015</v>
      </c>
      <c r="B456" s="147" t="s">
        <v>1168</v>
      </c>
      <c r="C456" s="156" t="s">
        <v>1619</v>
      </c>
      <c r="D456" s="157">
        <v>23.25</v>
      </c>
      <c r="E456" s="156" t="s">
        <v>762</v>
      </c>
      <c r="F456" s="156" t="s">
        <v>946</v>
      </c>
      <c r="G456" s="147" t="s">
        <v>764</v>
      </c>
      <c r="H456" s="147">
        <v>25</v>
      </c>
      <c r="I456" s="147"/>
      <c r="J456" s="147"/>
      <c r="K456" s="159" t="s">
        <v>815</v>
      </c>
      <c r="L456" s="22" t="s">
        <v>734</v>
      </c>
      <c r="M456" s="147" t="s">
        <v>815</v>
      </c>
      <c r="N456" s="147"/>
      <c r="O456" s="147"/>
      <c r="P456" s="692">
        <v>25</v>
      </c>
      <c r="Q456" s="156" t="s">
        <v>762</v>
      </c>
      <c r="R456" s="157">
        <v>22.25</v>
      </c>
      <c r="S456" s="156" t="s">
        <v>1641</v>
      </c>
      <c r="T456" s="557" t="s">
        <v>1063</v>
      </c>
      <c r="V456" s="158"/>
    </row>
    <row r="457" spans="1:23" s="160" customFormat="1" ht="11.85" customHeight="1" x14ac:dyDescent="0.2">
      <c r="A457" s="147" t="s">
        <v>1015</v>
      </c>
      <c r="B457" s="147" t="s">
        <v>1168</v>
      </c>
      <c r="C457" s="156" t="s">
        <v>44</v>
      </c>
      <c r="D457" s="157">
        <v>26</v>
      </c>
      <c r="E457" s="156" t="s">
        <v>854</v>
      </c>
      <c r="F457" s="156" t="s">
        <v>946</v>
      </c>
      <c r="G457" s="147" t="s">
        <v>764</v>
      </c>
      <c r="H457" s="147">
        <v>25</v>
      </c>
      <c r="I457" s="147"/>
      <c r="J457" s="147"/>
      <c r="K457" s="159" t="s">
        <v>815</v>
      </c>
      <c r="L457" s="22" t="s">
        <v>734</v>
      </c>
      <c r="M457" s="147" t="s">
        <v>815</v>
      </c>
      <c r="N457" s="147"/>
      <c r="O457" s="147"/>
      <c r="P457" s="692">
        <v>25</v>
      </c>
      <c r="Q457" s="156" t="s">
        <v>762</v>
      </c>
      <c r="R457" s="157">
        <v>22.25</v>
      </c>
      <c r="S457" s="156" t="s">
        <v>1641</v>
      </c>
      <c r="T457" s="557" t="s">
        <v>1063</v>
      </c>
      <c r="V457" s="158"/>
    </row>
    <row r="458" spans="1:23" customFormat="1" ht="11.85" customHeight="1" x14ac:dyDescent="0.2">
      <c r="A458" s="147" t="s">
        <v>1015</v>
      </c>
      <c r="B458" s="147" t="s">
        <v>1168</v>
      </c>
      <c r="C458" s="156" t="s">
        <v>1622</v>
      </c>
      <c r="D458" s="157">
        <v>28</v>
      </c>
      <c r="E458" s="156" t="s">
        <v>794</v>
      </c>
      <c r="F458" s="156" t="s">
        <v>946</v>
      </c>
      <c r="G458" s="147" t="s">
        <v>764</v>
      </c>
      <c r="H458" s="147">
        <v>25</v>
      </c>
      <c r="I458" s="147"/>
      <c r="J458" s="147"/>
      <c r="K458" s="159" t="s">
        <v>815</v>
      </c>
      <c r="L458" s="22" t="s">
        <v>734</v>
      </c>
      <c r="M458" s="15"/>
      <c r="N458" s="15"/>
      <c r="O458" s="15"/>
      <c r="P458" s="701"/>
      <c r="Q458" s="15"/>
      <c r="R458" s="15"/>
      <c r="S458" s="15"/>
      <c r="T458" s="557" t="s">
        <v>1063</v>
      </c>
      <c r="U458" s="15"/>
      <c r="V458" s="78"/>
      <c r="W458" s="15"/>
    </row>
    <row r="459" spans="1:23" customFormat="1" ht="11.85" customHeight="1" x14ac:dyDescent="0.2">
      <c r="A459" s="147" t="s">
        <v>1015</v>
      </c>
      <c r="B459" s="147" t="s">
        <v>1168</v>
      </c>
      <c r="C459" s="156" t="s">
        <v>1622</v>
      </c>
      <c r="D459" s="157">
        <v>28</v>
      </c>
      <c r="E459" s="156" t="s">
        <v>794</v>
      </c>
      <c r="F459" s="156" t="s">
        <v>946</v>
      </c>
      <c r="G459" s="147" t="s">
        <v>764</v>
      </c>
      <c r="H459" s="147">
        <v>25</v>
      </c>
      <c r="I459" s="147"/>
      <c r="J459" s="147"/>
      <c r="K459" s="159" t="s">
        <v>815</v>
      </c>
      <c r="L459" s="22" t="s">
        <v>734</v>
      </c>
      <c r="M459" s="15"/>
      <c r="N459" s="15"/>
      <c r="O459" s="15"/>
      <c r="P459" s="701"/>
      <c r="Q459" s="15"/>
      <c r="R459" s="15"/>
      <c r="S459" s="15"/>
      <c r="T459" s="557" t="s">
        <v>1063</v>
      </c>
      <c r="U459" s="15"/>
      <c r="V459" s="78"/>
      <c r="W459" s="15"/>
    </row>
    <row r="460" spans="1:23" ht="12" customHeight="1" x14ac:dyDescent="0.2">
      <c r="A460" s="147" t="s">
        <v>1015</v>
      </c>
      <c r="B460" s="77" t="s">
        <v>1168</v>
      </c>
      <c r="C460" s="148" t="s">
        <v>44</v>
      </c>
      <c r="D460" s="149">
        <v>26</v>
      </c>
      <c r="E460" s="148" t="s">
        <v>854</v>
      </c>
      <c r="F460" s="148" t="s">
        <v>946</v>
      </c>
      <c r="G460" s="77" t="s">
        <v>764</v>
      </c>
      <c r="H460" s="77">
        <v>25</v>
      </c>
      <c r="I460" s="150"/>
      <c r="J460" s="77"/>
      <c r="K460" s="150" t="s">
        <v>815</v>
      </c>
      <c r="L460" s="22" t="s">
        <v>734</v>
      </c>
      <c r="M460" s="740"/>
      <c r="N460" s="740"/>
      <c r="O460" s="740"/>
      <c r="P460" s="741"/>
      <c r="Q460" s="742"/>
      <c r="R460" s="743"/>
      <c r="S460" s="22"/>
      <c r="T460" s="557" t="s">
        <v>1063</v>
      </c>
      <c r="U460" s="1"/>
      <c r="V460" s="6"/>
      <c r="W460" s="1"/>
    </row>
    <row r="461" spans="1:23" ht="12" customHeight="1" x14ac:dyDescent="0.2">
      <c r="A461" s="147" t="s">
        <v>1015</v>
      </c>
      <c r="B461" s="77" t="s">
        <v>1168</v>
      </c>
      <c r="C461" s="148" t="s">
        <v>45</v>
      </c>
      <c r="D461" s="149">
        <v>29.65</v>
      </c>
      <c r="E461" s="148" t="s">
        <v>769</v>
      </c>
      <c r="F461" s="148" t="s">
        <v>946</v>
      </c>
      <c r="G461" s="77" t="s">
        <v>764</v>
      </c>
      <c r="H461" s="77">
        <v>25</v>
      </c>
      <c r="I461" s="150" t="s">
        <v>46</v>
      </c>
      <c r="J461" s="77"/>
      <c r="K461" s="150" t="s">
        <v>815</v>
      </c>
      <c r="L461" s="22" t="s">
        <v>734</v>
      </c>
      <c r="M461" s="740"/>
      <c r="N461" s="740"/>
      <c r="O461" s="740"/>
      <c r="P461" s="741"/>
      <c r="Q461" s="742"/>
      <c r="R461" s="743"/>
      <c r="S461" s="22"/>
      <c r="T461" s="557" t="s">
        <v>1063</v>
      </c>
      <c r="U461" s="1"/>
      <c r="V461" s="6"/>
      <c r="W461" s="1"/>
    </row>
    <row r="462" spans="1:23" s="77" customFormat="1" ht="11.85" customHeight="1" x14ac:dyDescent="0.2">
      <c r="A462" s="147"/>
      <c r="B462" s="147" t="s">
        <v>1168</v>
      </c>
      <c r="C462" s="156" t="s">
        <v>47</v>
      </c>
      <c r="D462" s="157">
        <v>25</v>
      </c>
      <c r="E462" s="156" t="s">
        <v>1950</v>
      </c>
      <c r="F462" s="156" t="s">
        <v>946</v>
      </c>
      <c r="G462" s="147" t="s">
        <v>764</v>
      </c>
      <c r="H462" s="147">
        <v>25</v>
      </c>
      <c r="I462" s="147"/>
      <c r="J462" s="147"/>
      <c r="K462" s="159" t="s">
        <v>1667</v>
      </c>
      <c r="L462" s="148" t="s">
        <v>734</v>
      </c>
      <c r="M462" s="77" t="s">
        <v>1667</v>
      </c>
      <c r="P462" s="550">
        <v>25</v>
      </c>
      <c r="Q462" s="148" t="s">
        <v>769</v>
      </c>
      <c r="R462" s="149">
        <v>25</v>
      </c>
      <c r="S462" s="148" t="s">
        <v>48</v>
      </c>
      <c r="T462" s="557" t="s">
        <v>1063</v>
      </c>
      <c r="V462" s="158" t="s">
        <v>1041</v>
      </c>
    </row>
    <row r="463" spans="1:23" s="160" customFormat="1" ht="11.85" customHeight="1" x14ac:dyDescent="0.2">
      <c r="A463" s="147" t="s">
        <v>1015</v>
      </c>
      <c r="B463" s="147" t="s">
        <v>1168</v>
      </c>
      <c r="C463" s="156" t="s">
        <v>49</v>
      </c>
      <c r="D463" s="157">
        <v>25.75</v>
      </c>
      <c r="E463" s="156" t="s">
        <v>769</v>
      </c>
      <c r="F463" s="156" t="s">
        <v>946</v>
      </c>
      <c r="G463" s="147" t="s">
        <v>764</v>
      </c>
      <c r="H463" s="147">
        <v>25</v>
      </c>
      <c r="I463" s="147"/>
      <c r="J463" s="147"/>
      <c r="K463" s="159" t="s">
        <v>778</v>
      </c>
      <c r="L463" s="22" t="s">
        <v>734</v>
      </c>
      <c r="M463" s="147" t="s">
        <v>778</v>
      </c>
      <c r="N463" s="147"/>
      <c r="O463" s="147"/>
      <c r="P463" s="692">
        <v>25</v>
      </c>
      <c r="Q463" s="156" t="s">
        <v>769</v>
      </c>
      <c r="R463" s="157">
        <v>27.05</v>
      </c>
      <c r="S463" s="156" t="s">
        <v>50</v>
      </c>
      <c r="T463" s="557" t="s">
        <v>1063</v>
      </c>
      <c r="V463" s="158" t="s">
        <v>1041</v>
      </c>
    </row>
    <row r="464" spans="1:23" s="160" customFormat="1" ht="11.85" customHeight="1" x14ac:dyDescent="0.2">
      <c r="L464" s="22" t="s">
        <v>734</v>
      </c>
      <c r="M464" s="147" t="s">
        <v>778</v>
      </c>
      <c r="N464" s="147"/>
      <c r="O464" s="147" t="s">
        <v>51</v>
      </c>
      <c r="P464" s="692">
        <v>25</v>
      </c>
      <c r="Q464" s="156" t="s">
        <v>769</v>
      </c>
      <c r="R464" s="157">
        <v>27.05</v>
      </c>
      <c r="S464" s="156" t="s">
        <v>52</v>
      </c>
      <c r="T464" s="557" t="s">
        <v>1063</v>
      </c>
      <c r="V464" s="158" t="s">
        <v>1041</v>
      </c>
    </row>
    <row r="465" spans="1:23" s="160" customFormat="1" ht="11.85" customHeight="1" x14ac:dyDescent="0.2">
      <c r="A465" s="147" t="s">
        <v>1015</v>
      </c>
      <c r="B465" s="147" t="s">
        <v>1168</v>
      </c>
      <c r="C465" s="156" t="s">
        <v>53</v>
      </c>
      <c r="D465" s="157">
        <v>62</v>
      </c>
      <c r="E465" s="156" t="s">
        <v>762</v>
      </c>
      <c r="F465" s="156" t="s">
        <v>946</v>
      </c>
      <c r="G465" s="147" t="s">
        <v>764</v>
      </c>
      <c r="H465" s="147">
        <v>25</v>
      </c>
      <c r="I465" s="147"/>
      <c r="J465" s="147"/>
      <c r="K465" s="159" t="s">
        <v>857</v>
      </c>
      <c r="L465" s="22" t="s">
        <v>734</v>
      </c>
      <c r="M465" s="147" t="s">
        <v>857</v>
      </c>
      <c r="N465" s="147"/>
      <c r="O465" s="147"/>
      <c r="P465" s="692">
        <v>25</v>
      </c>
      <c r="Q465" s="156" t="s">
        <v>762</v>
      </c>
      <c r="R465" s="157">
        <v>280</v>
      </c>
      <c r="S465" s="156" t="s">
        <v>54</v>
      </c>
      <c r="T465" s="557" t="s">
        <v>1063</v>
      </c>
      <c r="V465" s="158" t="s">
        <v>1041</v>
      </c>
    </row>
    <row r="466" spans="1:23" s="160" customFormat="1" ht="11.85" customHeight="1" x14ac:dyDescent="0.2">
      <c r="A466" s="147" t="s">
        <v>1015</v>
      </c>
      <c r="B466" s="147" t="s">
        <v>1168</v>
      </c>
      <c r="C466" s="156" t="s">
        <v>55</v>
      </c>
      <c r="D466" s="157">
        <v>64.5</v>
      </c>
      <c r="E466" s="156" t="s">
        <v>762</v>
      </c>
      <c r="F466" s="156" t="s">
        <v>946</v>
      </c>
      <c r="G466" s="147" t="s">
        <v>764</v>
      </c>
      <c r="H466" s="147">
        <v>25</v>
      </c>
      <c r="I466" s="147"/>
      <c r="J466" s="147"/>
      <c r="K466" s="159" t="s">
        <v>857</v>
      </c>
      <c r="L466" s="22" t="s">
        <v>734</v>
      </c>
      <c r="M466" s="147" t="s">
        <v>857</v>
      </c>
      <c r="N466" s="147"/>
      <c r="O466" s="147"/>
      <c r="P466" s="692">
        <v>25</v>
      </c>
      <c r="Q466" s="156" t="s">
        <v>762</v>
      </c>
      <c r="R466" s="157">
        <v>280</v>
      </c>
      <c r="S466" s="156" t="s">
        <v>54</v>
      </c>
      <c r="T466" s="557" t="s">
        <v>1063</v>
      </c>
      <c r="V466" s="158" t="s">
        <v>1041</v>
      </c>
    </row>
    <row r="467" spans="1:23" s="160" customFormat="1" ht="11.85" customHeight="1" x14ac:dyDescent="0.2">
      <c r="A467" s="147" t="s">
        <v>1015</v>
      </c>
      <c r="B467" s="147" t="s">
        <v>1168</v>
      </c>
      <c r="C467" s="156" t="s">
        <v>56</v>
      </c>
      <c r="D467" s="157">
        <v>255</v>
      </c>
      <c r="E467" s="156" t="s">
        <v>762</v>
      </c>
      <c r="F467" s="156" t="s">
        <v>946</v>
      </c>
      <c r="G467" s="147" t="s">
        <v>764</v>
      </c>
      <c r="H467" s="147">
        <v>25</v>
      </c>
      <c r="I467" s="147"/>
      <c r="J467" s="147"/>
      <c r="K467" s="159" t="s">
        <v>857</v>
      </c>
      <c r="L467" s="22" t="s">
        <v>734</v>
      </c>
      <c r="M467" s="147" t="s">
        <v>857</v>
      </c>
      <c r="N467" s="147"/>
      <c r="O467" s="147"/>
      <c r="P467" s="692">
        <v>25</v>
      </c>
      <c r="Q467" s="156" t="s">
        <v>762</v>
      </c>
      <c r="R467" s="157">
        <v>280</v>
      </c>
      <c r="S467" s="156" t="s">
        <v>54</v>
      </c>
      <c r="T467" s="557" t="s">
        <v>1063</v>
      </c>
      <c r="V467" s="158" t="s">
        <v>1041</v>
      </c>
    </row>
    <row r="468" spans="1:23" s="160" customFormat="1" ht="11.85" customHeight="1" x14ac:dyDescent="0.2">
      <c r="A468" s="147" t="s">
        <v>1015</v>
      </c>
      <c r="B468" s="77" t="s">
        <v>1168</v>
      </c>
      <c r="C468" s="148" t="s">
        <v>57</v>
      </c>
      <c r="D468" s="149">
        <v>255</v>
      </c>
      <c r="E468" s="148" t="s">
        <v>762</v>
      </c>
      <c r="F468" s="148" t="s">
        <v>946</v>
      </c>
      <c r="G468" s="77" t="s">
        <v>764</v>
      </c>
      <c r="H468" s="77">
        <v>25</v>
      </c>
      <c r="I468" s="150"/>
      <c r="J468" s="77"/>
      <c r="K468" s="504" t="s">
        <v>857</v>
      </c>
      <c r="L468" s="22" t="s">
        <v>734</v>
      </c>
      <c r="M468" s="26" t="s">
        <v>857</v>
      </c>
      <c r="N468" s="147"/>
      <c r="O468" s="147"/>
      <c r="P468" s="692">
        <v>25</v>
      </c>
      <c r="Q468" s="156" t="s">
        <v>1950</v>
      </c>
      <c r="R468" s="157">
        <v>25</v>
      </c>
      <c r="S468" s="156" t="s">
        <v>58</v>
      </c>
      <c r="T468" s="557" t="s">
        <v>1063</v>
      </c>
      <c r="V468" s="158" t="s">
        <v>1041</v>
      </c>
    </row>
    <row r="469" spans="1:23" s="147" customFormat="1" ht="11.85" customHeight="1" x14ac:dyDescent="0.2">
      <c r="L469" s="22" t="s">
        <v>734</v>
      </c>
      <c r="M469" s="147" t="s">
        <v>908</v>
      </c>
      <c r="O469" s="77" t="s">
        <v>59</v>
      </c>
      <c r="P469" s="692">
        <v>25</v>
      </c>
      <c r="Q469" s="156" t="s">
        <v>762</v>
      </c>
      <c r="R469" s="157">
        <v>72</v>
      </c>
      <c r="S469" s="156" t="s">
        <v>60</v>
      </c>
      <c r="T469" s="557" t="s">
        <v>1063</v>
      </c>
      <c r="V469" s="158" t="s">
        <v>1041</v>
      </c>
      <c r="W469" s="77"/>
    </row>
    <row r="470" spans="1:23" s="160" customFormat="1" ht="11.85" customHeight="1" x14ac:dyDescent="0.2">
      <c r="A470" s="147" t="s">
        <v>1015</v>
      </c>
      <c r="B470" s="147" t="s">
        <v>1168</v>
      </c>
      <c r="C470" s="156" t="s">
        <v>1925</v>
      </c>
      <c r="D470" s="157">
        <v>225</v>
      </c>
      <c r="E470" s="156" t="s">
        <v>762</v>
      </c>
      <c r="F470" s="156" t="s">
        <v>946</v>
      </c>
      <c r="G470" s="147" t="s">
        <v>764</v>
      </c>
      <c r="H470" s="147">
        <v>25</v>
      </c>
      <c r="I470" s="147"/>
      <c r="J470" s="147"/>
      <c r="K470" s="159" t="s">
        <v>1913</v>
      </c>
      <c r="L470" s="22" t="s">
        <v>734</v>
      </c>
      <c r="M470" s="147" t="s">
        <v>1913</v>
      </c>
      <c r="N470" s="147"/>
      <c r="O470" s="147"/>
      <c r="P470" s="692">
        <v>25</v>
      </c>
      <c r="Q470" s="156" t="s">
        <v>762</v>
      </c>
      <c r="R470" s="157">
        <v>230</v>
      </c>
      <c r="S470" s="156" t="s">
        <v>61</v>
      </c>
      <c r="T470" s="557" t="s">
        <v>1063</v>
      </c>
      <c r="V470" s="848" t="s">
        <v>1041</v>
      </c>
    </row>
    <row r="471" spans="1:23" s="160" customFormat="1" ht="11.85" customHeight="1" x14ac:dyDescent="0.2">
      <c r="A471" s="147" t="s">
        <v>1015</v>
      </c>
      <c r="B471" s="147" t="s">
        <v>1168</v>
      </c>
      <c r="C471" s="156" t="s">
        <v>62</v>
      </c>
      <c r="D471" s="157">
        <v>285</v>
      </c>
      <c r="E471" s="156" t="s">
        <v>762</v>
      </c>
      <c r="F471" s="156" t="s">
        <v>946</v>
      </c>
      <c r="G471" s="147" t="s">
        <v>764</v>
      </c>
      <c r="H471" s="147">
        <v>25</v>
      </c>
      <c r="I471" s="147"/>
      <c r="J471" s="147"/>
      <c r="K471" s="159" t="s">
        <v>1913</v>
      </c>
      <c r="L471" s="22" t="s">
        <v>734</v>
      </c>
      <c r="M471" s="147" t="s">
        <v>1913</v>
      </c>
      <c r="N471" s="147"/>
      <c r="O471" s="147"/>
      <c r="P471" s="692">
        <v>25</v>
      </c>
      <c r="Q471" s="156" t="s">
        <v>762</v>
      </c>
      <c r="R471" s="157">
        <v>29.5</v>
      </c>
      <c r="S471" s="156" t="s">
        <v>63</v>
      </c>
      <c r="T471" s="557" t="s">
        <v>1063</v>
      </c>
      <c r="V471" s="848" t="s">
        <v>1041</v>
      </c>
    </row>
    <row r="472" spans="1:23" s="160" customFormat="1" ht="11.85" customHeight="1" x14ac:dyDescent="0.2">
      <c r="A472" s="147" t="s">
        <v>1015</v>
      </c>
      <c r="B472" s="147" t="s">
        <v>1168</v>
      </c>
      <c r="C472" s="156" t="s">
        <v>64</v>
      </c>
      <c r="D472" s="157">
        <v>300</v>
      </c>
      <c r="E472" s="156" t="s">
        <v>762</v>
      </c>
      <c r="F472" s="156" t="s">
        <v>946</v>
      </c>
      <c r="G472" s="147" t="s">
        <v>764</v>
      </c>
      <c r="H472" s="147">
        <v>25</v>
      </c>
      <c r="I472" s="147"/>
      <c r="J472" s="147"/>
      <c r="K472" s="159" t="s">
        <v>1913</v>
      </c>
      <c r="L472" s="22" t="s">
        <v>734</v>
      </c>
      <c r="M472" s="147" t="s">
        <v>1913</v>
      </c>
      <c r="N472" s="147"/>
      <c r="O472" s="147"/>
      <c r="P472" s="692">
        <v>25</v>
      </c>
      <c r="Q472" s="156" t="s">
        <v>769</v>
      </c>
      <c r="R472" s="157">
        <v>26.5</v>
      </c>
      <c r="S472" s="156" t="s">
        <v>65</v>
      </c>
      <c r="T472" s="557" t="s">
        <v>1063</v>
      </c>
      <c r="V472" s="848" t="s">
        <v>1041</v>
      </c>
    </row>
    <row r="473" spans="1:23" s="160" customFormat="1" ht="11.85" customHeight="1" x14ac:dyDescent="0.2">
      <c r="A473" s="147"/>
      <c r="B473" s="147"/>
      <c r="C473" s="156"/>
      <c r="D473" s="157"/>
      <c r="E473" s="156"/>
      <c r="F473" s="156"/>
      <c r="G473" s="147"/>
      <c r="H473" s="147"/>
      <c r="I473" s="147"/>
      <c r="J473" s="147"/>
      <c r="K473" s="159"/>
      <c r="L473" s="22" t="s">
        <v>734</v>
      </c>
      <c r="M473" s="147"/>
      <c r="N473" s="147"/>
      <c r="O473" s="147"/>
      <c r="P473" s="692"/>
      <c r="Q473" s="156"/>
      <c r="R473" s="157"/>
      <c r="S473" s="156"/>
      <c r="T473" s="557" t="s">
        <v>1063</v>
      </c>
      <c r="V473" s="848"/>
    </row>
    <row r="474" spans="1:23" s="160" customFormat="1" ht="11.85" customHeight="1" x14ac:dyDescent="0.2">
      <c r="A474" s="147"/>
      <c r="B474" s="77"/>
      <c r="C474" s="148"/>
      <c r="D474" s="149"/>
      <c r="E474" s="148"/>
      <c r="F474" s="148"/>
      <c r="G474" s="77"/>
      <c r="H474" s="77"/>
      <c r="I474" s="150"/>
      <c r="J474" s="77"/>
      <c r="K474" s="504"/>
      <c r="L474" s="22" t="s">
        <v>734</v>
      </c>
      <c r="M474" s="26"/>
      <c r="N474" s="147"/>
      <c r="O474" s="147"/>
      <c r="P474" s="692"/>
      <c r="Q474" s="156"/>
      <c r="R474" s="157"/>
      <c r="S474" s="156"/>
      <c r="T474" s="557" t="s">
        <v>1063</v>
      </c>
      <c r="V474" s="158"/>
    </row>
    <row r="475" spans="1:23" s="1" customFormat="1" ht="12" customHeight="1" x14ac:dyDescent="0.2">
      <c r="A475" s="147" t="s">
        <v>1015</v>
      </c>
      <c r="B475" s="77" t="s">
        <v>1168</v>
      </c>
      <c r="C475" s="148" t="s">
        <v>66</v>
      </c>
      <c r="D475" s="149">
        <v>26</v>
      </c>
      <c r="E475" s="148" t="s">
        <v>769</v>
      </c>
      <c r="F475" s="148" t="s">
        <v>946</v>
      </c>
      <c r="G475" s="77" t="s">
        <v>764</v>
      </c>
      <c r="H475" s="77">
        <v>25</v>
      </c>
      <c r="I475" s="150" t="s">
        <v>67</v>
      </c>
      <c r="J475" s="77"/>
      <c r="K475" s="150" t="s">
        <v>1393</v>
      </c>
      <c r="L475" s="22" t="s">
        <v>734</v>
      </c>
      <c r="P475" s="502"/>
      <c r="T475" s="557" t="s">
        <v>1063</v>
      </c>
      <c r="V475" s="6"/>
    </row>
    <row r="476" spans="1:23" s="1" customFormat="1" ht="11.85" customHeight="1" x14ac:dyDescent="0.2">
      <c r="A476" s="147" t="s">
        <v>1015</v>
      </c>
      <c r="B476" s="77" t="s">
        <v>1168</v>
      </c>
      <c r="C476" s="148" t="s">
        <v>68</v>
      </c>
      <c r="D476" s="149">
        <v>26.25</v>
      </c>
      <c r="E476" s="148" t="s">
        <v>769</v>
      </c>
      <c r="F476" s="148" t="s">
        <v>946</v>
      </c>
      <c r="G476" s="77" t="s">
        <v>764</v>
      </c>
      <c r="H476" s="77">
        <v>25</v>
      </c>
      <c r="I476" s="150" t="s">
        <v>69</v>
      </c>
      <c r="J476" s="77"/>
      <c r="K476" s="150" t="s">
        <v>1393</v>
      </c>
      <c r="L476" s="22" t="s">
        <v>734</v>
      </c>
      <c r="P476" s="502"/>
      <c r="T476" s="557" t="s">
        <v>1063</v>
      </c>
      <c r="V476" s="6"/>
    </row>
    <row r="477" spans="1:23" s="1" customFormat="1" ht="11.85" customHeight="1" x14ac:dyDescent="0.2">
      <c r="A477" s="147" t="s">
        <v>1015</v>
      </c>
      <c r="B477" s="77" t="s">
        <v>1168</v>
      </c>
      <c r="C477" s="148" t="s">
        <v>70</v>
      </c>
      <c r="D477" s="149">
        <v>300</v>
      </c>
      <c r="E477" s="148" t="s">
        <v>762</v>
      </c>
      <c r="F477" s="148" t="s">
        <v>946</v>
      </c>
      <c r="G477" s="77" t="s">
        <v>764</v>
      </c>
      <c r="H477" s="77">
        <v>25</v>
      </c>
      <c r="I477" s="150" t="s">
        <v>71</v>
      </c>
      <c r="J477" s="77"/>
      <c r="K477" s="150" t="s">
        <v>1393</v>
      </c>
      <c r="L477" s="22" t="s">
        <v>734</v>
      </c>
      <c r="P477" s="502"/>
      <c r="T477" s="557" t="s">
        <v>1063</v>
      </c>
      <c r="V477" s="6"/>
    </row>
    <row r="478" spans="1:23" s="1" customFormat="1" ht="11.85" customHeight="1" x14ac:dyDescent="0.2">
      <c r="A478" s="147"/>
      <c r="B478" s="77"/>
      <c r="C478" s="148"/>
      <c r="D478" s="149"/>
      <c r="E478" s="148"/>
      <c r="F478" s="148"/>
      <c r="G478" s="77"/>
      <c r="H478" s="77"/>
      <c r="I478" s="150"/>
      <c r="J478" s="77"/>
      <c r="K478" s="150"/>
      <c r="L478" s="22" t="s">
        <v>734</v>
      </c>
      <c r="P478" s="502"/>
      <c r="T478" s="557" t="s">
        <v>1063</v>
      </c>
      <c r="V478" s="6"/>
    </row>
    <row r="479" spans="1:23" ht="11.85" customHeight="1" x14ac:dyDescent="0.2">
      <c r="A479" s="147" t="s">
        <v>1015</v>
      </c>
      <c r="B479" s="147" t="s">
        <v>1168</v>
      </c>
      <c r="C479" s="156" t="s">
        <v>72</v>
      </c>
      <c r="D479" s="157">
        <v>27.75</v>
      </c>
      <c r="E479" s="156" t="s">
        <v>769</v>
      </c>
      <c r="F479" s="156" t="s">
        <v>946</v>
      </c>
      <c r="G479" s="147" t="s">
        <v>764</v>
      </c>
      <c r="H479" s="147">
        <v>25</v>
      </c>
      <c r="I479" s="147"/>
      <c r="J479" s="147"/>
      <c r="K479" s="159" t="s">
        <v>774</v>
      </c>
      <c r="L479" s="22" t="s">
        <v>734</v>
      </c>
      <c r="T479" s="557" t="s">
        <v>1063</v>
      </c>
    </row>
    <row r="480" spans="1:23" ht="11.85" customHeight="1" x14ac:dyDescent="0.2">
      <c r="A480" s="147" t="s">
        <v>1015</v>
      </c>
      <c r="B480" s="147" t="s">
        <v>1168</v>
      </c>
      <c r="C480" s="156" t="s">
        <v>73</v>
      </c>
      <c r="D480" s="157">
        <v>25.5</v>
      </c>
      <c r="E480" s="156" t="s">
        <v>769</v>
      </c>
      <c r="F480" s="156" t="s">
        <v>946</v>
      </c>
      <c r="G480" s="147" t="s">
        <v>764</v>
      </c>
      <c r="H480" s="147">
        <v>25</v>
      </c>
      <c r="I480" s="147"/>
      <c r="J480" s="147"/>
      <c r="K480" s="159" t="s">
        <v>774</v>
      </c>
      <c r="L480" s="22" t="s">
        <v>734</v>
      </c>
      <c r="T480" s="557" t="s">
        <v>1063</v>
      </c>
    </row>
    <row r="481" spans="1:24" s="1" customFormat="1" ht="12" customHeight="1" x14ac:dyDescent="0.2">
      <c r="A481" s="147" t="s">
        <v>1015</v>
      </c>
      <c r="B481" s="77" t="s">
        <v>1168</v>
      </c>
      <c r="C481" s="148" t="s">
        <v>74</v>
      </c>
      <c r="D481" s="149">
        <v>24.8</v>
      </c>
      <c r="E481" s="148" t="s">
        <v>769</v>
      </c>
      <c r="F481" s="148" t="s">
        <v>946</v>
      </c>
      <c r="G481" s="77" t="s">
        <v>764</v>
      </c>
      <c r="H481" s="77">
        <v>25</v>
      </c>
      <c r="I481" s="150" t="s">
        <v>75</v>
      </c>
      <c r="J481" s="77"/>
      <c r="K481" s="150" t="s">
        <v>774</v>
      </c>
      <c r="L481" s="22" t="s">
        <v>734</v>
      </c>
      <c r="P481" s="502"/>
      <c r="T481" s="557" t="s">
        <v>1063</v>
      </c>
      <c r="V481" s="6"/>
    </row>
    <row r="482" spans="1:24" s="77" customFormat="1" ht="12" customHeight="1" x14ac:dyDescent="0.2">
      <c r="A482" s="147" t="s">
        <v>1015</v>
      </c>
      <c r="B482" s="77" t="s">
        <v>1168</v>
      </c>
      <c r="C482" s="148" t="s">
        <v>76</v>
      </c>
      <c r="D482" s="149">
        <v>32.1</v>
      </c>
      <c r="E482" s="148" t="s">
        <v>769</v>
      </c>
      <c r="F482" s="148" t="s">
        <v>946</v>
      </c>
      <c r="G482" s="77" t="s">
        <v>764</v>
      </c>
      <c r="H482" s="77">
        <v>25</v>
      </c>
      <c r="I482" s="150"/>
      <c r="K482" s="150" t="s">
        <v>1775</v>
      </c>
      <c r="L482" s="22" t="s">
        <v>734</v>
      </c>
      <c r="P482" s="550"/>
      <c r="T482" s="557" t="s">
        <v>1063</v>
      </c>
      <c r="V482" s="83"/>
    </row>
    <row r="483" spans="1:24" customFormat="1" ht="11.85" customHeight="1" x14ac:dyDescent="0.2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22" t="s">
        <v>734</v>
      </c>
      <c r="M483" s="147" t="s">
        <v>860</v>
      </c>
      <c r="N483" s="147"/>
      <c r="O483" s="147" t="s">
        <v>77</v>
      </c>
      <c r="P483" s="744">
        <v>25</v>
      </c>
      <c r="Q483" s="156" t="s">
        <v>762</v>
      </c>
      <c r="R483" s="157">
        <v>26.15</v>
      </c>
      <c r="S483" s="156" t="s">
        <v>2111</v>
      </c>
      <c r="T483" s="557" t="s">
        <v>1063</v>
      </c>
      <c r="U483" s="160"/>
      <c r="V483" s="848" t="s">
        <v>1041</v>
      </c>
      <c r="W483" s="160"/>
    </row>
    <row r="484" spans="1:24" customFormat="1" ht="11.85" customHeight="1" x14ac:dyDescent="0.2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22" t="s">
        <v>734</v>
      </c>
      <c r="M484" s="147" t="s">
        <v>860</v>
      </c>
      <c r="N484" s="147"/>
      <c r="O484" s="147" t="s">
        <v>78</v>
      </c>
      <c r="P484" s="692">
        <v>25</v>
      </c>
      <c r="Q484" s="156" t="s">
        <v>762</v>
      </c>
      <c r="R484" s="157">
        <v>26.15</v>
      </c>
      <c r="S484" s="156" t="s">
        <v>2111</v>
      </c>
      <c r="T484" s="557" t="s">
        <v>1063</v>
      </c>
      <c r="U484" s="160"/>
      <c r="V484" s="848" t="s">
        <v>1041</v>
      </c>
      <c r="W484" s="160"/>
      <c r="X484" s="160"/>
    </row>
    <row r="485" spans="1:24" s="160" customFormat="1" ht="11.85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22" t="s">
        <v>734</v>
      </c>
      <c r="M485" s="77" t="s">
        <v>860</v>
      </c>
      <c r="N485" s="77"/>
      <c r="O485" s="77" t="s">
        <v>921</v>
      </c>
      <c r="P485" s="550">
        <v>25</v>
      </c>
      <c r="Q485" s="148" t="s">
        <v>762</v>
      </c>
      <c r="R485" s="149">
        <v>25.25</v>
      </c>
      <c r="S485" s="148" t="s">
        <v>79</v>
      </c>
      <c r="T485" s="557" t="s">
        <v>1063</v>
      </c>
      <c r="U485" s="77"/>
      <c r="V485" s="83" t="s">
        <v>1031</v>
      </c>
      <c r="W485" s="77"/>
    </row>
    <row r="486" spans="1:24" s="77" customFormat="1" ht="11.85" customHeight="1" x14ac:dyDescent="0.2">
      <c r="A486" s="147" t="s">
        <v>1015</v>
      </c>
      <c r="B486" s="77" t="s">
        <v>1168</v>
      </c>
      <c r="C486" s="148" t="s">
        <v>80</v>
      </c>
      <c r="D486" s="149">
        <v>69.5</v>
      </c>
      <c r="E486" s="148" t="s">
        <v>762</v>
      </c>
      <c r="F486" s="148" t="s">
        <v>946</v>
      </c>
      <c r="G486" s="77" t="s">
        <v>764</v>
      </c>
      <c r="H486" s="77">
        <v>25</v>
      </c>
      <c r="I486" s="150"/>
      <c r="K486" s="150" t="s">
        <v>893</v>
      </c>
      <c r="L486" s="22" t="s">
        <v>734</v>
      </c>
      <c r="P486" s="550"/>
      <c r="T486" s="557" t="s">
        <v>1063</v>
      </c>
      <c r="V486" s="83"/>
    </row>
    <row r="487" spans="1:24" s="160" customFormat="1" ht="11.85" customHeight="1" x14ac:dyDescent="0.2">
      <c r="A487" s="147" t="s">
        <v>1015</v>
      </c>
      <c r="B487" s="147" t="s">
        <v>1168</v>
      </c>
      <c r="C487" s="156" t="s">
        <v>81</v>
      </c>
      <c r="D487" s="157">
        <v>29</v>
      </c>
      <c r="E487" s="156" t="s">
        <v>769</v>
      </c>
      <c r="F487" s="156" t="s">
        <v>946</v>
      </c>
      <c r="G487" s="147" t="s">
        <v>764</v>
      </c>
      <c r="H487" s="147">
        <v>25</v>
      </c>
      <c r="I487" s="147"/>
      <c r="J487" s="26"/>
      <c r="K487" s="159" t="s">
        <v>893</v>
      </c>
      <c r="L487" s="22" t="s">
        <v>734</v>
      </c>
      <c r="M487" s="77"/>
      <c r="N487" s="77"/>
      <c r="O487" s="77"/>
      <c r="P487" s="550"/>
      <c r="Q487" s="148"/>
      <c r="R487" s="149"/>
      <c r="S487" s="148"/>
      <c r="T487" s="557" t="s">
        <v>1063</v>
      </c>
      <c r="U487" s="77"/>
      <c r="V487" s="83"/>
      <c r="W487" s="77"/>
    </row>
    <row r="488" spans="1:24" s="147" customFormat="1" ht="12" customHeight="1" x14ac:dyDescent="0.2">
      <c r="A488" s="147" t="s">
        <v>1015</v>
      </c>
      <c r="B488" s="147" t="s">
        <v>1168</v>
      </c>
      <c r="C488" s="156" t="s">
        <v>82</v>
      </c>
      <c r="D488" s="157">
        <v>27</v>
      </c>
      <c r="E488" s="156" t="s">
        <v>769</v>
      </c>
      <c r="F488" s="156" t="s">
        <v>946</v>
      </c>
      <c r="G488" s="147" t="s">
        <v>764</v>
      </c>
      <c r="H488" s="147">
        <v>25</v>
      </c>
      <c r="J488" s="26"/>
      <c r="K488" s="159" t="s">
        <v>893</v>
      </c>
      <c r="L488" s="22" t="s">
        <v>734</v>
      </c>
      <c r="M488" s="147" t="s">
        <v>893</v>
      </c>
      <c r="N488" s="26"/>
      <c r="O488" s="488" t="s">
        <v>83</v>
      </c>
      <c r="P488" s="692">
        <v>25</v>
      </c>
      <c r="Q488" s="156" t="s">
        <v>762</v>
      </c>
      <c r="R488" s="157">
        <v>38.5</v>
      </c>
      <c r="S488" s="156" t="s">
        <v>84</v>
      </c>
      <c r="T488" s="557" t="s">
        <v>1063</v>
      </c>
      <c r="V488" s="158" t="s">
        <v>1041</v>
      </c>
    </row>
    <row r="489" spans="1:24" s="147" customFormat="1" ht="12" customHeight="1" x14ac:dyDescent="0.2">
      <c r="A489" s="147" t="s">
        <v>1015</v>
      </c>
      <c r="B489" s="147" t="s">
        <v>1168</v>
      </c>
      <c r="C489" s="156" t="s">
        <v>85</v>
      </c>
      <c r="D489" s="157">
        <v>29</v>
      </c>
      <c r="E489" s="156" t="s">
        <v>769</v>
      </c>
      <c r="F489" s="156" t="s">
        <v>946</v>
      </c>
      <c r="G489" s="147" t="s">
        <v>764</v>
      </c>
      <c r="H489" s="147">
        <v>25</v>
      </c>
      <c r="J489" s="26"/>
      <c r="K489" s="159" t="s">
        <v>893</v>
      </c>
      <c r="L489" s="22" t="s">
        <v>734</v>
      </c>
      <c r="M489" s="147" t="s">
        <v>893</v>
      </c>
      <c r="N489" s="26"/>
      <c r="O489" s="488" t="s">
        <v>83</v>
      </c>
      <c r="P489" s="692">
        <v>25</v>
      </c>
      <c r="Q489" s="156" t="s">
        <v>762</v>
      </c>
      <c r="R489" s="157">
        <v>38.5</v>
      </c>
      <c r="S489" s="156" t="s">
        <v>86</v>
      </c>
      <c r="T489" s="557" t="s">
        <v>1063</v>
      </c>
      <c r="V489" s="158" t="s">
        <v>1041</v>
      </c>
    </row>
    <row r="490" spans="1:24" s="160" customFormat="1" ht="11.85" customHeight="1" x14ac:dyDescent="0.2">
      <c r="A490" s="147" t="s">
        <v>1015</v>
      </c>
      <c r="B490" s="147" t="s">
        <v>1168</v>
      </c>
      <c r="C490" s="156" t="s">
        <v>87</v>
      </c>
      <c r="D490" s="157">
        <v>67</v>
      </c>
      <c r="E490" s="156" t="s">
        <v>762</v>
      </c>
      <c r="F490" s="156" t="s">
        <v>946</v>
      </c>
      <c r="G490" s="147" t="s">
        <v>764</v>
      </c>
      <c r="H490" s="147">
        <v>25</v>
      </c>
      <c r="I490" s="147"/>
      <c r="J490" s="147"/>
      <c r="K490" s="159" t="s">
        <v>912</v>
      </c>
      <c r="L490" s="156" t="s">
        <v>734</v>
      </c>
      <c r="M490" s="147" t="s">
        <v>912</v>
      </c>
      <c r="N490" s="147" t="s">
        <v>732</v>
      </c>
      <c r="O490" s="147"/>
      <c r="P490" s="692">
        <v>25</v>
      </c>
      <c r="Q490" s="156" t="s">
        <v>769</v>
      </c>
      <c r="R490" s="157">
        <v>29</v>
      </c>
      <c r="S490" s="156" t="s">
        <v>88</v>
      </c>
      <c r="T490" s="557" t="s">
        <v>1063</v>
      </c>
      <c r="V490" s="848" t="s">
        <v>1041</v>
      </c>
    </row>
    <row r="491" spans="1:24" customFormat="1" ht="11.85" customHeight="1" x14ac:dyDescent="0.2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22" t="s">
        <v>734</v>
      </c>
      <c r="M491" s="1"/>
      <c r="N491" s="1"/>
      <c r="O491" s="61"/>
      <c r="P491" s="502"/>
      <c r="Q491" s="22"/>
      <c r="R491" s="23"/>
      <c r="S491" s="22"/>
      <c r="T491" s="557" t="s">
        <v>1063</v>
      </c>
      <c r="U491" s="1"/>
      <c r="V491" s="6"/>
      <c r="W491" s="1"/>
      <c r="X491" s="160"/>
    </row>
    <row r="492" spans="1:24" s="28" customFormat="1" ht="11.85" customHeight="1" x14ac:dyDescent="0.2">
      <c r="I492" s="28" t="s">
        <v>325</v>
      </c>
      <c r="L492" s="655" t="s">
        <v>734</v>
      </c>
      <c r="M492" s="667" t="s">
        <v>2346</v>
      </c>
      <c r="N492" s="667"/>
      <c r="O492" s="667" t="s">
        <v>2347</v>
      </c>
      <c r="P492" s="888">
        <v>35</v>
      </c>
      <c r="Q492" s="889" t="s">
        <v>769</v>
      </c>
      <c r="R492" s="890">
        <v>28.5</v>
      </c>
      <c r="S492" s="889" t="s">
        <v>2348</v>
      </c>
      <c r="T492" s="247" t="s">
        <v>1063</v>
      </c>
      <c r="U492" s="667"/>
      <c r="V492" s="891"/>
      <c r="W492" s="667"/>
    </row>
    <row r="493" spans="1:24" s="921" customFormat="1" ht="11.85" customHeight="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655" t="s">
        <v>734</v>
      </c>
      <c r="M493" s="29" t="s">
        <v>2336</v>
      </c>
      <c r="N493" s="29"/>
      <c r="O493" s="29"/>
      <c r="P493" s="919">
        <v>25</v>
      </c>
      <c r="Q493" s="655" t="s">
        <v>794</v>
      </c>
      <c r="R493" s="656">
        <v>31.75</v>
      </c>
      <c r="S493" s="655" t="s">
        <v>2338</v>
      </c>
      <c r="T493" s="247" t="s">
        <v>1063</v>
      </c>
      <c r="U493" s="29"/>
      <c r="V493" s="920" t="s">
        <v>1041</v>
      </c>
      <c r="W493" s="29"/>
    </row>
    <row r="494" spans="1:24" s="921" customFormat="1" ht="11.85" customHeight="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655" t="s">
        <v>734</v>
      </c>
      <c r="M494" s="28" t="s">
        <v>785</v>
      </c>
      <c r="N494" s="28"/>
      <c r="O494" s="29" t="s">
        <v>90</v>
      </c>
      <c r="P494" s="922">
        <v>25</v>
      </c>
      <c r="Q494" s="923" t="s">
        <v>762</v>
      </c>
      <c r="R494" s="924">
        <v>21</v>
      </c>
      <c r="S494" s="923" t="s">
        <v>91</v>
      </c>
      <c r="T494" s="247" t="s">
        <v>1063</v>
      </c>
      <c r="V494" s="925" t="s">
        <v>1041</v>
      </c>
      <c r="X494" s="29"/>
    </row>
    <row r="495" spans="1:24" customFormat="1" ht="11.85" customHeight="1" x14ac:dyDescent="0.2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6" t="s">
        <v>734</v>
      </c>
      <c r="M495" s="1"/>
      <c r="N495" s="1"/>
      <c r="O495" s="61"/>
      <c r="P495" s="502"/>
      <c r="Q495" s="22"/>
      <c r="R495" s="23"/>
      <c r="S495" s="22"/>
      <c r="T495" s="862"/>
      <c r="U495" s="1"/>
      <c r="V495" s="6"/>
      <c r="W495" s="1"/>
      <c r="X495" s="160"/>
    </row>
    <row r="496" spans="1:24" customFormat="1" ht="11.85" customHeight="1" x14ac:dyDescent="0.2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6" t="s">
        <v>734</v>
      </c>
      <c r="M496" s="1"/>
      <c r="N496" s="1"/>
      <c r="O496" s="61"/>
      <c r="P496" s="502"/>
      <c r="Q496" s="22"/>
      <c r="R496" s="23"/>
      <c r="S496" s="22"/>
      <c r="T496" s="862"/>
      <c r="U496" s="1"/>
      <c r="V496" s="852"/>
      <c r="W496" s="1"/>
      <c r="X496" s="160"/>
    </row>
    <row r="497" spans="1:35" s="723" customFormat="1" ht="12" customHeight="1" thickBot="1" x14ac:dyDescent="0.25">
      <c r="B497" s="724"/>
      <c r="C497" s="725"/>
      <c r="D497" s="726" t="s">
        <v>30</v>
      </c>
      <c r="E497" s="749"/>
      <c r="F497" s="735"/>
      <c r="G497" s="728"/>
      <c r="H497" s="729"/>
      <c r="I497" s="730"/>
      <c r="J497" s="724"/>
      <c r="K497" s="731"/>
      <c r="L497" s="732"/>
      <c r="M497" s="733"/>
      <c r="N497" s="724"/>
      <c r="O497" s="731"/>
      <c r="P497" s="734"/>
      <c r="Q497" s="729"/>
      <c r="R497" s="735"/>
      <c r="S497" s="725"/>
      <c r="T497" s="736"/>
      <c r="U497" s="737"/>
      <c r="V497" s="851"/>
      <c r="W497" s="724"/>
      <c r="X497" s="735"/>
      <c r="Y497" s="739"/>
      <c r="Z497" s="724"/>
      <c r="AA497" s="724"/>
      <c r="AB497" s="735"/>
      <c r="AC497" s="724"/>
      <c r="AD497" s="724"/>
      <c r="AE497" s="735"/>
      <c r="AF497" s="735"/>
      <c r="AG497" s="735"/>
      <c r="AH497" s="735"/>
      <c r="AI497" s="735"/>
    </row>
    <row r="498" spans="1:35" s="1" customFormat="1" ht="11.85" customHeight="1" x14ac:dyDescent="0.2">
      <c r="A498" s="15" t="s">
        <v>1015</v>
      </c>
      <c r="B498" s="15" t="s">
        <v>1168</v>
      </c>
      <c r="C498" s="16" t="s">
        <v>118</v>
      </c>
      <c r="D498" s="17">
        <v>26</v>
      </c>
      <c r="E498" s="16" t="s">
        <v>1109</v>
      </c>
      <c r="F498" s="16" t="s">
        <v>1110</v>
      </c>
      <c r="G498" s="15" t="s">
        <v>764</v>
      </c>
      <c r="H498" s="15">
        <v>25</v>
      </c>
      <c r="I498" s="15"/>
      <c r="J498" s="15" t="s">
        <v>732</v>
      </c>
      <c r="K498" s="840" t="s">
        <v>1951</v>
      </c>
      <c r="L498" s="837" t="s">
        <v>734</v>
      </c>
      <c r="M498" s="79" t="s">
        <v>1913</v>
      </c>
      <c r="N498" s="1" t="s">
        <v>732</v>
      </c>
      <c r="P498" s="502">
        <v>25</v>
      </c>
      <c r="Q498" s="22" t="s">
        <v>769</v>
      </c>
      <c r="R498" s="23">
        <v>30.25</v>
      </c>
      <c r="S498" s="22" t="s">
        <v>1955</v>
      </c>
      <c r="T498" s="10" t="s">
        <v>1040</v>
      </c>
      <c r="V498" s="78" t="s">
        <v>1041</v>
      </c>
    </row>
    <row r="499" spans="1:35" s="1" customFormat="1" ht="11.85" customHeight="1" x14ac:dyDescent="0.2">
      <c r="A499" s="15" t="s">
        <v>1015</v>
      </c>
      <c r="B499" s="15" t="s">
        <v>1168</v>
      </c>
      <c r="C499" s="16" t="s">
        <v>118</v>
      </c>
      <c r="D499" s="17">
        <v>26</v>
      </c>
      <c r="E499" s="16" t="s">
        <v>1109</v>
      </c>
      <c r="F499" s="16" t="s">
        <v>1110</v>
      </c>
      <c r="G499" s="15" t="s">
        <v>764</v>
      </c>
      <c r="H499" s="15">
        <v>25</v>
      </c>
      <c r="I499" s="15"/>
      <c r="J499" s="15" t="s">
        <v>732</v>
      </c>
      <c r="K499" s="840" t="s">
        <v>1951</v>
      </c>
      <c r="L499" s="837" t="s">
        <v>734</v>
      </c>
      <c r="M499" s="79" t="s">
        <v>1913</v>
      </c>
      <c r="N499" s="1" t="s">
        <v>732</v>
      </c>
      <c r="P499" s="502">
        <v>25</v>
      </c>
      <c r="Q499" s="22" t="s">
        <v>769</v>
      </c>
      <c r="R499" s="23">
        <v>30.25</v>
      </c>
      <c r="S499" s="22" t="s">
        <v>1955</v>
      </c>
      <c r="T499" s="10" t="s">
        <v>1040</v>
      </c>
      <c r="V499" s="78" t="s">
        <v>1041</v>
      </c>
    </row>
    <row r="500" spans="1:35" s="1" customFormat="1" ht="11.85" customHeight="1" x14ac:dyDescent="0.2">
      <c r="A500" s="15" t="s">
        <v>1015</v>
      </c>
      <c r="B500" s="15" t="s">
        <v>1168</v>
      </c>
      <c r="C500" s="16" t="s">
        <v>118</v>
      </c>
      <c r="D500" s="17">
        <v>26</v>
      </c>
      <c r="E500" s="16" t="s">
        <v>1109</v>
      </c>
      <c r="F500" s="16" t="s">
        <v>1110</v>
      </c>
      <c r="G500" s="15" t="s">
        <v>764</v>
      </c>
      <c r="H500" s="15">
        <v>25</v>
      </c>
      <c r="I500" s="15"/>
      <c r="J500" s="15" t="s">
        <v>732</v>
      </c>
      <c r="K500" s="840" t="s">
        <v>1951</v>
      </c>
      <c r="L500" s="837" t="s">
        <v>734</v>
      </c>
      <c r="M500" s="79" t="s">
        <v>1913</v>
      </c>
      <c r="N500" s="1" t="s">
        <v>732</v>
      </c>
      <c r="P500" s="502">
        <v>25</v>
      </c>
      <c r="Q500" s="22" t="s">
        <v>769</v>
      </c>
      <c r="R500" s="23">
        <v>30.25</v>
      </c>
      <c r="S500" s="22" t="s">
        <v>1955</v>
      </c>
      <c r="T500" s="10" t="s">
        <v>1040</v>
      </c>
      <c r="V500" s="78" t="s">
        <v>1041</v>
      </c>
    </row>
    <row r="501" spans="1:35" s="1" customFormat="1" ht="11.85" customHeight="1" x14ac:dyDescent="0.2">
      <c r="A501" s="15" t="s">
        <v>1015</v>
      </c>
      <c r="B501" s="15" t="s">
        <v>1168</v>
      </c>
      <c r="C501" s="16" t="s">
        <v>118</v>
      </c>
      <c r="D501" s="17">
        <v>26</v>
      </c>
      <c r="E501" s="16" t="s">
        <v>1109</v>
      </c>
      <c r="F501" s="16" t="s">
        <v>1110</v>
      </c>
      <c r="G501" s="15" t="s">
        <v>764</v>
      </c>
      <c r="H501" s="15">
        <v>25</v>
      </c>
      <c r="I501" s="15"/>
      <c r="J501" s="15" t="s">
        <v>732</v>
      </c>
      <c r="K501" s="840" t="s">
        <v>1951</v>
      </c>
      <c r="L501" s="837" t="s">
        <v>734</v>
      </c>
      <c r="M501" s="79" t="s">
        <v>1913</v>
      </c>
      <c r="N501" s="1" t="s">
        <v>732</v>
      </c>
      <c r="P501" s="502">
        <v>25</v>
      </c>
      <c r="Q501" s="22" t="s">
        <v>769</v>
      </c>
      <c r="R501" s="23">
        <v>30.25</v>
      </c>
      <c r="S501" s="22" t="s">
        <v>1955</v>
      </c>
      <c r="T501" s="10" t="s">
        <v>1040</v>
      </c>
      <c r="V501" s="78" t="s">
        <v>1041</v>
      </c>
    </row>
    <row r="502" spans="1:35" s="1" customFormat="1" ht="12" customHeight="1" x14ac:dyDescent="0.2">
      <c r="A502" s="15" t="s">
        <v>1015</v>
      </c>
      <c r="B502" s="1" t="s">
        <v>1168</v>
      </c>
      <c r="C502" s="22" t="s">
        <v>106</v>
      </c>
      <c r="D502" s="23">
        <v>273</v>
      </c>
      <c r="E502" s="22" t="s">
        <v>762</v>
      </c>
      <c r="F502" s="22" t="s">
        <v>946</v>
      </c>
      <c r="G502" s="1" t="s">
        <v>764</v>
      </c>
      <c r="H502" s="1">
        <v>25</v>
      </c>
      <c r="I502" s="5"/>
      <c r="J502" s="1" t="s">
        <v>732</v>
      </c>
      <c r="K502" s="712" t="s">
        <v>1826</v>
      </c>
      <c r="L502" s="171" t="s">
        <v>734</v>
      </c>
      <c r="M502" s="79" t="s">
        <v>785</v>
      </c>
      <c r="N502" s="1" t="s">
        <v>732</v>
      </c>
      <c r="O502" s="1" t="s">
        <v>92</v>
      </c>
      <c r="P502" s="502">
        <v>25</v>
      </c>
      <c r="Q502" s="22" t="s">
        <v>762</v>
      </c>
      <c r="R502" s="23">
        <v>21</v>
      </c>
      <c r="S502" s="22" t="s">
        <v>91</v>
      </c>
      <c r="T502" s="713" t="s">
        <v>1040</v>
      </c>
      <c r="V502" s="78" t="s">
        <v>1041</v>
      </c>
    </row>
    <row r="503" spans="1:35" s="1" customFormat="1" ht="11.85" customHeight="1" x14ac:dyDescent="0.2">
      <c r="A503" s="15" t="s">
        <v>1015</v>
      </c>
      <c r="B503" s="1" t="s">
        <v>1168</v>
      </c>
      <c r="C503" s="22" t="s">
        <v>1354</v>
      </c>
      <c r="D503" s="274">
        <v>45</v>
      </c>
      <c r="E503" s="22" t="s">
        <v>762</v>
      </c>
      <c r="F503" s="22" t="s">
        <v>946</v>
      </c>
      <c r="G503" s="1" t="s">
        <v>764</v>
      </c>
      <c r="H503" s="1">
        <v>12</v>
      </c>
      <c r="I503" s="5" t="s">
        <v>1003</v>
      </c>
      <c r="J503" s="1" t="s">
        <v>732</v>
      </c>
      <c r="K503" s="712" t="s">
        <v>805</v>
      </c>
      <c r="L503" s="837" t="s">
        <v>734</v>
      </c>
      <c r="M503" s="79" t="s">
        <v>805</v>
      </c>
      <c r="N503" s="1" t="s">
        <v>732</v>
      </c>
      <c r="O503" s="1" t="s">
        <v>119</v>
      </c>
      <c r="P503" s="507">
        <v>12</v>
      </c>
      <c r="Q503" s="22" t="s">
        <v>854</v>
      </c>
      <c r="R503" s="23">
        <v>29.15</v>
      </c>
      <c r="S503" s="22" t="s">
        <v>120</v>
      </c>
      <c r="T503" s="10" t="s">
        <v>1040</v>
      </c>
      <c r="U503" s="503"/>
      <c r="V503" s="78" t="s">
        <v>1041</v>
      </c>
      <c r="W503" s="503"/>
    </row>
    <row r="504" spans="1:35" ht="12" customHeight="1" x14ac:dyDescent="0.2">
      <c r="A504" s="15" t="s">
        <v>1015</v>
      </c>
      <c r="B504" s="1" t="s">
        <v>1168</v>
      </c>
      <c r="C504" s="22" t="s">
        <v>1230</v>
      </c>
      <c r="D504" s="274">
        <v>44.9</v>
      </c>
      <c r="E504" s="22" t="s">
        <v>762</v>
      </c>
      <c r="F504" s="22" t="s">
        <v>946</v>
      </c>
      <c r="G504" s="1" t="s">
        <v>764</v>
      </c>
      <c r="H504" s="1">
        <v>3</v>
      </c>
      <c r="I504" s="5" t="s">
        <v>1002</v>
      </c>
      <c r="J504" s="1" t="s">
        <v>732</v>
      </c>
      <c r="K504" s="712" t="s">
        <v>805</v>
      </c>
      <c r="L504" s="837" t="s">
        <v>734</v>
      </c>
      <c r="M504" s="25" t="s">
        <v>1333</v>
      </c>
      <c r="N504" s="15" t="s">
        <v>732</v>
      </c>
      <c r="O504" s="15" t="s">
        <v>1353</v>
      </c>
      <c r="P504" s="745">
        <v>3</v>
      </c>
      <c r="Q504" s="16" t="s">
        <v>1335</v>
      </c>
      <c r="R504" s="17">
        <v>23.7</v>
      </c>
      <c r="S504" s="16" t="s">
        <v>1336</v>
      </c>
      <c r="T504" s="10" t="s">
        <v>326</v>
      </c>
      <c r="U504" s="1"/>
      <c r="V504" s="6" t="s">
        <v>1031</v>
      </c>
      <c r="W504" s="1"/>
      <c r="X504" s="1"/>
    </row>
    <row r="505" spans="1:35" s="1" customFormat="1" ht="11.85" customHeight="1" x14ac:dyDescent="0.2">
      <c r="A505" s="15" t="s">
        <v>1015</v>
      </c>
      <c r="B505" s="1" t="s">
        <v>1168</v>
      </c>
      <c r="C505" s="22" t="s">
        <v>1354</v>
      </c>
      <c r="D505" s="274">
        <v>45</v>
      </c>
      <c r="E505" s="22" t="s">
        <v>762</v>
      </c>
      <c r="F505" s="22" t="s">
        <v>946</v>
      </c>
      <c r="G505" s="1" t="s">
        <v>764</v>
      </c>
      <c r="H505" s="1">
        <v>7</v>
      </c>
      <c r="I505" s="5" t="s">
        <v>130</v>
      </c>
      <c r="J505" s="1" t="s">
        <v>732</v>
      </c>
      <c r="K505" s="712" t="s">
        <v>805</v>
      </c>
      <c r="L505" s="171" t="s">
        <v>734</v>
      </c>
      <c r="M505" s="79" t="s">
        <v>1361</v>
      </c>
      <c r="N505" s="1" t="s">
        <v>732</v>
      </c>
      <c r="P505" s="507">
        <v>7</v>
      </c>
      <c r="Q505" s="22" t="s">
        <v>794</v>
      </c>
      <c r="R505" s="23">
        <v>34</v>
      </c>
      <c r="S505" s="22" t="s">
        <v>5</v>
      </c>
      <c r="T505" s="10" t="s">
        <v>131</v>
      </c>
      <c r="V505" s="6" t="s">
        <v>1031</v>
      </c>
    </row>
    <row r="506" spans="1:35" s="1" customFormat="1" ht="11.85" customHeight="1" x14ac:dyDescent="0.2">
      <c r="A506" s="15" t="s">
        <v>1015</v>
      </c>
      <c r="B506" s="1" t="s">
        <v>1168</v>
      </c>
      <c r="C506" s="22" t="s">
        <v>1354</v>
      </c>
      <c r="D506" s="274">
        <v>45</v>
      </c>
      <c r="E506" s="22" t="s">
        <v>762</v>
      </c>
      <c r="F506" s="22" t="s">
        <v>946</v>
      </c>
      <c r="G506" s="1" t="s">
        <v>764</v>
      </c>
      <c r="H506" s="1">
        <v>2</v>
      </c>
      <c r="I506" s="5" t="s">
        <v>1003</v>
      </c>
      <c r="J506" s="1" t="s">
        <v>732</v>
      </c>
      <c r="K506" s="712" t="s">
        <v>805</v>
      </c>
      <c r="L506" s="837" t="s">
        <v>734</v>
      </c>
      <c r="M506" s="25" t="s">
        <v>1333</v>
      </c>
      <c r="N506" s="15" t="s">
        <v>732</v>
      </c>
      <c r="O506" s="15" t="s">
        <v>1353</v>
      </c>
      <c r="P506" s="745">
        <v>2</v>
      </c>
      <c r="Q506" s="16" t="s">
        <v>1335</v>
      </c>
      <c r="R506" s="17">
        <v>23.7</v>
      </c>
      <c r="S506" s="16" t="s">
        <v>1336</v>
      </c>
      <c r="T506" s="10" t="s">
        <v>327</v>
      </c>
      <c r="V506" s="6" t="s">
        <v>1031</v>
      </c>
    </row>
    <row r="507" spans="1:35" s="1" customFormat="1" ht="11.85" customHeight="1" x14ac:dyDescent="0.2">
      <c r="A507" s="15" t="s">
        <v>1015</v>
      </c>
      <c r="B507" s="1" t="s">
        <v>1168</v>
      </c>
      <c r="C507" s="22" t="s">
        <v>1354</v>
      </c>
      <c r="D507" s="274">
        <v>45</v>
      </c>
      <c r="E507" s="22" t="s">
        <v>762</v>
      </c>
      <c r="F507" s="22" t="s">
        <v>946</v>
      </c>
      <c r="G507" s="1" t="s">
        <v>764</v>
      </c>
      <c r="H507" s="1">
        <v>4</v>
      </c>
      <c r="I507" s="5" t="s">
        <v>132</v>
      </c>
      <c r="J507" s="1" t="s">
        <v>732</v>
      </c>
      <c r="K507" s="712" t="s">
        <v>805</v>
      </c>
      <c r="L507" s="837" t="s">
        <v>734</v>
      </c>
      <c r="M507" s="79" t="s">
        <v>8</v>
      </c>
      <c r="N507" s="1" t="s">
        <v>732</v>
      </c>
      <c r="O507" s="1" t="s">
        <v>133</v>
      </c>
      <c r="P507" s="507">
        <v>4</v>
      </c>
      <c r="Q507" s="22" t="s">
        <v>794</v>
      </c>
      <c r="R507" s="23">
        <v>34.6</v>
      </c>
      <c r="S507" s="22" t="s">
        <v>9</v>
      </c>
      <c r="T507" s="10" t="s">
        <v>207</v>
      </c>
      <c r="V507" s="6" t="s">
        <v>1031</v>
      </c>
    </row>
    <row r="508" spans="1:35" s="1" customFormat="1" ht="11.85" customHeight="1" x14ac:dyDescent="0.2">
      <c r="A508" s="15" t="s">
        <v>1015</v>
      </c>
      <c r="B508" s="1" t="s">
        <v>1168</v>
      </c>
      <c r="C508" s="22" t="s">
        <v>121</v>
      </c>
      <c r="D508" s="274">
        <v>310</v>
      </c>
      <c r="E508" s="22" t="s">
        <v>762</v>
      </c>
      <c r="F508" s="22" t="s">
        <v>946</v>
      </c>
      <c r="G508" s="1" t="s">
        <v>764</v>
      </c>
      <c r="H508" s="1">
        <v>25</v>
      </c>
      <c r="I508" s="5"/>
      <c r="J508" s="1" t="s">
        <v>732</v>
      </c>
      <c r="K508" s="712" t="s">
        <v>873</v>
      </c>
      <c r="L508" s="171" t="s">
        <v>734</v>
      </c>
      <c r="M508" s="25" t="s">
        <v>873</v>
      </c>
      <c r="N508" s="15" t="s">
        <v>732</v>
      </c>
      <c r="O508" s="15"/>
      <c r="P508" s="701">
        <v>25</v>
      </c>
      <c r="Q508" s="16" t="s">
        <v>1950</v>
      </c>
      <c r="R508" s="17">
        <v>25</v>
      </c>
      <c r="S508" s="16" t="s">
        <v>122</v>
      </c>
      <c r="T508" s="713" t="s">
        <v>1040</v>
      </c>
      <c r="V508" s="78" t="s">
        <v>1041</v>
      </c>
    </row>
    <row r="509" spans="1:35" s="751" customFormat="1" ht="11.85" customHeight="1" x14ac:dyDescent="0.2">
      <c r="A509" s="172" t="s">
        <v>1015</v>
      </c>
      <c r="B509" s="172" t="s">
        <v>1168</v>
      </c>
      <c r="C509" s="336" t="s">
        <v>121</v>
      </c>
      <c r="D509" s="337">
        <v>310</v>
      </c>
      <c r="E509" s="336" t="s">
        <v>762</v>
      </c>
      <c r="F509" s="336" t="s">
        <v>946</v>
      </c>
      <c r="G509" s="172" t="s">
        <v>764</v>
      </c>
      <c r="H509" s="172">
        <v>25</v>
      </c>
      <c r="I509" s="172"/>
      <c r="J509" s="172" t="s">
        <v>732</v>
      </c>
      <c r="K509" s="926" t="s">
        <v>873</v>
      </c>
      <c r="L509" s="927" t="s">
        <v>734</v>
      </c>
      <c r="M509" s="928" t="s">
        <v>873</v>
      </c>
      <c r="N509" s="195" t="s">
        <v>732</v>
      </c>
      <c r="O509" s="172"/>
      <c r="P509" s="750">
        <v>25</v>
      </c>
      <c r="Q509" s="336" t="s">
        <v>1950</v>
      </c>
      <c r="R509" s="337">
        <v>25</v>
      </c>
      <c r="S509" s="336" t="s">
        <v>123</v>
      </c>
      <c r="T509" s="565" t="s">
        <v>1040</v>
      </c>
      <c r="U509" s="172"/>
      <c r="V509" s="78" t="s">
        <v>1041</v>
      </c>
      <c r="W509" s="172"/>
    </row>
    <row r="510" spans="1:35" s="1" customFormat="1" ht="11.85" customHeight="1" x14ac:dyDescent="0.2">
      <c r="A510" s="15" t="s">
        <v>1015</v>
      </c>
      <c r="B510" s="15" t="s">
        <v>1168</v>
      </c>
      <c r="C510" s="16" t="s">
        <v>124</v>
      </c>
      <c r="D510" s="17">
        <v>73</v>
      </c>
      <c r="E510" s="16" t="s">
        <v>762</v>
      </c>
      <c r="F510" s="16" t="s">
        <v>946</v>
      </c>
      <c r="G510" s="15" t="s">
        <v>764</v>
      </c>
      <c r="H510" s="15">
        <v>25</v>
      </c>
      <c r="I510" s="18"/>
      <c r="J510" s="15" t="s">
        <v>732</v>
      </c>
      <c r="K510" s="929" t="s">
        <v>51</v>
      </c>
      <c r="L510" s="837" t="s">
        <v>734</v>
      </c>
      <c r="M510" s="25" t="s">
        <v>51</v>
      </c>
      <c r="N510" s="25" t="s">
        <v>732</v>
      </c>
      <c r="O510" s="15"/>
      <c r="P510" s="701">
        <v>25</v>
      </c>
      <c r="Q510" s="16" t="s">
        <v>1950</v>
      </c>
      <c r="R510" s="17">
        <v>25</v>
      </c>
      <c r="S510" s="16" t="s">
        <v>125</v>
      </c>
      <c r="T510" s="713" t="s">
        <v>1040</v>
      </c>
      <c r="V510" s="78" t="s">
        <v>1041</v>
      </c>
    </row>
    <row r="511" spans="1:35" ht="11.85" customHeight="1" x14ac:dyDescent="0.2">
      <c r="A511" s="15" t="s">
        <v>1015</v>
      </c>
      <c r="B511" s="15" t="s">
        <v>1168</v>
      </c>
      <c r="C511" s="16" t="s">
        <v>126</v>
      </c>
      <c r="D511" s="17">
        <v>25</v>
      </c>
      <c r="E511" s="16" t="s">
        <v>1950</v>
      </c>
      <c r="F511" s="16" t="s">
        <v>946</v>
      </c>
      <c r="G511" s="15" t="s">
        <v>764</v>
      </c>
      <c r="H511" s="15">
        <v>25</v>
      </c>
      <c r="J511" s="15" t="s">
        <v>732</v>
      </c>
      <c r="K511" s="840" t="s">
        <v>2333</v>
      </c>
      <c r="L511" s="837" t="s">
        <v>734</v>
      </c>
      <c r="M511" s="79" t="s">
        <v>2333</v>
      </c>
      <c r="N511" s="1" t="s">
        <v>732</v>
      </c>
      <c r="O511" s="1"/>
      <c r="P511" s="502">
        <v>25</v>
      </c>
      <c r="Q511" s="22" t="s">
        <v>769</v>
      </c>
      <c r="R511" s="23">
        <v>27.3</v>
      </c>
      <c r="S511" s="22" t="s">
        <v>127</v>
      </c>
      <c r="T511" s="713" t="s">
        <v>1040</v>
      </c>
      <c r="U511" s="1"/>
      <c r="V511" s="78" t="s">
        <v>1041</v>
      </c>
      <c r="W511" s="1"/>
    </row>
    <row r="512" spans="1:35" ht="11.85" customHeight="1" x14ac:dyDescent="0.2">
      <c r="A512" s="15" t="s">
        <v>1015</v>
      </c>
      <c r="B512" s="15" t="s">
        <v>1168</v>
      </c>
      <c r="C512" s="16" t="s">
        <v>128</v>
      </c>
      <c r="D512" s="17">
        <v>25</v>
      </c>
      <c r="E512" s="16" t="s">
        <v>1950</v>
      </c>
      <c r="F512" s="16" t="s">
        <v>946</v>
      </c>
      <c r="G512" s="15" t="s">
        <v>764</v>
      </c>
      <c r="H512" s="15">
        <v>25</v>
      </c>
      <c r="J512" s="15" t="s">
        <v>732</v>
      </c>
      <c r="K512" s="840" t="s">
        <v>2333</v>
      </c>
      <c r="L512" s="837" t="s">
        <v>734</v>
      </c>
      <c r="M512" s="571" t="s">
        <v>2333</v>
      </c>
      <c r="N512" s="15" t="s">
        <v>732</v>
      </c>
      <c r="O512" s="1"/>
      <c r="P512" s="701">
        <v>25</v>
      </c>
      <c r="Q512" s="16" t="s">
        <v>769</v>
      </c>
      <c r="R512" s="17">
        <v>26.75</v>
      </c>
      <c r="S512" s="16" t="s">
        <v>129</v>
      </c>
      <c r="T512" s="713" t="s">
        <v>1040</v>
      </c>
      <c r="U512"/>
      <c r="V512" s="78" t="s">
        <v>1041</v>
      </c>
      <c r="W512"/>
    </row>
    <row r="513" spans="1:29" customFormat="1" ht="11.85" customHeight="1" x14ac:dyDescent="0.2">
      <c r="A513" s="15"/>
      <c r="B513" s="15"/>
      <c r="C513" s="15"/>
      <c r="D513" s="15"/>
      <c r="E513" s="15"/>
      <c r="F513" s="15"/>
      <c r="G513" s="15"/>
      <c r="H513" s="38">
        <v>15</v>
      </c>
      <c r="I513" s="38"/>
      <c r="J513" s="38" t="s">
        <v>732</v>
      </c>
      <c r="K513" s="144" t="s">
        <v>328</v>
      </c>
      <c r="L513" s="16" t="s">
        <v>734</v>
      </c>
      <c r="M513" s="1" t="s">
        <v>2333</v>
      </c>
      <c r="N513" s="1" t="s">
        <v>732</v>
      </c>
      <c r="O513" s="1"/>
      <c r="P513" s="505">
        <v>15</v>
      </c>
      <c r="Q513" s="22" t="s">
        <v>762</v>
      </c>
      <c r="R513" s="23">
        <v>31.25</v>
      </c>
      <c r="S513" s="22" t="s">
        <v>114</v>
      </c>
      <c r="T513" s="316" t="s">
        <v>1040</v>
      </c>
      <c r="U513" s="1"/>
      <c r="V513" s="78" t="s">
        <v>1041</v>
      </c>
      <c r="W513" s="147"/>
      <c r="X513" s="160"/>
    </row>
    <row r="514" spans="1:29" ht="11.85" customHeight="1" x14ac:dyDescent="0.2">
      <c r="A514" s="1" t="s">
        <v>1015</v>
      </c>
      <c r="B514" s="1" t="s">
        <v>1168</v>
      </c>
      <c r="C514" s="22" t="s">
        <v>89</v>
      </c>
      <c r="D514" s="274">
        <v>29.85</v>
      </c>
      <c r="E514" s="22" t="s">
        <v>769</v>
      </c>
      <c r="F514" s="22" t="s">
        <v>946</v>
      </c>
      <c r="G514" s="1" t="s">
        <v>764</v>
      </c>
      <c r="H514" s="1">
        <v>25</v>
      </c>
      <c r="I514" s="5"/>
      <c r="J514" s="1" t="s">
        <v>732</v>
      </c>
      <c r="K514" s="5" t="s">
        <v>943</v>
      </c>
      <c r="L514" s="16" t="s">
        <v>734</v>
      </c>
      <c r="M514" s="1" t="s">
        <v>2336</v>
      </c>
      <c r="N514" s="1" t="s">
        <v>732</v>
      </c>
      <c r="O514" s="1" t="s">
        <v>285</v>
      </c>
      <c r="P514" s="502">
        <v>25</v>
      </c>
      <c r="Q514" s="22" t="s">
        <v>762</v>
      </c>
      <c r="R514" s="23">
        <v>78</v>
      </c>
      <c r="S514" s="22" t="s">
        <v>2351</v>
      </c>
      <c r="T514" s="316" t="s">
        <v>1040</v>
      </c>
      <c r="U514" s="24"/>
      <c r="V514" s="6" t="s">
        <v>1041</v>
      </c>
      <c r="W514" s="24"/>
    </row>
    <row r="515" spans="1:29" s="1" customFormat="1" ht="11.85" customHeight="1" x14ac:dyDescent="0.2">
      <c r="C515" s="22"/>
      <c r="D515" s="23"/>
      <c r="E515" s="22"/>
      <c r="F515" s="22"/>
      <c r="K515" s="712"/>
      <c r="L515" s="22" t="s">
        <v>734</v>
      </c>
      <c r="P515" s="502"/>
      <c r="T515" s="4"/>
      <c r="V515" s="158"/>
      <c r="W515" s="147"/>
    </row>
    <row r="516" spans="1:29" s="1" customFormat="1" ht="12" customHeight="1" x14ac:dyDescent="0.2">
      <c r="A516" s="15" t="s">
        <v>1015</v>
      </c>
      <c r="B516" s="15" t="s">
        <v>137</v>
      </c>
      <c r="C516" s="16" t="s">
        <v>1025</v>
      </c>
      <c r="D516" s="17">
        <v>0</v>
      </c>
      <c r="E516" s="16" t="s">
        <v>794</v>
      </c>
      <c r="F516" s="16" t="s">
        <v>946</v>
      </c>
      <c r="G516" s="15" t="s">
        <v>764</v>
      </c>
      <c r="H516" s="872">
        <v>2</v>
      </c>
      <c r="I516" s="18" t="s">
        <v>217</v>
      </c>
      <c r="J516" s="1" t="s">
        <v>732</v>
      </c>
      <c r="K516" s="18" t="s">
        <v>1028</v>
      </c>
      <c r="L516" s="16" t="s">
        <v>734</v>
      </c>
      <c r="M516" s="146" t="s">
        <v>893</v>
      </c>
      <c r="N516" s="146" t="s">
        <v>732</v>
      </c>
      <c r="O516" s="146" t="s">
        <v>329</v>
      </c>
      <c r="P516" s="579">
        <v>2</v>
      </c>
      <c r="Q516" s="425" t="s">
        <v>762</v>
      </c>
      <c r="R516" s="470">
        <v>24.73</v>
      </c>
      <c r="S516" s="425" t="s">
        <v>987</v>
      </c>
      <c r="T516" s="408" t="s">
        <v>1050</v>
      </c>
      <c r="V516" s="6" t="s">
        <v>1031</v>
      </c>
    </row>
    <row r="517" spans="1:29" s="1" customFormat="1" ht="12" customHeight="1" x14ac:dyDescent="0.2">
      <c r="A517" s="15" t="s">
        <v>1015</v>
      </c>
      <c r="B517" s="1" t="s">
        <v>1168</v>
      </c>
      <c r="C517" s="22" t="s">
        <v>107</v>
      </c>
      <c r="D517" s="23">
        <v>175</v>
      </c>
      <c r="E517" s="22" t="s">
        <v>762</v>
      </c>
      <c r="F517" s="22" t="s">
        <v>946</v>
      </c>
      <c r="G517" s="1" t="s">
        <v>764</v>
      </c>
      <c r="H517" s="1">
        <v>25</v>
      </c>
      <c r="I517" s="37" t="s">
        <v>330</v>
      </c>
      <c r="J517" s="1" t="s">
        <v>732</v>
      </c>
      <c r="K517" s="5" t="s">
        <v>2327</v>
      </c>
      <c r="L517" s="22" t="s">
        <v>734</v>
      </c>
      <c r="M517" s="15" t="s">
        <v>984</v>
      </c>
      <c r="N517" s="15" t="s">
        <v>732</v>
      </c>
      <c r="O517" s="15" t="s">
        <v>1321</v>
      </c>
      <c r="P517" s="701">
        <v>25</v>
      </c>
      <c r="Q517" s="16" t="s">
        <v>762</v>
      </c>
      <c r="R517" s="17">
        <v>225</v>
      </c>
      <c r="S517" s="16" t="s">
        <v>1347</v>
      </c>
      <c r="T517" s="316" t="s">
        <v>331</v>
      </c>
      <c r="U517" s="15"/>
      <c r="V517" s="78" t="s">
        <v>1041</v>
      </c>
      <c r="W517" s="15"/>
    </row>
    <row r="518" spans="1:29" s="1" customFormat="1" ht="11.85" customHeight="1" x14ac:dyDescent="0.2">
      <c r="A518" s="15" t="s">
        <v>1015</v>
      </c>
      <c r="B518" s="1" t="s">
        <v>1168</v>
      </c>
      <c r="C518" s="22" t="s">
        <v>109</v>
      </c>
      <c r="D518" s="274">
        <v>185</v>
      </c>
      <c r="E518" s="22" t="s">
        <v>762</v>
      </c>
      <c r="F518" s="22" t="s">
        <v>946</v>
      </c>
      <c r="G518" s="1" t="s">
        <v>764</v>
      </c>
      <c r="H518" s="1">
        <v>25</v>
      </c>
      <c r="I518" s="37" t="s">
        <v>332</v>
      </c>
      <c r="J518" s="1" t="s">
        <v>732</v>
      </c>
      <c r="K518" s="5" t="s">
        <v>2327</v>
      </c>
      <c r="L518" s="22" t="s">
        <v>734</v>
      </c>
      <c r="M518" s="15" t="s">
        <v>0</v>
      </c>
      <c r="N518" s="15" t="s">
        <v>732</v>
      </c>
      <c r="O518" s="1" t="s">
        <v>333</v>
      </c>
      <c r="P518" s="701">
        <v>25</v>
      </c>
      <c r="Q518" s="16" t="s">
        <v>762</v>
      </c>
      <c r="R518" s="17">
        <v>50</v>
      </c>
      <c r="S518" s="16" t="s">
        <v>111</v>
      </c>
      <c r="T518" s="316" t="s">
        <v>334</v>
      </c>
      <c r="U518" s="15"/>
      <c r="V518" s="78" t="s">
        <v>1041</v>
      </c>
      <c r="W518" s="15"/>
    </row>
    <row r="519" spans="1:29" s="1" customFormat="1" ht="11.85" customHeight="1" x14ac:dyDescent="0.2">
      <c r="A519" s="15" t="s">
        <v>1015</v>
      </c>
      <c r="B519" s="1" t="s">
        <v>1168</v>
      </c>
      <c r="C519" s="22" t="s">
        <v>1230</v>
      </c>
      <c r="D519" s="23">
        <v>44.9</v>
      </c>
      <c r="E519" s="22" t="s">
        <v>762</v>
      </c>
      <c r="F519" s="22" t="s">
        <v>946</v>
      </c>
      <c r="G519" s="1" t="s">
        <v>764</v>
      </c>
      <c r="H519" s="1">
        <v>25</v>
      </c>
      <c r="I519" s="5" t="s">
        <v>1002</v>
      </c>
      <c r="J519" s="500"/>
      <c r="K519" s="5" t="s">
        <v>805</v>
      </c>
      <c r="L519" s="16" t="s">
        <v>734</v>
      </c>
      <c r="M519" s="26" t="s">
        <v>264</v>
      </c>
      <c r="N519" s="918"/>
      <c r="O519" s="26"/>
      <c r="P519" s="744">
        <v>25</v>
      </c>
      <c r="T519" s="10" t="s">
        <v>290</v>
      </c>
      <c r="V519" s="6"/>
      <c r="X519" s="184"/>
    </row>
    <row r="520" spans="1:29" s="1" customFormat="1" ht="11.25" customHeight="1" x14ac:dyDescent="0.2">
      <c r="A520" s="15" t="s">
        <v>1015</v>
      </c>
      <c r="B520" s="1" t="s">
        <v>1168</v>
      </c>
      <c r="C520" s="22" t="s">
        <v>1230</v>
      </c>
      <c r="D520" s="274">
        <v>44.9</v>
      </c>
      <c r="E520" s="22" t="s">
        <v>762</v>
      </c>
      <c r="F520" s="22" t="s">
        <v>946</v>
      </c>
      <c r="G520" s="1" t="s">
        <v>764</v>
      </c>
      <c r="H520" s="1">
        <v>22</v>
      </c>
      <c r="I520" s="5" t="s">
        <v>1002</v>
      </c>
      <c r="J520" s="500"/>
      <c r="K520" s="5" t="s">
        <v>805</v>
      </c>
      <c r="L520" s="22" t="s">
        <v>734</v>
      </c>
      <c r="M520" s="26" t="s">
        <v>264</v>
      </c>
      <c r="N520" s="918"/>
      <c r="O520" s="26"/>
      <c r="P520" s="744">
        <v>22</v>
      </c>
      <c r="T520" s="10" t="s">
        <v>290</v>
      </c>
      <c r="V520" s="6"/>
    </row>
    <row r="521" spans="1:29" ht="11.85" customHeight="1" x14ac:dyDescent="0.2">
      <c r="L521" s="22" t="s">
        <v>734</v>
      </c>
    </row>
    <row r="522" spans="1:29" ht="11.85" customHeight="1" x14ac:dyDescent="0.2">
      <c r="L522" s="22" t="s">
        <v>734</v>
      </c>
      <c r="M522" s="886" t="s">
        <v>1341</v>
      </c>
      <c r="N522" s="886"/>
      <c r="O522" s="886" t="s">
        <v>1342</v>
      </c>
      <c r="P522" s="507">
        <v>0</v>
      </c>
      <c r="Q522" s="22" t="s">
        <v>794</v>
      </c>
      <c r="R522" s="23">
        <v>44.2</v>
      </c>
      <c r="S522" s="22" t="s">
        <v>1343</v>
      </c>
      <c r="T522" s="862" t="s">
        <v>284</v>
      </c>
      <c r="U522" s="1"/>
      <c r="V522" s="6" t="s">
        <v>1031</v>
      </c>
      <c r="W522" s="1"/>
    </row>
    <row r="523" spans="1:29" ht="11.85" customHeight="1" x14ac:dyDescent="0.2">
      <c r="L523" s="22" t="s">
        <v>734</v>
      </c>
      <c r="T523" s="490"/>
    </row>
    <row r="524" spans="1:29" ht="11.85" customHeight="1" x14ac:dyDescent="0.2">
      <c r="L524" s="22" t="s">
        <v>734</v>
      </c>
      <c r="M524" s="1"/>
      <c r="N524" s="1"/>
      <c r="O524" s="1"/>
      <c r="P524" s="502"/>
      <c r="Q524" s="1"/>
      <c r="R524" s="1"/>
      <c r="S524" s="1"/>
      <c r="T524" s="10"/>
      <c r="U524" s="1"/>
      <c r="V524" s="6"/>
      <c r="W524" s="1"/>
    </row>
    <row r="525" spans="1:29" s="753" customFormat="1" ht="12" thickBot="1" x14ac:dyDescent="0.25">
      <c r="H525" s="754">
        <f>SUM(H498:H524)</f>
        <v>417</v>
      </c>
      <c r="I525" s="754"/>
      <c r="J525" s="754"/>
      <c r="K525" s="754"/>
      <c r="L525" s="754"/>
      <c r="M525" s="755">
        <f>H525-P525</f>
        <v>0</v>
      </c>
      <c r="N525" s="754"/>
      <c r="O525" s="754"/>
      <c r="P525" s="756">
        <f>SUM(P498:P524)</f>
        <v>417</v>
      </c>
      <c r="Q525" s="754"/>
      <c r="T525" s="757"/>
      <c r="V525" s="853"/>
    </row>
    <row r="526" spans="1:29" s="761" customFormat="1" x14ac:dyDescent="0.2">
      <c r="A526" s="759"/>
      <c r="B526" s="760"/>
      <c r="D526" s="762" t="s">
        <v>136</v>
      </c>
      <c r="E526" s="759"/>
      <c r="H526" s="763"/>
      <c r="J526" s="165"/>
      <c r="K526" s="416"/>
      <c r="L526" s="420"/>
      <c r="M526" s="759"/>
      <c r="O526" s="416"/>
      <c r="P526" s="764"/>
      <c r="R526" s="759"/>
      <c r="S526" s="760"/>
      <c r="T526" s="765"/>
      <c r="V526" s="416"/>
      <c r="AC526" s="766"/>
    </row>
    <row r="527" spans="1:29" s="503" customFormat="1" x14ac:dyDescent="0.2">
      <c r="A527" s="16"/>
      <c r="B527" s="15" t="s">
        <v>137</v>
      </c>
      <c r="C527" s="16" t="s">
        <v>1025</v>
      </c>
      <c r="D527" s="17">
        <v>0</v>
      </c>
      <c r="E527" s="16" t="s">
        <v>794</v>
      </c>
      <c r="F527" s="16" t="s">
        <v>763</v>
      </c>
      <c r="G527" s="15" t="s">
        <v>764</v>
      </c>
      <c r="H527" s="15">
        <v>2</v>
      </c>
      <c r="I527" s="15"/>
      <c r="J527" s="15"/>
      <c r="K527" s="18" t="s">
        <v>1028</v>
      </c>
      <c r="L527" s="16" t="s">
        <v>734</v>
      </c>
      <c r="M527" s="16"/>
      <c r="O527" s="6"/>
      <c r="P527" s="767">
        <v>0</v>
      </c>
      <c r="R527" s="768"/>
      <c r="S527" s="769"/>
      <c r="T527" s="770"/>
      <c r="V527" s="6"/>
      <c r="AC527" s="771"/>
    </row>
    <row r="528" spans="1:29" s="503" customFormat="1" x14ac:dyDescent="0.2">
      <c r="A528" s="16"/>
      <c r="B528" s="15" t="s">
        <v>137</v>
      </c>
      <c r="C528" s="16" t="s">
        <v>1025</v>
      </c>
      <c r="D528" s="17">
        <v>0</v>
      </c>
      <c r="E528" s="16" t="s">
        <v>794</v>
      </c>
      <c r="F528" s="16" t="s">
        <v>946</v>
      </c>
      <c r="G528" s="15" t="s">
        <v>764</v>
      </c>
      <c r="H528" s="15">
        <v>4</v>
      </c>
      <c r="I528" s="15"/>
      <c r="J528" s="15"/>
      <c r="K528" s="18" t="s">
        <v>1028</v>
      </c>
      <c r="L528" s="16" t="s">
        <v>734</v>
      </c>
      <c r="M528" s="16"/>
      <c r="O528" s="6"/>
      <c r="P528" s="767">
        <v>0</v>
      </c>
      <c r="R528" s="768"/>
      <c r="S528" s="769"/>
      <c r="T528" s="770"/>
      <c r="V528" s="6"/>
      <c r="AC528" s="771"/>
    </row>
    <row r="529" spans="1:34" s="637" customFormat="1" ht="12" thickBot="1" x14ac:dyDescent="0.25">
      <c r="A529" s="772"/>
      <c r="B529" s="773"/>
      <c r="D529" s="772"/>
      <c r="E529" s="772"/>
      <c r="H529" s="774">
        <f>SUM(H527:H528)</f>
        <v>6</v>
      </c>
      <c r="J529" s="475"/>
      <c r="K529" s="543"/>
      <c r="L529" s="542"/>
      <c r="M529" s="775">
        <f>H529-P529</f>
        <v>6</v>
      </c>
      <c r="N529" s="543"/>
      <c r="P529" s="774">
        <f>SUM(P527:P528)</f>
        <v>0</v>
      </c>
      <c r="Q529" s="772"/>
      <c r="R529" s="773"/>
      <c r="T529" s="776"/>
      <c r="V529" s="638"/>
    </row>
    <row r="530" spans="1:34" s="455" customFormat="1" ht="12" thickBot="1" x14ac:dyDescent="0.25">
      <c r="A530" s="777"/>
      <c r="B530" s="753"/>
      <c r="C530" s="777"/>
      <c r="D530" s="778"/>
      <c r="E530" s="777"/>
      <c r="F530" s="777"/>
      <c r="G530" s="753"/>
      <c r="H530" s="753"/>
      <c r="I530" s="753"/>
      <c r="J530" s="753"/>
      <c r="K530" s="779"/>
      <c r="L530" s="777"/>
      <c r="M530" s="780"/>
      <c r="O530" s="638"/>
      <c r="P530" s="781"/>
      <c r="R530" s="782"/>
      <c r="S530" s="783"/>
      <c r="T530" s="776"/>
      <c r="V530" s="638"/>
      <c r="AC530" s="784"/>
    </row>
    <row r="531" spans="1:34" s="787" customFormat="1" x14ac:dyDescent="0.2">
      <c r="A531" s="785"/>
      <c r="B531" s="786"/>
      <c r="D531" s="788" t="s">
        <v>138</v>
      </c>
      <c r="E531" s="789"/>
      <c r="F531" s="790"/>
      <c r="G531" s="791"/>
      <c r="H531" s="792"/>
      <c r="I531" s="793"/>
      <c r="J531" s="794"/>
      <c r="K531" s="795"/>
      <c r="L531" s="794"/>
      <c r="M531" s="785"/>
      <c r="N531" s="796"/>
      <c r="O531" s="797"/>
      <c r="P531" s="798"/>
      <c r="Q531" s="790"/>
      <c r="R531" s="786"/>
      <c r="T531" s="799"/>
      <c r="U531" s="785"/>
      <c r="V531" s="854"/>
      <c r="W531" s="790"/>
      <c r="X531" s="785"/>
      <c r="Y531" s="785"/>
      <c r="Z531" s="785"/>
      <c r="AA531" s="790"/>
      <c r="AB531" s="785"/>
      <c r="AC531" s="785"/>
      <c r="AD531" s="790"/>
      <c r="AE531" s="790"/>
      <c r="AF531" s="790"/>
      <c r="AG531" s="790"/>
      <c r="AH531" s="790"/>
    </row>
    <row r="532" spans="1:34" ht="12" customHeight="1" x14ac:dyDescent="0.2">
      <c r="B532" s="801"/>
      <c r="D532" s="490"/>
      <c r="G532" s="18"/>
      <c r="J532" s="18"/>
      <c r="K532" s="78"/>
      <c r="L532" s="18"/>
      <c r="N532" s="78"/>
      <c r="O532" s="503"/>
      <c r="Q532" s="16"/>
      <c r="R532" s="801"/>
      <c r="T532" s="802"/>
      <c r="V532" s="6"/>
      <c r="W532" s="503"/>
      <c r="X532" s="503"/>
      <c r="Y532" s="503"/>
    </row>
    <row r="533" spans="1:34" s="637" customFormat="1" ht="12" thickBot="1" x14ac:dyDescent="0.25">
      <c r="A533" s="772"/>
      <c r="B533" s="773"/>
      <c r="D533" s="772"/>
      <c r="E533" s="772"/>
      <c r="H533" s="774"/>
      <c r="J533" s="475"/>
      <c r="K533" s="543"/>
      <c r="L533" s="542"/>
      <c r="M533" s="775"/>
      <c r="N533" s="543"/>
      <c r="P533" s="774"/>
      <c r="Q533" s="772"/>
      <c r="R533" s="773"/>
      <c r="T533" s="776"/>
      <c r="V533" s="638"/>
    </row>
    <row r="534" spans="1:34" s="787" customFormat="1" x14ac:dyDescent="0.2">
      <c r="A534" s="785"/>
      <c r="B534" s="786"/>
      <c r="D534" s="788" t="s">
        <v>139</v>
      </c>
      <c r="E534" s="789"/>
      <c r="F534" s="790"/>
      <c r="G534" s="791"/>
      <c r="H534" s="792"/>
      <c r="I534" s="793"/>
      <c r="J534" s="794"/>
      <c r="K534" s="795"/>
      <c r="L534" s="794"/>
      <c r="M534" s="785"/>
      <c r="N534" s="796"/>
      <c r="O534" s="797"/>
      <c r="P534" s="798"/>
      <c r="Q534" s="790"/>
      <c r="R534" s="786"/>
      <c r="T534" s="799"/>
      <c r="U534" s="785"/>
      <c r="V534" s="854"/>
      <c r="W534" s="790"/>
      <c r="X534" s="785"/>
      <c r="Y534" s="785"/>
      <c r="Z534" s="785"/>
      <c r="AA534" s="790"/>
      <c r="AB534" s="785"/>
      <c r="AC534" s="785"/>
      <c r="AD534" s="790"/>
      <c r="AE534" s="790"/>
      <c r="AF534" s="790"/>
      <c r="AG534" s="790"/>
      <c r="AH534" s="790"/>
    </row>
    <row r="535" spans="1:34" s="637" customFormat="1" ht="12" thickBot="1" x14ac:dyDescent="0.25">
      <c r="A535" s="772"/>
      <c r="B535" s="773"/>
      <c r="D535" s="772"/>
      <c r="E535" s="772"/>
      <c r="H535" s="774">
        <f>SUM('LIGHT LOAD MDC'!H7:H8)</f>
        <v>50</v>
      </c>
      <c r="J535" s="475"/>
      <c r="K535" s="543"/>
      <c r="L535" s="542"/>
      <c r="M535" s="775" t="e">
        <f>H535-P535</f>
        <v>#REF!</v>
      </c>
      <c r="N535" s="543"/>
      <c r="P535" s="774" t="e">
        <f>SUM(#REF!)</f>
        <v>#REF!</v>
      </c>
      <c r="Q535" s="772"/>
      <c r="R535" s="773"/>
      <c r="T535" s="776"/>
      <c r="V535" s="638"/>
    </row>
    <row r="536" spans="1:34" s="390" customFormat="1" x14ac:dyDescent="0.2">
      <c r="A536" s="803"/>
      <c r="B536" s="804"/>
      <c r="D536" s="805" t="s">
        <v>921</v>
      </c>
      <c r="E536" s="806"/>
      <c r="F536" s="807"/>
      <c r="G536" s="808"/>
      <c r="H536" s="809"/>
      <c r="I536" s="810"/>
      <c r="J536" s="811"/>
      <c r="K536" s="812"/>
      <c r="L536" s="811"/>
      <c r="M536" s="803"/>
      <c r="N536" s="813"/>
      <c r="O536" s="814"/>
      <c r="P536" s="809"/>
      <c r="Q536" s="807"/>
      <c r="R536" s="804"/>
      <c r="T536" s="815"/>
      <c r="U536" s="803"/>
      <c r="V536" s="855"/>
      <c r="W536" s="807"/>
      <c r="X536" s="803"/>
      <c r="Y536" s="803"/>
      <c r="Z536" s="803"/>
      <c r="AA536" s="807"/>
      <c r="AB536" s="803"/>
      <c r="AC536" s="803"/>
      <c r="AD536" s="807"/>
      <c r="AE536" s="807"/>
      <c r="AF536" s="807"/>
      <c r="AG536" s="807"/>
      <c r="AH536" s="807"/>
    </row>
    <row r="537" spans="1:34" s="44" customFormat="1" x14ac:dyDescent="0.2">
      <c r="A537" s="16"/>
      <c r="B537" s="801"/>
      <c r="D537" s="16"/>
      <c r="E537" s="16"/>
      <c r="F537" s="15"/>
      <c r="G537" s="15"/>
      <c r="H537" s="15"/>
      <c r="I537" s="15"/>
      <c r="J537" s="18"/>
      <c r="K537" s="78"/>
      <c r="L537" s="18"/>
      <c r="M537" s="15"/>
      <c r="N537" s="78"/>
      <c r="O537" s="15"/>
      <c r="P537" s="701"/>
      <c r="Q537" s="16"/>
      <c r="R537" s="801"/>
      <c r="T537" s="802"/>
      <c r="U537" s="15"/>
      <c r="V537" s="78"/>
      <c r="W537" s="707"/>
      <c r="X537" s="707"/>
      <c r="Y537" s="707"/>
      <c r="Z537" s="707"/>
      <c r="AA537" s="705"/>
      <c r="AB537" s="707"/>
      <c r="AC537" s="707"/>
      <c r="AD537" s="705"/>
      <c r="AE537" s="705"/>
      <c r="AF537" s="705"/>
      <c r="AG537" s="705"/>
      <c r="AH537" s="705"/>
    </row>
    <row r="538" spans="1:34" s="45" customFormat="1" x14ac:dyDescent="0.2">
      <c r="A538" s="156" t="s">
        <v>1009</v>
      </c>
      <c r="B538" s="147" t="s">
        <v>919</v>
      </c>
      <c r="C538" s="156" t="s">
        <v>920</v>
      </c>
      <c r="D538" s="157">
        <v>0</v>
      </c>
      <c r="E538" s="156" t="s">
        <v>762</v>
      </c>
      <c r="F538" s="156" t="s">
        <v>763</v>
      </c>
      <c r="G538" s="147" t="s">
        <v>764</v>
      </c>
      <c r="H538" s="147">
        <v>50</v>
      </c>
      <c r="I538" s="147"/>
      <c r="J538" s="147" t="s">
        <v>732</v>
      </c>
      <c r="K538" s="159" t="s">
        <v>921</v>
      </c>
      <c r="L538" s="156" t="s">
        <v>734</v>
      </c>
      <c r="M538" s="147" t="s">
        <v>921</v>
      </c>
      <c r="N538" s="147" t="s">
        <v>732</v>
      </c>
      <c r="O538" s="147"/>
      <c r="P538" s="692">
        <v>50</v>
      </c>
      <c r="Q538" s="156" t="s">
        <v>762</v>
      </c>
      <c r="R538" s="157">
        <v>0</v>
      </c>
      <c r="S538" s="156" t="s">
        <v>922</v>
      </c>
      <c r="T538" s="817" t="s">
        <v>1040</v>
      </c>
      <c r="U538" s="147"/>
      <c r="V538" s="706" t="s">
        <v>1041</v>
      </c>
      <c r="W538" s="705"/>
      <c r="X538" s="707"/>
      <c r="Y538" s="707"/>
      <c r="Z538" s="707"/>
      <c r="AA538" s="705"/>
      <c r="AB538" s="707"/>
      <c r="AC538" s="707"/>
      <c r="AD538" s="705"/>
      <c r="AE538" s="705"/>
      <c r="AF538" s="705"/>
      <c r="AG538" s="705"/>
      <c r="AH538" s="705"/>
    </row>
    <row r="539" spans="1:34" s="45" customFormat="1" x14ac:dyDescent="0.2">
      <c r="A539" s="156" t="s">
        <v>1009</v>
      </c>
      <c r="B539" s="147" t="s">
        <v>919</v>
      </c>
      <c r="C539" s="156" t="s">
        <v>991</v>
      </c>
      <c r="D539" s="157">
        <v>0</v>
      </c>
      <c r="E539" s="156" t="s">
        <v>762</v>
      </c>
      <c r="F539" s="156" t="s">
        <v>946</v>
      </c>
      <c r="G539" s="147" t="s">
        <v>764</v>
      </c>
      <c r="H539" s="147">
        <v>50</v>
      </c>
      <c r="I539" s="147"/>
      <c r="J539" s="147" t="s">
        <v>732</v>
      </c>
      <c r="K539" s="159" t="s">
        <v>921</v>
      </c>
      <c r="L539" s="156" t="s">
        <v>734</v>
      </c>
      <c r="M539" s="147" t="s">
        <v>921</v>
      </c>
      <c r="N539" s="147" t="s">
        <v>732</v>
      </c>
      <c r="O539" s="147"/>
      <c r="P539" s="692">
        <v>50</v>
      </c>
      <c r="Q539" s="156" t="s">
        <v>762</v>
      </c>
      <c r="R539" s="157">
        <v>0</v>
      </c>
      <c r="S539" s="156" t="s">
        <v>992</v>
      </c>
      <c r="T539" s="817" t="s">
        <v>1040</v>
      </c>
      <c r="U539" s="147"/>
      <c r="V539" s="706" t="s">
        <v>1041</v>
      </c>
      <c r="W539" s="705"/>
      <c r="X539" s="707"/>
      <c r="Y539" s="707"/>
      <c r="Z539" s="707"/>
      <c r="AA539" s="705"/>
      <c r="AB539" s="707"/>
      <c r="AC539" s="707"/>
      <c r="AD539" s="705"/>
      <c r="AE539" s="705"/>
      <c r="AF539" s="705"/>
      <c r="AG539" s="705"/>
      <c r="AH539" s="705"/>
    </row>
    <row r="540" spans="1:34" s="44" customFormat="1" x14ac:dyDescent="0.2">
      <c r="A540" s="16"/>
      <c r="B540" s="801"/>
      <c r="D540" s="16"/>
      <c r="E540" s="16"/>
      <c r="F540" s="15"/>
      <c r="G540" s="15"/>
      <c r="H540" s="25"/>
      <c r="I540" s="15"/>
      <c r="J540" s="18"/>
      <c r="K540" s="78"/>
      <c r="L540" s="18"/>
      <c r="M540" s="15"/>
      <c r="N540" s="78"/>
      <c r="O540" s="15"/>
      <c r="P540" s="701"/>
      <c r="Q540" s="16"/>
      <c r="R540" s="801"/>
      <c r="T540" s="802"/>
      <c r="U540" s="15"/>
      <c r="V540" s="706"/>
      <c r="W540" s="705"/>
      <c r="X540" s="707"/>
      <c r="Y540" s="707"/>
      <c r="Z540" s="707"/>
      <c r="AA540" s="705"/>
      <c r="AB540" s="707"/>
      <c r="AC540" s="707"/>
      <c r="AD540" s="705"/>
      <c r="AE540" s="705"/>
      <c r="AF540" s="705"/>
      <c r="AG540" s="705"/>
      <c r="AH540" s="705"/>
    </row>
    <row r="541" spans="1:34" s="455" customFormat="1" ht="12" thickBot="1" x14ac:dyDescent="0.25">
      <c r="A541" s="782"/>
      <c r="B541" s="783"/>
      <c r="D541" s="782"/>
      <c r="E541" s="782"/>
      <c r="H541" s="637">
        <f>SUM(H539:H540)</f>
        <v>50</v>
      </c>
      <c r="J541" s="819"/>
      <c r="K541" s="638"/>
      <c r="L541" s="449"/>
      <c r="M541" s="775">
        <f>H541-P541</f>
        <v>0</v>
      </c>
      <c r="N541" s="638"/>
      <c r="P541" s="774">
        <f>SUM(P539:P540)</f>
        <v>50</v>
      </c>
      <c r="Q541" s="782"/>
      <c r="R541" s="783"/>
      <c r="T541" s="776"/>
      <c r="V541" s="638"/>
      <c r="AC541" s="784"/>
    </row>
    <row r="542" spans="1:34" s="822" customFormat="1" ht="12" customHeight="1" thickTop="1" x14ac:dyDescent="0.2">
      <c r="A542" s="820"/>
      <c r="B542" s="821"/>
      <c r="D542" s="823" t="s">
        <v>140</v>
      </c>
      <c r="E542" s="824"/>
      <c r="F542" s="825"/>
      <c r="G542" s="826"/>
      <c r="H542" s="827"/>
      <c r="I542" s="828"/>
      <c r="J542" s="829"/>
      <c r="K542" s="830"/>
      <c r="L542" s="829"/>
      <c r="M542" s="831"/>
      <c r="N542" s="820"/>
      <c r="O542" s="830"/>
      <c r="P542" s="832"/>
      <c r="Q542" s="827"/>
      <c r="R542" s="825"/>
      <c r="S542" s="821"/>
      <c r="T542" s="833"/>
      <c r="U542" s="820"/>
      <c r="V542" s="856"/>
      <c r="W542" s="825"/>
      <c r="X542" s="835"/>
      <c r="Y542" s="820"/>
      <c r="Z542" s="820"/>
      <c r="AA542" s="825"/>
      <c r="AB542" s="820"/>
      <c r="AC542" s="820"/>
      <c r="AD542" s="825"/>
      <c r="AE542" s="825"/>
      <c r="AF542" s="825"/>
      <c r="AG542" s="825"/>
      <c r="AH542" s="825"/>
    </row>
    <row r="543" spans="1:34" x14ac:dyDescent="0.2">
      <c r="A543" s="15" t="s">
        <v>1015</v>
      </c>
      <c r="B543" s="1" t="s">
        <v>1168</v>
      </c>
      <c r="C543" s="22" t="s">
        <v>2334</v>
      </c>
      <c r="D543" s="23">
        <v>395</v>
      </c>
      <c r="E543" s="22" t="s">
        <v>762</v>
      </c>
      <c r="F543" s="22" t="s">
        <v>763</v>
      </c>
      <c r="G543" s="1" t="s">
        <v>764</v>
      </c>
      <c r="H543" s="15">
        <v>6</v>
      </c>
      <c r="I543" s="37" t="s">
        <v>335</v>
      </c>
      <c r="J543" s="195" t="s">
        <v>732</v>
      </c>
      <c r="K543" s="5" t="s">
        <v>2333</v>
      </c>
      <c r="L543" s="22" t="s">
        <v>141</v>
      </c>
      <c r="M543" s="15" t="s">
        <v>142</v>
      </c>
      <c r="N543" s="15" t="s">
        <v>732</v>
      </c>
      <c r="O543" s="721"/>
      <c r="P543" s="701">
        <v>6</v>
      </c>
      <c r="Q543" s="16" t="s">
        <v>794</v>
      </c>
      <c r="R543" s="17">
        <v>42.75</v>
      </c>
      <c r="S543" s="16" t="s">
        <v>143</v>
      </c>
      <c r="T543" s="506">
        <v>39293</v>
      </c>
      <c r="V543" s="78" t="s">
        <v>1031</v>
      </c>
    </row>
    <row r="544" spans="1:34" x14ac:dyDescent="0.2">
      <c r="A544" s="15" t="s">
        <v>1015</v>
      </c>
      <c r="B544" s="1" t="s">
        <v>1168</v>
      </c>
      <c r="C544" s="22" t="s">
        <v>2334</v>
      </c>
      <c r="D544" s="23">
        <v>395</v>
      </c>
      <c r="E544" s="22" t="s">
        <v>762</v>
      </c>
      <c r="F544" s="22" t="s">
        <v>763</v>
      </c>
      <c r="G544" s="1" t="s">
        <v>764</v>
      </c>
      <c r="H544" s="15">
        <v>7</v>
      </c>
      <c r="I544" s="37" t="s">
        <v>335</v>
      </c>
      <c r="J544" s="195" t="s">
        <v>732</v>
      </c>
      <c r="K544" s="5" t="s">
        <v>2333</v>
      </c>
      <c r="L544" s="22" t="s">
        <v>141</v>
      </c>
      <c r="M544" s="15" t="s">
        <v>144</v>
      </c>
      <c r="N544" s="15" t="s">
        <v>732</v>
      </c>
      <c r="O544" s="721"/>
      <c r="P544" s="701">
        <v>7</v>
      </c>
      <c r="Q544" s="16" t="s">
        <v>794</v>
      </c>
      <c r="R544" s="17">
        <v>80</v>
      </c>
      <c r="S544" s="16" t="s">
        <v>145</v>
      </c>
      <c r="T544" s="506">
        <v>39273</v>
      </c>
      <c r="V544" s="78" t="s">
        <v>1031</v>
      </c>
    </row>
    <row r="545" spans="1:23" x14ac:dyDescent="0.2">
      <c r="A545" s="15" t="s">
        <v>1015</v>
      </c>
      <c r="B545" s="1" t="s">
        <v>1168</v>
      </c>
      <c r="C545" s="22" t="s">
        <v>2334</v>
      </c>
      <c r="D545" s="23">
        <v>395</v>
      </c>
      <c r="E545" s="22" t="s">
        <v>762</v>
      </c>
      <c r="F545" s="22" t="s">
        <v>763</v>
      </c>
      <c r="G545" s="1" t="s">
        <v>764</v>
      </c>
      <c r="H545" s="15">
        <v>7</v>
      </c>
      <c r="I545" s="37" t="s">
        <v>335</v>
      </c>
      <c r="J545" s="195" t="s">
        <v>732</v>
      </c>
      <c r="K545" s="5" t="s">
        <v>2333</v>
      </c>
      <c r="L545" s="22" t="s">
        <v>141</v>
      </c>
      <c r="M545" s="15" t="s">
        <v>146</v>
      </c>
      <c r="N545" s="15" t="s">
        <v>732</v>
      </c>
      <c r="O545" s="721"/>
      <c r="P545" s="701">
        <v>7</v>
      </c>
      <c r="Q545" s="16" t="s">
        <v>794</v>
      </c>
      <c r="R545" s="17">
        <v>48</v>
      </c>
      <c r="S545" s="16" t="s">
        <v>147</v>
      </c>
      <c r="T545" s="506">
        <v>39273</v>
      </c>
      <c r="V545" s="78" t="s">
        <v>1031</v>
      </c>
    </row>
    <row r="546" spans="1:23" x14ac:dyDescent="0.2">
      <c r="A546" s="15" t="s">
        <v>1015</v>
      </c>
      <c r="B546" s="1" t="s">
        <v>1168</v>
      </c>
      <c r="C546" s="22" t="s">
        <v>2334</v>
      </c>
      <c r="D546" s="23">
        <v>395</v>
      </c>
      <c r="E546" s="22" t="s">
        <v>762</v>
      </c>
      <c r="F546" s="22" t="s">
        <v>763</v>
      </c>
      <c r="G546" s="1" t="s">
        <v>764</v>
      </c>
      <c r="H546" s="15">
        <v>5</v>
      </c>
      <c r="I546" s="37" t="s">
        <v>335</v>
      </c>
      <c r="J546" s="195" t="s">
        <v>732</v>
      </c>
      <c r="K546" s="5" t="s">
        <v>2333</v>
      </c>
      <c r="L546" s="22" t="s">
        <v>141</v>
      </c>
      <c r="M546" s="15" t="s">
        <v>148</v>
      </c>
      <c r="N546" s="15" t="s">
        <v>732</v>
      </c>
      <c r="O546" s="721"/>
      <c r="P546" s="701">
        <v>5</v>
      </c>
      <c r="Q546" s="16" t="s">
        <v>769</v>
      </c>
      <c r="R546" s="17">
        <v>45.04</v>
      </c>
      <c r="S546" s="16" t="s">
        <v>149</v>
      </c>
      <c r="T546" s="506">
        <v>39273</v>
      </c>
      <c r="V546" s="78" t="s">
        <v>1031</v>
      </c>
    </row>
    <row r="547" spans="1:23" x14ac:dyDescent="0.2">
      <c r="A547" s="15" t="s">
        <v>1015</v>
      </c>
      <c r="B547" s="15" t="s">
        <v>1168</v>
      </c>
      <c r="C547" s="16" t="s">
        <v>18</v>
      </c>
      <c r="D547" s="17">
        <v>36.75</v>
      </c>
      <c r="E547" s="16" t="s">
        <v>769</v>
      </c>
      <c r="F547" s="16" t="s">
        <v>763</v>
      </c>
      <c r="G547" s="15" t="s">
        <v>764</v>
      </c>
      <c r="H547" s="15">
        <v>1</v>
      </c>
      <c r="I547" s="37" t="s">
        <v>313</v>
      </c>
      <c r="J547" s="15" t="s">
        <v>732</v>
      </c>
      <c r="K547" s="18" t="s">
        <v>1172</v>
      </c>
      <c r="L547" s="22" t="s">
        <v>150</v>
      </c>
      <c r="M547" s="15" t="s">
        <v>146</v>
      </c>
      <c r="N547" s="15" t="s">
        <v>732</v>
      </c>
      <c r="O547" s="721"/>
      <c r="P547" s="701">
        <v>1</v>
      </c>
      <c r="Q547" s="16" t="s">
        <v>151</v>
      </c>
      <c r="R547" s="17">
        <v>34.75</v>
      </c>
      <c r="S547" s="16" t="s">
        <v>152</v>
      </c>
      <c r="T547" s="506">
        <v>39274</v>
      </c>
      <c r="V547" s="78" t="s">
        <v>1031</v>
      </c>
    </row>
    <row r="548" spans="1:23" x14ac:dyDescent="0.2">
      <c r="A548" s="15" t="s">
        <v>1015</v>
      </c>
      <c r="B548" s="15" t="s">
        <v>1168</v>
      </c>
      <c r="C548" s="16" t="s">
        <v>18</v>
      </c>
      <c r="D548" s="17">
        <v>36.75</v>
      </c>
      <c r="E548" s="16" t="s">
        <v>769</v>
      </c>
      <c r="F548" s="16" t="s">
        <v>763</v>
      </c>
      <c r="G548" s="15" t="s">
        <v>764</v>
      </c>
      <c r="H548" s="15">
        <v>6</v>
      </c>
      <c r="I548" s="37" t="s">
        <v>313</v>
      </c>
      <c r="J548" s="15" t="s">
        <v>732</v>
      </c>
      <c r="K548" s="18" t="s">
        <v>1172</v>
      </c>
      <c r="L548" s="22" t="s">
        <v>150</v>
      </c>
      <c r="M548" s="15" t="s">
        <v>153</v>
      </c>
      <c r="N548" s="15" t="s">
        <v>732</v>
      </c>
      <c r="O548" s="721"/>
      <c r="P548" s="701">
        <v>6</v>
      </c>
      <c r="Q548" s="16" t="s">
        <v>794</v>
      </c>
      <c r="R548" s="17">
        <v>88.25</v>
      </c>
      <c r="S548" s="16" t="s">
        <v>154</v>
      </c>
      <c r="T548" s="506">
        <v>39274</v>
      </c>
      <c r="V548" s="78" t="s">
        <v>1031</v>
      </c>
    </row>
    <row r="549" spans="1:23" x14ac:dyDescent="0.2">
      <c r="A549" s="15" t="s">
        <v>1015</v>
      </c>
      <c r="B549" s="15" t="s">
        <v>1168</v>
      </c>
      <c r="C549" s="16" t="s">
        <v>18</v>
      </c>
      <c r="D549" s="17">
        <v>36.75</v>
      </c>
      <c r="E549" s="16" t="s">
        <v>769</v>
      </c>
      <c r="F549" s="16" t="s">
        <v>763</v>
      </c>
      <c r="G549" s="15" t="s">
        <v>764</v>
      </c>
      <c r="H549" s="15">
        <v>15</v>
      </c>
      <c r="I549" s="37" t="s">
        <v>313</v>
      </c>
      <c r="J549" s="15" t="s">
        <v>732</v>
      </c>
      <c r="K549" s="18" t="s">
        <v>1172</v>
      </c>
      <c r="L549" s="22" t="s">
        <v>150</v>
      </c>
      <c r="M549" s="15" t="s">
        <v>155</v>
      </c>
      <c r="N549" s="15" t="s">
        <v>732</v>
      </c>
      <c r="O549" s="721"/>
      <c r="P549" s="701">
        <v>15</v>
      </c>
      <c r="Q549" s="16" t="s">
        <v>762</v>
      </c>
      <c r="R549" s="17">
        <v>33.5</v>
      </c>
      <c r="S549" s="16" t="s">
        <v>156</v>
      </c>
      <c r="T549" s="506">
        <v>39274</v>
      </c>
      <c r="V549" s="78" t="s">
        <v>1031</v>
      </c>
    </row>
    <row r="550" spans="1:23" x14ac:dyDescent="0.2">
      <c r="A550" s="15" t="s">
        <v>1015</v>
      </c>
      <c r="B550" s="15" t="s">
        <v>157</v>
      </c>
      <c r="C550" s="16" t="s">
        <v>158</v>
      </c>
      <c r="D550" s="17">
        <v>30</v>
      </c>
      <c r="E550" s="16" t="s">
        <v>794</v>
      </c>
      <c r="F550" s="22" t="s">
        <v>763</v>
      </c>
      <c r="G550" s="1" t="s">
        <v>764</v>
      </c>
      <c r="H550" s="15">
        <v>25</v>
      </c>
      <c r="J550" s="15" t="s">
        <v>732</v>
      </c>
      <c r="K550" s="840" t="s">
        <v>2336</v>
      </c>
      <c r="L550" s="837" t="s">
        <v>734</v>
      </c>
      <c r="M550" s="25" t="s">
        <v>155</v>
      </c>
      <c r="N550" s="15" t="s">
        <v>732</v>
      </c>
      <c r="P550" s="701">
        <v>25</v>
      </c>
      <c r="Q550" s="16" t="s">
        <v>794</v>
      </c>
      <c r="R550" s="17">
        <v>54.65</v>
      </c>
      <c r="S550" s="16" t="s">
        <v>159</v>
      </c>
      <c r="T550" s="713">
        <v>39058</v>
      </c>
      <c r="V550" s="78" t="s">
        <v>1031</v>
      </c>
    </row>
    <row r="551" spans="1:23" x14ac:dyDescent="0.2">
      <c r="H551" s="838">
        <f>SUM(H543:H550)</f>
        <v>72</v>
      </c>
      <c r="I551" s="838"/>
      <c r="J551" s="838"/>
      <c r="K551" s="838"/>
      <c r="L551" s="838"/>
      <c r="M551" s="838">
        <f>H551-P551</f>
        <v>0</v>
      </c>
      <c r="N551" s="838"/>
      <c r="O551" s="838"/>
      <c r="P551" s="839">
        <f>SUM(P543:P550)</f>
        <v>72</v>
      </c>
    </row>
    <row r="553" spans="1:23" s="1" customFormat="1" x14ac:dyDescent="0.2">
      <c r="A553" s="38" t="s">
        <v>1015</v>
      </c>
      <c r="B553" s="61" t="s">
        <v>1168</v>
      </c>
      <c r="C553" s="425" t="s">
        <v>1230</v>
      </c>
      <c r="D553" s="470">
        <v>44.9</v>
      </c>
      <c r="E553" s="425" t="s">
        <v>762</v>
      </c>
      <c r="F553" s="425" t="s">
        <v>946</v>
      </c>
      <c r="G553" s="61" t="s">
        <v>764</v>
      </c>
      <c r="H553" s="38">
        <v>6</v>
      </c>
      <c r="I553" s="37" t="s">
        <v>1002</v>
      </c>
      <c r="J553" s="61" t="s">
        <v>732</v>
      </c>
      <c r="K553" s="37" t="s">
        <v>805</v>
      </c>
      <c r="L553" s="22" t="s">
        <v>161</v>
      </c>
      <c r="M553" s="15" t="s">
        <v>142</v>
      </c>
      <c r="N553" s="15" t="s">
        <v>732</v>
      </c>
      <c r="O553" s="721"/>
      <c r="P553" s="701">
        <v>6</v>
      </c>
      <c r="Q553" s="16" t="s">
        <v>794</v>
      </c>
      <c r="R553" s="17">
        <v>42.75</v>
      </c>
      <c r="S553" s="16" t="s">
        <v>143</v>
      </c>
      <c r="T553" s="316">
        <v>39278</v>
      </c>
      <c r="U553" s="15"/>
      <c r="V553" s="6" t="s">
        <v>1031</v>
      </c>
    </row>
    <row r="554" spans="1:23" s="1" customFormat="1" x14ac:dyDescent="0.2">
      <c r="A554" s="38" t="s">
        <v>1015</v>
      </c>
      <c r="B554" s="61" t="s">
        <v>1168</v>
      </c>
      <c r="C554" s="425" t="s">
        <v>1230</v>
      </c>
      <c r="D554" s="470">
        <v>44.9</v>
      </c>
      <c r="E554" s="425" t="s">
        <v>762</v>
      </c>
      <c r="F554" s="425" t="s">
        <v>946</v>
      </c>
      <c r="G554" s="61" t="s">
        <v>764</v>
      </c>
      <c r="H554" s="38">
        <v>7</v>
      </c>
      <c r="I554" s="37" t="s">
        <v>1002</v>
      </c>
      <c r="J554" s="61" t="s">
        <v>732</v>
      </c>
      <c r="K554" s="37" t="s">
        <v>805</v>
      </c>
      <c r="L554" s="22" t="s">
        <v>161</v>
      </c>
      <c r="M554" s="15" t="s">
        <v>144</v>
      </c>
      <c r="N554" s="15" t="s">
        <v>732</v>
      </c>
      <c r="O554" s="721"/>
      <c r="P554" s="701">
        <v>7</v>
      </c>
      <c r="Q554" s="16" t="s">
        <v>794</v>
      </c>
      <c r="R554" s="17">
        <v>80</v>
      </c>
      <c r="S554" s="16" t="s">
        <v>145</v>
      </c>
      <c r="T554" s="316">
        <v>39278</v>
      </c>
      <c r="U554" s="15"/>
      <c r="V554" s="6" t="s">
        <v>1031</v>
      </c>
    </row>
    <row r="555" spans="1:23" s="1" customFormat="1" x14ac:dyDescent="0.2">
      <c r="A555" s="38" t="s">
        <v>1015</v>
      </c>
      <c r="B555" s="61" t="s">
        <v>1168</v>
      </c>
      <c r="C555" s="425" t="s">
        <v>1230</v>
      </c>
      <c r="D555" s="470">
        <v>44.9</v>
      </c>
      <c r="E555" s="425" t="s">
        <v>762</v>
      </c>
      <c r="F555" s="425" t="s">
        <v>946</v>
      </c>
      <c r="G555" s="61" t="s">
        <v>764</v>
      </c>
      <c r="H555" s="38">
        <v>7</v>
      </c>
      <c r="I555" s="37" t="s">
        <v>1002</v>
      </c>
      <c r="J555" s="61" t="s">
        <v>732</v>
      </c>
      <c r="K555" s="37" t="s">
        <v>805</v>
      </c>
      <c r="L555" s="22" t="s">
        <v>161</v>
      </c>
      <c r="M555" s="15" t="s">
        <v>146</v>
      </c>
      <c r="N555" s="15" t="s">
        <v>732</v>
      </c>
      <c r="O555" s="721"/>
      <c r="P555" s="701">
        <v>7</v>
      </c>
      <c r="Q555" s="16" t="s">
        <v>794</v>
      </c>
      <c r="R555" s="17">
        <v>48</v>
      </c>
      <c r="S555" s="16" t="s">
        <v>147</v>
      </c>
      <c r="T555" s="316">
        <v>39278</v>
      </c>
      <c r="U555" s="15"/>
      <c r="V555" s="6" t="s">
        <v>1031</v>
      </c>
    </row>
    <row r="556" spans="1:23" s="1" customFormat="1" x14ac:dyDescent="0.2">
      <c r="A556" s="38" t="s">
        <v>1015</v>
      </c>
      <c r="B556" s="61" t="s">
        <v>1168</v>
      </c>
      <c r="C556" s="425" t="s">
        <v>1230</v>
      </c>
      <c r="D556" s="470">
        <v>44.9</v>
      </c>
      <c r="E556" s="425" t="s">
        <v>762</v>
      </c>
      <c r="F556" s="425" t="s">
        <v>946</v>
      </c>
      <c r="G556" s="61" t="s">
        <v>764</v>
      </c>
      <c r="H556" s="38">
        <v>5</v>
      </c>
      <c r="I556" s="37" t="s">
        <v>1002</v>
      </c>
      <c r="J556" s="61" t="s">
        <v>732</v>
      </c>
      <c r="K556" s="37" t="s">
        <v>805</v>
      </c>
      <c r="L556" s="22" t="s">
        <v>161</v>
      </c>
      <c r="M556" s="15" t="s">
        <v>148</v>
      </c>
      <c r="N556" s="15" t="s">
        <v>732</v>
      </c>
      <c r="O556" s="721"/>
      <c r="P556" s="701">
        <v>5</v>
      </c>
      <c r="Q556" s="16" t="s">
        <v>769</v>
      </c>
      <c r="R556" s="17">
        <v>45.04</v>
      </c>
      <c r="S556" s="16" t="s">
        <v>149</v>
      </c>
      <c r="T556" s="316">
        <v>39278</v>
      </c>
      <c r="U556" s="15"/>
      <c r="V556" s="6" t="s">
        <v>1031</v>
      </c>
    </row>
    <row r="557" spans="1:23" s="1" customFormat="1" x14ac:dyDescent="0.2">
      <c r="A557" s="38" t="s">
        <v>1015</v>
      </c>
      <c r="B557" s="61" t="s">
        <v>1168</v>
      </c>
      <c r="C557" s="425" t="s">
        <v>1230</v>
      </c>
      <c r="D557" s="470">
        <v>44.9</v>
      </c>
      <c r="E557" s="425" t="s">
        <v>762</v>
      </c>
      <c r="F557" s="425" t="s">
        <v>946</v>
      </c>
      <c r="G557" s="61" t="s">
        <v>764</v>
      </c>
      <c r="H557" s="38">
        <v>1</v>
      </c>
      <c r="I557" s="37" t="s">
        <v>1002</v>
      </c>
      <c r="J557" s="61" t="s">
        <v>732</v>
      </c>
      <c r="K557" s="37" t="s">
        <v>805</v>
      </c>
      <c r="L557" s="22" t="s">
        <v>161</v>
      </c>
      <c r="M557" s="15" t="s">
        <v>146</v>
      </c>
      <c r="N557" s="15" t="s">
        <v>732</v>
      </c>
      <c r="O557" s="721"/>
      <c r="P557" s="701">
        <v>1</v>
      </c>
      <c r="Q557" s="16" t="s">
        <v>151</v>
      </c>
      <c r="R557" s="17">
        <v>34.75</v>
      </c>
      <c r="S557" s="16" t="s">
        <v>152</v>
      </c>
      <c r="T557" s="316">
        <v>39278</v>
      </c>
      <c r="U557" s="15"/>
      <c r="V557" s="6" t="s">
        <v>1031</v>
      </c>
    </row>
    <row r="558" spans="1:23" s="1" customFormat="1" x14ac:dyDescent="0.2">
      <c r="A558" s="38" t="s">
        <v>1015</v>
      </c>
      <c r="B558" s="61" t="s">
        <v>1168</v>
      </c>
      <c r="C558" s="425" t="s">
        <v>1230</v>
      </c>
      <c r="D558" s="470">
        <v>44.9</v>
      </c>
      <c r="E558" s="425" t="s">
        <v>762</v>
      </c>
      <c r="F558" s="425" t="s">
        <v>946</v>
      </c>
      <c r="G558" s="61" t="s">
        <v>764</v>
      </c>
      <c r="H558" s="38">
        <v>6</v>
      </c>
      <c r="I558" s="37" t="s">
        <v>1002</v>
      </c>
      <c r="J558" s="61" t="s">
        <v>732</v>
      </c>
      <c r="K558" s="37" t="s">
        <v>805</v>
      </c>
      <c r="L558" s="22" t="s">
        <v>161</v>
      </c>
      <c r="M558" s="15" t="s">
        <v>153</v>
      </c>
      <c r="N558" s="15" t="s">
        <v>732</v>
      </c>
      <c r="O558" s="721"/>
      <c r="P558" s="701">
        <v>6</v>
      </c>
      <c r="Q558" s="16" t="s">
        <v>794</v>
      </c>
      <c r="R558" s="17">
        <v>88.25</v>
      </c>
      <c r="S558" s="16" t="s">
        <v>154</v>
      </c>
      <c r="T558" s="316">
        <v>39278</v>
      </c>
      <c r="U558" s="15"/>
      <c r="V558" s="6" t="s">
        <v>1031</v>
      </c>
    </row>
    <row r="559" spans="1:23" s="1" customFormat="1" x14ac:dyDescent="0.2">
      <c r="A559" s="38" t="s">
        <v>1015</v>
      </c>
      <c r="B559" s="61" t="s">
        <v>1168</v>
      </c>
      <c r="C559" s="425" t="s">
        <v>1230</v>
      </c>
      <c r="D559" s="470">
        <v>44.9</v>
      </c>
      <c r="E559" s="425" t="s">
        <v>762</v>
      </c>
      <c r="F559" s="425" t="s">
        <v>946</v>
      </c>
      <c r="G559" s="61" t="s">
        <v>764</v>
      </c>
      <c r="H559" s="38">
        <v>15</v>
      </c>
      <c r="I559" s="37" t="s">
        <v>1002</v>
      </c>
      <c r="J559" s="61" t="s">
        <v>732</v>
      </c>
      <c r="K559" s="37" t="s">
        <v>805</v>
      </c>
      <c r="L559" s="22" t="s">
        <v>161</v>
      </c>
      <c r="M559" s="15" t="s">
        <v>155</v>
      </c>
      <c r="N559" s="15" t="s">
        <v>732</v>
      </c>
      <c r="O559" s="721"/>
      <c r="P559" s="701">
        <v>15</v>
      </c>
      <c r="Q559" s="16" t="s">
        <v>762</v>
      </c>
      <c r="R559" s="17">
        <v>33.5</v>
      </c>
      <c r="S559" s="16" t="s">
        <v>156</v>
      </c>
      <c r="T559" s="316">
        <v>39278</v>
      </c>
      <c r="U559" s="15"/>
      <c r="V559" s="6" t="s">
        <v>1031</v>
      </c>
    </row>
    <row r="560" spans="1:23" s="1" customFormat="1" x14ac:dyDescent="0.2">
      <c r="A560" s="15" t="s">
        <v>1015</v>
      </c>
      <c r="B560" s="15" t="s">
        <v>157</v>
      </c>
      <c r="C560" s="16" t="s">
        <v>158</v>
      </c>
      <c r="D560" s="17">
        <v>30</v>
      </c>
      <c r="E560" s="16" t="s">
        <v>794</v>
      </c>
      <c r="F560" s="22" t="s">
        <v>946</v>
      </c>
      <c r="G560" s="15" t="s">
        <v>764</v>
      </c>
      <c r="H560" s="15">
        <v>25</v>
      </c>
      <c r="I560" s="15"/>
      <c r="J560" s="15" t="s">
        <v>732</v>
      </c>
      <c r="K560" s="840" t="s">
        <v>2336</v>
      </c>
      <c r="L560" s="171" t="s">
        <v>161</v>
      </c>
      <c r="M560" s="25" t="s">
        <v>155</v>
      </c>
      <c r="N560" s="15" t="s">
        <v>732</v>
      </c>
      <c r="O560" s="15"/>
      <c r="P560" s="701">
        <v>25</v>
      </c>
      <c r="Q560" s="16" t="s">
        <v>794</v>
      </c>
      <c r="R560" s="17">
        <v>54.65</v>
      </c>
      <c r="S560" s="16" t="s">
        <v>159</v>
      </c>
      <c r="T560" s="713">
        <v>39058</v>
      </c>
      <c r="U560" s="15"/>
      <c r="V560" s="78" t="s">
        <v>1031</v>
      </c>
      <c r="W560" s="15"/>
    </row>
    <row r="561" spans="1:22" x14ac:dyDescent="0.2">
      <c r="L561" s="16" t="s">
        <v>734</v>
      </c>
    </row>
    <row r="563" spans="1:22" s="753" customFormat="1" ht="12" thickBot="1" x14ac:dyDescent="0.25">
      <c r="H563" s="841">
        <f>SUM(H553:H562)</f>
        <v>72</v>
      </c>
      <c r="M563" s="755">
        <f>H563-P563</f>
        <v>0</v>
      </c>
      <c r="P563" s="842">
        <f>SUM(P553:P562)</f>
        <v>72</v>
      </c>
      <c r="T563" s="757"/>
      <c r="V563" s="853"/>
    </row>
    <row r="564" spans="1:22" s="874" customFormat="1" ht="13.5" customHeight="1" x14ac:dyDescent="0.2">
      <c r="A564" s="873" t="s">
        <v>272</v>
      </c>
      <c r="H564" s="873"/>
      <c r="M564" s="875"/>
      <c r="P564" s="876"/>
      <c r="T564" s="877"/>
      <c r="V564" s="878"/>
    </row>
    <row r="591" spans="1:22" customFormat="1" ht="11.85" customHeight="1" x14ac:dyDescent="0.2">
      <c r="A591" s="15"/>
      <c r="B591" s="15"/>
      <c r="C591" s="16"/>
      <c r="D591" s="17"/>
      <c r="E591" s="16"/>
      <c r="F591" s="16"/>
      <c r="G591" s="15"/>
      <c r="H591" s="15"/>
      <c r="I591" s="5"/>
      <c r="J591" s="15"/>
      <c r="K591" s="18"/>
      <c r="L591" s="16" t="s">
        <v>734</v>
      </c>
      <c r="M591" s="1"/>
      <c r="N591" s="1"/>
      <c r="O591" s="1"/>
      <c r="P591" s="1"/>
      <c r="Q591" s="22"/>
      <c r="R591" s="23"/>
      <c r="S591" s="22"/>
      <c r="T591" s="435"/>
      <c r="V591" s="596"/>
    </row>
    <row r="592" spans="1:22" s="880" customFormat="1" ht="12.75" x14ac:dyDescent="0.2">
      <c r="A592" s="879" t="s">
        <v>273</v>
      </c>
      <c r="P592" s="881"/>
      <c r="T592" s="882"/>
      <c r="V592" s="883"/>
    </row>
  </sheetData>
  <phoneticPr fontId="0" type="noConversion"/>
  <pageMargins left="0.75" right="0.75" top="1" bottom="1" header="0.5" footer="0.5"/>
  <pageSetup scale="48" orientation="landscape" r:id="rId1"/>
  <headerFooter alignWithMargins="0"/>
  <rowBreaks count="4" manualBreakCount="4">
    <brk id="81" max="22" man="1"/>
    <brk id="402" max="16383" man="1"/>
    <brk id="441" max="22" man="1"/>
    <brk id="496" max="22" man="1"/>
  </row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67"/>
  <sheetViews>
    <sheetView topLeftCell="A280"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160" customFormat="1" ht="12" customHeight="1" x14ac:dyDescent="0.2">
      <c r="A3" s="147"/>
      <c r="B3" s="147" t="s">
        <v>1168</v>
      </c>
      <c r="C3" s="156" t="s">
        <v>1540</v>
      </c>
      <c r="D3" s="157">
        <v>35</v>
      </c>
      <c r="E3" s="156" t="s">
        <v>769</v>
      </c>
      <c r="F3" s="156" t="s">
        <v>763</v>
      </c>
      <c r="G3" s="147" t="s">
        <v>764</v>
      </c>
      <c r="H3" s="147">
        <v>25</v>
      </c>
      <c r="I3" s="159"/>
      <c r="J3" s="147"/>
      <c r="K3" s="159" t="s">
        <v>765</v>
      </c>
      <c r="L3" s="22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265</v>
      </c>
      <c r="S3" s="156" t="s">
        <v>1541</v>
      </c>
      <c r="T3" s="26" t="s">
        <v>1063</v>
      </c>
      <c r="V3" s="147"/>
    </row>
    <row r="4" spans="1:41" s="160" customFormat="1" ht="12" customHeight="1" x14ac:dyDescent="0.2"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115</v>
      </c>
      <c r="S4" s="156" t="s">
        <v>1542</v>
      </c>
      <c r="T4" s="26" t="s">
        <v>1063</v>
      </c>
      <c r="V4" s="147"/>
    </row>
    <row r="5" spans="1:41" s="160" customFormat="1" ht="12" customHeight="1" x14ac:dyDescent="0.2">
      <c r="B5" s="147" t="s">
        <v>1168</v>
      </c>
      <c r="C5" s="156" t="s">
        <v>1543</v>
      </c>
      <c r="D5" s="157">
        <v>35.25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1544</v>
      </c>
      <c r="T5" s="26" t="s">
        <v>1063</v>
      </c>
      <c r="V5" s="147"/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85.25</v>
      </c>
      <c r="S6" s="156" t="s">
        <v>1545</v>
      </c>
      <c r="T6" s="26" t="s">
        <v>1063</v>
      </c>
      <c r="V6" s="147"/>
    </row>
    <row r="7" spans="1:41" s="160" customFormat="1" ht="12" customHeight="1" x14ac:dyDescent="0.2">
      <c r="B7" s="147" t="s">
        <v>1168</v>
      </c>
      <c r="C7" s="156" t="s">
        <v>1546</v>
      </c>
      <c r="D7" s="157">
        <v>35.549999999999997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769</v>
      </c>
      <c r="R7" s="157">
        <v>42.25</v>
      </c>
      <c r="S7" s="156" t="s">
        <v>1547</v>
      </c>
      <c r="T7" s="26" t="s">
        <v>1063</v>
      </c>
      <c r="V7" s="147"/>
    </row>
    <row r="8" spans="1:41" s="160" customFormat="1" ht="12" customHeight="1" x14ac:dyDescent="0.2">
      <c r="B8" s="147" t="s">
        <v>1168</v>
      </c>
      <c r="C8" s="156" t="s">
        <v>1548</v>
      </c>
      <c r="D8" s="157">
        <v>35.85</v>
      </c>
      <c r="E8" s="156" t="s">
        <v>762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762</v>
      </c>
      <c r="R8" s="157">
        <v>42</v>
      </c>
      <c r="S8" s="156" t="s">
        <v>1549</v>
      </c>
      <c r="T8" s="26" t="s">
        <v>1063</v>
      </c>
      <c r="V8" s="147"/>
    </row>
    <row r="9" spans="1:41" s="160" customFormat="1" ht="12" customHeight="1" x14ac:dyDescent="0.2">
      <c r="B9" s="147" t="s">
        <v>1168</v>
      </c>
      <c r="C9" s="156" t="s">
        <v>1550</v>
      </c>
      <c r="D9" s="157">
        <v>36.25</v>
      </c>
      <c r="E9" s="156" t="s">
        <v>769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769</v>
      </c>
      <c r="R9" s="157">
        <v>41.5</v>
      </c>
      <c r="S9" s="156" t="s">
        <v>1551</v>
      </c>
      <c r="T9" s="26" t="s">
        <v>1063</v>
      </c>
      <c r="V9" s="147"/>
    </row>
    <row r="10" spans="1:41" s="160" customFormat="1" ht="11.85" customHeight="1" x14ac:dyDescent="0.2">
      <c r="B10" s="147" t="s">
        <v>1168</v>
      </c>
      <c r="C10" s="156" t="s">
        <v>1552</v>
      </c>
      <c r="D10" s="157">
        <v>36.5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41.3</v>
      </c>
      <c r="S10" s="156" t="s">
        <v>1553</v>
      </c>
      <c r="T10" s="26" t="s">
        <v>1063</v>
      </c>
      <c r="V10" s="147"/>
    </row>
    <row r="11" spans="1:41" s="160" customFormat="1" ht="11.85" customHeight="1" x14ac:dyDescent="0.2">
      <c r="B11" s="147" t="s">
        <v>1168</v>
      </c>
      <c r="C11" s="156" t="s">
        <v>1554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41.1</v>
      </c>
      <c r="S11" s="156" t="s">
        <v>1555</v>
      </c>
      <c r="T11" s="26" t="s">
        <v>1063</v>
      </c>
      <c r="V11" s="147"/>
    </row>
    <row r="12" spans="1:41" s="160" customFormat="1" ht="11.85" customHeight="1" x14ac:dyDescent="0.2">
      <c r="B12" s="147" t="s">
        <v>1168</v>
      </c>
      <c r="C12" s="156" t="s">
        <v>1556</v>
      </c>
      <c r="D12" s="157">
        <v>38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40.9</v>
      </c>
      <c r="S12" s="156" t="s">
        <v>1557</v>
      </c>
      <c r="T12" s="26" t="s">
        <v>1063</v>
      </c>
      <c r="V12" s="147"/>
    </row>
    <row r="13" spans="1:41" s="160" customFormat="1" ht="11.85" customHeight="1" x14ac:dyDescent="0.2">
      <c r="B13" s="147" t="s">
        <v>1168</v>
      </c>
      <c r="C13" s="156" t="s">
        <v>1558</v>
      </c>
      <c r="D13" s="157">
        <v>39.5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40.25</v>
      </c>
      <c r="S13" s="156" t="s">
        <v>1559</v>
      </c>
      <c r="T13" s="26" t="s">
        <v>1063</v>
      </c>
      <c r="V13" s="147"/>
    </row>
    <row r="14" spans="1:41" s="160" customFormat="1" ht="11.85" customHeight="1" x14ac:dyDescent="0.2">
      <c r="B14" s="147" t="s">
        <v>1168</v>
      </c>
      <c r="C14" s="156" t="s">
        <v>1560</v>
      </c>
      <c r="D14" s="157">
        <v>40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40.1</v>
      </c>
      <c r="S14" s="156" t="s">
        <v>1561</v>
      </c>
      <c r="T14" s="26" t="s">
        <v>1063</v>
      </c>
      <c r="V14" s="147"/>
    </row>
    <row r="15" spans="1:41" s="160" customFormat="1" ht="11.85" customHeight="1" x14ac:dyDescent="0.2">
      <c r="B15" s="147" t="s">
        <v>1168</v>
      </c>
      <c r="C15" s="156" t="s">
        <v>1562</v>
      </c>
      <c r="D15" s="157">
        <v>40.5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39.799999999999997</v>
      </c>
      <c r="S15" s="156" t="s">
        <v>1563</v>
      </c>
      <c r="T15" s="26" t="s">
        <v>1063</v>
      </c>
      <c r="V15" s="147"/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39.75</v>
      </c>
      <c r="S16" s="156" t="s">
        <v>1564</v>
      </c>
      <c r="T16" s="26" t="s">
        <v>1063</v>
      </c>
      <c r="V16" s="147"/>
    </row>
    <row r="17" spans="2:22" s="160" customFormat="1" ht="11.85" customHeight="1" x14ac:dyDescent="0.2">
      <c r="B17" s="147" t="s">
        <v>1168</v>
      </c>
      <c r="C17" s="156" t="s">
        <v>1565</v>
      </c>
      <c r="D17" s="157">
        <v>43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</v>
      </c>
      <c r="S17" s="156" t="s">
        <v>1566</v>
      </c>
      <c r="T17" s="26" t="s">
        <v>1063</v>
      </c>
      <c r="V17" s="147"/>
    </row>
    <row r="18" spans="2:22" s="160" customFormat="1" ht="11.85" customHeight="1" x14ac:dyDescent="0.2">
      <c r="B18" s="147" t="s">
        <v>1168</v>
      </c>
      <c r="C18" s="156" t="s">
        <v>1567</v>
      </c>
      <c r="D18" s="157">
        <v>49.75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35.200000000000003</v>
      </c>
      <c r="S18" s="156" t="s">
        <v>1568</v>
      </c>
      <c r="T18" s="26" t="s">
        <v>1063</v>
      </c>
      <c r="V18" s="147"/>
    </row>
    <row r="19" spans="2:22" s="160" customFormat="1" ht="11.85" customHeight="1" x14ac:dyDescent="0.2">
      <c r="B19" s="147" t="s">
        <v>1168</v>
      </c>
      <c r="C19" s="156" t="s">
        <v>1569</v>
      </c>
      <c r="D19" s="157">
        <v>63.25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22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34.950000000000003</v>
      </c>
      <c r="S19" s="156" t="s">
        <v>1570</v>
      </c>
      <c r="T19" s="26" t="s">
        <v>1063</v>
      </c>
      <c r="V19" s="147"/>
    </row>
    <row r="20" spans="2:22" s="160" customFormat="1" ht="11.85" customHeight="1" x14ac:dyDescent="0.2">
      <c r="B20" s="147" t="s">
        <v>1168</v>
      </c>
      <c r="C20" s="156" t="s">
        <v>1571</v>
      </c>
      <c r="D20" s="157">
        <v>67</v>
      </c>
      <c r="E20" s="156" t="s">
        <v>762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22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34.75</v>
      </c>
      <c r="S20" s="156" t="s">
        <v>1572</v>
      </c>
      <c r="T20" s="26" t="s">
        <v>1063</v>
      </c>
      <c r="V20" s="147"/>
    </row>
    <row r="21" spans="2:22" s="160" customFormat="1" ht="11.85" customHeight="1" x14ac:dyDescent="0.2">
      <c r="B21" s="147" t="s">
        <v>1168</v>
      </c>
      <c r="C21" s="156" t="s">
        <v>1573</v>
      </c>
      <c r="D21" s="157">
        <v>87.5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22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  <c r="V21" s="147"/>
    </row>
    <row r="22" spans="2:22" s="160" customFormat="1" ht="11.85" customHeight="1" x14ac:dyDescent="0.2">
      <c r="B22" s="147" t="s">
        <v>1168</v>
      </c>
      <c r="C22" s="156" t="s">
        <v>1574</v>
      </c>
      <c r="D22" s="157">
        <v>143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22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  <c r="V22" s="147"/>
    </row>
    <row r="23" spans="2:22" s="160" customFormat="1" ht="11.85" customHeight="1" x14ac:dyDescent="0.2">
      <c r="B23" s="147" t="s">
        <v>1168</v>
      </c>
      <c r="C23" s="156" t="s">
        <v>1575</v>
      </c>
      <c r="D23" s="157">
        <v>177.5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22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34.4</v>
      </c>
      <c r="S23" s="156" t="s">
        <v>1576</v>
      </c>
      <c r="T23" s="26" t="s">
        <v>1063</v>
      </c>
      <c r="V23" s="147"/>
    </row>
    <row r="24" spans="2:22" s="160" customFormat="1" ht="11.85" customHeight="1" x14ac:dyDescent="0.2">
      <c r="B24" s="147" t="s">
        <v>1168</v>
      </c>
      <c r="C24" s="156" t="s">
        <v>1577</v>
      </c>
      <c r="D24" s="157">
        <v>238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22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</v>
      </c>
      <c r="S24" s="156" t="s">
        <v>1578</v>
      </c>
      <c r="T24" s="26" t="s">
        <v>1063</v>
      </c>
      <c r="V24" s="147"/>
    </row>
    <row r="25" spans="2:22" s="160" customFormat="1" ht="11.85" customHeight="1" x14ac:dyDescent="0.2">
      <c r="B25" s="147" t="s">
        <v>1168</v>
      </c>
      <c r="C25" s="156" t="s">
        <v>1579</v>
      </c>
      <c r="D25" s="157">
        <v>315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22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33.450000000000003</v>
      </c>
      <c r="S25" s="156" t="s">
        <v>1580</v>
      </c>
      <c r="T25" s="26" t="s">
        <v>1063</v>
      </c>
      <c r="V25" s="147"/>
    </row>
    <row r="26" spans="2:22" s="160" customFormat="1" ht="11.85" customHeight="1" x14ac:dyDescent="0.2">
      <c r="B26" s="147" t="s">
        <v>1168</v>
      </c>
      <c r="C26" s="156" t="s">
        <v>1581</v>
      </c>
      <c r="D26" s="157">
        <v>317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22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32.450000000000003</v>
      </c>
      <c r="S26" s="156" t="s">
        <v>1582</v>
      </c>
      <c r="T26" s="26" t="s">
        <v>1063</v>
      </c>
      <c r="V26" s="147"/>
    </row>
    <row r="27" spans="2:22" s="160" customFormat="1" ht="11.85" customHeight="1" x14ac:dyDescent="0.2">
      <c r="L27" s="22" t="s">
        <v>734</v>
      </c>
      <c r="M27" s="147" t="s">
        <v>862</v>
      </c>
      <c r="N27" s="147"/>
      <c r="O27" s="147"/>
      <c r="P27" s="147">
        <v>25</v>
      </c>
      <c r="Q27" s="156" t="s">
        <v>762</v>
      </c>
      <c r="R27" s="157">
        <v>21.85</v>
      </c>
      <c r="S27" s="156" t="s">
        <v>1583</v>
      </c>
      <c r="T27" s="26" t="s">
        <v>1063</v>
      </c>
      <c r="V27" s="147"/>
    </row>
    <row r="28" spans="2:22" s="160" customFormat="1" ht="11.85" customHeight="1" x14ac:dyDescent="0.2">
      <c r="B28" s="147" t="s">
        <v>1168</v>
      </c>
      <c r="C28" s="156" t="s">
        <v>1584</v>
      </c>
      <c r="D28" s="157">
        <v>39.25</v>
      </c>
      <c r="E28" s="156" t="s">
        <v>769</v>
      </c>
      <c r="F28" s="156" t="s">
        <v>763</v>
      </c>
      <c r="G28" s="147" t="s">
        <v>764</v>
      </c>
      <c r="H28" s="147">
        <v>25</v>
      </c>
      <c r="I28" s="159"/>
      <c r="J28" s="147"/>
      <c r="K28" s="159" t="s">
        <v>884</v>
      </c>
      <c r="L28" s="22" t="s">
        <v>734</v>
      </c>
      <c r="M28" s="147" t="s">
        <v>884</v>
      </c>
      <c r="N28" s="147"/>
      <c r="O28" s="147"/>
      <c r="P28" s="147">
        <v>25</v>
      </c>
      <c r="Q28" s="156" t="s">
        <v>769</v>
      </c>
      <c r="R28" s="157">
        <v>63.5</v>
      </c>
      <c r="S28" s="156" t="s">
        <v>1585</v>
      </c>
      <c r="T28" s="26" t="s">
        <v>1063</v>
      </c>
      <c r="V28" s="147"/>
    </row>
    <row r="29" spans="2:22" s="160" customFormat="1" ht="11.85" customHeight="1" x14ac:dyDescent="0.2">
      <c r="B29" s="147" t="s">
        <v>1168</v>
      </c>
      <c r="C29" s="156" t="s">
        <v>1586</v>
      </c>
      <c r="D29" s="157">
        <v>230</v>
      </c>
      <c r="E29" s="156" t="s">
        <v>762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22" t="s">
        <v>734</v>
      </c>
      <c r="M29" s="147" t="s">
        <v>884</v>
      </c>
      <c r="N29" s="147"/>
      <c r="O29" s="147"/>
      <c r="P29" s="147">
        <v>25</v>
      </c>
      <c r="Q29" s="156" t="s">
        <v>762</v>
      </c>
      <c r="R29" s="157">
        <v>62</v>
      </c>
      <c r="S29" s="156" t="s">
        <v>1587</v>
      </c>
      <c r="T29" s="26" t="s">
        <v>1063</v>
      </c>
      <c r="V29" s="147"/>
    </row>
    <row r="30" spans="2:22" s="160" customFormat="1" ht="11.85" customHeight="1" x14ac:dyDescent="0.2">
      <c r="B30" s="147" t="s">
        <v>1168</v>
      </c>
      <c r="C30" s="156" t="s">
        <v>1588</v>
      </c>
      <c r="D30" s="157">
        <v>239.5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22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59.5</v>
      </c>
      <c r="S30" s="156" t="s">
        <v>1589</v>
      </c>
      <c r="T30" s="26" t="s">
        <v>1063</v>
      </c>
      <c r="V30" s="147"/>
    </row>
    <row r="31" spans="2:22" s="160" customFormat="1" ht="11.85" customHeight="1" x14ac:dyDescent="0.2">
      <c r="B31" s="147" t="s">
        <v>1168</v>
      </c>
      <c r="C31" s="156" t="s">
        <v>1590</v>
      </c>
      <c r="D31" s="157">
        <v>240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 t="s">
        <v>778</v>
      </c>
      <c r="J31" s="147"/>
      <c r="K31" s="159" t="s">
        <v>884</v>
      </c>
      <c r="L31" s="22" t="s">
        <v>734</v>
      </c>
      <c r="T31" s="26" t="s">
        <v>1063</v>
      </c>
      <c r="V31" s="147"/>
    </row>
    <row r="32" spans="2:22" s="160" customFormat="1" ht="11.85" customHeight="1" x14ac:dyDescent="0.2">
      <c r="B32" s="147" t="s">
        <v>1168</v>
      </c>
      <c r="C32" s="156" t="s">
        <v>1591</v>
      </c>
      <c r="D32" s="157">
        <v>260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22" t="s">
        <v>734</v>
      </c>
      <c r="T32" s="26" t="s">
        <v>1063</v>
      </c>
      <c r="V32" s="147"/>
    </row>
    <row r="33" spans="1:22" s="161" customFormat="1" ht="11.85" customHeight="1" x14ac:dyDescent="0.2">
      <c r="A33" s="160"/>
      <c r="B33" s="147" t="s">
        <v>1168</v>
      </c>
      <c r="C33" s="156" t="s">
        <v>1592</v>
      </c>
      <c r="D33" s="157">
        <v>270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1393</v>
      </c>
      <c r="J33" s="147"/>
      <c r="K33" s="159" t="s">
        <v>884</v>
      </c>
      <c r="L33" s="22" t="s">
        <v>734</v>
      </c>
      <c r="N33" s="147"/>
      <c r="T33" s="87" t="s">
        <v>1063</v>
      </c>
      <c r="V33" s="77"/>
    </row>
    <row r="34" spans="1:22" s="147" customFormat="1" ht="11.85" customHeight="1" x14ac:dyDescent="0.2">
      <c r="B34" s="147" t="s">
        <v>1168</v>
      </c>
      <c r="C34" s="156" t="s">
        <v>1593</v>
      </c>
      <c r="D34" s="157">
        <v>23.25</v>
      </c>
      <c r="E34" s="156" t="s">
        <v>762</v>
      </c>
      <c r="F34" s="156" t="s">
        <v>763</v>
      </c>
      <c r="G34" s="147" t="s">
        <v>764</v>
      </c>
      <c r="H34" s="147">
        <v>25</v>
      </c>
      <c r="I34" s="159"/>
      <c r="K34" s="159" t="s">
        <v>862</v>
      </c>
      <c r="L34" s="22" t="s">
        <v>734</v>
      </c>
      <c r="M34" s="147" t="s">
        <v>862</v>
      </c>
      <c r="P34" s="147">
        <v>25</v>
      </c>
      <c r="Q34" s="156" t="s">
        <v>762</v>
      </c>
      <c r="R34" s="157">
        <v>316</v>
      </c>
      <c r="S34" s="156" t="s">
        <v>1594</v>
      </c>
      <c r="T34" s="26" t="s">
        <v>1063</v>
      </c>
    </row>
    <row r="35" spans="1:22" s="147" customFormat="1" ht="11.85" customHeight="1" x14ac:dyDescent="0.2">
      <c r="B35" s="147" t="s">
        <v>1168</v>
      </c>
      <c r="C35" s="156" t="s">
        <v>1595</v>
      </c>
      <c r="D35" s="157">
        <v>23.3</v>
      </c>
      <c r="E35" s="156" t="s">
        <v>762</v>
      </c>
      <c r="F35" s="156" t="s">
        <v>763</v>
      </c>
      <c r="G35" s="147" t="s">
        <v>764</v>
      </c>
      <c r="H35" s="147">
        <v>25</v>
      </c>
      <c r="I35" s="159"/>
      <c r="K35" s="159" t="s">
        <v>862</v>
      </c>
      <c r="L35" s="22" t="s">
        <v>734</v>
      </c>
      <c r="M35" s="147" t="s">
        <v>862</v>
      </c>
      <c r="P35" s="147">
        <v>25</v>
      </c>
      <c r="Q35" s="156" t="s">
        <v>762</v>
      </c>
      <c r="R35" s="157">
        <v>316</v>
      </c>
      <c r="S35" s="156" t="s">
        <v>1594</v>
      </c>
      <c r="T35" s="26" t="s">
        <v>1063</v>
      </c>
    </row>
    <row r="36" spans="1:22" s="147" customFormat="1" ht="11.85" customHeight="1" x14ac:dyDescent="0.2">
      <c r="B36" s="147" t="s">
        <v>1168</v>
      </c>
      <c r="C36" s="156" t="s">
        <v>1596</v>
      </c>
      <c r="D36" s="157">
        <v>24.8</v>
      </c>
      <c r="E36" s="156" t="s">
        <v>762</v>
      </c>
      <c r="F36" s="156" t="s">
        <v>763</v>
      </c>
      <c r="G36" s="147" t="s">
        <v>764</v>
      </c>
      <c r="H36" s="147">
        <v>25</v>
      </c>
      <c r="I36" s="159"/>
      <c r="K36" s="159" t="s">
        <v>862</v>
      </c>
      <c r="L36" s="22" t="s">
        <v>734</v>
      </c>
      <c r="M36" s="147" t="s">
        <v>862</v>
      </c>
      <c r="P36" s="147">
        <v>25</v>
      </c>
      <c r="Q36" s="156" t="s">
        <v>762</v>
      </c>
      <c r="R36" s="157">
        <v>305</v>
      </c>
      <c r="S36" s="156" t="s">
        <v>1597</v>
      </c>
      <c r="T36" s="26" t="s">
        <v>1063</v>
      </c>
    </row>
    <row r="37" spans="1:22" s="147" customFormat="1" ht="11.85" customHeight="1" x14ac:dyDescent="0.2">
      <c r="B37" s="147" t="s">
        <v>1168</v>
      </c>
      <c r="C37" s="156" t="s">
        <v>1598</v>
      </c>
      <c r="D37" s="157">
        <v>36.5</v>
      </c>
      <c r="E37" s="156" t="s">
        <v>769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22" t="s">
        <v>734</v>
      </c>
      <c r="M37" s="147" t="s">
        <v>862</v>
      </c>
      <c r="P37" s="147">
        <v>25</v>
      </c>
      <c r="Q37" s="156" t="s">
        <v>762</v>
      </c>
      <c r="R37" s="157">
        <v>256</v>
      </c>
      <c r="S37" s="156" t="s">
        <v>1599</v>
      </c>
      <c r="T37" s="26" t="s">
        <v>1063</v>
      </c>
    </row>
    <row r="38" spans="1:22" s="147" customFormat="1" ht="11.85" customHeight="1" x14ac:dyDescent="0.2">
      <c r="B38" s="147" t="s">
        <v>1168</v>
      </c>
      <c r="C38" s="156" t="s">
        <v>1600</v>
      </c>
      <c r="D38" s="157">
        <v>36.6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22" t="s">
        <v>734</v>
      </c>
      <c r="M38" s="147" t="s">
        <v>862</v>
      </c>
      <c r="P38" s="147">
        <v>25</v>
      </c>
      <c r="Q38" s="156" t="s">
        <v>762</v>
      </c>
      <c r="R38" s="157">
        <v>245</v>
      </c>
      <c r="S38" s="156" t="s">
        <v>1601</v>
      </c>
      <c r="T38" s="26" t="s">
        <v>1063</v>
      </c>
    </row>
    <row r="39" spans="1:22" s="147" customFormat="1" ht="11.85" customHeight="1" x14ac:dyDescent="0.2">
      <c r="B39" s="147" t="s">
        <v>1168</v>
      </c>
      <c r="C39" s="156" t="s">
        <v>1602</v>
      </c>
      <c r="D39" s="157">
        <v>43</v>
      </c>
      <c r="E39" s="156" t="s">
        <v>769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22" t="s">
        <v>734</v>
      </c>
      <c r="M39" s="147" t="s">
        <v>862</v>
      </c>
      <c r="P39" s="147">
        <v>25</v>
      </c>
      <c r="Q39" s="156" t="s">
        <v>762</v>
      </c>
      <c r="R39" s="157">
        <v>235</v>
      </c>
      <c r="S39" s="156" t="s">
        <v>1603</v>
      </c>
      <c r="T39" s="26" t="s">
        <v>1063</v>
      </c>
    </row>
    <row r="40" spans="1:22" s="147" customFormat="1" ht="11.85" customHeight="1" x14ac:dyDescent="0.2">
      <c r="B40" s="147" t="s">
        <v>1168</v>
      </c>
      <c r="C40" s="156" t="s">
        <v>1604</v>
      </c>
      <c r="D40" s="157">
        <v>45.85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22" t="s">
        <v>734</v>
      </c>
      <c r="M40" s="147" t="s">
        <v>862</v>
      </c>
      <c r="P40" s="147">
        <v>25</v>
      </c>
      <c r="Q40" s="156" t="s">
        <v>762</v>
      </c>
      <c r="R40" s="157">
        <v>86</v>
      </c>
      <c r="S40" s="156" t="s">
        <v>1605</v>
      </c>
      <c r="T40" s="26" t="s">
        <v>1063</v>
      </c>
    </row>
    <row r="41" spans="1:22" s="147" customFormat="1" ht="11.85" customHeight="1" x14ac:dyDescent="0.2">
      <c r="B41" s="147" t="s">
        <v>1168</v>
      </c>
      <c r="C41" s="156" t="s">
        <v>1606</v>
      </c>
      <c r="D41" s="157">
        <v>53.25</v>
      </c>
      <c r="E41" s="156" t="s">
        <v>769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22" t="s">
        <v>734</v>
      </c>
      <c r="M41" s="147" t="s">
        <v>862</v>
      </c>
      <c r="P41" s="147">
        <v>25</v>
      </c>
      <c r="Q41" s="156" t="s">
        <v>762</v>
      </c>
      <c r="R41" s="157">
        <v>86</v>
      </c>
      <c r="S41" s="156" t="s">
        <v>1605</v>
      </c>
      <c r="T41" s="26" t="s">
        <v>1063</v>
      </c>
    </row>
    <row r="42" spans="1:22" s="147" customFormat="1" ht="11.85" customHeight="1" x14ac:dyDescent="0.2">
      <c r="B42" s="147" t="s">
        <v>1168</v>
      </c>
      <c r="C42" s="156" t="s">
        <v>1607</v>
      </c>
      <c r="D42" s="157">
        <v>67</v>
      </c>
      <c r="E42" s="156" t="s">
        <v>762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22" t="s">
        <v>734</v>
      </c>
      <c r="M42" s="147" t="s">
        <v>862</v>
      </c>
      <c r="P42" s="147">
        <v>25</v>
      </c>
      <c r="Q42" s="156" t="s">
        <v>762</v>
      </c>
      <c r="R42" s="157">
        <v>59</v>
      </c>
      <c r="S42" s="156" t="s">
        <v>1608</v>
      </c>
      <c r="T42" s="26" t="s">
        <v>1063</v>
      </c>
    </row>
    <row r="43" spans="1:22" s="147" customFormat="1" ht="11.85" customHeight="1" x14ac:dyDescent="0.2">
      <c r="B43" s="147" t="s">
        <v>1168</v>
      </c>
      <c r="C43" s="156" t="s">
        <v>1609</v>
      </c>
      <c r="D43" s="157">
        <v>68</v>
      </c>
      <c r="E43" s="156" t="s">
        <v>762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22" t="s">
        <v>734</v>
      </c>
      <c r="M43" s="147" t="s">
        <v>862</v>
      </c>
      <c r="P43" s="147">
        <v>25</v>
      </c>
      <c r="Q43" s="156" t="s">
        <v>762</v>
      </c>
      <c r="R43" s="157">
        <v>54</v>
      </c>
      <c r="S43" s="156" t="s">
        <v>1610</v>
      </c>
      <c r="T43" s="26" t="s">
        <v>1063</v>
      </c>
    </row>
    <row r="44" spans="1:22" s="147" customFormat="1" ht="11.85" customHeight="1" x14ac:dyDescent="0.2">
      <c r="B44" s="147" t="s">
        <v>1168</v>
      </c>
      <c r="C44" s="156" t="s">
        <v>1611</v>
      </c>
      <c r="D44" s="157">
        <v>68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22" t="s">
        <v>734</v>
      </c>
      <c r="M44" s="147" t="s">
        <v>862</v>
      </c>
      <c r="P44" s="147">
        <v>25</v>
      </c>
      <c r="Q44" s="156" t="s">
        <v>762</v>
      </c>
      <c r="R44" s="157">
        <v>45.5</v>
      </c>
      <c r="S44" s="156" t="s">
        <v>1612</v>
      </c>
      <c r="T44" s="26" t="s">
        <v>1063</v>
      </c>
    </row>
    <row r="45" spans="1:22" s="147" customFormat="1" ht="11.85" customHeight="1" x14ac:dyDescent="0.2">
      <c r="B45" s="147" t="s">
        <v>1168</v>
      </c>
      <c r="C45" s="156" t="s">
        <v>1611</v>
      </c>
      <c r="D45" s="157">
        <v>68</v>
      </c>
      <c r="E45" s="156" t="s">
        <v>769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22" t="s">
        <v>734</v>
      </c>
      <c r="M45" s="147" t="s">
        <v>862</v>
      </c>
      <c r="P45" s="147">
        <v>25</v>
      </c>
      <c r="Q45" s="156" t="s">
        <v>769</v>
      </c>
      <c r="R45" s="157">
        <v>41</v>
      </c>
      <c r="S45" s="156" t="s">
        <v>1613</v>
      </c>
      <c r="T45" s="26" t="s">
        <v>1063</v>
      </c>
    </row>
    <row r="46" spans="1:22" s="147" customFormat="1" ht="11.85" customHeight="1" x14ac:dyDescent="0.2">
      <c r="B46" s="147" t="s">
        <v>1168</v>
      </c>
      <c r="C46" s="156" t="s">
        <v>1611</v>
      </c>
      <c r="D46" s="157">
        <v>68</v>
      </c>
      <c r="E46" s="156" t="s">
        <v>769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22" t="s">
        <v>734</v>
      </c>
      <c r="M46" s="147" t="s">
        <v>862</v>
      </c>
      <c r="P46" s="147">
        <v>25</v>
      </c>
      <c r="Q46" s="156" t="s">
        <v>762</v>
      </c>
      <c r="R46" s="157">
        <v>32.1</v>
      </c>
      <c r="S46" s="156" t="s">
        <v>1614</v>
      </c>
      <c r="T46" s="26" t="s">
        <v>1063</v>
      </c>
    </row>
    <row r="47" spans="1:22" customFormat="1" ht="11.85" customHeight="1" x14ac:dyDescent="0.2">
      <c r="B47" s="15"/>
      <c r="C47" s="15"/>
      <c r="D47" s="15"/>
      <c r="E47" s="15"/>
      <c r="F47" s="15"/>
      <c r="G47" s="15"/>
      <c r="H47" s="15"/>
      <c r="I47" s="15"/>
      <c r="J47" s="147"/>
      <c r="K47" s="15"/>
      <c r="L47" s="22" t="s">
        <v>734</v>
      </c>
      <c r="M47" s="147" t="s">
        <v>765</v>
      </c>
      <c r="N47" s="147"/>
      <c r="O47" s="147"/>
      <c r="P47" s="147">
        <v>25</v>
      </c>
      <c r="Q47" s="156" t="s">
        <v>762</v>
      </c>
      <c r="R47" s="157">
        <v>24.85</v>
      </c>
      <c r="S47" s="156" t="s">
        <v>1615</v>
      </c>
      <c r="T47" s="26" t="s">
        <v>1063</v>
      </c>
      <c r="V47" s="15"/>
    </row>
    <row r="48" spans="1:22" ht="11.85" customHeight="1" x14ac:dyDescent="0.2">
      <c r="A48" s="147"/>
      <c r="B48" s="147"/>
      <c r="C48" s="156"/>
      <c r="D48" s="157"/>
      <c r="E48" s="156"/>
      <c r="F48" s="156"/>
      <c r="G48" s="147"/>
      <c r="H48" s="147"/>
      <c r="I48" s="159"/>
      <c r="J48" s="147"/>
      <c r="K48" s="159"/>
      <c r="L48" s="22" t="s">
        <v>734</v>
      </c>
      <c r="M48" s="77" t="s">
        <v>1181</v>
      </c>
      <c r="N48" s="147"/>
      <c r="O48" s="77" t="s">
        <v>1616</v>
      </c>
      <c r="P48" s="77">
        <v>25</v>
      </c>
      <c r="Q48" s="148" t="s">
        <v>769</v>
      </c>
      <c r="R48" s="149">
        <v>148</v>
      </c>
      <c r="S48" s="148" t="s">
        <v>1617</v>
      </c>
      <c r="T48" s="26" t="s">
        <v>1063</v>
      </c>
    </row>
    <row r="49" spans="1:22" s="196" customFormat="1" ht="11.85" customHeight="1" x14ac:dyDescent="0.2">
      <c r="A49" s="204"/>
      <c r="B49" s="204"/>
      <c r="C49" s="206"/>
      <c r="D49" s="207"/>
      <c r="E49" s="206"/>
      <c r="F49" s="206"/>
      <c r="G49" s="204"/>
      <c r="H49" s="204"/>
      <c r="I49" s="209"/>
      <c r="J49" s="147"/>
      <c r="K49" s="209"/>
      <c r="L49" s="185" t="s">
        <v>734</v>
      </c>
      <c r="M49" s="212" t="s">
        <v>1181</v>
      </c>
      <c r="N49" s="147"/>
      <c r="O49" s="212" t="s">
        <v>1616</v>
      </c>
      <c r="P49" s="212">
        <v>25</v>
      </c>
      <c r="Q49" s="214" t="s">
        <v>794</v>
      </c>
      <c r="R49" s="215">
        <v>109</v>
      </c>
      <c r="S49" s="214" t="s">
        <v>1618</v>
      </c>
      <c r="T49" s="931" t="s">
        <v>1063</v>
      </c>
    </row>
    <row r="50" spans="1:22" s="160" customFormat="1" ht="11.85" customHeight="1" x14ac:dyDescent="0.2">
      <c r="A50" s="147" t="s">
        <v>1015</v>
      </c>
      <c r="B50" s="147" t="s">
        <v>1168</v>
      </c>
      <c r="C50" s="156" t="s">
        <v>1619</v>
      </c>
      <c r="D50" s="157">
        <v>23.25</v>
      </c>
      <c r="E50" s="156" t="s">
        <v>762</v>
      </c>
      <c r="F50" s="156" t="s">
        <v>763</v>
      </c>
      <c r="G50" s="147" t="s">
        <v>764</v>
      </c>
      <c r="H50" s="147">
        <v>25</v>
      </c>
      <c r="I50" s="159"/>
      <c r="J50" s="147"/>
      <c r="K50" s="159" t="s">
        <v>815</v>
      </c>
      <c r="L50" s="22" t="s">
        <v>734</v>
      </c>
      <c r="M50" s="147" t="s">
        <v>815</v>
      </c>
      <c r="N50" s="147"/>
      <c r="O50" s="147"/>
      <c r="P50" s="147">
        <v>25</v>
      </c>
      <c r="Q50" s="156" t="s">
        <v>769</v>
      </c>
      <c r="R50" s="157">
        <v>323</v>
      </c>
      <c r="S50" s="156" t="s">
        <v>1620</v>
      </c>
      <c r="T50" s="931" t="s">
        <v>1063</v>
      </c>
      <c r="V50" s="147" t="s">
        <v>1041</v>
      </c>
    </row>
    <row r="51" spans="1:22" s="160" customFormat="1" ht="11.85" customHeight="1" x14ac:dyDescent="0.2">
      <c r="A51" s="147" t="s">
        <v>1015</v>
      </c>
      <c r="B51" s="147" t="s">
        <v>1168</v>
      </c>
      <c r="C51" s="156" t="s">
        <v>1619</v>
      </c>
      <c r="D51" s="157">
        <v>23.25</v>
      </c>
      <c r="E51" s="156" t="s">
        <v>762</v>
      </c>
      <c r="F51" s="156" t="s">
        <v>763</v>
      </c>
      <c r="G51" s="147" t="s">
        <v>764</v>
      </c>
      <c r="H51" s="147">
        <v>25</v>
      </c>
      <c r="I51" s="159"/>
      <c r="J51" s="147"/>
      <c r="K51" s="159" t="s">
        <v>815</v>
      </c>
      <c r="L51" s="22" t="s">
        <v>734</v>
      </c>
      <c r="M51" s="147" t="s">
        <v>815</v>
      </c>
      <c r="N51" s="147"/>
      <c r="O51" s="147"/>
      <c r="P51" s="147">
        <v>25</v>
      </c>
      <c r="Q51" s="156" t="s">
        <v>762</v>
      </c>
      <c r="R51" s="157">
        <v>138</v>
      </c>
      <c r="S51" s="156" t="s">
        <v>1621</v>
      </c>
      <c r="T51" s="931" t="s">
        <v>1063</v>
      </c>
      <c r="V51" s="147" t="s">
        <v>1041</v>
      </c>
    </row>
    <row r="52" spans="1:22" s="160" customFormat="1" ht="11.85" customHeight="1" x14ac:dyDescent="0.2">
      <c r="A52" s="147" t="s">
        <v>1015</v>
      </c>
      <c r="B52" s="147" t="s">
        <v>1168</v>
      </c>
      <c r="C52" s="156" t="s">
        <v>1622</v>
      </c>
      <c r="D52" s="157">
        <v>28</v>
      </c>
      <c r="E52" s="156" t="s">
        <v>794</v>
      </c>
      <c r="F52" s="156" t="s">
        <v>763</v>
      </c>
      <c r="G52" s="147" t="s">
        <v>764</v>
      </c>
      <c r="H52" s="147">
        <v>25</v>
      </c>
      <c r="I52" s="159"/>
      <c r="J52" s="147"/>
      <c r="K52" s="159" t="s">
        <v>815</v>
      </c>
      <c r="L52" s="22" t="s">
        <v>734</v>
      </c>
      <c r="M52" s="147" t="s">
        <v>815</v>
      </c>
      <c r="N52" s="147"/>
      <c r="O52" s="147"/>
      <c r="P52" s="147">
        <v>25</v>
      </c>
      <c r="Q52" s="156" t="s">
        <v>769</v>
      </c>
      <c r="R52" s="157">
        <v>43.7</v>
      </c>
      <c r="S52" s="156" t="s">
        <v>1623</v>
      </c>
      <c r="T52" s="931" t="s">
        <v>1063</v>
      </c>
      <c r="V52" s="147" t="s">
        <v>1041</v>
      </c>
    </row>
    <row r="53" spans="1:22" s="160" customFormat="1" ht="11.85" customHeight="1" x14ac:dyDescent="0.2">
      <c r="A53" s="147" t="s">
        <v>1015</v>
      </c>
      <c r="B53" s="147" t="s">
        <v>1168</v>
      </c>
      <c r="C53" s="156" t="s">
        <v>1622</v>
      </c>
      <c r="D53" s="157">
        <v>28</v>
      </c>
      <c r="E53" s="156" t="s">
        <v>794</v>
      </c>
      <c r="F53" s="156" t="s">
        <v>763</v>
      </c>
      <c r="G53" s="147" t="s">
        <v>764</v>
      </c>
      <c r="H53" s="147">
        <v>25</v>
      </c>
      <c r="I53" s="159"/>
      <c r="J53" s="147"/>
      <c r="K53" s="159" t="s">
        <v>815</v>
      </c>
      <c r="L53" s="22" t="s">
        <v>734</v>
      </c>
      <c r="M53" s="147" t="s">
        <v>815</v>
      </c>
      <c r="N53" s="147"/>
      <c r="O53" s="147"/>
      <c r="P53" s="147">
        <v>25</v>
      </c>
      <c r="Q53" s="156" t="s">
        <v>769</v>
      </c>
      <c r="R53" s="157">
        <v>43.55</v>
      </c>
      <c r="S53" s="156" t="s">
        <v>1624</v>
      </c>
      <c r="T53" s="931" t="s">
        <v>1063</v>
      </c>
      <c r="V53" s="147" t="s">
        <v>1041</v>
      </c>
    </row>
    <row r="54" spans="1:22" s="160" customFormat="1" ht="11.85" customHeight="1" x14ac:dyDescent="0.2">
      <c r="A54" s="147" t="s">
        <v>1015</v>
      </c>
      <c r="B54" s="147" t="s">
        <v>1168</v>
      </c>
      <c r="C54" s="156" t="s">
        <v>1625</v>
      </c>
      <c r="D54" s="157">
        <v>29.8</v>
      </c>
      <c r="E54" s="156" t="s">
        <v>769</v>
      </c>
      <c r="F54" s="156" t="s">
        <v>763</v>
      </c>
      <c r="G54" s="147" t="s">
        <v>764</v>
      </c>
      <c r="H54" s="147">
        <v>25</v>
      </c>
      <c r="I54" s="159"/>
      <c r="J54" s="147"/>
      <c r="K54" s="159" t="s">
        <v>815</v>
      </c>
      <c r="L54" s="22" t="s">
        <v>734</v>
      </c>
      <c r="M54" s="147" t="s">
        <v>815</v>
      </c>
      <c r="N54" s="147"/>
      <c r="O54" s="147"/>
      <c r="P54" s="147">
        <v>25</v>
      </c>
      <c r="Q54" s="156" t="s">
        <v>769</v>
      </c>
      <c r="R54" s="157">
        <v>41.95</v>
      </c>
      <c r="S54" s="156" t="s">
        <v>1626</v>
      </c>
      <c r="T54" s="931" t="s">
        <v>1063</v>
      </c>
      <c r="V54" s="147" t="s">
        <v>1041</v>
      </c>
    </row>
    <row r="55" spans="1:22" s="160" customFormat="1" ht="11.85" customHeight="1" x14ac:dyDescent="0.2">
      <c r="A55" s="147" t="s">
        <v>1015</v>
      </c>
      <c r="B55" s="147" t="s">
        <v>1168</v>
      </c>
      <c r="C55" s="156" t="s">
        <v>1627</v>
      </c>
      <c r="D55" s="157">
        <v>32.5</v>
      </c>
      <c r="E55" s="156" t="s">
        <v>769</v>
      </c>
      <c r="F55" s="156" t="s">
        <v>763</v>
      </c>
      <c r="G55" s="147" t="s">
        <v>764</v>
      </c>
      <c r="H55" s="147">
        <v>25</v>
      </c>
      <c r="I55" s="159"/>
      <c r="J55" s="147"/>
      <c r="K55" s="159" t="s">
        <v>815</v>
      </c>
      <c r="L55" s="22" t="s">
        <v>734</v>
      </c>
      <c r="M55" s="147" t="s">
        <v>815</v>
      </c>
      <c r="N55" s="147"/>
      <c r="O55" s="147"/>
      <c r="P55" s="147">
        <v>25</v>
      </c>
      <c r="Q55" s="156" t="s">
        <v>769</v>
      </c>
      <c r="R55" s="157">
        <v>41.65</v>
      </c>
      <c r="S55" s="156" t="s">
        <v>1628</v>
      </c>
      <c r="T55" s="931" t="s">
        <v>1063</v>
      </c>
      <c r="V55" s="147" t="s">
        <v>1041</v>
      </c>
    </row>
    <row r="56" spans="1:22" s="160" customFormat="1" ht="11.85" customHeight="1" x14ac:dyDescent="0.2">
      <c r="A56" s="147" t="s">
        <v>1015</v>
      </c>
      <c r="B56" s="147" t="s">
        <v>1168</v>
      </c>
      <c r="C56" s="156" t="s">
        <v>1629</v>
      </c>
      <c r="D56" s="157">
        <v>35.15</v>
      </c>
      <c r="E56" s="156" t="s">
        <v>769</v>
      </c>
      <c r="F56" s="156" t="s">
        <v>763</v>
      </c>
      <c r="G56" s="147" t="s">
        <v>764</v>
      </c>
      <c r="H56" s="147">
        <v>25</v>
      </c>
      <c r="I56" s="159"/>
      <c r="J56" s="147"/>
      <c r="K56" s="159" t="s">
        <v>815</v>
      </c>
      <c r="L56" s="22" t="s">
        <v>734</v>
      </c>
      <c r="M56" s="147" t="s">
        <v>815</v>
      </c>
      <c r="N56" s="147"/>
      <c r="O56" s="147"/>
      <c r="P56" s="147">
        <v>25</v>
      </c>
      <c r="Q56" s="156" t="s">
        <v>769</v>
      </c>
      <c r="R56" s="157">
        <v>40.299999999999997</v>
      </c>
      <c r="S56" s="156" t="s">
        <v>1630</v>
      </c>
      <c r="T56" s="931" t="s">
        <v>1063</v>
      </c>
      <c r="V56" s="147" t="s">
        <v>1041</v>
      </c>
    </row>
    <row r="57" spans="1:22" s="160" customFormat="1" ht="11.85" customHeight="1" x14ac:dyDescent="0.2">
      <c r="A57" s="147" t="s">
        <v>1015</v>
      </c>
      <c r="B57" s="147" t="s">
        <v>1168</v>
      </c>
      <c r="C57" s="156" t="s">
        <v>1629</v>
      </c>
      <c r="D57" s="157">
        <v>35.15</v>
      </c>
      <c r="E57" s="156" t="s">
        <v>769</v>
      </c>
      <c r="F57" s="156" t="s">
        <v>763</v>
      </c>
      <c r="G57" s="147" t="s">
        <v>764</v>
      </c>
      <c r="H57" s="147">
        <v>25</v>
      </c>
      <c r="I57" s="159"/>
      <c r="J57" s="147"/>
      <c r="K57" s="159" t="s">
        <v>815</v>
      </c>
      <c r="L57" s="22" t="s">
        <v>734</v>
      </c>
      <c r="M57" s="147" t="s">
        <v>815</v>
      </c>
      <c r="N57" s="147"/>
      <c r="O57" s="147"/>
      <c r="P57" s="147">
        <v>25</v>
      </c>
      <c r="Q57" s="156" t="s">
        <v>769</v>
      </c>
      <c r="R57" s="157">
        <v>40</v>
      </c>
      <c r="S57" s="156" t="s">
        <v>1631</v>
      </c>
      <c r="T57" s="931" t="s">
        <v>1063</v>
      </c>
      <c r="V57" s="147" t="s">
        <v>1041</v>
      </c>
    </row>
    <row r="58" spans="1:22" s="160" customFormat="1" ht="11.85" customHeight="1" x14ac:dyDescent="0.2">
      <c r="A58" s="147" t="s">
        <v>1015</v>
      </c>
      <c r="B58" s="147" t="s">
        <v>1168</v>
      </c>
      <c r="C58" s="156" t="s">
        <v>1632</v>
      </c>
      <c r="D58" s="157">
        <v>36.799999999999997</v>
      </c>
      <c r="E58" s="156" t="s">
        <v>769</v>
      </c>
      <c r="F58" s="156" t="s">
        <v>763</v>
      </c>
      <c r="G58" s="147" t="s">
        <v>764</v>
      </c>
      <c r="H58" s="147">
        <v>25</v>
      </c>
      <c r="I58" s="159"/>
      <c r="J58" s="147"/>
      <c r="K58" s="159" t="s">
        <v>815</v>
      </c>
      <c r="L58" s="22" t="s">
        <v>734</v>
      </c>
      <c r="M58" s="147" t="s">
        <v>815</v>
      </c>
      <c r="N58" s="147"/>
      <c r="O58" s="147"/>
      <c r="P58" s="147">
        <v>25</v>
      </c>
      <c r="Q58" s="156" t="s">
        <v>769</v>
      </c>
      <c r="R58" s="157">
        <v>39</v>
      </c>
      <c r="S58" s="156" t="s">
        <v>1633</v>
      </c>
      <c r="T58" s="931" t="s">
        <v>1063</v>
      </c>
      <c r="V58" s="147" t="s">
        <v>1041</v>
      </c>
    </row>
    <row r="59" spans="1:22" s="160" customFormat="1" ht="11.85" customHeight="1" x14ac:dyDescent="0.2">
      <c r="A59" s="147" t="s">
        <v>1015</v>
      </c>
      <c r="B59" s="147" t="s">
        <v>1168</v>
      </c>
      <c r="C59" s="156" t="s">
        <v>1634</v>
      </c>
      <c r="D59" s="157">
        <v>46.1</v>
      </c>
      <c r="E59" s="156" t="s">
        <v>769</v>
      </c>
      <c r="F59" s="156" t="s">
        <v>763</v>
      </c>
      <c r="G59" s="147" t="s">
        <v>764</v>
      </c>
      <c r="H59" s="147">
        <v>25</v>
      </c>
      <c r="I59" s="159"/>
      <c r="J59" s="147"/>
      <c r="K59" s="159" t="s">
        <v>815</v>
      </c>
      <c r="L59" s="22" t="s">
        <v>734</v>
      </c>
      <c r="M59" s="147" t="s">
        <v>815</v>
      </c>
      <c r="N59" s="147"/>
      <c r="O59" s="147"/>
      <c r="P59" s="147">
        <v>25</v>
      </c>
      <c r="Q59" s="156" t="s">
        <v>769</v>
      </c>
      <c r="R59" s="157">
        <v>38.700000000000003</v>
      </c>
      <c r="S59" s="156" t="s">
        <v>1635</v>
      </c>
      <c r="T59" s="931" t="s">
        <v>1063</v>
      </c>
      <c r="V59" s="147" t="s">
        <v>1041</v>
      </c>
    </row>
    <row r="60" spans="1:22" s="160" customFormat="1" ht="11.85" customHeight="1" x14ac:dyDescent="0.2">
      <c r="A60" s="147" t="s">
        <v>1015</v>
      </c>
      <c r="B60" s="147" t="s">
        <v>1168</v>
      </c>
      <c r="C60" s="156" t="s">
        <v>1636</v>
      </c>
      <c r="D60" s="157">
        <v>177.5</v>
      </c>
      <c r="E60" s="156" t="s">
        <v>762</v>
      </c>
      <c r="F60" s="156" t="s">
        <v>763</v>
      </c>
      <c r="G60" s="147" t="s">
        <v>764</v>
      </c>
      <c r="H60" s="147">
        <v>25</v>
      </c>
      <c r="I60" s="159"/>
      <c r="J60" s="147"/>
      <c r="K60" s="159" t="s">
        <v>815</v>
      </c>
      <c r="L60" s="22" t="s">
        <v>734</v>
      </c>
      <c r="M60" s="147" t="s">
        <v>815</v>
      </c>
      <c r="N60" s="147"/>
      <c r="O60" s="147"/>
      <c r="P60" s="147">
        <v>25</v>
      </c>
      <c r="Q60" s="156" t="s">
        <v>769</v>
      </c>
      <c r="R60" s="157">
        <v>35.25</v>
      </c>
      <c r="S60" s="156" t="s">
        <v>1637</v>
      </c>
      <c r="T60" s="931" t="s">
        <v>1063</v>
      </c>
      <c r="V60" s="147" t="s">
        <v>1041</v>
      </c>
    </row>
    <row r="61" spans="1:22" s="160" customFormat="1" ht="11.85" customHeight="1" x14ac:dyDescent="0.2">
      <c r="A61" s="147" t="s">
        <v>1015</v>
      </c>
      <c r="B61" s="147" t="s">
        <v>1168</v>
      </c>
      <c r="C61" s="156" t="s">
        <v>1638</v>
      </c>
      <c r="D61" s="157">
        <v>335</v>
      </c>
      <c r="E61" s="156" t="s">
        <v>769</v>
      </c>
      <c r="F61" s="156" t="s">
        <v>763</v>
      </c>
      <c r="G61" s="147" t="s">
        <v>764</v>
      </c>
      <c r="H61" s="147">
        <v>25</v>
      </c>
      <c r="I61" s="159"/>
      <c r="J61" s="147"/>
      <c r="K61" s="159" t="s">
        <v>815</v>
      </c>
      <c r="L61" s="22" t="s">
        <v>734</v>
      </c>
      <c r="M61" s="147" t="s">
        <v>815</v>
      </c>
      <c r="N61" s="147"/>
      <c r="O61" s="147"/>
      <c r="P61" s="147">
        <v>25</v>
      </c>
      <c r="Q61" s="156" t="s">
        <v>769</v>
      </c>
      <c r="R61" s="157">
        <v>32.6</v>
      </c>
      <c r="S61" s="156" t="s">
        <v>1639</v>
      </c>
      <c r="T61" s="931" t="s">
        <v>1063</v>
      </c>
      <c r="V61" s="147" t="s">
        <v>1041</v>
      </c>
    </row>
    <row r="62" spans="1:22" s="160" customFormat="1" ht="11.85" customHeight="1" x14ac:dyDescent="0.2">
      <c r="A62" s="147" t="s">
        <v>1015</v>
      </c>
      <c r="B62" s="77" t="s">
        <v>1168</v>
      </c>
      <c r="C62" s="148" t="s">
        <v>1640</v>
      </c>
      <c r="D62" s="149">
        <v>29.45</v>
      </c>
      <c r="E62" s="148" t="s">
        <v>769</v>
      </c>
      <c r="F62" s="148" t="s">
        <v>763</v>
      </c>
      <c r="G62" s="77" t="s">
        <v>764</v>
      </c>
      <c r="H62" s="77">
        <v>25</v>
      </c>
      <c r="I62" s="77"/>
      <c r="J62" s="147"/>
      <c r="K62" s="150" t="s">
        <v>815</v>
      </c>
      <c r="L62" s="22" t="s">
        <v>734</v>
      </c>
      <c r="M62" s="147" t="s">
        <v>815</v>
      </c>
      <c r="N62" s="147"/>
      <c r="O62" s="147"/>
      <c r="P62" s="147">
        <v>25</v>
      </c>
      <c r="Q62" s="156" t="s">
        <v>762</v>
      </c>
      <c r="R62" s="157">
        <v>22.25</v>
      </c>
      <c r="S62" s="156" t="s">
        <v>1641</v>
      </c>
      <c r="T62" s="931" t="s">
        <v>1063</v>
      </c>
      <c r="V62" s="147" t="s">
        <v>1041</v>
      </c>
    </row>
    <row r="63" spans="1:22" s="160" customFormat="1" ht="11.85" customHeight="1" x14ac:dyDescent="0.2">
      <c r="A63" s="147" t="s">
        <v>1015</v>
      </c>
      <c r="B63" s="77" t="s">
        <v>1168</v>
      </c>
      <c r="C63" s="148" t="s">
        <v>1640</v>
      </c>
      <c r="D63" s="149">
        <v>29.45</v>
      </c>
      <c r="E63" s="148" t="s">
        <v>769</v>
      </c>
      <c r="F63" s="148" t="s">
        <v>763</v>
      </c>
      <c r="G63" s="77" t="s">
        <v>764</v>
      </c>
      <c r="H63" s="77">
        <v>25</v>
      </c>
      <c r="I63" s="77"/>
      <c r="J63" s="147"/>
      <c r="K63" s="150" t="s">
        <v>815</v>
      </c>
      <c r="L63" s="22" t="s">
        <v>734</v>
      </c>
      <c r="M63" s="147" t="s">
        <v>815</v>
      </c>
      <c r="N63" s="147"/>
      <c r="O63" s="147"/>
      <c r="P63" s="147">
        <v>25</v>
      </c>
      <c r="Q63" s="156" t="s">
        <v>762</v>
      </c>
      <c r="R63" s="157">
        <v>22.25</v>
      </c>
      <c r="S63" s="156" t="s">
        <v>1641</v>
      </c>
      <c r="T63" s="931" t="s">
        <v>1063</v>
      </c>
      <c r="V63" s="147" t="s">
        <v>1041</v>
      </c>
    </row>
    <row r="64" spans="1:22" s="160" customFormat="1" ht="11.85" customHeight="1" x14ac:dyDescent="0.2">
      <c r="A64" s="147" t="s">
        <v>1015</v>
      </c>
      <c r="B64" s="77" t="s">
        <v>1168</v>
      </c>
      <c r="C64" s="148" t="s">
        <v>1642</v>
      </c>
      <c r="D64" s="149">
        <v>29.75</v>
      </c>
      <c r="E64" s="148" t="s">
        <v>769</v>
      </c>
      <c r="F64" s="148" t="s">
        <v>763</v>
      </c>
      <c r="G64" s="77" t="s">
        <v>764</v>
      </c>
      <c r="H64" s="77">
        <v>25</v>
      </c>
      <c r="I64" s="77"/>
      <c r="J64" s="147"/>
      <c r="K64" s="150" t="s">
        <v>815</v>
      </c>
      <c r="L64" s="22" t="s">
        <v>734</v>
      </c>
      <c r="M64" s="77" t="s">
        <v>815</v>
      </c>
      <c r="N64" s="147"/>
      <c r="O64" s="77"/>
      <c r="P64" s="77">
        <v>25</v>
      </c>
      <c r="Q64" s="148" t="s">
        <v>769</v>
      </c>
      <c r="R64" s="149">
        <v>33</v>
      </c>
      <c r="S64" s="148" t="s">
        <v>1643</v>
      </c>
      <c r="T64" s="931" t="s">
        <v>1063</v>
      </c>
      <c r="V64" s="147" t="s">
        <v>1041</v>
      </c>
    </row>
    <row r="65" spans="1:24" s="1" customFormat="1" ht="11.85" customHeight="1" x14ac:dyDescent="0.2">
      <c r="C65" s="22"/>
      <c r="D65" s="23"/>
      <c r="E65" s="22"/>
      <c r="F65" s="22"/>
      <c r="I65" s="5"/>
      <c r="J65" s="147"/>
      <c r="K65" s="5"/>
      <c r="L65" s="22" t="s">
        <v>734</v>
      </c>
      <c r="M65" s="77" t="s">
        <v>815</v>
      </c>
      <c r="N65" s="147"/>
      <c r="O65" s="77" t="s">
        <v>805</v>
      </c>
      <c r="P65" s="77">
        <v>25</v>
      </c>
      <c r="Q65" s="148" t="s">
        <v>769</v>
      </c>
      <c r="R65" s="149">
        <v>33</v>
      </c>
      <c r="S65" s="148" t="s">
        <v>1643</v>
      </c>
      <c r="T65" s="931" t="s">
        <v>1063</v>
      </c>
      <c r="U65" s="160"/>
      <c r="V65" s="147" t="s">
        <v>1041</v>
      </c>
      <c r="W65"/>
      <c r="X65"/>
    </row>
    <row r="66" spans="1:24" s="1" customFormat="1" ht="11.85" customHeight="1" x14ac:dyDescent="0.2">
      <c r="C66" s="22"/>
      <c r="D66" s="23"/>
      <c r="E66" s="22"/>
      <c r="F66" s="22"/>
      <c r="I66" s="5"/>
      <c r="J66" s="147"/>
      <c r="K66" s="5"/>
      <c r="L66" s="22" t="s">
        <v>734</v>
      </c>
      <c r="M66" s="147" t="s">
        <v>815</v>
      </c>
      <c r="N66" s="147"/>
      <c r="O66" s="77" t="s">
        <v>785</v>
      </c>
      <c r="P66" s="147">
        <v>25</v>
      </c>
      <c r="Q66" s="156" t="s">
        <v>769</v>
      </c>
      <c r="R66" s="157">
        <v>32.25</v>
      </c>
      <c r="S66" s="156" t="s">
        <v>1644</v>
      </c>
      <c r="T66" s="931" t="s">
        <v>1063</v>
      </c>
      <c r="U66" s="160"/>
      <c r="V66" s="147" t="s">
        <v>1041</v>
      </c>
      <c r="W66" s="160"/>
      <c r="X66" s="160"/>
    </row>
    <row r="67" spans="1:24" s="1" customFormat="1" ht="11.85" customHeight="1" x14ac:dyDescent="0.2">
      <c r="C67" s="22"/>
      <c r="D67" s="23"/>
      <c r="E67" s="22"/>
      <c r="F67" s="22"/>
      <c r="I67" s="5"/>
      <c r="J67" s="147"/>
      <c r="K67" s="5"/>
      <c r="L67" s="22" t="s">
        <v>734</v>
      </c>
      <c r="M67" s="147" t="s">
        <v>815</v>
      </c>
      <c r="N67" s="147"/>
      <c r="O67" s="77" t="s">
        <v>1393</v>
      </c>
      <c r="P67" s="147">
        <v>25</v>
      </c>
      <c r="Q67" s="156" t="s">
        <v>769</v>
      </c>
      <c r="R67" s="157">
        <v>32.25</v>
      </c>
      <c r="S67" s="156" t="s">
        <v>1644</v>
      </c>
      <c r="T67" s="931" t="s">
        <v>1063</v>
      </c>
      <c r="U67" s="160"/>
      <c r="V67" s="147" t="s">
        <v>1041</v>
      </c>
      <c r="W67" s="160"/>
      <c r="X67" s="160"/>
    </row>
    <row r="68" spans="1:24" s="1" customFormat="1" ht="11.85" customHeight="1" x14ac:dyDescent="0.2">
      <c r="C68" s="22"/>
      <c r="D68" s="23"/>
      <c r="E68" s="22"/>
      <c r="F68" s="22"/>
      <c r="I68" s="5"/>
      <c r="J68" s="147"/>
      <c r="K68" s="5"/>
      <c r="L68" s="22" t="s">
        <v>734</v>
      </c>
      <c r="M68" s="77" t="s">
        <v>815</v>
      </c>
      <c r="N68" s="147"/>
      <c r="O68" s="77"/>
      <c r="P68" s="77">
        <v>25</v>
      </c>
      <c r="Q68" s="148" t="s">
        <v>769</v>
      </c>
      <c r="R68" s="149">
        <v>35</v>
      </c>
      <c r="S68" s="148" t="s">
        <v>1645</v>
      </c>
      <c r="T68" s="931" t="s">
        <v>1063</v>
      </c>
      <c r="U68" s="160"/>
      <c r="V68" s="147" t="s">
        <v>1041</v>
      </c>
      <c r="W68"/>
      <c r="X68"/>
    </row>
    <row r="69" spans="1:24" s="1" customFormat="1" ht="11.85" customHeight="1" x14ac:dyDescent="0.2">
      <c r="C69" s="22"/>
      <c r="D69" s="23"/>
      <c r="E69" s="22"/>
      <c r="F69" s="22"/>
      <c r="I69" s="5"/>
      <c r="J69" s="147"/>
      <c r="K69" s="5"/>
      <c r="L69" s="22" t="s">
        <v>734</v>
      </c>
      <c r="M69" s="77" t="s">
        <v>815</v>
      </c>
      <c r="N69" s="147"/>
      <c r="O69" s="77" t="s">
        <v>1646</v>
      </c>
      <c r="P69" s="77">
        <v>25</v>
      </c>
      <c r="Q69" s="148" t="s">
        <v>769</v>
      </c>
      <c r="R69" s="149">
        <v>35</v>
      </c>
      <c r="S69" s="148" t="s">
        <v>1645</v>
      </c>
      <c r="T69" s="931" t="s">
        <v>1063</v>
      </c>
      <c r="U69" s="160"/>
      <c r="V69" s="147" t="s">
        <v>1041</v>
      </c>
      <c r="W69"/>
      <c r="X69"/>
    </row>
    <row r="70" spans="1:24" customFormat="1" ht="11.85" customHeight="1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47"/>
      <c r="K70" s="15"/>
      <c r="L70" s="22" t="s">
        <v>734</v>
      </c>
      <c r="M70" s="147" t="s">
        <v>897</v>
      </c>
      <c r="N70" s="147"/>
      <c r="O70" s="147"/>
      <c r="P70" s="147">
        <v>25</v>
      </c>
      <c r="Q70" s="156" t="s">
        <v>769</v>
      </c>
      <c r="R70" s="157">
        <v>37.85</v>
      </c>
      <c r="S70" s="156" t="s">
        <v>1647</v>
      </c>
      <c r="T70" s="931" t="s">
        <v>1063</v>
      </c>
      <c r="U70" s="160"/>
      <c r="V70" s="147" t="s">
        <v>1041</v>
      </c>
    </row>
    <row r="71" spans="1:24" customFormat="1" ht="11.85" customHeight="1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47"/>
      <c r="K71" s="15"/>
      <c r="L71" s="22" t="s">
        <v>734</v>
      </c>
      <c r="M71" s="147" t="s">
        <v>897</v>
      </c>
      <c r="N71" s="147"/>
      <c r="O71" s="147"/>
      <c r="P71" s="147">
        <v>25</v>
      </c>
      <c r="Q71" s="156" t="s">
        <v>762</v>
      </c>
      <c r="R71" s="157">
        <v>37</v>
      </c>
      <c r="S71" s="156" t="s">
        <v>1648</v>
      </c>
      <c r="T71" s="931" t="s">
        <v>1063</v>
      </c>
      <c r="U71" s="160"/>
      <c r="V71" s="147" t="s">
        <v>1041</v>
      </c>
    </row>
    <row r="72" spans="1:24" customFormat="1" ht="11.85" customHeight="1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47"/>
      <c r="K72" s="15"/>
      <c r="L72" s="22" t="s">
        <v>734</v>
      </c>
      <c r="M72" s="147" t="s">
        <v>897</v>
      </c>
      <c r="N72" s="147"/>
      <c r="O72" s="147"/>
      <c r="P72" s="147">
        <v>25</v>
      </c>
      <c r="Q72" s="156" t="s">
        <v>769</v>
      </c>
      <c r="R72" s="157">
        <v>35.5</v>
      </c>
      <c r="S72" s="156" t="s">
        <v>1649</v>
      </c>
      <c r="T72" s="931" t="s">
        <v>1063</v>
      </c>
      <c r="U72" s="160"/>
      <c r="V72" s="147" t="s">
        <v>1041</v>
      </c>
    </row>
    <row r="73" spans="1:24" customFormat="1" ht="11.85" customHeight="1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47"/>
      <c r="K73" s="15"/>
      <c r="L73" s="22" t="s">
        <v>734</v>
      </c>
      <c r="M73" s="147" t="s">
        <v>897</v>
      </c>
      <c r="N73" s="147"/>
      <c r="O73" s="147"/>
      <c r="P73" s="147">
        <v>25</v>
      </c>
      <c r="Q73" s="156" t="s">
        <v>769</v>
      </c>
      <c r="R73" s="157">
        <v>30.3</v>
      </c>
      <c r="S73" s="156" t="s">
        <v>1650</v>
      </c>
      <c r="T73" s="931" t="s">
        <v>1063</v>
      </c>
      <c r="U73" s="160"/>
      <c r="V73" s="147" t="s">
        <v>1041</v>
      </c>
    </row>
    <row r="74" spans="1:24" s="160" customFormat="1" ht="11.85" customHeight="1" x14ac:dyDescent="0.2">
      <c r="A74" s="147" t="s">
        <v>1015</v>
      </c>
      <c r="B74" s="147" t="s">
        <v>1168</v>
      </c>
      <c r="C74" s="156" t="s">
        <v>1651</v>
      </c>
      <c r="D74" s="157">
        <v>33.299999999999997</v>
      </c>
      <c r="E74" s="156" t="s">
        <v>769</v>
      </c>
      <c r="F74" s="156" t="s">
        <v>763</v>
      </c>
      <c r="G74" s="147" t="s">
        <v>764</v>
      </c>
      <c r="H74" s="147">
        <v>25</v>
      </c>
      <c r="I74" s="159"/>
      <c r="J74" s="147"/>
      <c r="K74" s="159" t="s">
        <v>897</v>
      </c>
      <c r="L74" s="22" t="s">
        <v>734</v>
      </c>
      <c r="M74" s="147" t="s">
        <v>897</v>
      </c>
      <c r="N74" s="147"/>
      <c r="O74" s="147"/>
      <c r="P74" s="147">
        <v>25</v>
      </c>
      <c r="Q74" s="156" t="s">
        <v>769</v>
      </c>
      <c r="R74" s="157">
        <v>92</v>
      </c>
      <c r="S74" s="156" t="s">
        <v>1652</v>
      </c>
      <c r="T74" s="931" t="s">
        <v>1063</v>
      </c>
      <c r="V74" s="147" t="s">
        <v>1041</v>
      </c>
    </row>
    <row r="75" spans="1:24" s="160" customFormat="1" ht="11.85" customHeight="1" x14ac:dyDescent="0.2">
      <c r="A75" s="147" t="s">
        <v>1015</v>
      </c>
      <c r="B75" s="147" t="s">
        <v>1168</v>
      </c>
      <c r="C75" s="156" t="s">
        <v>1653</v>
      </c>
      <c r="D75" s="157">
        <v>41.55</v>
      </c>
      <c r="E75" s="156" t="s">
        <v>769</v>
      </c>
      <c r="F75" s="156" t="s">
        <v>763</v>
      </c>
      <c r="G75" s="147" t="s">
        <v>764</v>
      </c>
      <c r="H75" s="147">
        <v>25</v>
      </c>
      <c r="I75" s="159"/>
      <c r="J75" s="147"/>
      <c r="K75" s="159" t="s">
        <v>897</v>
      </c>
      <c r="L75" s="22" t="s">
        <v>734</v>
      </c>
      <c r="M75" s="147" t="s">
        <v>897</v>
      </c>
      <c r="N75" s="147"/>
      <c r="O75" s="147"/>
      <c r="P75" s="147">
        <v>25</v>
      </c>
      <c r="Q75" s="156" t="s">
        <v>762</v>
      </c>
      <c r="R75" s="157">
        <v>78</v>
      </c>
      <c r="S75" s="156" t="s">
        <v>1654</v>
      </c>
      <c r="T75" s="931" t="s">
        <v>1063</v>
      </c>
      <c r="V75" s="147" t="s">
        <v>1041</v>
      </c>
    </row>
    <row r="76" spans="1:24" s="160" customFormat="1" ht="11.85" customHeight="1" x14ac:dyDescent="0.2">
      <c r="A76" s="147" t="s">
        <v>1015</v>
      </c>
      <c r="B76" s="147" t="s">
        <v>1168</v>
      </c>
      <c r="C76" s="156" t="s">
        <v>1655</v>
      </c>
      <c r="D76" s="157">
        <v>42.6</v>
      </c>
      <c r="E76" s="156" t="s">
        <v>769</v>
      </c>
      <c r="F76" s="156" t="s">
        <v>763</v>
      </c>
      <c r="G76" s="147" t="s">
        <v>764</v>
      </c>
      <c r="H76" s="147">
        <v>25</v>
      </c>
      <c r="I76" s="159"/>
      <c r="J76" s="147"/>
      <c r="K76" s="159" t="s">
        <v>897</v>
      </c>
      <c r="L76" s="22" t="s">
        <v>734</v>
      </c>
      <c r="M76" s="147" t="s">
        <v>897</v>
      </c>
      <c r="N76" s="147"/>
      <c r="O76" s="147"/>
      <c r="P76" s="147">
        <v>25</v>
      </c>
      <c r="Q76" s="156" t="s">
        <v>762</v>
      </c>
      <c r="R76" s="157">
        <v>47.5</v>
      </c>
      <c r="S76" s="156" t="s">
        <v>1656</v>
      </c>
      <c r="T76" s="931" t="s">
        <v>1063</v>
      </c>
      <c r="V76" s="147" t="s">
        <v>1041</v>
      </c>
    </row>
    <row r="77" spans="1:24" s="160" customFormat="1" ht="11.85" customHeight="1" x14ac:dyDescent="0.2">
      <c r="A77" s="147" t="s">
        <v>1015</v>
      </c>
      <c r="B77" s="147" t="s">
        <v>1168</v>
      </c>
      <c r="C77" s="156" t="s">
        <v>1657</v>
      </c>
      <c r="D77" s="157">
        <v>42.75</v>
      </c>
      <c r="E77" s="156" t="s">
        <v>769</v>
      </c>
      <c r="F77" s="156" t="s">
        <v>763</v>
      </c>
      <c r="G77" s="147" t="s">
        <v>764</v>
      </c>
      <c r="H77" s="147">
        <v>25</v>
      </c>
      <c r="I77" s="159"/>
      <c r="J77" s="147"/>
      <c r="K77" s="159" t="s">
        <v>897</v>
      </c>
      <c r="L77" s="22" t="s">
        <v>734</v>
      </c>
      <c r="M77" s="147" t="s">
        <v>897</v>
      </c>
      <c r="N77" s="147"/>
      <c r="O77" s="147"/>
      <c r="P77" s="147">
        <v>25</v>
      </c>
      <c r="Q77" s="156" t="s">
        <v>762</v>
      </c>
      <c r="R77" s="157">
        <v>43</v>
      </c>
      <c r="S77" s="156" t="s">
        <v>1658</v>
      </c>
      <c r="T77" s="931" t="s">
        <v>1063</v>
      </c>
      <c r="V77" s="147" t="s">
        <v>1041</v>
      </c>
    </row>
    <row r="78" spans="1:24" s="160" customFormat="1" ht="11.85" customHeight="1" x14ac:dyDescent="0.2">
      <c r="A78" s="147" t="s">
        <v>1015</v>
      </c>
      <c r="B78" s="147" t="s">
        <v>1168</v>
      </c>
      <c r="C78" s="156" t="s">
        <v>1659</v>
      </c>
      <c r="D78" s="157">
        <v>44.3</v>
      </c>
      <c r="E78" s="156" t="s">
        <v>769</v>
      </c>
      <c r="F78" s="156" t="s">
        <v>763</v>
      </c>
      <c r="G78" s="147" t="s">
        <v>764</v>
      </c>
      <c r="H78" s="147">
        <v>25</v>
      </c>
      <c r="I78" s="159"/>
      <c r="J78" s="147"/>
      <c r="K78" s="159" t="s">
        <v>897</v>
      </c>
      <c r="L78" s="22" t="s">
        <v>734</v>
      </c>
      <c r="M78" s="147" t="s">
        <v>897</v>
      </c>
      <c r="N78" s="147"/>
      <c r="O78" s="147"/>
      <c r="P78" s="147">
        <v>25</v>
      </c>
      <c r="Q78" s="156" t="s">
        <v>769</v>
      </c>
      <c r="R78" s="157">
        <v>41.75</v>
      </c>
      <c r="S78" s="156" t="s">
        <v>1660</v>
      </c>
      <c r="T78" s="931" t="s">
        <v>1063</v>
      </c>
      <c r="V78" s="147" t="s">
        <v>1041</v>
      </c>
    </row>
    <row r="79" spans="1:24" s="160" customFormat="1" ht="11.85" customHeight="1" x14ac:dyDescent="0.2">
      <c r="A79" s="147" t="s">
        <v>1015</v>
      </c>
      <c r="B79" s="147" t="s">
        <v>1168</v>
      </c>
      <c r="C79" s="156" t="s">
        <v>1661</v>
      </c>
      <c r="D79" s="157">
        <v>46.5</v>
      </c>
      <c r="E79" s="156" t="s">
        <v>769</v>
      </c>
      <c r="F79" s="156" t="s">
        <v>763</v>
      </c>
      <c r="G79" s="147" t="s">
        <v>764</v>
      </c>
      <c r="H79" s="147">
        <v>25</v>
      </c>
      <c r="I79" s="159"/>
      <c r="J79" s="147"/>
      <c r="K79" s="159" t="s">
        <v>897</v>
      </c>
      <c r="L79" s="22" t="s">
        <v>734</v>
      </c>
      <c r="M79" s="147" t="s">
        <v>897</v>
      </c>
      <c r="N79" s="147"/>
      <c r="O79" s="147"/>
      <c r="P79" s="147">
        <v>25</v>
      </c>
      <c r="Q79" s="156" t="s">
        <v>769</v>
      </c>
      <c r="R79" s="157">
        <v>41.6</v>
      </c>
      <c r="S79" s="156" t="s">
        <v>1662</v>
      </c>
      <c r="T79" s="931" t="s">
        <v>1063</v>
      </c>
      <c r="V79" s="147" t="s">
        <v>1041</v>
      </c>
    </row>
    <row r="80" spans="1:24" s="160" customFormat="1" ht="11.85" customHeight="1" x14ac:dyDescent="0.2">
      <c r="A80" s="147" t="s">
        <v>1015</v>
      </c>
      <c r="B80" s="147" t="s">
        <v>1168</v>
      </c>
      <c r="C80" s="156" t="s">
        <v>1661</v>
      </c>
      <c r="D80" s="157">
        <v>46.5</v>
      </c>
      <c r="E80" s="156" t="s">
        <v>769</v>
      </c>
      <c r="F80" s="156" t="s">
        <v>763</v>
      </c>
      <c r="G80" s="147" t="s">
        <v>764</v>
      </c>
      <c r="H80" s="147">
        <v>25</v>
      </c>
      <c r="I80" s="159"/>
      <c r="J80" s="147"/>
      <c r="K80" s="159" t="s">
        <v>897</v>
      </c>
      <c r="L80" s="22" t="s">
        <v>734</v>
      </c>
      <c r="M80" s="147" t="s">
        <v>897</v>
      </c>
      <c r="N80" s="147"/>
      <c r="O80" s="147"/>
      <c r="P80" s="147">
        <v>25</v>
      </c>
      <c r="Q80" s="156" t="s">
        <v>769</v>
      </c>
      <c r="R80" s="157">
        <v>41.4</v>
      </c>
      <c r="S80" s="156" t="s">
        <v>1663</v>
      </c>
      <c r="T80" s="931" t="s">
        <v>1063</v>
      </c>
      <c r="V80" s="147" t="s">
        <v>1041</v>
      </c>
    </row>
    <row r="81" spans="1:22" s="160" customFormat="1" ht="11.85" customHeight="1" x14ac:dyDescent="0.2">
      <c r="A81" s="147" t="s">
        <v>1015</v>
      </c>
      <c r="B81" s="147" t="s">
        <v>1168</v>
      </c>
      <c r="C81" s="156" t="s">
        <v>1664</v>
      </c>
      <c r="D81" s="157">
        <v>79</v>
      </c>
      <c r="E81" s="156" t="s">
        <v>762</v>
      </c>
      <c r="F81" s="156" t="s">
        <v>763</v>
      </c>
      <c r="G81" s="147" t="s">
        <v>764</v>
      </c>
      <c r="H81" s="147">
        <v>25</v>
      </c>
      <c r="I81" s="159"/>
      <c r="J81" s="147"/>
      <c r="K81" s="159" t="s">
        <v>897</v>
      </c>
      <c r="L81" s="22" t="s">
        <v>734</v>
      </c>
      <c r="M81" s="147" t="s">
        <v>897</v>
      </c>
      <c r="N81" s="147"/>
      <c r="O81" s="147"/>
      <c r="P81" s="147">
        <v>25</v>
      </c>
      <c r="Q81" s="156" t="s">
        <v>769</v>
      </c>
      <c r="R81" s="157">
        <v>40.4</v>
      </c>
      <c r="S81" s="156" t="s">
        <v>1665</v>
      </c>
      <c r="T81" s="931" t="s">
        <v>1063</v>
      </c>
      <c r="V81" s="147" t="s">
        <v>1041</v>
      </c>
    </row>
    <row r="82" spans="1:22" s="160" customFormat="1" ht="11.85" customHeight="1" x14ac:dyDescent="0.2">
      <c r="A82" s="147" t="s">
        <v>1015</v>
      </c>
      <c r="B82" s="147" t="s">
        <v>1168</v>
      </c>
      <c r="C82" s="156" t="s">
        <v>1666</v>
      </c>
      <c r="D82" s="157">
        <v>29.2</v>
      </c>
      <c r="E82" s="156" t="s">
        <v>769</v>
      </c>
      <c r="F82" s="156" t="s">
        <v>763</v>
      </c>
      <c r="G82" s="147" t="s">
        <v>764</v>
      </c>
      <c r="H82" s="147">
        <v>25</v>
      </c>
      <c r="I82" s="159"/>
      <c r="J82" s="147"/>
      <c r="K82" s="159" t="s">
        <v>1667</v>
      </c>
      <c r="L82" s="156" t="s">
        <v>734</v>
      </c>
      <c r="M82" s="147" t="s">
        <v>1667</v>
      </c>
      <c r="N82" s="147"/>
      <c r="O82" s="147"/>
      <c r="P82" s="147">
        <v>25</v>
      </c>
      <c r="Q82" s="156" t="s">
        <v>769</v>
      </c>
      <c r="R82" s="157">
        <v>41.85</v>
      </c>
      <c r="S82" s="156" t="s">
        <v>1668</v>
      </c>
      <c r="T82" s="931" t="s">
        <v>1063</v>
      </c>
      <c r="V82" s="147" t="s">
        <v>1041</v>
      </c>
    </row>
    <row r="83" spans="1:22" s="160" customFormat="1" ht="11.85" customHeight="1" x14ac:dyDescent="0.2">
      <c r="A83" s="147" t="s">
        <v>1015</v>
      </c>
      <c r="B83" s="147" t="s">
        <v>1168</v>
      </c>
      <c r="C83" s="156" t="s">
        <v>1669</v>
      </c>
      <c r="D83" s="157">
        <v>29.65</v>
      </c>
      <c r="E83" s="156" t="s">
        <v>769</v>
      </c>
      <c r="F83" s="156" t="s">
        <v>763</v>
      </c>
      <c r="G83" s="147" t="s">
        <v>764</v>
      </c>
      <c r="H83" s="147">
        <v>25</v>
      </c>
      <c r="I83" s="159"/>
      <c r="J83" s="147"/>
      <c r="K83" s="159" t="s">
        <v>1667</v>
      </c>
      <c r="L83" s="156" t="s">
        <v>734</v>
      </c>
      <c r="M83" s="147" t="s">
        <v>1667</v>
      </c>
      <c r="N83" s="147"/>
      <c r="O83" s="147"/>
      <c r="P83" s="147">
        <v>25</v>
      </c>
      <c r="Q83" s="156" t="s">
        <v>769</v>
      </c>
      <c r="R83" s="157">
        <v>39.049999999999997</v>
      </c>
      <c r="S83" s="156" t="s">
        <v>1670</v>
      </c>
      <c r="T83" s="931" t="s">
        <v>1063</v>
      </c>
      <c r="V83" s="147" t="s">
        <v>1041</v>
      </c>
    </row>
    <row r="84" spans="1:22" s="160" customFormat="1" ht="11.85" customHeight="1" x14ac:dyDescent="0.2">
      <c r="A84" s="147" t="s">
        <v>1015</v>
      </c>
      <c r="B84" s="147" t="s">
        <v>1168</v>
      </c>
      <c r="C84" s="156" t="s">
        <v>1671</v>
      </c>
      <c r="D84" s="157">
        <v>29.85</v>
      </c>
      <c r="E84" s="156" t="s">
        <v>769</v>
      </c>
      <c r="F84" s="156" t="s">
        <v>763</v>
      </c>
      <c r="G84" s="147" t="s">
        <v>764</v>
      </c>
      <c r="H84" s="147">
        <v>25</v>
      </c>
      <c r="I84" s="159"/>
      <c r="J84" s="147"/>
      <c r="K84" s="159" t="s">
        <v>1667</v>
      </c>
      <c r="L84" s="156" t="s">
        <v>734</v>
      </c>
      <c r="M84" s="147" t="s">
        <v>1667</v>
      </c>
      <c r="N84" s="147"/>
      <c r="O84" s="147"/>
      <c r="P84" s="147">
        <v>25</v>
      </c>
      <c r="Q84" s="156" t="s">
        <v>769</v>
      </c>
      <c r="R84" s="157">
        <v>32.200000000000003</v>
      </c>
      <c r="S84" s="156" t="s">
        <v>1672</v>
      </c>
      <c r="T84" s="931" t="s">
        <v>1063</v>
      </c>
      <c r="V84" s="147" t="s">
        <v>1041</v>
      </c>
    </row>
    <row r="85" spans="1:22" s="160" customFormat="1" ht="11.85" customHeight="1" x14ac:dyDescent="0.2">
      <c r="A85" s="147" t="s">
        <v>1015</v>
      </c>
      <c r="B85" s="147" t="s">
        <v>1168</v>
      </c>
      <c r="C85" s="156" t="s">
        <v>1673</v>
      </c>
      <c r="D85" s="157">
        <v>31.85</v>
      </c>
      <c r="E85" s="156" t="s">
        <v>769</v>
      </c>
      <c r="F85" s="156" t="s">
        <v>763</v>
      </c>
      <c r="G85" s="147" t="s">
        <v>764</v>
      </c>
      <c r="H85" s="147">
        <v>25</v>
      </c>
      <c r="I85" s="159"/>
      <c r="J85" s="147"/>
      <c r="K85" s="159" t="s">
        <v>1667</v>
      </c>
      <c r="L85" s="156" t="s">
        <v>734</v>
      </c>
      <c r="M85" s="147" t="s">
        <v>1667</v>
      </c>
      <c r="N85" s="147"/>
      <c r="O85" s="147"/>
      <c r="P85" s="147">
        <v>25</v>
      </c>
      <c r="Q85" s="156" t="s">
        <v>769</v>
      </c>
      <c r="R85" s="157">
        <v>30.1</v>
      </c>
      <c r="S85" s="156" t="s">
        <v>1674</v>
      </c>
      <c r="T85" s="931" t="s">
        <v>1063</v>
      </c>
      <c r="V85" s="147" t="s">
        <v>1041</v>
      </c>
    </row>
    <row r="86" spans="1:22" s="160" customFormat="1" ht="11.85" customHeight="1" x14ac:dyDescent="0.2">
      <c r="A86" s="147" t="s">
        <v>1015</v>
      </c>
      <c r="B86" s="147" t="s">
        <v>1168</v>
      </c>
      <c r="C86" s="156" t="s">
        <v>1675</v>
      </c>
      <c r="D86" s="157">
        <v>30.1</v>
      </c>
      <c r="E86" s="156" t="s">
        <v>769</v>
      </c>
      <c r="F86" s="156" t="s">
        <v>763</v>
      </c>
      <c r="G86" s="147" t="s">
        <v>764</v>
      </c>
      <c r="H86" s="147">
        <v>25</v>
      </c>
      <c r="I86" s="159"/>
      <c r="J86" s="147"/>
      <c r="K86" s="159" t="s">
        <v>1667</v>
      </c>
      <c r="L86" s="156" t="s">
        <v>734</v>
      </c>
      <c r="M86" s="147" t="s">
        <v>1667</v>
      </c>
      <c r="N86" s="147"/>
      <c r="O86" s="147"/>
      <c r="P86" s="147">
        <v>25</v>
      </c>
      <c r="Q86" s="156" t="s">
        <v>769</v>
      </c>
      <c r="R86" s="157">
        <v>29.1</v>
      </c>
      <c r="S86" s="156" t="s">
        <v>1676</v>
      </c>
      <c r="T86" s="931" t="s">
        <v>1063</v>
      </c>
      <c r="V86" s="147" t="s">
        <v>1041</v>
      </c>
    </row>
    <row r="87" spans="1:22" s="160" customFormat="1" ht="11.85" customHeight="1" x14ac:dyDescent="0.2">
      <c r="A87" s="147" t="s">
        <v>1015</v>
      </c>
      <c r="B87" s="147" t="s">
        <v>1168</v>
      </c>
      <c r="C87" s="156" t="s">
        <v>1677</v>
      </c>
      <c r="D87" s="157">
        <v>32.35</v>
      </c>
      <c r="E87" s="156" t="s">
        <v>769</v>
      </c>
      <c r="F87" s="156" t="s">
        <v>763</v>
      </c>
      <c r="G87" s="147" t="s">
        <v>764</v>
      </c>
      <c r="H87" s="147">
        <v>25</v>
      </c>
      <c r="I87" s="159"/>
      <c r="J87" s="147"/>
      <c r="K87" s="159" t="s">
        <v>1667</v>
      </c>
      <c r="L87" s="156" t="s">
        <v>734</v>
      </c>
      <c r="M87" s="147" t="s">
        <v>1667</v>
      </c>
      <c r="N87" s="147"/>
      <c r="O87" s="147"/>
      <c r="P87" s="147">
        <v>25</v>
      </c>
      <c r="Q87" s="156" t="s">
        <v>769</v>
      </c>
      <c r="R87" s="157">
        <v>30.95</v>
      </c>
      <c r="S87" s="156" t="s">
        <v>1678</v>
      </c>
      <c r="T87" s="931" t="s">
        <v>1063</v>
      </c>
      <c r="V87" s="147" t="s">
        <v>1041</v>
      </c>
    </row>
    <row r="88" spans="1:22" s="160" customFormat="1" ht="11.85" customHeight="1" x14ac:dyDescent="0.2">
      <c r="A88" s="147" t="s">
        <v>1015</v>
      </c>
      <c r="B88" s="147" t="s">
        <v>1168</v>
      </c>
      <c r="C88" s="156" t="s">
        <v>1679</v>
      </c>
      <c r="D88" s="157">
        <v>36.5</v>
      </c>
      <c r="E88" s="156" t="s">
        <v>769</v>
      </c>
      <c r="F88" s="156" t="s">
        <v>763</v>
      </c>
      <c r="G88" s="147" t="s">
        <v>764</v>
      </c>
      <c r="H88" s="147">
        <v>25</v>
      </c>
      <c r="I88" s="159"/>
      <c r="J88" s="147"/>
      <c r="K88" s="159" t="s">
        <v>1667</v>
      </c>
      <c r="L88" s="156" t="s">
        <v>734</v>
      </c>
      <c r="M88" s="147" t="s">
        <v>1667</v>
      </c>
      <c r="N88" s="147"/>
      <c r="O88" s="147"/>
      <c r="P88" s="147">
        <v>25</v>
      </c>
      <c r="Q88" s="156" t="s">
        <v>769</v>
      </c>
      <c r="R88" s="157">
        <v>29.95</v>
      </c>
      <c r="S88" s="156" t="s">
        <v>1680</v>
      </c>
      <c r="T88" s="931" t="s">
        <v>1063</v>
      </c>
      <c r="V88" s="147" t="s">
        <v>1041</v>
      </c>
    </row>
    <row r="89" spans="1:22" s="160" customFormat="1" ht="11.85" customHeight="1" x14ac:dyDescent="0.2">
      <c r="A89" s="147" t="s">
        <v>1015</v>
      </c>
      <c r="B89" s="147" t="s">
        <v>1168</v>
      </c>
      <c r="C89" s="156" t="s">
        <v>1681</v>
      </c>
      <c r="D89" s="157">
        <v>41.35</v>
      </c>
      <c r="E89" s="156" t="s">
        <v>769</v>
      </c>
      <c r="F89" s="156" t="s">
        <v>763</v>
      </c>
      <c r="G89" s="147" t="s">
        <v>764</v>
      </c>
      <c r="H89" s="147">
        <v>25</v>
      </c>
      <c r="I89" s="159"/>
      <c r="J89" s="147"/>
      <c r="K89" s="159" t="s">
        <v>1667</v>
      </c>
      <c r="L89" s="156" t="s">
        <v>734</v>
      </c>
      <c r="M89" s="147" t="s">
        <v>1667</v>
      </c>
      <c r="N89" s="147"/>
      <c r="O89" s="147"/>
      <c r="P89" s="147">
        <v>25</v>
      </c>
      <c r="Q89" s="156" t="s">
        <v>769</v>
      </c>
      <c r="R89" s="157">
        <v>30.1</v>
      </c>
      <c r="S89" s="156" t="s">
        <v>1682</v>
      </c>
      <c r="T89" s="931" t="s">
        <v>1063</v>
      </c>
      <c r="V89" s="147" t="s">
        <v>1041</v>
      </c>
    </row>
    <row r="90" spans="1:22" s="160" customFormat="1" ht="11.85" customHeight="1" x14ac:dyDescent="0.2">
      <c r="A90" s="147" t="s">
        <v>1015</v>
      </c>
      <c r="B90" s="147" t="s">
        <v>1168</v>
      </c>
      <c r="C90" s="156" t="s">
        <v>1683</v>
      </c>
      <c r="D90" s="157">
        <v>41.7</v>
      </c>
      <c r="E90" s="156" t="s">
        <v>769</v>
      </c>
      <c r="F90" s="156" t="s">
        <v>763</v>
      </c>
      <c r="G90" s="147" t="s">
        <v>764</v>
      </c>
      <c r="H90" s="147">
        <v>25</v>
      </c>
      <c r="I90" s="159"/>
      <c r="J90" s="147"/>
      <c r="K90" s="159" t="s">
        <v>1667</v>
      </c>
      <c r="L90" s="156" t="s">
        <v>734</v>
      </c>
      <c r="M90" s="147" t="s">
        <v>1667</v>
      </c>
      <c r="N90" s="147"/>
      <c r="O90" s="147"/>
      <c r="P90" s="147">
        <v>25</v>
      </c>
      <c r="Q90" s="156" t="s">
        <v>769</v>
      </c>
      <c r="R90" s="157">
        <v>30.3</v>
      </c>
      <c r="S90" s="156" t="s">
        <v>1684</v>
      </c>
      <c r="T90" s="931" t="s">
        <v>1063</v>
      </c>
      <c r="V90" s="147" t="s">
        <v>1041</v>
      </c>
    </row>
    <row r="91" spans="1:22" s="161" customFormat="1" ht="11.85" customHeight="1" x14ac:dyDescent="0.2">
      <c r="A91" s="147" t="s">
        <v>1015</v>
      </c>
      <c r="B91" s="77" t="s">
        <v>1168</v>
      </c>
      <c r="C91" s="148" t="s">
        <v>1685</v>
      </c>
      <c r="D91" s="149">
        <v>28.85</v>
      </c>
      <c r="E91" s="148" t="s">
        <v>769</v>
      </c>
      <c r="F91" s="148" t="s">
        <v>763</v>
      </c>
      <c r="G91" s="77" t="s">
        <v>764</v>
      </c>
      <c r="H91" s="77">
        <v>25</v>
      </c>
      <c r="I91" s="77"/>
      <c r="J91" s="147"/>
      <c r="K91" s="150" t="s">
        <v>1667</v>
      </c>
      <c r="L91" s="148" t="s">
        <v>734</v>
      </c>
      <c r="M91" s="77" t="s">
        <v>1667</v>
      </c>
      <c r="N91" s="147"/>
      <c r="O91" s="77"/>
      <c r="P91" s="77">
        <v>25</v>
      </c>
      <c r="Q91" s="148" t="s">
        <v>769</v>
      </c>
      <c r="R91" s="149">
        <v>29.35</v>
      </c>
      <c r="S91" s="148" t="s">
        <v>1686</v>
      </c>
      <c r="T91" s="931" t="s">
        <v>1063</v>
      </c>
      <c r="U91" s="160"/>
      <c r="V91" s="147" t="s">
        <v>1041</v>
      </c>
    </row>
    <row r="92" spans="1:22" s="161" customFormat="1" ht="11.85" customHeight="1" x14ac:dyDescent="0.2">
      <c r="A92" s="147" t="s">
        <v>1015</v>
      </c>
      <c r="B92" s="77" t="s">
        <v>1168</v>
      </c>
      <c r="C92" s="148" t="s">
        <v>1687</v>
      </c>
      <c r="D92" s="149">
        <v>29.95</v>
      </c>
      <c r="E92" s="148" t="s">
        <v>769</v>
      </c>
      <c r="F92" s="148" t="s">
        <v>763</v>
      </c>
      <c r="G92" s="77" t="s">
        <v>764</v>
      </c>
      <c r="H92" s="77">
        <v>25</v>
      </c>
      <c r="I92" s="77"/>
      <c r="J92" s="147"/>
      <c r="K92" s="150" t="s">
        <v>1667</v>
      </c>
      <c r="L92" s="148" t="s">
        <v>734</v>
      </c>
      <c r="M92" s="77" t="s">
        <v>1667</v>
      </c>
      <c r="N92" s="147"/>
      <c r="O92" s="77"/>
      <c r="P92" s="77">
        <v>25</v>
      </c>
      <c r="Q92" s="148" t="s">
        <v>769</v>
      </c>
      <c r="R92" s="149">
        <v>29</v>
      </c>
      <c r="S92" s="148" t="s">
        <v>1688</v>
      </c>
      <c r="T92" s="931" t="s">
        <v>1063</v>
      </c>
      <c r="U92" s="160"/>
      <c r="V92" s="147" t="s">
        <v>1041</v>
      </c>
    </row>
    <row r="93" spans="1:22" s="161" customFormat="1" ht="11.85" customHeight="1" x14ac:dyDescent="0.2">
      <c r="A93" s="147" t="s">
        <v>1015</v>
      </c>
      <c r="B93" s="77" t="s">
        <v>1168</v>
      </c>
      <c r="C93" s="148" t="s">
        <v>1689</v>
      </c>
      <c r="D93" s="149">
        <v>29.05</v>
      </c>
      <c r="E93" s="148" t="s">
        <v>769</v>
      </c>
      <c r="F93" s="148" t="s">
        <v>763</v>
      </c>
      <c r="G93" s="77" t="s">
        <v>764</v>
      </c>
      <c r="H93" s="77">
        <v>25</v>
      </c>
      <c r="I93" s="77"/>
      <c r="J93" s="147"/>
      <c r="K93" s="150" t="s">
        <v>1667</v>
      </c>
      <c r="L93" s="148" t="s">
        <v>734</v>
      </c>
      <c r="M93" s="147" t="s">
        <v>1667</v>
      </c>
      <c r="N93" s="147"/>
      <c r="O93" s="147"/>
      <c r="P93" s="147">
        <v>25</v>
      </c>
      <c r="Q93" s="156" t="s">
        <v>769</v>
      </c>
      <c r="R93" s="157">
        <v>31.5</v>
      </c>
      <c r="S93" s="156" t="s">
        <v>1690</v>
      </c>
      <c r="T93" s="931" t="s">
        <v>1063</v>
      </c>
      <c r="U93" s="160"/>
      <c r="V93" s="147" t="s">
        <v>1041</v>
      </c>
    </row>
    <row r="94" spans="1:22" s="160" customFormat="1" ht="11.85" customHeight="1" x14ac:dyDescent="0.2">
      <c r="A94" s="147" t="s">
        <v>1015</v>
      </c>
      <c r="B94" s="147" t="s">
        <v>1168</v>
      </c>
      <c r="C94" s="156" t="s">
        <v>1691</v>
      </c>
      <c r="D94" s="157">
        <v>31.15</v>
      </c>
      <c r="E94" s="156" t="s">
        <v>769</v>
      </c>
      <c r="F94" s="156" t="s">
        <v>763</v>
      </c>
      <c r="G94" s="147" t="s">
        <v>764</v>
      </c>
      <c r="H94" s="147">
        <v>25</v>
      </c>
      <c r="I94" s="159"/>
      <c r="J94" s="147"/>
      <c r="K94" s="159" t="s">
        <v>778</v>
      </c>
      <c r="L94" s="156" t="s">
        <v>734</v>
      </c>
      <c r="M94" s="147" t="s">
        <v>778</v>
      </c>
      <c r="N94" s="147"/>
      <c r="O94" s="147"/>
      <c r="P94" s="147">
        <v>25</v>
      </c>
      <c r="Q94" s="156" t="s">
        <v>762</v>
      </c>
      <c r="R94" s="157">
        <v>113</v>
      </c>
      <c r="S94" s="156" t="s">
        <v>1692</v>
      </c>
      <c r="T94" s="931" t="s">
        <v>1063</v>
      </c>
      <c r="V94" s="147" t="s">
        <v>1041</v>
      </c>
    </row>
    <row r="95" spans="1:22" s="160" customFormat="1" ht="11.85" customHeight="1" x14ac:dyDescent="0.2">
      <c r="A95" s="147" t="s">
        <v>1015</v>
      </c>
      <c r="B95" s="147" t="s">
        <v>1168</v>
      </c>
      <c r="C95" s="156" t="s">
        <v>1693</v>
      </c>
      <c r="D95" s="157">
        <v>31.3</v>
      </c>
      <c r="E95" s="156" t="s">
        <v>769</v>
      </c>
      <c r="F95" s="156" t="s">
        <v>763</v>
      </c>
      <c r="G95" s="147" t="s">
        <v>764</v>
      </c>
      <c r="H95" s="147">
        <v>25</v>
      </c>
      <c r="I95" s="159"/>
      <c r="J95" s="147"/>
      <c r="K95" s="159" t="s">
        <v>778</v>
      </c>
      <c r="L95" s="156" t="s">
        <v>734</v>
      </c>
      <c r="M95" s="147" t="s">
        <v>778</v>
      </c>
      <c r="N95" s="147"/>
      <c r="O95" s="147"/>
      <c r="P95" s="147">
        <v>25</v>
      </c>
      <c r="Q95" s="156" t="s">
        <v>762</v>
      </c>
      <c r="R95" s="157">
        <v>80</v>
      </c>
      <c r="S95" s="156" t="s">
        <v>1694</v>
      </c>
      <c r="T95" s="931" t="s">
        <v>1063</v>
      </c>
      <c r="V95" s="147" t="s">
        <v>1041</v>
      </c>
    </row>
    <row r="96" spans="1:22" s="160" customFormat="1" ht="11.85" customHeight="1" x14ac:dyDescent="0.2">
      <c r="A96" s="147" t="s">
        <v>1015</v>
      </c>
      <c r="B96" s="147" t="s">
        <v>1168</v>
      </c>
      <c r="C96" s="156" t="s">
        <v>1695</v>
      </c>
      <c r="D96" s="157">
        <v>31.35</v>
      </c>
      <c r="E96" s="156" t="s">
        <v>769</v>
      </c>
      <c r="F96" s="156" t="s">
        <v>763</v>
      </c>
      <c r="G96" s="147" t="s">
        <v>764</v>
      </c>
      <c r="H96" s="147">
        <v>25</v>
      </c>
      <c r="I96" s="159"/>
      <c r="J96" s="147"/>
      <c r="K96" s="159" t="s">
        <v>778</v>
      </c>
      <c r="L96" s="156" t="s">
        <v>734</v>
      </c>
      <c r="M96" s="147" t="s">
        <v>778</v>
      </c>
      <c r="N96" s="147"/>
      <c r="O96" s="147"/>
      <c r="P96" s="147">
        <v>25</v>
      </c>
      <c r="Q96" s="156" t="s">
        <v>769</v>
      </c>
      <c r="R96" s="157">
        <v>69.25</v>
      </c>
      <c r="S96" s="156" t="s">
        <v>1696</v>
      </c>
      <c r="T96" s="931" t="s">
        <v>1063</v>
      </c>
      <c r="V96" s="147" t="s">
        <v>1041</v>
      </c>
    </row>
    <row r="97" spans="1:22" s="160" customFormat="1" ht="11.85" customHeight="1" x14ac:dyDescent="0.2">
      <c r="A97" s="147" t="s">
        <v>1015</v>
      </c>
      <c r="B97" s="147" t="s">
        <v>1168</v>
      </c>
      <c r="C97" s="156" t="s">
        <v>1695</v>
      </c>
      <c r="D97" s="157">
        <v>31.35</v>
      </c>
      <c r="E97" s="156" t="s">
        <v>769</v>
      </c>
      <c r="F97" s="156" t="s">
        <v>763</v>
      </c>
      <c r="G97" s="147" t="s">
        <v>764</v>
      </c>
      <c r="H97" s="147">
        <v>25</v>
      </c>
      <c r="I97" s="159"/>
      <c r="J97" s="147"/>
      <c r="K97" s="159" t="s">
        <v>778</v>
      </c>
      <c r="L97" s="156" t="s">
        <v>734</v>
      </c>
      <c r="M97" s="147" t="s">
        <v>778</v>
      </c>
      <c r="N97" s="147"/>
      <c r="O97" s="147"/>
      <c r="P97" s="147">
        <v>25</v>
      </c>
      <c r="Q97" s="156" t="s">
        <v>769</v>
      </c>
      <c r="R97" s="157">
        <v>68.75</v>
      </c>
      <c r="S97" s="156" t="s">
        <v>1697</v>
      </c>
      <c r="T97" s="931" t="s">
        <v>1063</v>
      </c>
      <c r="V97" s="147" t="s">
        <v>1041</v>
      </c>
    </row>
    <row r="98" spans="1:22" s="160" customFormat="1" ht="11.85" customHeight="1" x14ac:dyDescent="0.2">
      <c r="A98" s="147" t="s">
        <v>1015</v>
      </c>
      <c r="B98" s="147" t="s">
        <v>1168</v>
      </c>
      <c r="C98" s="156" t="s">
        <v>1698</v>
      </c>
      <c r="D98" s="157">
        <v>34.5</v>
      </c>
      <c r="E98" s="156" t="s">
        <v>769</v>
      </c>
      <c r="F98" s="156" t="s">
        <v>763</v>
      </c>
      <c r="G98" s="147" t="s">
        <v>764</v>
      </c>
      <c r="H98" s="147">
        <v>25</v>
      </c>
      <c r="I98" s="159"/>
      <c r="J98" s="147"/>
      <c r="K98" s="159" t="s">
        <v>778</v>
      </c>
      <c r="L98" s="156" t="s">
        <v>734</v>
      </c>
      <c r="M98" s="147" t="s">
        <v>778</v>
      </c>
      <c r="N98" s="147"/>
      <c r="O98" s="147"/>
      <c r="P98" s="147">
        <v>25</v>
      </c>
      <c r="Q98" s="156" t="s">
        <v>769</v>
      </c>
      <c r="R98" s="157">
        <v>44.75</v>
      </c>
      <c r="S98" s="156" t="s">
        <v>1699</v>
      </c>
      <c r="T98" s="931" t="s">
        <v>1063</v>
      </c>
      <c r="V98" s="147" t="s">
        <v>1041</v>
      </c>
    </row>
    <row r="99" spans="1:22" s="160" customFormat="1" ht="11.85" customHeight="1" x14ac:dyDescent="0.2">
      <c r="A99" s="147" t="s">
        <v>1015</v>
      </c>
      <c r="B99" s="147" t="s">
        <v>1168</v>
      </c>
      <c r="C99" s="156" t="s">
        <v>1700</v>
      </c>
      <c r="D99" s="157">
        <v>35</v>
      </c>
      <c r="E99" s="156" t="s">
        <v>769</v>
      </c>
      <c r="F99" s="156" t="s">
        <v>763</v>
      </c>
      <c r="G99" s="147" t="s">
        <v>764</v>
      </c>
      <c r="H99" s="147">
        <v>25</v>
      </c>
      <c r="I99" s="159"/>
      <c r="J99" s="147"/>
      <c r="K99" s="159" t="s">
        <v>778</v>
      </c>
      <c r="L99" s="156" t="s">
        <v>734</v>
      </c>
      <c r="M99" s="147" t="s">
        <v>778</v>
      </c>
      <c r="N99" s="147"/>
      <c r="O99" s="147"/>
      <c r="P99" s="147">
        <v>25</v>
      </c>
      <c r="Q99" s="156" t="s">
        <v>769</v>
      </c>
      <c r="R99" s="157">
        <v>44.15</v>
      </c>
      <c r="S99" s="156" t="s">
        <v>1701</v>
      </c>
      <c r="T99" s="931" t="s">
        <v>1063</v>
      </c>
      <c r="V99" s="147" t="s">
        <v>1041</v>
      </c>
    </row>
    <row r="100" spans="1:22" s="160" customFormat="1" ht="11.85" customHeight="1" x14ac:dyDescent="0.2">
      <c r="A100" s="147" t="s">
        <v>1015</v>
      </c>
      <c r="B100" s="147" t="s">
        <v>1168</v>
      </c>
      <c r="C100" s="156" t="s">
        <v>1702</v>
      </c>
      <c r="D100" s="157">
        <v>35.1</v>
      </c>
      <c r="E100" s="156" t="s">
        <v>769</v>
      </c>
      <c r="F100" s="156" t="s">
        <v>763</v>
      </c>
      <c r="G100" s="147" t="s">
        <v>764</v>
      </c>
      <c r="H100" s="147">
        <v>25</v>
      </c>
      <c r="I100" s="159"/>
      <c r="J100" s="147"/>
      <c r="K100" s="159" t="s">
        <v>778</v>
      </c>
      <c r="L100" s="156" t="s">
        <v>734</v>
      </c>
      <c r="M100" s="147" t="s">
        <v>778</v>
      </c>
      <c r="N100" s="147"/>
      <c r="O100" s="147"/>
      <c r="P100" s="147">
        <v>25</v>
      </c>
      <c r="Q100" s="156" t="s">
        <v>769</v>
      </c>
      <c r="R100" s="157">
        <v>44.15</v>
      </c>
      <c r="S100" s="156" t="s">
        <v>1701</v>
      </c>
      <c r="T100" s="931" t="s">
        <v>1063</v>
      </c>
      <c r="V100" s="147" t="s">
        <v>1041</v>
      </c>
    </row>
    <row r="101" spans="1:22" s="160" customFormat="1" ht="11.85" customHeight="1" x14ac:dyDescent="0.2">
      <c r="A101" s="147" t="s">
        <v>1015</v>
      </c>
      <c r="B101" s="147" t="s">
        <v>1168</v>
      </c>
      <c r="C101" s="156" t="s">
        <v>1703</v>
      </c>
      <c r="D101" s="157">
        <v>35.25</v>
      </c>
      <c r="E101" s="156" t="s">
        <v>769</v>
      </c>
      <c r="F101" s="156" t="s">
        <v>763</v>
      </c>
      <c r="G101" s="147" t="s">
        <v>764</v>
      </c>
      <c r="H101" s="147">
        <v>25</v>
      </c>
      <c r="I101" s="159"/>
      <c r="J101" s="147"/>
      <c r="K101" s="159" t="s">
        <v>778</v>
      </c>
      <c r="L101" s="156" t="s">
        <v>734</v>
      </c>
      <c r="M101" s="147" t="s">
        <v>778</v>
      </c>
      <c r="N101" s="147"/>
      <c r="O101" s="147"/>
      <c r="P101" s="147">
        <v>25</v>
      </c>
      <c r="Q101" s="156" t="s">
        <v>769</v>
      </c>
      <c r="R101" s="157">
        <v>43.7</v>
      </c>
      <c r="S101" s="156" t="s">
        <v>1704</v>
      </c>
      <c r="T101" s="931" t="s">
        <v>1063</v>
      </c>
      <c r="V101" s="147" t="s">
        <v>1041</v>
      </c>
    </row>
    <row r="102" spans="1:22" s="160" customFormat="1" ht="11.85" customHeight="1" x14ac:dyDescent="0.2">
      <c r="A102" s="147" t="s">
        <v>1015</v>
      </c>
      <c r="B102" s="147" t="s">
        <v>1168</v>
      </c>
      <c r="C102" s="156" t="s">
        <v>1705</v>
      </c>
      <c r="D102" s="157">
        <v>35.6</v>
      </c>
      <c r="E102" s="156" t="s">
        <v>769</v>
      </c>
      <c r="F102" s="156" t="s">
        <v>763</v>
      </c>
      <c r="G102" s="147" t="s">
        <v>764</v>
      </c>
      <c r="H102" s="147">
        <v>25</v>
      </c>
      <c r="I102" s="159"/>
      <c r="J102" s="147"/>
      <c r="K102" s="159" t="s">
        <v>778</v>
      </c>
      <c r="L102" s="156" t="s">
        <v>734</v>
      </c>
      <c r="M102" s="147" t="s">
        <v>778</v>
      </c>
      <c r="N102" s="147"/>
      <c r="O102" s="147"/>
      <c r="P102" s="147">
        <v>25</v>
      </c>
      <c r="Q102" s="156" t="s">
        <v>769</v>
      </c>
      <c r="R102" s="157">
        <v>43.25</v>
      </c>
      <c r="S102" s="156" t="s">
        <v>1706</v>
      </c>
      <c r="T102" s="931" t="s">
        <v>1063</v>
      </c>
      <c r="V102" s="147" t="s">
        <v>1041</v>
      </c>
    </row>
    <row r="103" spans="1:22" s="160" customFormat="1" ht="11.85" customHeight="1" x14ac:dyDescent="0.2">
      <c r="A103" s="147" t="s">
        <v>1015</v>
      </c>
      <c r="B103" s="147" t="s">
        <v>1168</v>
      </c>
      <c r="C103" s="156" t="s">
        <v>1707</v>
      </c>
      <c r="D103" s="157">
        <v>35.700000000000003</v>
      </c>
      <c r="E103" s="156" t="s">
        <v>769</v>
      </c>
      <c r="F103" s="156" t="s">
        <v>763</v>
      </c>
      <c r="G103" s="147" t="s">
        <v>764</v>
      </c>
      <c r="H103" s="147">
        <v>25</v>
      </c>
      <c r="I103" s="159"/>
      <c r="J103" s="147"/>
      <c r="K103" s="159" t="s">
        <v>778</v>
      </c>
      <c r="L103" s="156" t="s">
        <v>734</v>
      </c>
      <c r="M103" s="147" t="s">
        <v>778</v>
      </c>
      <c r="N103" s="147"/>
      <c r="O103" s="147"/>
      <c r="P103" s="147">
        <v>25</v>
      </c>
      <c r="Q103" s="156" t="s">
        <v>769</v>
      </c>
      <c r="R103" s="157">
        <v>42.9</v>
      </c>
      <c r="S103" s="156" t="s">
        <v>1708</v>
      </c>
      <c r="T103" s="931" t="s">
        <v>1063</v>
      </c>
      <c r="V103" s="147" t="s">
        <v>1041</v>
      </c>
    </row>
    <row r="104" spans="1:22" s="160" customFormat="1" ht="11.85" customHeight="1" x14ac:dyDescent="0.2">
      <c r="A104" s="147" t="s">
        <v>1015</v>
      </c>
      <c r="B104" s="147" t="s">
        <v>1168</v>
      </c>
      <c r="C104" s="156" t="s">
        <v>1709</v>
      </c>
      <c r="D104" s="157">
        <v>36</v>
      </c>
      <c r="E104" s="156" t="s">
        <v>762</v>
      </c>
      <c r="F104" s="156" t="s">
        <v>763</v>
      </c>
      <c r="G104" s="147" t="s">
        <v>764</v>
      </c>
      <c r="H104" s="147">
        <v>25</v>
      </c>
      <c r="I104" s="159"/>
      <c r="J104" s="147"/>
      <c r="K104" s="159" t="s">
        <v>778</v>
      </c>
      <c r="L104" s="156" t="s">
        <v>734</v>
      </c>
      <c r="M104" s="147" t="s">
        <v>778</v>
      </c>
      <c r="N104" s="147"/>
      <c r="O104" s="147"/>
      <c r="P104" s="147">
        <v>25</v>
      </c>
      <c r="Q104" s="156" t="s">
        <v>769</v>
      </c>
      <c r="R104" s="157">
        <v>42.8</v>
      </c>
      <c r="S104" s="156" t="s">
        <v>1710</v>
      </c>
      <c r="T104" s="931" t="s">
        <v>1063</v>
      </c>
      <c r="V104" s="147" t="s">
        <v>1041</v>
      </c>
    </row>
    <row r="105" spans="1:22" s="160" customFormat="1" ht="11.85" customHeight="1" x14ac:dyDescent="0.2">
      <c r="A105" s="147" t="s">
        <v>1015</v>
      </c>
      <c r="B105" s="147" t="s">
        <v>1168</v>
      </c>
      <c r="C105" s="156" t="s">
        <v>1711</v>
      </c>
      <c r="D105" s="157">
        <v>36</v>
      </c>
      <c r="E105" s="156" t="s">
        <v>769</v>
      </c>
      <c r="F105" s="156" t="s">
        <v>763</v>
      </c>
      <c r="G105" s="147" t="s">
        <v>764</v>
      </c>
      <c r="H105" s="147">
        <v>25</v>
      </c>
      <c r="I105" s="159"/>
      <c r="J105" s="147"/>
      <c r="K105" s="159" t="s">
        <v>778</v>
      </c>
      <c r="L105" s="156" t="s">
        <v>734</v>
      </c>
      <c r="M105" s="147" t="s">
        <v>778</v>
      </c>
      <c r="N105" s="147"/>
      <c r="O105" s="147"/>
      <c r="P105" s="147">
        <v>25</v>
      </c>
      <c r="Q105" s="156" t="s">
        <v>769</v>
      </c>
      <c r="R105" s="157">
        <v>41.3</v>
      </c>
      <c r="S105" s="156" t="s">
        <v>1712</v>
      </c>
      <c r="T105" s="931" t="s">
        <v>1063</v>
      </c>
      <c r="V105" s="147" t="s">
        <v>1041</v>
      </c>
    </row>
    <row r="106" spans="1:22" s="160" customFormat="1" ht="11.85" customHeight="1" x14ac:dyDescent="0.2">
      <c r="A106" s="147" t="s">
        <v>1015</v>
      </c>
      <c r="B106" s="147" t="s">
        <v>1168</v>
      </c>
      <c r="C106" s="156" t="s">
        <v>1713</v>
      </c>
      <c r="D106" s="157">
        <v>36.25</v>
      </c>
      <c r="E106" s="156" t="s">
        <v>769</v>
      </c>
      <c r="F106" s="156" t="s">
        <v>763</v>
      </c>
      <c r="G106" s="147" t="s">
        <v>764</v>
      </c>
      <c r="H106" s="147">
        <v>25</v>
      </c>
      <c r="I106" s="159"/>
      <c r="J106" s="147"/>
      <c r="K106" s="159" t="s">
        <v>778</v>
      </c>
      <c r="L106" s="156" t="s">
        <v>734</v>
      </c>
      <c r="M106" s="147" t="s">
        <v>778</v>
      </c>
      <c r="N106" s="147"/>
      <c r="O106" s="147"/>
      <c r="P106" s="147">
        <v>25</v>
      </c>
      <c r="Q106" s="156" t="s">
        <v>769</v>
      </c>
      <c r="R106" s="157">
        <v>41</v>
      </c>
      <c r="S106" s="156" t="s">
        <v>1714</v>
      </c>
      <c r="T106" s="931" t="s">
        <v>1063</v>
      </c>
      <c r="V106" s="147" t="s">
        <v>1041</v>
      </c>
    </row>
    <row r="107" spans="1:22" s="160" customFormat="1" ht="11.85" customHeight="1" x14ac:dyDescent="0.2">
      <c r="A107" s="147" t="s">
        <v>1015</v>
      </c>
      <c r="B107" s="147" t="s">
        <v>1168</v>
      </c>
      <c r="C107" s="156" t="s">
        <v>1715</v>
      </c>
      <c r="D107" s="157">
        <v>36.75</v>
      </c>
      <c r="E107" s="156" t="s">
        <v>769</v>
      </c>
      <c r="F107" s="156" t="s">
        <v>763</v>
      </c>
      <c r="G107" s="147" t="s">
        <v>764</v>
      </c>
      <c r="H107" s="147">
        <v>25</v>
      </c>
      <c r="I107" s="159"/>
      <c r="J107" s="147"/>
      <c r="K107" s="159" t="s">
        <v>778</v>
      </c>
      <c r="L107" s="156" t="s">
        <v>734</v>
      </c>
      <c r="M107" s="147" t="s">
        <v>778</v>
      </c>
      <c r="N107" s="147"/>
      <c r="O107" s="147"/>
      <c r="P107" s="147">
        <v>25</v>
      </c>
      <c r="Q107" s="156" t="s">
        <v>762</v>
      </c>
      <c r="R107" s="157">
        <v>40.25</v>
      </c>
      <c r="S107" s="156" t="s">
        <v>1716</v>
      </c>
      <c r="T107" s="931" t="s">
        <v>1063</v>
      </c>
      <c r="V107" s="147" t="s">
        <v>1041</v>
      </c>
    </row>
    <row r="108" spans="1:22" s="160" customFormat="1" ht="11.85" customHeight="1" x14ac:dyDescent="0.2">
      <c r="A108" s="147" t="s">
        <v>1015</v>
      </c>
      <c r="B108" s="147" t="s">
        <v>1168</v>
      </c>
      <c r="C108" s="156" t="s">
        <v>1717</v>
      </c>
      <c r="D108" s="157">
        <v>37</v>
      </c>
      <c r="E108" s="156" t="s">
        <v>762</v>
      </c>
      <c r="F108" s="156" t="s">
        <v>763</v>
      </c>
      <c r="G108" s="147" t="s">
        <v>764</v>
      </c>
      <c r="H108" s="147">
        <v>25</v>
      </c>
      <c r="I108" s="159"/>
      <c r="J108" s="147"/>
      <c r="K108" s="159" t="s">
        <v>778</v>
      </c>
      <c r="L108" s="156" t="s">
        <v>734</v>
      </c>
      <c r="M108" s="147" t="s">
        <v>778</v>
      </c>
      <c r="N108" s="147"/>
      <c r="O108" s="147"/>
      <c r="P108" s="147">
        <v>25</v>
      </c>
      <c r="Q108" s="156" t="s">
        <v>769</v>
      </c>
      <c r="R108" s="157">
        <v>40.25</v>
      </c>
      <c r="S108" s="156" t="s">
        <v>1718</v>
      </c>
      <c r="T108" s="931" t="s">
        <v>1063</v>
      </c>
      <c r="V108" s="147" t="s">
        <v>1041</v>
      </c>
    </row>
    <row r="109" spans="1:22" s="160" customFormat="1" ht="11.85" customHeight="1" x14ac:dyDescent="0.2">
      <c r="A109" s="147" t="s">
        <v>1015</v>
      </c>
      <c r="B109" s="147" t="s">
        <v>1168</v>
      </c>
      <c r="C109" s="156" t="s">
        <v>1719</v>
      </c>
      <c r="D109" s="157">
        <v>38.799999999999997</v>
      </c>
      <c r="E109" s="156" t="s">
        <v>769</v>
      </c>
      <c r="F109" s="156" t="s">
        <v>763</v>
      </c>
      <c r="G109" s="147" t="s">
        <v>764</v>
      </c>
      <c r="H109" s="147">
        <v>25</v>
      </c>
      <c r="I109" s="159"/>
      <c r="J109" s="147"/>
      <c r="K109" s="159" t="s">
        <v>778</v>
      </c>
      <c r="L109" s="156" t="s">
        <v>734</v>
      </c>
      <c r="M109" s="147" t="s">
        <v>778</v>
      </c>
      <c r="N109" s="147"/>
      <c r="O109" s="147"/>
      <c r="P109" s="147">
        <v>25</v>
      </c>
      <c r="Q109" s="156" t="s">
        <v>769</v>
      </c>
      <c r="R109" s="157">
        <v>40</v>
      </c>
      <c r="S109" s="156" t="s">
        <v>1720</v>
      </c>
      <c r="T109" s="931" t="s">
        <v>1063</v>
      </c>
      <c r="V109" s="147" t="s">
        <v>1041</v>
      </c>
    </row>
    <row r="110" spans="1:22" s="160" customFormat="1" ht="11.85" customHeight="1" x14ac:dyDescent="0.2">
      <c r="A110" s="147" t="s">
        <v>1015</v>
      </c>
      <c r="B110" s="147" t="s">
        <v>1168</v>
      </c>
      <c r="C110" s="156" t="s">
        <v>1721</v>
      </c>
      <c r="D110" s="157">
        <v>38.85</v>
      </c>
      <c r="E110" s="156" t="s">
        <v>769</v>
      </c>
      <c r="F110" s="156" t="s">
        <v>763</v>
      </c>
      <c r="G110" s="147" t="s">
        <v>764</v>
      </c>
      <c r="H110" s="147">
        <v>25</v>
      </c>
      <c r="I110" s="159"/>
      <c r="J110" s="147"/>
      <c r="K110" s="159" t="s">
        <v>778</v>
      </c>
      <c r="L110" s="156" t="s">
        <v>734</v>
      </c>
      <c r="M110" s="147" t="s">
        <v>778</v>
      </c>
      <c r="N110" s="147"/>
      <c r="O110" s="147"/>
      <c r="P110" s="147">
        <v>25</v>
      </c>
      <c r="Q110" s="156" t="s">
        <v>769</v>
      </c>
      <c r="R110" s="157">
        <v>39.5</v>
      </c>
      <c r="S110" s="156" t="s">
        <v>1722</v>
      </c>
      <c r="T110" s="931" t="s">
        <v>1063</v>
      </c>
      <c r="V110" s="147" t="s">
        <v>1041</v>
      </c>
    </row>
    <row r="111" spans="1:22" s="160" customFormat="1" ht="11.85" customHeight="1" x14ac:dyDescent="0.2">
      <c r="A111" s="147" t="s">
        <v>1015</v>
      </c>
      <c r="B111" s="147" t="s">
        <v>1168</v>
      </c>
      <c r="C111" s="156" t="s">
        <v>1723</v>
      </c>
      <c r="D111" s="157">
        <v>38.9</v>
      </c>
      <c r="E111" s="156" t="s">
        <v>769</v>
      </c>
      <c r="F111" s="156" t="s">
        <v>763</v>
      </c>
      <c r="G111" s="147" t="s">
        <v>764</v>
      </c>
      <c r="H111" s="147">
        <v>25</v>
      </c>
      <c r="I111" s="159"/>
      <c r="J111" s="147"/>
      <c r="K111" s="159" t="s">
        <v>778</v>
      </c>
      <c r="L111" s="156" t="s">
        <v>734</v>
      </c>
      <c r="M111" s="147" t="s">
        <v>778</v>
      </c>
      <c r="N111" s="147"/>
      <c r="O111" s="147"/>
      <c r="P111" s="147">
        <v>25</v>
      </c>
      <c r="Q111" s="156" t="s">
        <v>769</v>
      </c>
      <c r="R111" s="157">
        <v>39</v>
      </c>
      <c r="S111" s="156" t="s">
        <v>1724</v>
      </c>
      <c r="T111" s="931" t="s">
        <v>1063</v>
      </c>
      <c r="V111" s="147" t="s">
        <v>1041</v>
      </c>
    </row>
    <row r="112" spans="1:22" s="160" customFormat="1" ht="11.85" customHeight="1" x14ac:dyDescent="0.2">
      <c r="A112" s="147" t="s">
        <v>1015</v>
      </c>
      <c r="B112" s="147" t="s">
        <v>1168</v>
      </c>
      <c r="C112" s="156" t="s">
        <v>1725</v>
      </c>
      <c r="D112" s="157">
        <v>39</v>
      </c>
      <c r="E112" s="156" t="s">
        <v>769</v>
      </c>
      <c r="F112" s="156" t="s">
        <v>763</v>
      </c>
      <c r="G112" s="147" t="s">
        <v>764</v>
      </c>
      <c r="H112" s="147">
        <v>25</v>
      </c>
      <c r="I112" s="159"/>
      <c r="J112" s="147"/>
      <c r="K112" s="159" t="s">
        <v>778</v>
      </c>
      <c r="L112" s="156" t="s">
        <v>734</v>
      </c>
      <c r="M112" s="147" t="s">
        <v>778</v>
      </c>
      <c r="N112" s="147"/>
      <c r="O112" s="147"/>
      <c r="P112" s="147">
        <v>25</v>
      </c>
      <c r="Q112" s="156" t="s">
        <v>769</v>
      </c>
      <c r="R112" s="157">
        <v>38.950000000000003</v>
      </c>
      <c r="S112" s="156" t="s">
        <v>1726</v>
      </c>
      <c r="T112" s="931" t="s">
        <v>1063</v>
      </c>
      <c r="V112" s="147" t="s">
        <v>1041</v>
      </c>
    </row>
    <row r="113" spans="1:22" s="160" customFormat="1" ht="11.85" customHeight="1" x14ac:dyDescent="0.2">
      <c r="A113" s="147" t="s">
        <v>1015</v>
      </c>
      <c r="B113" s="147" t="s">
        <v>1168</v>
      </c>
      <c r="C113" s="156" t="s">
        <v>1725</v>
      </c>
      <c r="D113" s="157">
        <v>39</v>
      </c>
      <c r="E113" s="156" t="s">
        <v>769</v>
      </c>
      <c r="F113" s="156" t="s">
        <v>763</v>
      </c>
      <c r="G113" s="147" t="s">
        <v>764</v>
      </c>
      <c r="H113" s="147">
        <v>25</v>
      </c>
      <c r="I113" s="159"/>
      <c r="J113" s="147"/>
      <c r="K113" s="159" t="s">
        <v>778</v>
      </c>
      <c r="L113" s="156" t="s">
        <v>734</v>
      </c>
      <c r="M113" s="147" t="s">
        <v>778</v>
      </c>
      <c r="N113" s="147"/>
      <c r="O113" s="147"/>
      <c r="P113" s="147">
        <v>25</v>
      </c>
      <c r="Q113" s="156" t="s">
        <v>769</v>
      </c>
      <c r="R113" s="157">
        <v>38.5</v>
      </c>
      <c r="S113" s="156" t="s">
        <v>1727</v>
      </c>
      <c r="T113" s="931" t="s">
        <v>1063</v>
      </c>
      <c r="V113" s="147" t="s">
        <v>1041</v>
      </c>
    </row>
    <row r="114" spans="1:22" s="160" customFormat="1" ht="11.85" customHeight="1" x14ac:dyDescent="0.2">
      <c r="A114" s="147" t="s">
        <v>1015</v>
      </c>
      <c r="B114" s="147" t="s">
        <v>1168</v>
      </c>
      <c r="C114" s="156" t="s">
        <v>1728</v>
      </c>
      <c r="D114" s="157">
        <v>39.65</v>
      </c>
      <c r="E114" s="156" t="s">
        <v>769</v>
      </c>
      <c r="F114" s="156" t="s">
        <v>763</v>
      </c>
      <c r="G114" s="147" t="s">
        <v>764</v>
      </c>
      <c r="H114" s="147">
        <v>25</v>
      </c>
      <c r="I114" s="159"/>
      <c r="J114" s="147"/>
      <c r="K114" s="159" t="s">
        <v>778</v>
      </c>
      <c r="L114" s="156" t="s">
        <v>734</v>
      </c>
      <c r="M114" s="147" t="s">
        <v>778</v>
      </c>
      <c r="N114" s="147"/>
      <c r="O114" s="147"/>
      <c r="P114" s="147">
        <v>25</v>
      </c>
      <c r="Q114" s="156" t="s">
        <v>769</v>
      </c>
      <c r="R114" s="157">
        <v>38.450000000000003</v>
      </c>
      <c r="S114" s="156" t="s">
        <v>1729</v>
      </c>
      <c r="T114" s="931" t="s">
        <v>1063</v>
      </c>
      <c r="V114" s="147" t="s">
        <v>1041</v>
      </c>
    </row>
    <row r="115" spans="1:22" s="160" customFormat="1" ht="11.85" customHeight="1" x14ac:dyDescent="0.2">
      <c r="A115" s="147" t="s">
        <v>1015</v>
      </c>
      <c r="B115" s="147" t="s">
        <v>1168</v>
      </c>
      <c r="C115" s="156" t="s">
        <v>1730</v>
      </c>
      <c r="D115" s="157">
        <v>40.1</v>
      </c>
      <c r="E115" s="156" t="s">
        <v>769</v>
      </c>
      <c r="F115" s="156" t="s">
        <v>763</v>
      </c>
      <c r="G115" s="147" t="s">
        <v>764</v>
      </c>
      <c r="H115" s="147">
        <v>25</v>
      </c>
      <c r="I115" s="159"/>
      <c r="J115" s="147"/>
      <c r="K115" s="159" t="s">
        <v>778</v>
      </c>
      <c r="L115" s="156" t="s">
        <v>734</v>
      </c>
      <c r="M115" s="147" t="s">
        <v>778</v>
      </c>
      <c r="N115" s="147"/>
      <c r="O115" s="147"/>
      <c r="P115" s="147">
        <v>25</v>
      </c>
      <c r="Q115" s="156" t="s">
        <v>769</v>
      </c>
      <c r="R115" s="157">
        <v>38.15</v>
      </c>
      <c r="S115" s="156" t="s">
        <v>1731</v>
      </c>
      <c r="T115" s="931" t="s">
        <v>1063</v>
      </c>
      <c r="V115" s="147" t="s">
        <v>1041</v>
      </c>
    </row>
    <row r="116" spans="1:22" s="160" customFormat="1" ht="11.85" customHeight="1" x14ac:dyDescent="0.2">
      <c r="A116" s="147" t="s">
        <v>1015</v>
      </c>
      <c r="B116" s="147" t="s">
        <v>1168</v>
      </c>
      <c r="C116" s="156" t="s">
        <v>1730</v>
      </c>
      <c r="D116" s="157">
        <v>40.1</v>
      </c>
      <c r="E116" s="156" t="s">
        <v>769</v>
      </c>
      <c r="F116" s="156" t="s">
        <v>763</v>
      </c>
      <c r="G116" s="147" t="s">
        <v>764</v>
      </c>
      <c r="H116" s="147">
        <v>25</v>
      </c>
      <c r="I116" s="159"/>
      <c r="J116" s="147"/>
      <c r="K116" s="159" t="s">
        <v>778</v>
      </c>
      <c r="L116" s="156" t="s">
        <v>734</v>
      </c>
      <c r="M116" s="147" t="s">
        <v>778</v>
      </c>
      <c r="N116" s="147"/>
      <c r="O116" s="147"/>
      <c r="P116" s="147">
        <v>25</v>
      </c>
      <c r="Q116" s="156" t="s">
        <v>769</v>
      </c>
      <c r="R116" s="157">
        <v>36.049999999999997</v>
      </c>
      <c r="S116" s="156" t="s">
        <v>1732</v>
      </c>
      <c r="T116" s="931" t="s">
        <v>1063</v>
      </c>
      <c r="V116" s="147" t="s">
        <v>1041</v>
      </c>
    </row>
    <row r="117" spans="1:22" s="160" customFormat="1" ht="11.85" customHeight="1" x14ac:dyDescent="0.2">
      <c r="A117" s="147" t="s">
        <v>1015</v>
      </c>
      <c r="B117" s="147" t="s">
        <v>1168</v>
      </c>
      <c r="C117" s="156" t="s">
        <v>1733</v>
      </c>
      <c r="D117" s="157">
        <v>40.5</v>
      </c>
      <c r="E117" s="156" t="s">
        <v>769</v>
      </c>
      <c r="F117" s="156" t="s">
        <v>763</v>
      </c>
      <c r="G117" s="147" t="s">
        <v>764</v>
      </c>
      <c r="H117" s="147">
        <v>25</v>
      </c>
      <c r="I117" s="159"/>
      <c r="J117" s="147"/>
      <c r="K117" s="159" t="s">
        <v>778</v>
      </c>
      <c r="L117" s="156" t="s">
        <v>734</v>
      </c>
      <c r="M117" s="147" t="s">
        <v>778</v>
      </c>
      <c r="N117" s="147"/>
      <c r="O117" s="147"/>
      <c r="P117" s="147">
        <v>25</v>
      </c>
      <c r="Q117" s="156" t="s">
        <v>769</v>
      </c>
      <c r="R117" s="157">
        <v>35.450000000000003</v>
      </c>
      <c r="S117" s="156" t="s">
        <v>1734</v>
      </c>
      <c r="T117" s="931" t="s">
        <v>1063</v>
      </c>
      <c r="V117" s="147" t="s">
        <v>1041</v>
      </c>
    </row>
    <row r="118" spans="1:22" s="160" customFormat="1" ht="11.85" customHeight="1" x14ac:dyDescent="0.2">
      <c r="A118" s="147" t="s">
        <v>1015</v>
      </c>
      <c r="B118" s="147" t="s">
        <v>1168</v>
      </c>
      <c r="C118" s="156" t="s">
        <v>1735</v>
      </c>
      <c r="D118" s="157">
        <v>41.65</v>
      </c>
      <c r="E118" s="156" t="s">
        <v>769</v>
      </c>
      <c r="F118" s="156" t="s">
        <v>763</v>
      </c>
      <c r="G118" s="147" t="s">
        <v>764</v>
      </c>
      <c r="H118" s="147">
        <v>25</v>
      </c>
      <c r="I118" s="159"/>
      <c r="J118" s="147"/>
      <c r="K118" s="159" t="s">
        <v>778</v>
      </c>
      <c r="L118" s="156" t="s">
        <v>734</v>
      </c>
      <c r="M118" s="147" t="s">
        <v>778</v>
      </c>
      <c r="N118" s="147"/>
      <c r="O118" s="147"/>
      <c r="P118" s="147">
        <v>25</v>
      </c>
      <c r="Q118" s="156" t="s">
        <v>769</v>
      </c>
      <c r="R118" s="157">
        <v>35.25</v>
      </c>
      <c r="S118" s="156" t="s">
        <v>1736</v>
      </c>
      <c r="T118" s="931" t="s">
        <v>1063</v>
      </c>
      <c r="V118" s="147" t="s">
        <v>1041</v>
      </c>
    </row>
    <row r="119" spans="1:22" s="160" customFormat="1" ht="11.85" customHeight="1" x14ac:dyDescent="0.2">
      <c r="A119" s="147" t="s">
        <v>1015</v>
      </c>
      <c r="B119" s="147" t="s">
        <v>1168</v>
      </c>
      <c r="C119" s="156" t="s">
        <v>1737</v>
      </c>
      <c r="D119" s="157">
        <v>42.1</v>
      </c>
      <c r="E119" s="156" t="s">
        <v>769</v>
      </c>
      <c r="F119" s="156" t="s">
        <v>763</v>
      </c>
      <c r="G119" s="147" t="s">
        <v>764</v>
      </c>
      <c r="H119" s="147">
        <v>25</v>
      </c>
      <c r="I119" s="159"/>
      <c r="J119" s="147"/>
      <c r="K119" s="159" t="s">
        <v>778</v>
      </c>
      <c r="L119" s="156" t="s">
        <v>734</v>
      </c>
      <c r="M119" s="147" t="s">
        <v>778</v>
      </c>
      <c r="N119" s="147"/>
      <c r="O119" s="147"/>
      <c r="P119" s="147">
        <v>25</v>
      </c>
      <c r="Q119" s="156" t="s">
        <v>769</v>
      </c>
      <c r="R119" s="157">
        <v>35.25</v>
      </c>
      <c r="S119" s="156" t="s">
        <v>1738</v>
      </c>
      <c r="T119" s="931" t="s">
        <v>1063</v>
      </c>
      <c r="V119" s="147" t="s">
        <v>1041</v>
      </c>
    </row>
    <row r="120" spans="1:22" s="160" customFormat="1" ht="11.85" customHeight="1" x14ac:dyDescent="0.2">
      <c r="A120" s="147" t="s">
        <v>1015</v>
      </c>
      <c r="B120" s="147" t="s">
        <v>1168</v>
      </c>
      <c r="C120" s="156" t="s">
        <v>1739</v>
      </c>
      <c r="D120" s="157">
        <v>42.4</v>
      </c>
      <c r="E120" s="156" t="s">
        <v>769</v>
      </c>
      <c r="F120" s="156" t="s">
        <v>763</v>
      </c>
      <c r="G120" s="147" t="s">
        <v>764</v>
      </c>
      <c r="H120" s="147">
        <v>25</v>
      </c>
      <c r="I120" s="159"/>
      <c r="J120" s="147"/>
      <c r="K120" s="159" t="s">
        <v>778</v>
      </c>
      <c r="L120" s="156" t="s">
        <v>734</v>
      </c>
      <c r="M120" s="147" t="s">
        <v>778</v>
      </c>
      <c r="N120" s="147"/>
      <c r="O120" s="147"/>
      <c r="P120" s="147">
        <v>25</v>
      </c>
      <c r="Q120" s="156" t="s">
        <v>769</v>
      </c>
      <c r="R120" s="157">
        <v>35.200000000000003</v>
      </c>
      <c r="S120" s="156" t="s">
        <v>1740</v>
      </c>
      <c r="T120" s="931" t="s">
        <v>1063</v>
      </c>
      <c r="V120" s="147" t="s">
        <v>1041</v>
      </c>
    </row>
    <row r="121" spans="1:22" s="160" customFormat="1" ht="11.85" customHeight="1" x14ac:dyDescent="0.2">
      <c r="A121" s="147" t="s">
        <v>1015</v>
      </c>
      <c r="B121" s="147" t="s">
        <v>1168</v>
      </c>
      <c r="C121" s="156" t="s">
        <v>1741</v>
      </c>
      <c r="D121" s="157">
        <v>42.75</v>
      </c>
      <c r="E121" s="156" t="s">
        <v>769</v>
      </c>
      <c r="F121" s="156" t="s">
        <v>763</v>
      </c>
      <c r="G121" s="147" t="s">
        <v>764</v>
      </c>
      <c r="H121" s="147">
        <v>25</v>
      </c>
      <c r="I121" s="159"/>
      <c r="J121" s="147"/>
      <c r="K121" s="159" t="s">
        <v>778</v>
      </c>
      <c r="L121" s="156" t="s">
        <v>734</v>
      </c>
      <c r="M121" s="147" t="s">
        <v>778</v>
      </c>
      <c r="N121" s="147"/>
      <c r="O121" s="147"/>
      <c r="P121" s="147">
        <v>25</v>
      </c>
      <c r="Q121" s="156" t="s">
        <v>769</v>
      </c>
      <c r="R121" s="157">
        <v>34.75</v>
      </c>
      <c r="S121" s="156" t="s">
        <v>1742</v>
      </c>
      <c r="T121" s="931" t="s">
        <v>1063</v>
      </c>
      <c r="V121" s="147" t="s">
        <v>1041</v>
      </c>
    </row>
    <row r="122" spans="1:22" s="160" customFormat="1" ht="11.85" customHeight="1" x14ac:dyDescent="0.2">
      <c r="A122" s="147" t="s">
        <v>1015</v>
      </c>
      <c r="B122" s="147" t="s">
        <v>1168</v>
      </c>
      <c r="C122" s="156" t="s">
        <v>1743</v>
      </c>
      <c r="D122" s="157">
        <v>42.9</v>
      </c>
      <c r="E122" s="156" t="s">
        <v>769</v>
      </c>
      <c r="F122" s="156" t="s">
        <v>763</v>
      </c>
      <c r="G122" s="147" t="s">
        <v>764</v>
      </c>
      <c r="H122" s="147">
        <v>25</v>
      </c>
      <c r="I122" s="159"/>
      <c r="J122" s="147"/>
      <c r="K122" s="159" t="s">
        <v>778</v>
      </c>
      <c r="L122" s="156" t="s">
        <v>734</v>
      </c>
      <c r="M122" s="147" t="s">
        <v>778</v>
      </c>
      <c r="N122" s="147"/>
      <c r="O122" s="147"/>
      <c r="P122" s="147">
        <v>25</v>
      </c>
      <c r="Q122" s="156" t="s">
        <v>769</v>
      </c>
      <c r="R122" s="157">
        <v>34.75</v>
      </c>
      <c r="S122" s="156" t="s">
        <v>1744</v>
      </c>
      <c r="T122" s="931" t="s">
        <v>1063</v>
      </c>
      <c r="V122" s="147" t="s">
        <v>1041</v>
      </c>
    </row>
    <row r="123" spans="1:22" s="160" customFormat="1" ht="11.85" customHeight="1" x14ac:dyDescent="0.2">
      <c r="A123" s="147" t="s">
        <v>1015</v>
      </c>
      <c r="B123" s="147" t="s">
        <v>1168</v>
      </c>
      <c r="C123" s="156" t="s">
        <v>1745</v>
      </c>
      <c r="D123" s="157">
        <v>43.85</v>
      </c>
      <c r="E123" s="156" t="s">
        <v>769</v>
      </c>
      <c r="F123" s="156" t="s">
        <v>763</v>
      </c>
      <c r="G123" s="147" t="s">
        <v>764</v>
      </c>
      <c r="H123" s="147">
        <v>25</v>
      </c>
      <c r="I123" s="159"/>
      <c r="J123" s="147"/>
      <c r="K123" s="159" t="s">
        <v>778</v>
      </c>
      <c r="L123" s="156" t="s">
        <v>734</v>
      </c>
      <c r="M123" s="147" t="s">
        <v>778</v>
      </c>
      <c r="N123" s="147"/>
      <c r="O123" s="147"/>
      <c r="P123" s="147">
        <v>25</v>
      </c>
      <c r="Q123" s="156" t="s">
        <v>769</v>
      </c>
      <c r="R123" s="157">
        <v>34.5</v>
      </c>
      <c r="S123" s="156" t="s">
        <v>1746</v>
      </c>
      <c r="T123" s="931" t="s">
        <v>1063</v>
      </c>
      <c r="V123" s="147" t="s">
        <v>1041</v>
      </c>
    </row>
    <row r="124" spans="1:22" s="160" customFormat="1" ht="11.85" customHeight="1" x14ac:dyDescent="0.2">
      <c r="A124" s="147" t="s">
        <v>1015</v>
      </c>
      <c r="B124" s="147" t="s">
        <v>1168</v>
      </c>
      <c r="C124" s="156" t="s">
        <v>1747</v>
      </c>
      <c r="D124" s="157">
        <v>44.75</v>
      </c>
      <c r="E124" s="156" t="s">
        <v>769</v>
      </c>
      <c r="F124" s="156" t="s">
        <v>763</v>
      </c>
      <c r="G124" s="147" t="s">
        <v>764</v>
      </c>
      <c r="H124" s="147">
        <v>25</v>
      </c>
      <c r="I124" s="159"/>
      <c r="J124" s="147"/>
      <c r="K124" s="159" t="s">
        <v>778</v>
      </c>
      <c r="L124" s="156" t="s">
        <v>734</v>
      </c>
      <c r="M124" s="147" t="s">
        <v>778</v>
      </c>
      <c r="N124" s="147"/>
      <c r="O124" s="147"/>
      <c r="P124" s="147">
        <v>25</v>
      </c>
      <c r="Q124" s="156" t="s">
        <v>769</v>
      </c>
      <c r="R124" s="157">
        <v>34.25</v>
      </c>
      <c r="S124" s="156" t="s">
        <v>1748</v>
      </c>
      <c r="T124" s="931" t="s">
        <v>1063</v>
      </c>
      <c r="V124" s="147" t="s">
        <v>1041</v>
      </c>
    </row>
    <row r="125" spans="1:22" s="160" customFormat="1" ht="11.85" customHeight="1" x14ac:dyDescent="0.2">
      <c r="A125" s="147" t="s">
        <v>1015</v>
      </c>
      <c r="B125" s="147" t="s">
        <v>1168</v>
      </c>
      <c r="C125" s="156" t="s">
        <v>1749</v>
      </c>
      <c r="D125" s="157">
        <v>45.1</v>
      </c>
      <c r="E125" s="156" t="s">
        <v>769</v>
      </c>
      <c r="F125" s="156" t="s">
        <v>763</v>
      </c>
      <c r="G125" s="147" t="s">
        <v>764</v>
      </c>
      <c r="H125" s="147">
        <v>25</v>
      </c>
      <c r="I125" s="159"/>
      <c r="J125" s="147"/>
      <c r="K125" s="159" t="s">
        <v>778</v>
      </c>
      <c r="L125" s="156" t="s">
        <v>734</v>
      </c>
      <c r="M125" s="147" t="s">
        <v>778</v>
      </c>
      <c r="N125" s="147"/>
      <c r="O125" s="147"/>
      <c r="P125" s="147">
        <v>25</v>
      </c>
      <c r="Q125" s="156" t="s">
        <v>769</v>
      </c>
      <c r="R125" s="157">
        <v>34.15</v>
      </c>
      <c r="S125" s="156" t="s">
        <v>1750</v>
      </c>
      <c r="T125" s="931" t="s">
        <v>1063</v>
      </c>
      <c r="V125" s="147" t="s">
        <v>1041</v>
      </c>
    </row>
    <row r="126" spans="1:22" s="160" customFormat="1" ht="11.85" customHeight="1" x14ac:dyDescent="0.2">
      <c r="A126" s="147" t="s">
        <v>1015</v>
      </c>
      <c r="B126" s="147" t="s">
        <v>1168</v>
      </c>
      <c r="C126" s="156" t="s">
        <v>1751</v>
      </c>
      <c r="D126" s="157">
        <v>45.25</v>
      </c>
      <c r="E126" s="156" t="s">
        <v>769</v>
      </c>
      <c r="F126" s="156" t="s">
        <v>763</v>
      </c>
      <c r="G126" s="147" t="s">
        <v>764</v>
      </c>
      <c r="H126" s="147">
        <v>25</v>
      </c>
      <c r="I126" s="159"/>
      <c r="J126" s="147"/>
      <c r="K126" s="159" t="s">
        <v>778</v>
      </c>
      <c r="L126" s="156" t="s">
        <v>734</v>
      </c>
      <c r="M126" s="147" t="s">
        <v>778</v>
      </c>
      <c r="N126" s="147"/>
      <c r="O126" s="147"/>
      <c r="P126" s="147">
        <v>25</v>
      </c>
      <c r="Q126" s="156" t="s">
        <v>769</v>
      </c>
      <c r="R126" s="157">
        <v>31</v>
      </c>
      <c r="S126" s="156" t="s">
        <v>1752</v>
      </c>
      <c r="T126" s="931" t="s">
        <v>1063</v>
      </c>
      <c r="V126" s="147" t="s">
        <v>1041</v>
      </c>
    </row>
    <row r="127" spans="1:22" s="160" customFormat="1" ht="11.85" customHeight="1" x14ac:dyDescent="0.2">
      <c r="A127" s="147" t="s">
        <v>1015</v>
      </c>
      <c r="B127" s="147" t="s">
        <v>1168</v>
      </c>
      <c r="C127" s="156" t="s">
        <v>1753</v>
      </c>
      <c r="D127" s="157">
        <v>59</v>
      </c>
      <c r="E127" s="156" t="s">
        <v>762</v>
      </c>
      <c r="F127" s="156" t="s">
        <v>763</v>
      </c>
      <c r="G127" s="147" t="s">
        <v>764</v>
      </c>
      <c r="H127" s="147">
        <v>25</v>
      </c>
      <c r="I127" s="159"/>
      <c r="J127" s="147"/>
      <c r="K127" s="159" t="s">
        <v>778</v>
      </c>
      <c r="L127" s="156" t="s">
        <v>734</v>
      </c>
      <c r="M127" s="147" t="s">
        <v>778</v>
      </c>
      <c r="N127" s="147"/>
      <c r="O127" s="147"/>
      <c r="P127" s="147">
        <v>25</v>
      </c>
      <c r="Q127" s="156" t="s">
        <v>769</v>
      </c>
      <c r="R127" s="157">
        <v>28.9</v>
      </c>
      <c r="S127" s="156" t="s">
        <v>1754</v>
      </c>
      <c r="T127" s="931" t="s">
        <v>1063</v>
      </c>
      <c r="V127" s="147" t="s">
        <v>1041</v>
      </c>
    </row>
    <row r="128" spans="1:22" s="160" customFormat="1" ht="11.85" customHeight="1" x14ac:dyDescent="0.2">
      <c r="A128" s="147" t="s">
        <v>1015</v>
      </c>
      <c r="B128" s="147" t="s">
        <v>1168</v>
      </c>
      <c r="C128" s="156" t="s">
        <v>1755</v>
      </c>
      <c r="D128" s="157">
        <v>60</v>
      </c>
      <c r="E128" s="156" t="s">
        <v>762</v>
      </c>
      <c r="F128" s="156" t="s">
        <v>763</v>
      </c>
      <c r="G128" s="147" t="s">
        <v>764</v>
      </c>
      <c r="H128" s="147">
        <v>25</v>
      </c>
      <c r="I128" s="159"/>
      <c r="J128" s="147"/>
      <c r="K128" s="159" t="s">
        <v>778</v>
      </c>
      <c r="L128" s="156" t="s">
        <v>734</v>
      </c>
      <c r="M128" s="147" t="s">
        <v>778</v>
      </c>
      <c r="N128" s="147"/>
      <c r="O128" s="147"/>
      <c r="P128" s="147">
        <v>25</v>
      </c>
      <c r="Q128" s="156" t="s">
        <v>769</v>
      </c>
      <c r="R128" s="157">
        <v>28.9</v>
      </c>
      <c r="S128" s="156" t="s">
        <v>1754</v>
      </c>
      <c r="T128" s="931" t="s">
        <v>1063</v>
      </c>
      <c r="V128" s="147" t="s">
        <v>1041</v>
      </c>
    </row>
    <row r="129" spans="1:22" s="160" customFormat="1" ht="11.85" customHeight="1" x14ac:dyDescent="0.2">
      <c r="A129" s="147" t="s">
        <v>1015</v>
      </c>
      <c r="B129" s="147" t="s">
        <v>1168</v>
      </c>
      <c r="C129" s="156" t="s">
        <v>1756</v>
      </c>
      <c r="D129" s="157">
        <v>113</v>
      </c>
      <c r="E129" s="156" t="s">
        <v>762</v>
      </c>
      <c r="F129" s="156" t="s">
        <v>763</v>
      </c>
      <c r="G129" s="147" t="s">
        <v>764</v>
      </c>
      <c r="H129" s="147">
        <v>25</v>
      </c>
      <c r="I129" s="159"/>
      <c r="J129" s="147"/>
      <c r="K129" s="159" t="s">
        <v>778</v>
      </c>
      <c r="L129" s="156" t="s">
        <v>734</v>
      </c>
      <c r="M129" s="147" t="s">
        <v>778</v>
      </c>
      <c r="N129" s="147"/>
      <c r="O129" s="147"/>
      <c r="P129" s="147">
        <v>25</v>
      </c>
      <c r="Q129" s="156" t="s">
        <v>769</v>
      </c>
      <c r="R129" s="157">
        <v>29</v>
      </c>
      <c r="S129" s="156" t="s">
        <v>1757</v>
      </c>
      <c r="T129" s="931" t="s">
        <v>1063</v>
      </c>
      <c r="V129" s="147" t="s">
        <v>1041</v>
      </c>
    </row>
    <row r="130" spans="1:22" s="160" customFormat="1" ht="11.85" customHeight="1" x14ac:dyDescent="0.2">
      <c r="A130" s="147" t="s">
        <v>1015</v>
      </c>
      <c r="B130" s="147" t="s">
        <v>1168</v>
      </c>
      <c r="C130" s="156" t="s">
        <v>1758</v>
      </c>
      <c r="D130" s="157">
        <v>151.5</v>
      </c>
      <c r="E130" s="156" t="s">
        <v>769</v>
      </c>
      <c r="F130" s="156" t="s">
        <v>763</v>
      </c>
      <c r="G130" s="147" t="s">
        <v>764</v>
      </c>
      <c r="H130" s="147">
        <v>25</v>
      </c>
      <c r="I130" s="159"/>
      <c r="J130" s="147"/>
      <c r="K130" s="159" t="s">
        <v>778</v>
      </c>
      <c r="L130" s="156" t="s">
        <v>734</v>
      </c>
      <c r="M130" s="147" t="s">
        <v>778</v>
      </c>
      <c r="N130" s="147"/>
      <c r="O130" s="147"/>
      <c r="P130" s="147">
        <v>25</v>
      </c>
      <c r="Q130" s="156" t="s">
        <v>769</v>
      </c>
      <c r="R130" s="157">
        <v>29</v>
      </c>
      <c r="S130" s="156" t="s">
        <v>1757</v>
      </c>
      <c r="T130" s="931" t="s">
        <v>1063</v>
      </c>
      <c r="V130" s="147" t="s">
        <v>1041</v>
      </c>
    </row>
    <row r="131" spans="1:22" s="160" customFormat="1" ht="11.85" customHeight="1" x14ac:dyDescent="0.2">
      <c r="A131" s="147" t="s">
        <v>1015</v>
      </c>
      <c r="B131" s="147" t="s">
        <v>1168</v>
      </c>
      <c r="C131" s="156" t="s">
        <v>1759</v>
      </c>
      <c r="D131" s="157">
        <v>30.3</v>
      </c>
      <c r="E131" s="156" t="s">
        <v>769</v>
      </c>
      <c r="F131" s="156" t="s">
        <v>763</v>
      </c>
      <c r="G131" s="147" t="s">
        <v>764</v>
      </c>
      <c r="H131" s="147">
        <v>25</v>
      </c>
      <c r="I131" s="147"/>
      <c r="J131" s="147"/>
      <c r="K131" s="159" t="s">
        <v>778</v>
      </c>
      <c r="L131" s="156" t="s">
        <v>734</v>
      </c>
      <c r="M131" s="147" t="s">
        <v>778</v>
      </c>
      <c r="N131" s="147"/>
      <c r="O131" s="147"/>
      <c r="P131" s="147">
        <v>25</v>
      </c>
      <c r="Q131" s="156" t="s">
        <v>769</v>
      </c>
      <c r="R131" s="157">
        <v>30.6</v>
      </c>
      <c r="S131" s="156" t="s">
        <v>1760</v>
      </c>
      <c r="T131" s="931" t="s">
        <v>1063</v>
      </c>
      <c r="V131" s="147" t="s">
        <v>1041</v>
      </c>
    </row>
    <row r="132" spans="1:22" s="160" customFormat="1" ht="11.85" customHeight="1" x14ac:dyDescent="0.2">
      <c r="A132" s="147" t="s">
        <v>1015</v>
      </c>
      <c r="B132" s="147" t="s">
        <v>1168</v>
      </c>
      <c r="C132" s="156" t="s">
        <v>1761</v>
      </c>
      <c r="D132" s="157">
        <v>30.35</v>
      </c>
      <c r="E132" s="156" t="s">
        <v>769</v>
      </c>
      <c r="F132" s="156" t="s">
        <v>763</v>
      </c>
      <c r="G132" s="147" t="s">
        <v>764</v>
      </c>
      <c r="H132" s="147">
        <v>25</v>
      </c>
      <c r="I132" s="147"/>
      <c r="J132" s="147"/>
      <c r="K132" s="159" t="s">
        <v>778</v>
      </c>
      <c r="L132" s="156" t="s">
        <v>734</v>
      </c>
      <c r="M132" s="147" t="s">
        <v>778</v>
      </c>
      <c r="N132" s="147"/>
      <c r="O132" s="147"/>
      <c r="P132" s="147">
        <v>25</v>
      </c>
      <c r="Q132" s="156" t="s">
        <v>769</v>
      </c>
      <c r="R132" s="157">
        <v>30.8</v>
      </c>
      <c r="S132" s="156" t="s">
        <v>1762</v>
      </c>
      <c r="T132" s="931" t="s">
        <v>1063</v>
      </c>
      <c r="V132" s="147" t="s">
        <v>1041</v>
      </c>
    </row>
    <row r="133" spans="1:22" s="161" customFormat="1" ht="11.85" customHeight="1" x14ac:dyDescent="0.2">
      <c r="A133" s="147" t="s">
        <v>1015</v>
      </c>
      <c r="B133" s="77" t="s">
        <v>1168</v>
      </c>
      <c r="C133" s="148" t="s">
        <v>1763</v>
      </c>
      <c r="D133" s="149">
        <v>30.15</v>
      </c>
      <c r="E133" s="148" t="s">
        <v>769</v>
      </c>
      <c r="F133" s="148" t="s">
        <v>763</v>
      </c>
      <c r="G133" s="77" t="s">
        <v>764</v>
      </c>
      <c r="H133" s="77">
        <v>25</v>
      </c>
      <c r="I133" s="77"/>
      <c r="J133" s="147"/>
      <c r="K133" s="150" t="s">
        <v>778</v>
      </c>
      <c r="L133" s="148" t="s">
        <v>734</v>
      </c>
      <c r="M133" s="77" t="s">
        <v>778</v>
      </c>
      <c r="N133" s="147"/>
      <c r="O133" s="77"/>
      <c r="P133" s="77">
        <v>25</v>
      </c>
      <c r="Q133" s="148" t="s">
        <v>769</v>
      </c>
      <c r="R133" s="149">
        <v>29.5</v>
      </c>
      <c r="S133" s="148" t="s">
        <v>1764</v>
      </c>
      <c r="T133" s="931" t="s">
        <v>1063</v>
      </c>
      <c r="U133" s="160"/>
      <c r="V133" s="147" t="s">
        <v>1041</v>
      </c>
    </row>
    <row r="134" spans="1:22" s="161" customFormat="1" ht="12.75" x14ac:dyDescent="0.2">
      <c r="J134" s="147"/>
      <c r="L134" s="148" t="s">
        <v>734</v>
      </c>
      <c r="M134" s="77" t="s">
        <v>778</v>
      </c>
      <c r="N134" s="147"/>
      <c r="O134" s="77" t="s">
        <v>1765</v>
      </c>
      <c r="P134" s="77">
        <v>25</v>
      </c>
      <c r="Q134" s="148" t="s">
        <v>769</v>
      </c>
      <c r="R134" s="149">
        <v>31.25</v>
      </c>
      <c r="S134" s="148" t="s">
        <v>1766</v>
      </c>
      <c r="T134" s="931" t="s">
        <v>1063</v>
      </c>
      <c r="V134" s="147" t="s">
        <v>1041</v>
      </c>
    </row>
    <row r="135" spans="1:22" s="160" customFormat="1" ht="11.85" hidden="1" customHeight="1" x14ac:dyDescent="0.2">
      <c r="A135" s="147" t="s">
        <v>1015</v>
      </c>
      <c r="B135" s="147" t="s">
        <v>1168</v>
      </c>
      <c r="C135" s="156" t="s">
        <v>1767</v>
      </c>
      <c r="D135" s="157">
        <v>34.9</v>
      </c>
      <c r="E135" s="156" t="s">
        <v>769</v>
      </c>
      <c r="F135" s="156" t="s">
        <v>763</v>
      </c>
      <c r="G135" s="147" t="s">
        <v>764</v>
      </c>
      <c r="H135" s="147">
        <v>25</v>
      </c>
      <c r="I135" s="159"/>
      <c r="J135" s="147"/>
      <c r="K135" s="159" t="s">
        <v>1765</v>
      </c>
      <c r="L135" s="156" t="s">
        <v>734</v>
      </c>
      <c r="M135" s="147" t="s">
        <v>1765</v>
      </c>
      <c r="N135" s="147"/>
      <c r="O135" s="147"/>
      <c r="P135" s="147">
        <v>25</v>
      </c>
      <c r="Q135" s="156" t="s">
        <v>762</v>
      </c>
      <c r="R135" s="157">
        <v>62</v>
      </c>
      <c r="S135" s="156" t="s">
        <v>1768</v>
      </c>
      <c r="T135" s="931" t="s">
        <v>1063</v>
      </c>
      <c r="V135" s="147" t="s">
        <v>1041</v>
      </c>
    </row>
    <row r="136" spans="1:22" s="160" customFormat="1" ht="11.85" hidden="1" customHeight="1" x14ac:dyDescent="0.2">
      <c r="A136" s="147" t="s">
        <v>1015</v>
      </c>
      <c r="B136" s="147" t="s">
        <v>1168</v>
      </c>
      <c r="C136" s="156" t="s">
        <v>1769</v>
      </c>
      <c r="D136" s="157">
        <v>35</v>
      </c>
      <c r="E136" s="156" t="s">
        <v>769</v>
      </c>
      <c r="F136" s="156" t="s">
        <v>763</v>
      </c>
      <c r="G136" s="147" t="s">
        <v>764</v>
      </c>
      <c r="H136" s="147">
        <v>25</v>
      </c>
      <c r="I136" s="159"/>
      <c r="J136" s="147"/>
      <c r="K136" s="159" t="s">
        <v>1765</v>
      </c>
      <c r="L136" s="156" t="s">
        <v>734</v>
      </c>
      <c r="M136" s="147" t="s">
        <v>1765</v>
      </c>
      <c r="N136" s="147"/>
      <c r="O136" s="147"/>
      <c r="P136" s="147">
        <v>25</v>
      </c>
      <c r="Q136" s="156" t="s">
        <v>769</v>
      </c>
      <c r="R136" s="157">
        <v>34.200000000000003</v>
      </c>
      <c r="S136" s="156" t="s">
        <v>1770</v>
      </c>
      <c r="T136" s="931" t="s">
        <v>1063</v>
      </c>
      <c r="V136" s="147" t="s">
        <v>1041</v>
      </c>
    </row>
    <row r="137" spans="1:22" s="160" customFormat="1" ht="11.85" hidden="1" customHeight="1" x14ac:dyDescent="0.2">
      <c r="A137" s="147" t="s">
        <v>1015</v>
      </c>
      <c r="B137" s="147" t="s">
        <v>1168</v>
      </c>
      <c r="C137" s="156" t="s">
        <v>1771</v>
      </c>
      <c r="D137" s="157">
        <v>17</v>
      </c>
      <c r="E137" s="156" t="s">
        <v>762</v>
      </c>
      <c r="F137" s="156" t="s">
        <v>763</v>
      </c>
      <c r="G137" s="147" t="s">
        <v>764</v>
      </c>
      <c r="H137" s="147">
        <v>25</v>
      </c>
      <c r="I137" s="159"/>
      <c r="J137" s="147"/>
      <c r="K137" s="159" t="s">
        <v>810</v>
      </c>
      <c r="L137" s="156" t="s">
        <v>734</v>
      </c>
      <c r="M137" s="147" t="s">
        <v>810</v>
      </c>
      <c r="N137" s="147"/>
      <c r="O137" s="147"/>
      <c r="P137" s="147">
        <v>25</v>
      </c>
      <c r="Q137" s="156" t="s">
        <v>762</v>
      </c>
      <c r="R137" s="157">
        <v>25.35</v>
      </c>
      <c r="S137" s="156" t="s">
        <v>1772</v>
      </c>
      <c r="T137" s="931" t="s">
        <v>1063</v>
      </c>
      <c r="V137" s="147" t="s">
        <v>1041</v>
      </c>
    </row>
    <row r="138" spans="1:22" s="160" customFormat="1" ht="11.85" hidden="1" customHeight="1" x14ac:dyDescent="0.2">
      <c r="A138" s="147" t="s">
        <v>1015</v>
      </c>
      <c r="B138" s="147" t="s">
        <v>1168</v>
      </c>
      <c r="C138" s="156" t="s">
        <v>1773</v>
      </c>
      <c r="D138" s="157">
        <v>17</v>
      </c>
      <c r="E138" s="156" t="s">
        <v>762</v>
      </c>
      <c r="F138" s="156" t="s">
        <v>763</v>
      </c>
      <c r="G138" s="147" t="s">
        <v>764</v>
      </c>
      <c r="H138" s="147">
        <v>25</v>
      </c>
      <c r="I138" s="159"/>
      <c r="J138" s="147"/>
      <c r="K138" s="159" t="s">
        <v>810</v>
      </c>
      <c r="L138" s="156" t="s">
        <v>734</v>
      </c>
      <c r="M138" s="147" t="s">
        <v>810</v>
      </c>
      <c r="N138" s="147"/>
      <c r="O138" s="147"/>
      <c r="P138" s="147">
        <v>25</v>
      </c>
      <c r="Q138" s="156" t="s">
        <v>762</v>
      </c>
      <c r="R138" s="157">
        <v>25.35</v>
      </c>
      <c r="S138" s="156" t="s">
        <v>1772</v>
      </c>
      <c r="T138" s="931" t="s">
        <v>1063</v>
      </c>
      <c r="V138" s="147" t="s">
        <v>1041</v>
      </c>
    </row>
    <row r="139" spans="1:22" s="160" customFormat="1" ht="11.85" hidden="1" customHeight="1" x14ac:dyDescent="0.2">
      <c r="A139" s="147" t="s">
        <v>1015</v>
      </c>
      <c r="B139" s="147" t="s">
        <v>1168</v>
      </c>
      <c r="C139" s="156" t="s">
        <v>1774</v>
      </c>
      <c r="D139" s="157">
        <v>36.450000000000003</v>
      </c>
      <c r="E139" s="156" t="s">
        <v>769</v>
      </c>
      <c r="F139" s="156" t="s">
        <v>763</v>
      </c>
      <c r="G139" s="147" t="s">
        <v>764</v>
      </c>
      <c r="H139" s="147">
        <v>25</v>
      </c>
      <c r="I139" s="159"/>
      <c r="J139" s="147"/>
      <c r="K139" s="159" t="s">
        <v>1775</v>
      </c>
      <c r="L139" s="156" t="s">
        <v>734</v>
      </c>
      <c r="M139" s="147" t="s">
        <v>1775</v>
      </c>
      <c r="N139" s="147"/>
      <c r="O139" s="147"/>
      <c r="P139" s="147">
        <v>25</v>
      </c>
      <c r="Q139" s="156" t="s">
        <v>762</v>
      </c>
      <c r="R139" s="157">
        <v>137.5</v>
      </c>
      <c r="S139" s="156" t="s">
        <v>1776</v>
      </c>
      <c r="T139" s="931" t="s">
        <v>1063</v>
      </c>
      <c r="V139" s="147" t="s">
        <v>1041</v>
      </c>
    </row>
    <row r="140" spans="1:22" s="160" customFormat="1" ht="11.85" hidden="1" customHeight="1" x14ac:dyDescent="0.2">
      <c r="A140" s="147" t="s">
        <v>1015</v>
      </c>
      <c r="B140" s="147" t="s">
        <v>1168</v>
      </c>
      <c r="C140" s="156" t="s">
        <v>1777</v>
      </c>
      <c r="D140" s="157">
        <v>37</v>
      </c>
      <c r="E140" s="156" t="s">
        <v>769</v>
      </c>
      <c r="F140" s="156" t="s">
        <v>763</v>
      </c>
      <c r="G140" s="147" t="s">
        <v>764</v>
      </c>
      <c r="H140" s="147">
        <v>25</v>
      </c>
      <c r="I140" s="159"/>
      <c r="J140" s="147"/>
      <c r="K140" s="159" t="s">
        <v>1775</v>
      </c>
      <c r="L140" s="156" t="s">
        <v>734</v>
      </c>
      <c r="M140" s="147" t="s">
        <v>1775</v>
      </c>
      <c r="N140" s="147"/>
      <c r="O140" s="147"/>
      <c r="P140" s="147">
        <v>25</v>
      </c>
      <c r="Q140" s="156" t="s">
        <v>769</v>
      </c>
      <c r="R140" s="157">
        <v>36.5</v>
      </c>
      <c r="S140" s="156" t="s">
        <v>1778</v>
      </c>
      <c r="T140" s="931" t="s">
        <v>1063</v>
      </c>
      <c r="V140" s="147" t="s">
        <v>1041</v>
      </c>
    </row>
    <row r="141" spans="1:22" s="160" customFormat="1" ht="11.85" hidden="1" customHeight="1" x14ac:dyDescent="0.2">
      <c r="A141" s="147" t="s">
        <v>1015</v>
      </c>
      <c r="B141" s="147" t="s">
        <v>1168</v>
      </c>
      <c r="C141" s="156" t="s">
        <v>1779</v>
      </c>
      <c r="D141" s="157">
        <v>38</v>
      </c>
      <c r="E141" s="156" t="s">
        <v>769</v>
      </c>
      <c r="F141" s="156" t="s">
        <v>763</v>
      </c>
      <c r="G141" s="147" t="s">
        <v>764</v>
      </c>
      <c r="H141" s="147">
        <v>25</v>
      </c>
      <c r="I141" s="159"/>
      <c r="J141" s="147"/>
      <c r="K141" s="159" t="s">
        <v>1775</v>
      </c>
      <c r="L141" s="156" t="s">
        <v>734</v>
      </c>
      <c r="M141" s="147" t="s">
        <v>1775</v>
      </c>
      <c r="N141" s="147"/>
      <c r="O141" s="147"/>
      <c r="P141" s="147">
        <v>25</v>
      </c>
      <c r="Q141" s="156" t="s">
        <v>769</v>
      </c>
      <c r="R141" s="157">
        <v>36.5</v>
      </c>
      <c r="S141" s="156" t="s">
        <v>1780</v>
      </c>
      <c r="T141" s="931" t="s">
        <v>1063</v>
      </c>
      <c r="V141" s="147" t="s">
        <v>1041</v>
      </c>
    </row>
    <row r="142" spans="1:22" s="160" customFormat="1" ht="11.85" hidden="1" customHeight="1" x14ac:dyDescent="0.2">
      <c r="A142" s="147" t="s">
        <v>1015</v>
      </c>
      <c r="B142" s="147" t="s">
        <v>1168</v>
      </c>
      <c r="C142" s="156" t="s">
        <v>1781</v>
      </c>
      <c r="D142" s="157">
        <v>40.25</v>
      </c>
      <c r="E142" s="156" t="s">
        <v>769</v>
      </c>
      <c r="F142" s="156" t="s">
        <v>763</v>
      </c>
      <c r="G142" s="147" t="s">
        <v>764</v>
      </c>
      <c r="H142" s="147">
        <v>25</v>
      </c>
      <c r="I142" s="159"/>
      <c r="J142" s="147"/>
      <c r="K142" s="159" t="s">
        <v>1775</v>
      </c>
      <c r="L142" s="156" t="s">
        <v>734</v>
      </c>
      <c r="M142" s="147" t="s">
        <v>1775</v>
      </c>
      <c r="N142" s="147"/>
      <c r="O142" s="147"/>
      <c r="P142" s="147">
        <v>25</v>
      </c>
      <c r="Q142" s="156" t="s">
        <v>769</v>
      </c>
      <c r="R142" s="157">
        <v>36.35</v>
      </c>
      <c r="S142" s="156" t="s">
        <v>1782</v>
      </c>
      <c r="T142" s="931" t="s">
        <v>1063</v>
      </c>
      <c r="V142" s="147" t="s">
        <v>1041</v>
      </c>
    </row>
    <row r="143" spans="1:22" s="160" customFormat="1" ht="11.85" hidden="1" customHeight="1" x14ac:dyDescent="0.2">
      <c r="A143" s="147" t="s">
        <v>1015</v>
      </c>
      <c r="B143" s="147" t="s">
        <v>1168</v>
      </c>
      <c r="C143" s="156" t="s">
        <v>1783</v>
      </c>
      <c r="D143" s="157">
        <v>87</v>
      </c>
      <c r="E143" s="156" t="s">
        <v>762</v>
      </c>
      <c r="F143" s="156" t="s">
        <v>763</v>
      </c>
      <c r="G143" s="147" t="s">
        <v>764</v>
      </c>
      <c r="H143" s="147">
        <v>25</v>
      </c>
      <c r="I143" s="159"/>
      <c r="J143" s="147"/>
      <c r="K143" s="159" t="s">
        <v>812</v>
      </c>
      <c r="L143" s="156" t="s">
        <v>734</v>
      </c>
      <c r="M143" s="147" t="s">
        <v>812</v>
      </c>
      <c r="N143" s="147"/>
      <c r="O143" s="147"/>
      <c r="P143" s="147">
        <v>25</v>
      </c>
      <c r="Q143" s="156" t="s">
        <v>762</v>
      </c>
      <c r="R143" s="157">
        <v>83</v>
      </c>
      <c r="S143" s="156" t="s">
        <v>1784</v>
      </c>
      <c r="T143" s="931" t="s">
        <v>1063</v>
      </c>
      <c r="V143" s="147" t="s">
        <v>1041</v>
      </c>
    </row>
    <row r="144" spans="1:22" s="160" customFormat="1" ht="11.85" hidden="1" customHeight="1" x14ac:dyDescent="0.2">
      <c r="A144" s="147" t="s">
        <v>1015</v>
      </c>
      <c r="B144" s="147" t="s">
        <v>1168</v>
      </c>
      <c r="C144" s="156" t="s">
        <v>1785</v>
      </c>
      <c r="D144" s="157">
        <v>28.8</v>
      </c>
      <c r="E144" s="156" t="s">
        <v>769</v>
      </c>
      <c r="F144" s="156" t="s">
        <v>763</v>
      </c>
      <c r="G144" s="147" t="s">
        <v>764</v>
      </c>
      <c r="H144" s="147">
        <v>25</v>
      </c>
      <c r="I144" s="159"/>
      <c r="J144" s="147"/>
      <c r="K144" s="159" t="s">
        <v>1172</v>
      </c>
      <c r="L144" s="156" t="s">
        <v>734</v>
      </c>
      <c r="M144" s="147" t="s">
        <v>1172</v>
      </c>
      <c r="N144" s="147"/>
      <c r="O144" s="147"/>
      <c r="P144" s="147">
        <v>25</v>
      </c>
      <c r="Q144" s="156" t="s">
        <v>769</v>
      </c>
      <c r="R144" s="157">
        <v>42.6</v>
      </c>
      <c r="S144" s="156" t="s">
        <v>1786</v>
      </c>
      <c r="T144" s="931" t="s">
        <v>1063</v>
      </c>
      <c r="V144" s="147" t="s">
        <v>1041</v>
      </c>
    </row>
    <row r="145" spans="1:22" s="160" customFormat="1" ht="11.85" hidden="1" customHeight="1" x14ac:dyDescent="0.2">
      <c r="A145" s="147" t="s">
        <v>1015</v>
      </c>
      <c r="B145" s="147" t="s">
        <v>1168</v>
      </c>
      <c r="C145" s="156" t="s">
        <v>1787</v>
      </c>
      <c r="D145" s="157">
        <v>29.8</v>
      </c>
      <c r="E145" s="156" t="s">
        <v>769</v>
      </c>
      <c r="F145" s="156" t="s">
        <v>763</v>
      </c>
      <c r="G145" s="147" t="s">
        <v>764</v>
      </c>
      <c r="H145" s="147">
        <v>25</v>
      </c>
      <c r="I145" s="159"/>
      <c r="J145" s="147"/>
      <c r="K145" s="159" t="s">
        <v>1172</v>
      </c>
      <c r="L145" s="156" t="s">
        <v>734</v>
      </c>
      <c r="M145" s="147" t="s">
        <v>1172</v>
      </c>
      <c r="N145" s="147"/>
      <c r="O145" s="147"/>
      <c r="P145" s="147">
        <v>25</v>
      </c>
      <c r="Q145" s="156" t="s">
        <v>769</v>
      </c>
      <c r="R145" s="157">
        <v>41.65</v>
      </c>
      <c r="S145" s="156" t="s">
        <v>1788</v>
      </c>
      <c r="T145" s="931" t="s">
        <v>1063</v>
      </c>
      <c r="V145" s="147" t="s">
        <v>1041</v>
      </c>
    </row>
    <row r="146" spans="1:22" s="160" customFormat="1" ht="11.85" hidden="1" customHeight="1" x14ac:dyDescent="0.2">
      <c r="A146" s="147" t="s">
        <v>1015</v>
      </c>
      <c r="B146" s="147" t="s">
        <v>1168</v>
      </c>
      <c r="C146" s="156" t="s">
        <v>1789</v>
      </c>
      <c r="D146" s="157">
        <v>29.8</v>
      </c>
      <c r="E146" s="156" t="s">
        <v>769</v>
      </c>
      <c r="F146" s="156" t="s">
        <v>763</v>
      </c>
      <c r="G146" s="147" t="s">
        <v>764</v>
      </c>
      <c r="H146" s="147">
        <v>25</v>
      </c>
      <c r="I146" s="159"/>
      <c r="J146" s="147"/>
      <c r="K146" s="159" t="s">
        <v>1172</v>
      </c>
      <c r="L146" s="156" t="s">
        <v>734</v>
      </c>
      <c r="M146" s="147" t="s">
        <v>1172</v>
      </c>
      <c r="N146" s="147"/>
      <c r="O146" s="147"/>
      <c r="P146" s="147">
        <v>25</v>
      </c>
      <c r="Q146" s="156" t="s">
        <v>769</v>
      </c>
      <c r="R146" s="157">
        <v>39.75</v>
      </c>
      <c r="S146" s="156" t="s">
        <v>1790</v>
      </c>
      <c r="T146" s="931" t="s">
        <v>1063</v>
      </c>
      <c r="V146" s="147" t="s">
        <v>1041</v>
      </c>
    </row>
    <row r="147" spans="1:22" s="160" customFormat="1" ht="11.85" hidden="1" customHeight="1" x14ac:dyDescent="0.2">
      <c r="A147" s="147" t="s">
        <v>1015</v>
      </c>
      <c r="B147" s="147" t="s">
        <v>1168</v>
      </c>
      <c r="C147" s="156" t="s">
        <v>1791</v>
      </c>
      <c r="D147" s="157">
        <v>30</v>
      </c>
      <c r="E147" s="156" t="s">
        <v>769</v>
      </c>
      <c r="F147" s="156" t="s">
        <v>763</v>
      </c>
      <c r="G147" s="147" t="s">
        <v>764</v>
      </c>
      <c r="H147" s="147">
        <v>25</v>
      </c>
      <c r="I147" s="159"/>
      <c r="J147" s="147"/>
      <c r="K147" s="159" t="s">
        <v>1172</v>
      </c>
      <c r="L147" s="156" t="s">
        <v>734</v>
      </c>
      <c r="M147" s="147" t="s">
        <v>1172</v>
      </c>
      <c r="N147" s="147"/>
      <c r="O147" s="147"/>
      <c r="P147" s="147">
        <v>25</v>
      </c>
      <c r="Q147" s="156" t="s">
        <v>769</v>
      </c>
      <c r="R147" s="157">
        <v>39.75</v>
      </c>
      <c r="S147" s="156" t="s">
        <v>1790</v>
      </c>
      <c r="T147" s="931" t="s">
        <v>1063</v>
      </c>
      <c r="V147" s="147" t="s">
        <v>1041</v>
      </c>
    </row>
    <row r="148" spans="1:22" s="160" customFormat="1" ht="11.85" hidden="1" customHeight="1" x14ac:dyDescent="0.2">
      <c r="A148" s="147" t="s">
        <v>1015</v>
      </c>
      <c r="B148" s="147" t="s">
        <v>1168</v>
      </c>
      <c r="C148" s="156" t="s">
        <v>1792</v>
      </c>
      <c r="D148" s="157">
        <v>30</v>
      </c>
      <c r="E148" s="156" t="s">
        <v>769</v>
      </c>
      <c r="F148" s="156" t="s">
        <v>763</v>
      </c>
      <c r="G148" s="147" t="s">
        <v>764</v>
      </c>
      <c r="H148" s="147">
        <v>25</v>
      </c>
      <c r="I148" s="159"/>
      <c r="J148" s="147"/>
      <c r="K148" s="159" t="s">
        <v>1172</v>
      </c>
      <c r="L148" s="156" t="s">
        <v>734</v>
      </c>
      <c r="M148" s="147" t="s">
        <v>1172</v>
      </c>
      <c r="N148" s="147"/>
      <c r="O148" s="147"/>
      <c r="P148" s="147">
        <v>25</v>
      </c>
      <c r="Q148" s="156" t="s">
        <v>769</v>
      </c>
      <c r="R148" s="157">
        <v>36.5</v>
      </c>
      <c r="S148" s="156" t="s">
        <v>1793</v>
      </c>
      <c r="T148" s="931" t="s">
        <v>1063</v>
      </c>
      <c r="V148" s="147" t="s">
        <v>1041</v>
      </c>
    </row>
    <row r="149" spans="1:22" s="160" customFormat="1" ht="11.85" hidden="1" customHeight="1" x14ac:dyDescent="0.2">
      <c r="A149" s="147" t="s">
        <v>1015</v>
      </c>
      <c r="B149" s="147" t="s">
        <v>1168</v>
      </c>
      <c r="C149" s="156" t="s">
        <v>1794</v>
      </c>
      <c r="D149" s="157">
        <v>30.85</v>
      </c>
      <c r="E149" s="156" t="s">
        <v>769</v>
      </c>
      <c r="F149" s="156" t="s">
        <v>763</v>
      </c>
      <c r="G149" s="147" t="s">
        <v>764</v>
      </c>
      <c r="H149" s="147">
        <v>25</v>
      </c>
      <c r="I149" s="159"/>
      <c r="J149" s="147"/>
      <c r="K149" s="159" t="s">
        <v>1172</v>
      </c>
      <c r="L149" s="156" t="s">
        <v>734</v>
      </c>
      <c r="M149" s="147" t="s">
        <v>1172</v>
      </c>
      <c r="N149" s="147"/>
      <c r="O149" s="147"/>
      <c r="P149" s="147">
        <v>25</v>
      </c>
      <c r="Q149" s="156" t="s">
        <v>769</v>
      </c>
      <c r="R149" s="157">
        <v>36.25</v>
      </c>
      <c r="S149" s="156" t="s">
        <v>1795</v>
      </c>
      <c r="T149" s="931" t="s">
        <v>1063</v>
      </c>
      <c r="V149" s="147" t="s">
        <v>1041</v>
      </c>
    </row>
    <row r="150" spans="1:22" s="160" customFormat="1" ht="11.85" hidden="1" customHeight="1" x14ac:dyDescent="0.2">
      <c r="A150" s="147" t="s">
        <v>1015</v>
      </c>
      <c r="B150" s="147" t="s">
        <v>1168</v>
      </c>
      <c r="C150" s="156" t="s">
        <v>1796</v>
      </c>
      <c r="D150" s="157">
        <v>30.85</v>
      </c>
      <c r="E150" s="156" t="s">
        <v>769</v>
      </c>
      <c r="F150" s="156" t="s">
        <v>763</v>
      </c>
      <c r="G150" s="147" t="s">
        <v>764</v>
      </c>
      <c r="H150" s="147">
        <v>25</v>
      </c>
      <c r="I150" s="159"/>
      <c r="J150" s="147"/>
      <c r="K150" s="159" t="s">
        <v>1172</v>
      </c>
      <c r="L150" s="156" t="s">
        <v>734</v>
      </c>
      <c r="M150" s="147" t="s">
        <v>1172</v>
      </c>
      <c r="N150" s="147"/>
      <c r="O150" s="147"/>
      <c r="P150" s="147">
        <v>25</v>
      </c>
      <c r="Q150" s="156" t="s">
        <v>769</v>
      </c>
      <c r="R150" s="157">
        <v>36.049999999999997</v>
      </c>
      <c r="S150" s="156" t="s">
        <v>1797</v>
      </c>
      <c r="T150" s="931" t="s">
        <v>1063</v>
      </c>
      <c r="V150" s="147" t="s">
        <v>1041</v>
      </c>
    </row>
    <row r="151" spans="1:22" s="160" customFormat="1" ht="11.85" hidden="1" customHeight="1" x14ac:dyDescent="0.2">
      <c r="A151" s="147" t="s">
        <v>1015</v>
      </c>
      <c r="B151" s="147" t="s">
        <v>1168</v>
      </c>
      <c r="C151" s="156" t="s">
        <v>1798</v>
      </c>
      <c r="D151" s="157">
        <v>30.9</v>
      </c>
      <c r="E151" s="156" t="s">
        <v>769</v>
      </c>
      <c r="F151" s="156" t="s">
        <v>763</v>
      </c>
      <c r="G151" s="147" t="s">
        <v>764</v>
      </c>
      <c r="H151" s="147">
        <v>25</v>
      </c>
      <c r="I151" s="159"/>
      <c r="J151" s="147"/>
      <c r="K151" s="159" t="s">
        <v>1172</v>
      </c>
      <c r="L151" s="156" t="s">
        <v>734</v>
      </c>
      <c r="M151" s="147" t="s">
        <v>1172</v>
      </c>
      <c r="N151" s="147"/>
      <c r="O151" s="147"/>
      <c r="P151" s="147">
        <v>25</v>
      </c>
      <c r="Q151" s="156" t="s">
        <v>769</v>
      </c>
      <c r="R151" s="157">
        <v>36.049999999999997</v>
      </c>
      <c r="S151" s="156" t="s">
        <v>1799</v>
      </c>
      <c r="T151" s="931" t="s">
        <v>1063</v>
      </c>
      <c r="V151" s="147" t="s">
        <v>1041</v>
      </c>
    </row>
    <row r="152" spans="1:22" s="160" customFormat="1" ht="11.85" hidden="1" customHeight="1" x14ac:dyDescent="0.2">
      <c r="A152" s="147" t="s">
        <v>1015</v>
      </c>
      <c r="B152" s="147" t="s">
        <v>1168</v>
      </c>
      <c r="C152" s="156" t="s">
        <v>1800</v>
      </c>
      <c r="D152" s="157">
        <v>30.9</v>
      </c>
      <c r="E152" s="156" t="s">
        <v>769</v>
      </c>
      <c r="F152" s="156" t="s">
        <v>763</v>
      </c>
      <c r="G152" s="147" t="s">
        <v>764</v>
      </c>
      <c r="H152" s="147">
        <v>25</v>
      </c>
      <c r="I152" s="159"/>
      <c r="J152" s="147"/>
      <c r="K152" s="159" t="s">
        <v>1172</v>
      </c>
      <c r="L152" s="156" t="s">
        <v>734</v>
      </c>
      <c r="M152" s="147" t="s">
        <v>1172</v>
      </c>
      <c r="N152" s="147"/>
      <c r="O152" s="147"/>
      <c r="P152" s="147">
        <v>25</v>
      </c>
      <c r="Q152" s="156" t="s">
        <v>769</v>
      </c>
      <c r="R152" s="157">
        <v>35.950000000000003</v>
      </c>
      <c r="S152" s="156" t="s">
        <v>1801</v>
      </c>
      <c r="T152" s="931" t="s">
        <v>1063</v>
      </c>
      <c r="V152" s="147" t="s">
        <v>1041</v>
      </c>
    </row>
    <row r="153" spans="1:22" s="160" customFormat="1" ht="11.85" hidden="1" customHeight="1" x14ac:dyDescent="0.2">
      <c r="A153" s="147" t="s">
        <v>1015</v>
      </c>
      <c r="B153" s="147" t="s">
        <v>1168</v>
      </c>
      <c r="C153" s="156" t="s">
        <v>1802</v>
      </c>
      <c r="D153" s="157">
        <v>33</v>
      </c>
      <c r="E153" s="156" t="s">
        <v>769</v>
      </c>
      <c r="F153" s="156" t="s">
        <v>763</v>
      </c>
      <c r="G153" s="147" t="s">
        <v>764</v>
      </c>
      <c r="H153" s="147">
        <v>25</v>
      </c>
      <c r="I153" s="159"/>
      <c r="J153" s="147"/>
      <c r="K153" s="159" t="s">
        <v>1172</v>
      </c>
      <c r="L153" s="156" t="s">
        <v>734</v>
      </c>
      <c r="M153" s="147" t="s">
        <v>1172</v>
      </c>
      <c r="N153" s="147"/>
      <c r="O153" s="147"/>
      <c r="P153" s="147">
        <v>25</v>
      </c>
      <c r="Q153" s="156" t="s">
        <v>769</v>
      </c>
      <c r="R153" s="157">
        <v>35.799999999999997</v>
      </c>
      <c r="S153" s="156" t="s">
        <v>1803</v>
      </c>
      <c r="T153" s="931" t="s">
        <v>1063</v>
      </c>
      <c r="V153" s="147" t="s">
        <v>1041</v>
      </c>
    </row>
    <row r="154" spans="1:22" s="160" customFormat="1" ht="11.85" hidden="1" customHeight="1" x14ac:dyDescent="0.2">
      <c r="A154" s="147" t="s">
        <v>1015</v>
      </c>
      <c r="B154" s="147" t="s">
        <v>1168</v>
      </c>
      <c r="C154" s="156" t="s">
        <v>1804</v>
      </c>
      <c r="D154" s="157">
        <v>34.25</v>
      </c>
      <c r="E154" s="156" t="s">
        <v>769</v>
      </c>
      <c r="F154" s="156" t="s">
        <v>763</v>
      </c>
      <c r="G154" s="147" t="s">
        <v>764</v>
      </c>
      <c r="H154" s="147">
        <v>25</v>
      </c>
      <c r="I154" s="159"/>
      <c r="J154" s="147"/>
      <c r="K154" s="159" t="s">
        <v>1172</v>
      </c>
      <c r="L154" s="156" t="s">
        <v>734</v>
      </c>
      <c r="M154" s="147" t="s">
        <v>1172</v>
      </c>
      <c r="N154" s="147"/>
      <c r="O154" s="147"/>
      <c r="P154" s="147">
        <v>25</v>
      </c>
      <c r="Q154" s="156" t="s">
        <v>769</v>
      </c>
      <c r="R154" s="157">
        <v>35.049999999999997</v>
      </c>
      <c r="S154" s="156" t="s">
        <v>1805</v>
      </c>
      <c r="T154" s="931" t="s">
        <v>1063</v>
      </c>
      <c r="V154" s="147" t="s">
        <v>1041</v>
      </c>
    </row>
    <row r="155" spans="1:22" s="160" customFormat="1" ht="11.85" hidden="1" customHeight="1" x14ac:dyDescent="0.2">
      <c r="A155" s="147" t="s">
        <v>1015</v>
      </c>
      <c r="B155" s="147" t="s">
        <v>1168</v>
      </c>
      <c r="C155" s="156" t="s">
        <v>1806</v>
      </c>
      <c r="D155" s="157">
        <v>34.25</v>
      </c>
      <c r="E155" s="156" t="s">
        <v>769</v>
      </c>
      <c r="F155" s="156" t="s">
        <v>763</v>
      </c>
      <c r="G155" s="147" t="s">
        <v>764</v>
      </c>
      <c r="H155" s="147">
        <v>25</v>
      </c>
      <c r="I155" s="159"/>
      <c r="J155" s="147"/>
      <c r="K155" s="159" t="s">
        <v>1172</v>
      </c>
      <c r="L155" s="156" t="s">
        <v>734</v>
      </c>
      <c r="M155" s="147" t="s">
        <v>1172</v>
      </c>
      <c r="N155" s="147"/>
      <c r="O155" s="147"/>
      <c r="P155" s="147">
        <v>25</v>
      </c>
      <c r="Q155" s="156" t="s">
        <v>769</v>
      </c>
      <c r="R155" s="157">
        <v>34.9</v>
      </c>
      <c r="S155" s="156" t="s">
        <v>1807</v>
      </c>
      <c r="T155" s="931" t="s">
        <v>1063</v>
      </c>
      <c r="V155" s="147" t="s">
        <v>1041</v>
      </c>
    </row>
    <row r="156" spans="1:22" s="160" customFormat="1" ht="11.85" hidden="1" customHeight="1" x14ac:dyDescent="0.2">
      <c r="A156" s="147" t="s">
        <v>1015</v>
      </c>
      <c r="B156" s="147" t="s">
        <v>1168</v>
      </c>
      <c r="C156" s="156" t="s">
        <v>1808</v>
      </c>
      <c r="D156" s="157">
        <v>34.25</v>
      </c>
      <c r="E156" s="156" t="s">
        <v>769</v>
      </c>
      <c r="F156" s="156" t="s">
        <v>763</v>
      </c>
      <c r="G156" s="147" t="s">
        <v>764</v>
      </c>
      <c r="H156" s="147">
        <v>25</v>
      </c>
      <c r="I156" s="159"/>
      <c r="J156" s="147"/>
      <c r="K156" s="159" t="s">
        <v>1172</v>
      </c>
      <c r="L156" s="156" t="s">
        <v>734</v>
      </c>
      <c r="M156" s="147" t="s">
        <v>1172</v>
      </c>
      <c r="N156" s="147"/>
      <c r="O156" s="147"/>
      <c r="P156" s="147">
        <v>25</v>
      </c>
      <c r="Q156" s="156" t="s">
        <v>769</v>
      </c>
      <c r="R156" s="157">
        <v>34.5</v>
      </c>
      <c r="S156" s="156" t="s">
        <v>1809</v>
      </c>
      <c r="T156" s="931" t="s">
        <v>1063</v>
      </c>
      <c r="V156" s="147" t="s">
        <v>1041</v>
      </c>
    </row>
    <row r="157" spans="1:22" s="160" customFormat="1" ht="11.85" hidden="1" customHeight="1" x14ac:dyDescent="0.2">
      <c r="A157" s="147" t="s">
        <v>1015</v>
      </c>
      <c r="B157" s="147" t="s">
        <v>1168</v>
      </c>
      <c r="C157" s="156" t="s">
        <v>1810</v>
      </c>
      <c r="D157" s="157">
        <v>34.5</v>
      </c>
      <c r="E157" s="156" t="s">
        <v>769</v>
      </c>
      <c r="F157" s="156" t="s">
        <v>763</v>
      </c>
      <c r="G157" s="147" t="s">
        <v>764</v>
      </c>
      <c r="H157" s="147">
        <v>25</v>
      </c>
      <c r="I157" s="159"/>
      <c r="J157" s="147"/>
      <c r="K157" s="159" t="s">
        <v>1172</v>
      </c>
      <c r="L157" s="156" t="s">
        <v>734</v>
      </c>
      <c r="M157" s="147" t="s">
        <v>1172</v>
      </c>
      <c r="N157" s="147"/>
      <c r="O157" s="147"/>
      <c r="P157" s="147">
        <v>25</v>
      </c>
      <c r="Q157" s="156" t="s">
        <v>769</v>
      </c>
      <c r="R157" s="157">
        <v>31.05</v>
      </c>
      <c r="S157" s="156" t="s">
        <v>1811</v>
      </c>
      <c r="T157" s="931" t="s">
        <v>1063</v>
      </c>
      <c r="V157" s="147" t="s">
        <v>1041</v>
      </c>
    </row>
    <row r="158" spans="1:22" s="160" customFormat="1" ht="11.85" hidden="1" customHeight="1" x14ac:dyDescent="0.2">
      <c r="A158" s="147" t="s">
        <v>1015</v>
      </c>
      <c r="B158" s="147" t="s">
        <v>1168</v>
      </c>
      <c r="C158" s="156" t="s">
        <v>1812</v>
      </c>
      <c r="D158" s="157">
        <v>34.6</v>
      </c>
      <c r="E158" s="156" t="s">
        <v>769</v>
      </c>
      <c r="F158" s="156" t="s">
        <v>763</v>
      </c>
      <c r="G158" s="147" t="s">
        <v>764</v>
      </c>
      <c r="H158" s="147">
        <v>25</v>
      </c>
      <c r="I158" s="159"/>
      <c r="J158" s="147"/>
      <c r="K158" s="159" t="s">
        <v>1172</v>
      </c>
      <c r="L158" s="156" t="s">
        <v>734</v>
      </c>
      <c r="M158" s="147" t="s">
        <v>1172</v>
      </c>
      <c r="N158" s="147"/>
      <c r="O158" s="147"/>
      <c r="P158" s="147">
        <v>25</v>
      </c>
      <c r="Q158" s="156" t="s">
        <v>769</v>
      </c>
      <c r="R158" s="157">
        <v>30.8</v>
      </c>
      <c r="S158" s="156" t="s">
        <v>1813</v>
      </c>
      <c r="T158" s="931" t="s">
        <v>1063</v>
      </c>
      <c r="V158" s="147" t="s">
        <v>1041</v>
      </c>
    </row>
    <row r="159" spans="1:22" s="160" customFormat="1" ht="11.85" hidden="1" customHeight="1" x14ac:dyDescent="0.2">
      <c r="A159" s="147" t="s">
        <v>1015</v>
      </c>
      <c r="B159" s="147" t="s">
        <v>1168</v>
      </c>
      <c r="C159" s="156" t="s">
        <v>1814</v>
      </c>
      <c r="D159" s="157">
        <v>34.75</v>
      </c>
      <c r="E159" s="156" t="s">
        <v>769</v>
      </c>
      <c r="F159" s="156" t="s">
        <v>763</v>
      </c>
      <c r="G159" s="147" t="s">
        <v>764</v>
      </c>
      <c r="H159" s="147">
        <v>25</v>
      </c>
      <c r="I159" s="159"/>
      <c r="J159" s="147"/>
      <c r="K159" s="159" t="s">
        <v>1172</v>
      </c>
      <c r="L159" s="156" t="s">
        <v>734</v>
      </c>
      <c r="M159" s="147" t="s">
        <v>1172</v>
      </c>
      <c r="N159" s="147"/>
      <c r="O159" s="147"/>
      <c r="P159" s="147">
        <v>25</v>
      </c>
      <c r="Q159" s="156" t="s">
        <v>769</v>
      </c>
      <c r="R159" s="157">
        <v>30.4</v>
      </c>
      <c r="S159" s="156" t="s">
        <v>1815</v>
      </c>
      <c r="T159" s="931" t="s">
        <v>1063</v>
      </c>
      <c r="V159" s="147" t="s">
        <v>1041</v>
      </c>
    </row>
    <row r="160" spans="1:22" s="160" customFormat="1" ht="11.85" hidden="1" customHeight="1" x14ac:dyDescent="0.2">
      <c r="A160" s="147" t="s">
        <v>1015</v>
      </c>
      <c r="B160" s="147" t="s">
        <v>1168</v>
      </c>
      <c r="C160" s="156" t="s">
        <v>1816</v>
      </c>
      <c r="D160" s="157">
        <v>34.75</v>
      </c>
      <c r="E160" s="156" t="s">
        <v>769</v>
      </c>
      <c r="F160" s="156" t="s">
        <v>763</v>
      </c>
      <c r="G160" s="147" t="s">
        <v>764</v>
      </c>
      <c r="H160" s="147">
        <v>25</v>
      </c>
      <c r="I160" s="159"/>
      <c r="J160" s="147"/>
      <c r="K160" s="159" t="s">
        <v>1172</v>
      </c>
      <c r="L160" s="156" t="s">
        <v>734</v>
      </c>
      <c r="M160" s="147" t="s">
        <v>1172</v>
      </c>
      <c r="N160" s="147"/>
      <c r="O160" s="147"/>
      <c r="P160" s="147">
        <v>25</v>
      </c>
      <c r="Q160" s="156" t="s">
        <v>769</v>
      </c>
      <c r="R160" s="157">
        <v>30.15</v>
      </c>
      <c r="S160" s="156" t="s">
        <v>1817</v>
      </c>
      <c r="T160" s="931" t="s">
        <v>1063</v>
      </c>
      <c r="V160" s="147" t="s">
        <v>1041</v>
      </c>
    </row>
    <row r="161" spans="1:22" s="160" customFormat="1" ht="11.85" hidden="1" customHeight="1" x14ac:dyDescent="0.2">
      <c r="A161" s="147" t="s">
        <v>1015</v>
      </c>
      <c r="B161" s="147" t="s">
        <v>1168</v>
      </c>
      <c r="C161" s="156" t="s">
        <v>1818</v>
      </c>
      <c r="D161" s="157">
        <v>35</v>
      </c>
      <c r="E161" s="156" t="s">
        <v>769</v>
      </c>
      <c r="F161" s="156" t="s">
        <v>763</v>
      </c>
      <c r="G161" s="147" t="s">
        <v>764</v>
      </c>
      <c r="H161" s="147">
        <v>25</v>
      </c>
      <c r="I161" s="150" t="s">
        <v>1819</v>
      </c>
      <c r="J161" s="147"/>
      <c r="K161" s="159" t="s">
        <v>1172</v>
      </c>
      <c r="L161" s="156" t="s">
        <v>734</v>
      </c>
      <c r="M161" s="147" t="s">
        <v>860</v>
      </c>
      <c r="N161" s="147"/>
      <c r="O161" s="147"/>
      <c r="P161" s="147">
        <v>25</v>
      </c>
      <c r="Q161" s="156" t="s">
        <v>769</v>
      </c>
      <c r="R161" s="157">
        <v>30.15</v>
      </c>
      <c r="S161" s="156" t="s">
        <v>1820</v>
      </c>
      <c r="T161" s="931" t="s">
        <v>1063</v>
      </c>
      <c r="V161" s="147" t="s">
        <v>1041</v>
      </c>
    </row>
    <row r="162" spans="1:22" s="160" customFormat="1" ht="11.85" hidden="1" customHeight="1" x14ac:dyDescent="0.2">
      <c r="A162" s="147" t="s">
        <v>1015</v>
      </c>
      <c r="B162" s="147" t="s">
        <v>1168</v>
      </c>
      <c r="C162" s="156" t="s">
        <v>1821</v>
      </c>
      <c r="D162" s="157">
        <v>36</v>
      </c>
      <c r="E162" s="156" t="s">
        <v>769</v>
      </c>
      <c r="F162" s="156" t="s">
        <v>763</v>
      </c>
      <c r="G162" s="147" t="s">
        <v>764</v>
      </c>
      <c r="H162" s="147">
        <v>25</v>
      </c>
      <c r="I162" s="150"/>
      <c r="J162" s="147"/>
      <c r="K162" s="159" t="s">
        <v>1172</v>
      </c>
      <c r="L162" s="156" t="s">
        <v>734</v>
      </c>
      <c r="M162" s="77" t="s">
        <v>1172</v>
      </c>
      <c r="N162" s="147"/>
      <c r="O162" s="77"/>
      <c r="P162" s="77">
        <v>25</v>
      </c>
      <c r="Q162" s="148" t="s">
        <v>769</v>
      </c>
      <c r="R162" s="149">
        <v>33</v>
      </c>
      <c r="S162" s="148" t="s">
        <v>1822</v>
      </c>
      <c r="T162" s="931" t="s">
        <v>1063</v>
      </c>
      <c r="V162" s="147" t="s">
        <v>1041</v>
      </c>
    </row>
    <row r="163" spans="1:22" s="160" customFormat="1" ht="11.85" hidden="1" customHeight="1" x14ac:dyDescent="0.2">
      <c r="A163" s="147" t="s">
        <v>1015</v>
      </c>
      <c r="B163" s="147" t="s">
        <v>1168</v>
      </c>
      <c r="C163" s="156" t="s">
        <v>1823</v>
      </c>
      <c r="D163" s="157">
        <v>36.1</v>
      </c>
      <c r="E163" s="156" t="s">
        <v>769</v>
      </c>
      <c r="F163" s="156" t="s">
        <v>763</v>
      </c>
      <c r="G163" s="147" t="s">
        <v>764</v>
      </c>
      <c r="H163" s="147">
        <v>25</v>
      </c>
      <c r="I163" s="150"/>
      <c r="J163" s="147"/>
      <c r="K163" s="159" t="s">
        <v>1172</v>
      </c>
      <c r="L163" s="156" t="s">
        <v>734</v>
      </c>
      <c r="M163" s="77" t="s">
        <v>1172</v>
      </c>
      <c r="N163" s="147"/>
      <c r="O163" s="77"/>
      <c r="P163" s="77">
        <v>25</v>
      </c>
      <c r="Q163" s="148" t="s">
        <v>769</v>
      </c>
      <c r="R163" s="149">
        <v>33</v>
      </c>
      <c r="S163" s="148" t="s">
        <v>1822</v>
      </c>
      <c r="T163" s="931" t="s">
        <v>1063</v>
      </c>
      <c r="V163" s="147" t="s">
        <v>1041</v>
      </c>
    </row>
    <row r="164" spans="1:22" s="160" customFormat="1" ht="11.85" hidden="1" customHeight="1" x14ac:dyDescent="0.2">
      <c r="A164" s="147" t="s">
        <v>1015</v>
      </c>
      <c r="B164" s="147" t="s">
        <v>1168</v>
      </c>
      <c r="C164" s="156" t="s">
        <v>1824</v>
      </c>
      <c r="D164" s="157">
        <v>36.25</v>
      </c>
      <c r="E164" s="156" t="s">
        <v>769</v>
      </c>
      <c r="F164" s="156" t="s">
        <v>763</v>
      </c>
      <c r="G164" s="147" t="s">
        <v>764</v>
      </c>
      <c r="H164" s="147">
        <v>25</v>
      </c>
      <c r="I164" s="150"/>
      <c r="J164" s="147"/>
      <c r="K164" s="159" t="s">
        <v>1172</v>
      </c>
      <c r="L164" s="156" t="s">
        <v>734</v>
      </c>
      <c r="M164" s="77" t="s">
        <v>1172</v>
      </c>
      <c r="N164" s="147"/>
      <c r="O164" s="77"/>
      <c r="P164" s="77">
        <v>25</v>
      </c>
      <c r="Q164" s="148" t="s">
        <v>769</v>
      </c>
      <c r="R164" s="149">
        <v>29.7</v>
      </c>
      <c r="S164" s="148" t="s">
        <v>1825</v>
      </c>
      <c r="T164" s="931" t="s">
        <v>1063</v>
      </c>
      <c r="V164" s="147" t="s">
        <v>1041</v>
      </c>
    </row>
    <row r="165" spans="1:22" s="160" customFormat="1" ht="11.85" hidden="1" customHeight="1" x14ac:dyDescent="0.2">
      <c r="A165" s="147" t="s">
        <v>1015</v>
      </c>
      <c r="B165" s="147" t="s">
        <v>1168</v>
      </c>
      <c r="C165" s="156" t="s">
        <v>1187</v>
      </c>
      <c r="D165" s="157">
        <v>38.9</v>
      </c>
      <c r="E165" s="156" t="s">
        <v>769</v>
      </c>
      <c r="F165" s="156" t="s">
        <v>763</v>
      </c>
      <c r="G165" s="147" t="s">
        <v>764</v>
      </c>
      <c r="H165" s="147">
        <v>25</v>
      </c>
      <c r="I165" s="150"/>
      <c r="J165" s="147"/>
      <c r="K165" s="159" t="s">
        <v>1172</v>
      </c>
      <c r="L165" s="156" t="s">
        <v>734</v>
      </c>
      <c r="M165" s="147" t="s">
        <v>1826</v>
      </c>
      <c r="N165" s="147"/>
      <c r="O165" s="77" t="s">
        <v>1172</v>
      </c>
      <c r="P165" s="147">
        <v>25</v>
      </c>
      <c r="Q165" s="156" t="s">
        <v>769</v>
      </c>
      <c r="R165" s="157">
        <v>34.65</v>
      </c>
      <c r="S165" s="156" t="s">
        <v>1827</v>
      </c>
      <c r="T165" s="931" t="s">
        <v>1063</v>
      </c>
      <c r="V165" s="147" t="s">
        <v>1041</v>
      </c>
    </row>
    <row r="166" spans="1:22" s="160" customFormat="1" ht="11.85" hidden="1" customHeight="1" x14ac:dyDescent="0.2">
      <c r="A166" s="147" t="s">
        <v>1015</v>
      </c>
      <c r="B166" s="147" t="s">
        <v>1168</v>
      </c>
      <c r="C166" s="156" t="s">
        <v>1171</v>
      </c>
      <c r="D166" s="157">
        <v>39.15</v>
      </c>
      <c r="E166" s="156" t="s">
        <v>769</v>
      </c>
      <c r="F166" s="156" t="s">
        <v>763</v>
      </c>
      <c r="G166" s="147" t="s">
        <v>764</v>
      </c>
      <c r="H166" s="147">
        <v>25</v>
      </c>
      <c r="I166" s="159"/>
      <c r="J166" s="147"/>
      <c r="K166" s="159" t="s">
        <v>1172</v>
      </c>
      <c r="L166" s="156" t="s">
        <v>734</v>
      </c>
      <c r="M166" s="147" t="s">
        <v>1826</v>
      </c>
      <c r="N166" s="147"/>
      <c r="O166" s="77" t="s">
        <v>1172</v>
      </c>
      <c r="P166" s="147">
        <v>25</v>
      </c>
      <c r="Q166" s="156" t="s">
        <v>769</v>
      </c>
      <c r="R166" s="157">
        <v>35.35</v>
      </c>
      <c r="S166" s="156" t="s">
        <v>1828</v>
      </c>
      <c r="T166" s="931" t="s">
        <v>1063</v>
      </c>
      <c r="V166" s="147" t="s">
        <v>1041</v>
      </c>
    </row>
    <row r="167" spans="1:22" s="160" customFormat="1" ht="11.85" customHeight="1" x14ac:dyDescent="0.2">
      <c r="J167" s="147"/>
      <c r="L167" s="156" t="s">
        <v>734</v>
      </c>
      <c r="M167" s="77" t="s">
        <v>778</v>
      </c>
      <c r="N167" s="147"/>
      <c r="O167" s="77" t="s">
        <v>1172</v>
      </c>
      <c r="P167" s="77">
        <v>25</v>
      </c>
      <c r="Q167" s="148" t="s">
        <v>769</v>
      </c>
      <c r="R167" s="149">
        <v>0</v>
      </c>
      <c r="S167" s="148" t="s">
        <v>1829</v>
      </c>
      <c r="T167" s="931" t="s">
        <v>1063</v>
      </c>
      <c r="V167" s="147" t="s">
        <v>1041</v>
      </c>
    </row>
    <row r="168" spans="1:22" s="160" customFormat="1" ht="11.85" customHeight="1" x14ac:dyDescent="0.2">
      <c r="J168" s="147"/>
      <c r="L168" s="156" t="s">
        <v>734</v>
      </c>
      <c r="M168" s="77" t="s">
        <v>778</v>
      </c>
      <c r="N168" s="147"/>
      <c r="O168" s="77" t="s">
        <v>1172</v>
      </c>
      <c r="P168" s="77">
        <v>25</v>
      </c>
      <c r="Q168" s="148" t="s">
        <v>769</v>
      </c>
      <c r="R168" s="149">
        <v>0</v>
      </c>
      <c r="S168" s="148" t="s">
        <v>1830</v>
      </c>
      <c r="T168" s="931" t="s">
        <v>1063</v>
      </c>
      <c r="V168" s="147" t="s">
        <v>1041</v>
      </c>
    </row>
    <row r="169" spans="1:22" s="160" customFormat="1" ht="11.85" customHeight="1" x14ac:dyDescent="0.2">
      <c r="J169" s="147"/>
      <c r="L169" s="156" t="s">
        <v>734</v>
      </c>
      <c r="M169" s="77" t="s">
        <v>778</v>
      </c>
      <c r="N169" s="147"/>
      <c r="O169" s="77" t="s">
        <v>1172</v>
      </c>
      <c r="P169" s="77">
        <v>25</v>
      </c>
      <c r="Q169" s="148" t="s">
        <v>769</v>
      </c>
      <c r="R169" s="149">
        <v>0</v>
      </c>
      <c r="S169" s="148" t="s">
        <v>1830</v>
      </c>
      <c r="T169" s="931" t="s">
        <v>1063</v>
      </c>
      <c r="V169" s="147" t="s">
        <v>1041</v>
      </c>
    </row>
    <row r="170" spans="1:22" s="77" customFormat="1" ht="11.85" customHeight="1" x14ac:dyDescent="0.2">
      <c r="C170" s="148"/>
      <c r="D170" s="149"/>
      <c r="E170" s="148"/>
      <c r="F170" s="148"/>
      <c r="J170" s="147"/>
      <c r="K170" s="150"/>
      <c r="L170" s="156" t="s">
        <v>734</v>
      </c>
      <c r="M170" s="77" t="s">
        <v>778</v>
      </c>
      <c r="N170" s="147"/>
      <c r="P170" s="77">
        <v>25</v>
      </c>
      <c r="Q170" s="148" t="s">
        <v>769</v>
      </c>
      <c r="R170" s="149">
        <v>31</v>
      </c>
      <c r="S170" s="148" t="s">
        <v>1831</v>
      </c>
      <c r="T170" s="931" t="s">
        <v>1063</v>
      </c>
      <c r="U170" s="160"/>
    </row>
    <row r="171" spans="1:22" s="77" customFormat="1" ht="11.85" customHeight="1" x14ac:dyDescent="0.2">
      <c r="C171" s="148"/>
      <c r="D171" s="149"/>
      <c r="E171" s="148"/>
      <c r="F171" s="148"/>
      <c r="J171" s="147"/>
      <c r="K171" s="150"/>
      <c r="L171" s="156" t="s">
        <v>734</v>
      </c>
      <c r="M171" s="77" t="s">
        <v>778</v>
      </c>
      <c r="N171" s="147"/>
      <c r="P171" s="77">
        <v>25</v>
      </c>
      <c r="Q171" s="148" t="s">
        <v>769</v>
      </c>
      <c r="R171" s="149">
        <v>29.55</v>
      </c>
      <c r="S171" s="148" t="s">
        <v>1832</v>
      </c>
      <c r="T171" s="931" t="s">
        <v>1063</v>
      </c>
      <c r="U171" s="160"/>
    </row>
    <row r="172" spans="1:22" s="160" customFormat="1" ht="11.85" customHeight="1" x14ac:dyDescent="0.2">
      <c r="A172" s="147" t="s">
        <v>1015</v>
      </c>
      <c r="B172" s="147" t="s">
        <v>1168</v>
      </c>
      <c r="C172" s="156" t="s">
        <v>1833</v>
      </c>
      <c r="D172" s="157">
        <v>34.25</v>
      </c>
      <c r="E172" s="156" t="s">
        <v>769</v>
      </c>
      <c r="F172" s="156" t="s">
        <v>763</v>
      </c>
      <c r="G172" s="147" t="s">
        <v>764</v>
      </c>
      <c r="H172" s="147">
        <v>25</v>
      </c>
      <c r="I172" s="159"/>
      <c r="J172" s="147"/>
      <c r="K172" s="159" t="s">
        <v>857</v>
      </c>
      <c r="L172" s="156" t="s">
        <v>734</v>
      </c>
      <c r="M172" s="147" t="s">
        <v>857</v>
      </c>
      <c r="N172" s="147"/>
      <c r="O172" s="147"/>
      <c r="P172" s="147">
        <v>25</v>
      </c>
      <c r="Q172" s="156" t="s">
        <v>762</v>
      </c>
      <c r="R172" s="157">
        <v>400</v>
      </c>
      <c r="S172" s="156" t="s">
        <v>1834</v>
      </c>
      <c r="T172" s="931" t="s">
        <v>1063</v>
      </c>
      <c r="V172" s="147" t="s">
        <v>1041</v>
      </c>
    </row>
    <row r="173" spans="1:22" s="160" customFormat="1" ht="11.85" customHeight="1" x14ac:dyDescent="0.2">
      <c r="A173" s="147" t="s">
        <v>1015</v>
      </c>
      <c r="B173" s="147" t="s">
        <v>1168</v>
      </c>
      <c r="C173" s="156" t="s">
        <v>1835</v>
      </c>
      <c r="D173" s="157">
        <v>34.35</v>
      </c>
      <c r="E173" s="156" t="s">
        <v>769</v>
      </c>
      <c r="F173" s="156" t="s">
        <v>763</v>
      </c>
      <c r="G173" s="147" t="s">
        <v>764</v>
      </c>
      <c r="H173" s="147">
        <v>25</v>
      </c>
      <c r="I173" s="159"/>
      <c r="J173" s="147"/>
      <c r="K173" s="159" t="s">
        <v>857</v>
      </c>
      <c r="L173" s="156" t="s">
        <v>734</v>
      </c>
      <c r="M173" s="147" t="s">
        <v>857</v>
      </c>
      <c r="N173" s="147"/>
      <c r="O173" s="147"/>
      <c r="P173" s="147">
        <v>25</v>
      </c>
      <c r="Q173" s="156" t="s">
        <v>762</v>
      </c>
      <c r="R173" s="157">
        <v>313</v>
      </c>
      <c r="S173" s="156" t="s">
        <v>1836</v>
      </c>
      <c r="T173" s="931" t="s">
        <v>1063</v>
      </c>
      <c r="V173" s="147" t="s">
        <v>1041</v>
      </c>
    </row>
    <row r="174" spans="1:22" s="160" customFormat="1" ht="11.85" customHeight="1" x14ac:dyDescent="0.2">
      <c r="A174" s="147" t="s">
        <v>1015</v>
      </c>
      <c r="B174" s="147" t="s">
        <v>1168</v>
      </c>
      <c r="C174" s="156" t="s">
        <v>1837</v>
      </c>
      <c r="D174" s="157">
        <v>34.6</v>
      </c>
      <c r="E174" s="156" t="s">
        <v>769</v>
      </c>
      <c r="F174" s="156" t="s">
        <v>763</v>
      </c>
      <c r="G174" s="147" t="s">
        <v>764</v>
      </c>
      <c r="H174" s="147">
        <v>25</v>
      </c>
      <c r="I174" s="159"/>
      <c r="J174" s="147"/>
      <c r="K174" s="159" t="s">
        <v>857</v>
      </c>
      <c r="L174" s="156" t="s">
        <v>734</v>
      </c>
      <c r="M174" s="147" t="s">
        <v>857</v>
      </c>
      <c r="N174" s="147"/>
      <c r="O174" s="147"/>
      <c r="P174" s="147">
        <v>25</v>
      </c>
      <c r="Q174" s="156" t="s">
        <v>762</v>
      </c>
      <c r="R174" s="157">
        <v>309</v>
      </c>
      <c r="S174" s="156" t="s">
        <v>1838</v>
      </c>
      <c r="T174" s="931" t="s">
        <v>1063</v>
      </c>
      <c r="V174" s="147" t="s">
        <v>1041</v>
      </c>
    </row>
    <row r="175" spans="1:22" s="160" customFormat="1" ht="11.85" customHeight="1" x14ac:dyDescent="0.2">
      <c r="A175" s="147" t="s">
        <v>1015</v>
      </c>
      <c r="B175" s="147" t="s">
        <v>1168</v>
      </c>
      <c r="C175" s="156" t="s">
        <v>1839</v>
      </c>
      <c r="D175" s="157">
        <v>34.700000000000003</v>
      </c>
      <c r="E175" s="156" t="s">
        <v>769</v>
      </c>
      <c r="F175" s="156" t="s">
        <v>763</v>
      </c>
      <c r="G175" s="147" t="s">
        <v>764</v>
      </c>
      <c r="H175" s="147">
        <v>25</v>
      </c>
      <c r="I175" s="159"/>
      <c r="J175" s="147"/>
      <c r="K175" s="159" t="s">
        <v>857</v>
      </c>
      <c r="L175" s="156" t="s">
        <v>734</v>
      </c>
      <c r="M175" s="147" t="s">
        <v>857</v>
      </c>
      <c r="N175" s="147"/>
      <c r="O175" s="147"/>
      <c r="P175" s="147">
        <v>25</v>
      </c>
      <c r="Q175" s="156" t="s">
        <v>762</v>
      </c>
      <c r="R175" s="157">
        <v>299</v>
      </c>
      <c r="S175" s="156" t="s">
        <v>1840</v>
      </c>
      <c r="T175" s="931" t="s">
        <v>1063</v>
      </c>
      <c r="V175" s="147" t="s">
        <v>1041</v>
      </c>
    </row>
    <row r="176" spans="1:22" s="160" customFormat="1" ht="11.85" customHeight="1" x14ac:dyDescent="0.2">
      <c r="A176" s="147" t="s">
        <v>1015</v>
      </c>
      <c r="B176" s="147" t="s">
        <v>1168</v>
      </c>
      <c r="C176" s="156" t="s">
        <v>1841</v>
      </c>
      <c r="D176" s="157">
        <v>34.75</v>
      </c>
      <c r="E176" s="156" t="s">
        <v>769</v>
      </c>
      <c r="F176" s="156" t="s">
        <v>763</v>
      </c>
      <c r="G176" s="147" t="s">
        <v>764</v>
      </c>
      <c r="H176" s="147">
        <v>25</v>
      </c>
      <c r="I176" s="159"/>
      <c r="J176" s="147"/>
      <c r="K176" s="159" t="s">
        <v>857</v>
      </c>
      <c r="L176" s="156" t="s">
        <v>734</v>
      </c>
      <c r="M176" s="147" t="s">
        <v>857</v>
      </c>
      <c r="N176" s="147"/>
      <c r="O176" s="147"/>
      <c r="P176" s="147">
        <v>25</v>
      </c>
      <c r="Q176" s="156" t="s">
        <v>762</v>
      </c>
      <c r="R176" s="157">
        <v>240</v>
      </c>
      <c r="S176" s="156" t="s">
        <v>1842</v>
      </c>
      <c r="T176" s="931" t="s">
        <v>1063</v>
      </c>
      <c r="V176" s="147" t="s">
        <v>1041</v>
      </c>
    </row>
    <row r="177" spans="1:22" s="160" customFormat="1" ht="11.85" customHeight="1" x14ac:dyDescent="0.2">
      <c r="A177" s="147" t="s">
        <v>1015</v>
      </c>
      <c r="B177" s="147" t="s">
        <v>1168</v>
      </c>
      <c r="C177" s="156" t="s">
        <v>1843</v>
      </c>
      <c r="D177" s="157">
        <v>35</v>
      </c>
      <c r="E177" s="156" t="s">
        <v>769</v>
      </c>
      <c r="F177" s="156" t="s">
        <v>763</v>
      </c>
      <c r="G177" s="147" t="s">
        <v>764</v>
      </c>
      <c r="H177" s="147">
        <v>25</v>
      </c>
      <c r="I177" s="159"/>
      <c r="J177" s="147"/>
      <c r="K177" s="159" t="s">
        <v>857</v>
      </c>
      <c r="L177" s="156" t="s">
        <v>734</v>
      </c>
      <c r="M177" s="147" t="s">
        <v>857</v>
      </c>
      <c r="N177" s="147"/>
      <c r="O177" s="147"/>
      <c r="P177" s="147">
        <v>25</v>
      </c>
      <c r="Q177" s="156" t="s">
        <v>762</v>
      </c>
      <c r="R177" s="157">
        <v>125</v>
      </c>
      <c r="S177" s="156" t="s">
        <v>1844</v>
      </c>
      <c r="T177" s="931" t="s">
        <v>1063</v>
      </c>
      <c r="V177" s="147" t="s">
        <v>1041</v>
      </c>
    </row>
    <row r="178" spans="1:22" s="160" customFormat="1" ht="11.85" customHeight="1" x14ac:dyDescent="0.2">
      <c r="A178" s="147" t="s">
        <v>1015</v>
      </c>
      <c r="B178" s="147" t="s">
        <v>1168</v>
      </c>
      <c r="C178" s="156" t="s">
        <v>1845</v>
      </c>
      <c r="D178" s="157">
        <v>35.65</v>
      </c>
      <c r="E178" s="156" t="s">
        <v>769</v>
      </c>
      <c r="F178" s="156" t="s">
        <v>763</v>
      </c>
      <c r="G178" s="147" t="s">
        <v>764</v>
      </c>
      <c r="H178" s="147">
        <v>25</v>
      </c>
      <c r="I178" s="159"/>
      <c r="J178" s="147"/>
      <c r="K178" s="159" t="s">
        <v>857</v>
      </c>
      <c r="L178" s="156" t="s">
        <v>734</v>
      </c>
      <c r="M178" s="147" t="s">
        <v>857</v>
      </c>
      <c r="N178" s="147"/>
      <c r="O178" s="147"/>
      <c r="P178" s="147">
        <v>25</v>
      </c>
      <c r="Q178" s="156" t="s">
        <v>762</v>
      </c>
      <c r="R178" s="157">
        <v>88</v>
      </c>
      <c r="S178" s="156" t="s">
        <v>1846</v>
      </c>
      <c r="T178" s="931" t="s">
        <v>1063</v>
      </c>
      <c r="V178" s="147" t="s">
        <v>1041</v>
      </c>
    </row>
    <row r="179" spans="1:22" s="160" customFormat="1" ht="11.85" customHeight="1" x14ac:dyDescent="0.2">
      <c r="A179" s="147" t="s">
        <v>1015</v>
      </c>
      <c r="B179" s="147" t="s">
        <v>1168</v>
      </c>
      <c r="C179" s="156" t="s">
        <v>1847</v>
      </c>
      <c r="D179" s="157">
        <v>35.799999999999997</v>
      </c>
      <c r="E179" s="156" t="s">
        <v>769</v>
      </c>
      <c r="F179" s="156" t="s">
        <v>763</v>
      </c>
      <c r="G179" s="147" t="s">
        <v>764</v>
      </c>
      <c r="H179" s="147">
        <v>25</v>
      </c>
      <c r="I179" s="159"/>
      <c r="J179" s="147"/>
      <c r="K179" s="159" t="s">
        <v>857</v>
      </c>
      <c r="L179" s="156" t="s">
        <v>734</v>
      </c>
      <c r="M179" s="147" t="s">
        <v>857</v>
      </c>
      <c r="N179" s="147"/>
      <c r="O179" s="147"/>
      <c r="P179" s="147">
        <v>25</v>
      </c>
      <c r="Q179" s="156" t="s">
        <v>762</v>
      </c>
      <c r="R179" s="157">
        <v>84.5</v>
      </c>
      <c r="S179" s="156" t="s">
        <v>1848</v>
      </c>
      <c r="T179" s="931" t="s">
        <v>1063</v>
      </c>
      <c r="V179" s="147" t="s">
        <v>1041</v>
      </c>
    </row>
    <row r="180" spans="1:22" s="160" customFormat="1" ht="11.85" customHeight="1" x14ac:dyDescent="0.2">
      <c r="A180" s="147" t="s">
        <v>1015</v>
      </c>
      <c r="B180" s="147" t="s">
        <v>1168</v>
      </c>
      <c r="C180" s="156" t="s">
        <v>1849</v>
      </c>
      <c r="D180" s="157">
        <v>35.799999999999997</v>
      </c>
      <c r="E180" s="156" t="s">
        <v>769</v>
      </c>
      <c r="F180" s="156" t="s">
        <v>763</v>
      </c>
      <c r="G180" s="147" t="s">
        <v>764</v>
      </c>
      <c r="H180" s="147">
        <v>25</v>
      </c>
      <c r="I180" s="159"/>
      <c r="J180" s="147"/>
      <c r="K180" s="159" t="s">
        <v>857</v>
      </c>
      <c r="L180" s="156" t="s">
        <v>734</v>
      </c>
      <c r="M180" s="147" t="s">
        <v>857</v>
      </c>
      <c r="N180" s="147"/>
      <c r="O180" s="147"/>
      <c r="P180" s="147">
        <v>25</v>
      </c>
      <c r="Q180" s="156" t="s">
        <v>762</v>
      </c>
      <c r="R180" s="157">
        <v>70</v>
      </c>
      <c r="S180" s="156" t="s">
        <v>1850</v>
      </c>
      <c r="T180" s="931" t="s">
        <v>1063</v>
      </c>
      <c r="V180" s="147" t="s">
        <v>1041</v>
      </c>
    </row>
    <row r="181" spans="1:22" s="160" customFormat="1" ht="11.85" customHeight="1" x14ac:dyDescent="0.2">
      <c r="A181" s="147" t="s">
        <v>1015</v>
      </c>
      <c r="B181" s="147" t="s">
        <v>1168</v>
      </c>
      <c r="C181" s="156" t="s">
        <v>1851</v>
      </c>
      <c r="D181" s="157">
        <v>36.049999999999997</v>
      </c>
      <c r="E181" s="156" t="s">
        <v>769</v>
      </c>
      <c r="F181" s="156" t="s">
        <v>763</v>
      </c>
      <c r="G181" s="147" t="s">
        <v>764</v>
      </c>
      <c r="H181" s="147">
        <v>25</v>
      </c>
      <c r="I181" s="159"/>
      <c r="J181" s="147"/>
      <c r="K181" s="159" t="s">
        <v>857</v>
      </c>
      <c r="L181" s="156" t="s">
        <v>734</v>
      </c>
      <c r="M181" s="147" t="s">
        <v>857</v>
      </c>
      <c r="N181" s="147"/>
      <c r="O181" s="147"/>
      <c r="P181" s="147">
        <v>25</v>
      </c>
      <c r="Q181" s="156" t="s">
        <v>769</v>
      </c>
      <c r="R181" s="157">
        <v>63</v>
      </c>
      <c r="S181" s="156" t="s">
        <v>1852</v>
      </c>
      <c r="T181" s="931" t="s">
        <v>1063</v>
      </c>
      <c r="V181" s="147" t="s">
        <v>1041</v>
      </c>
    </row>
    <row r="182" spans="1:22" s="160" customFormat="1" ht="11.85" customHeight="1" x14ac:dyDescent="0.2">
      <c r="A182" s="147" t="s">
        <v>1015</v>
      </c>
      <c r="B182" s="147" t="s">
        <v>1168</v>
      </c>
      <c r="C182" s="156" t="s">
        <v>1853</v>
      </c>
      <c r="D182" s="157">
        <v>36.15</v>
      </c>
      <c r="E182" s="156" t="s">
        <v>769</v>
      </c>
      <c r="F182" s="156" t="s">
        <v>763</v>
      </c>
      <c r="G182" s="147" t="s">
        <v>764</v>
      </c>
      <c r="H182" s="147">
        <v>25</v>
      </c>
      <c r="I182" s="159"/>
      <c r="J182" s="147"/>
      <c r="K182" s="159" t="s">
        <v>857</v>
      </c>
      <c r="L182" s="156" t="s">
        <v>734</v>
      </c>
      <c r="M182" s="147" t="s">
        <v>857</v>
      </c>
      <c r="N182" s="147"/>
      <c r="O182" s="147"/>
      <c r="P182" s="147">
        <v>25</v>
      </c>
      <c r="Q182" s="156" t="s">
        <v>769</v>
      </c>
      <c r="R182" s="157">
        <v>44.8</v>
      </c>
      <c r="S182" s="156" t="s">
        <v>1854</v>
      </c>
      <c r="T182" s="931" t="s">
        <v>1063</v>
      </c>
      <c r="V182" s="147" t="s">
        <v>1041</v>
      </c>
    </row>
    <row r="183" spans="1:22" s="160" customFormat="1" ht="11.85" customHeight="1" x14ac:dyDescent="0.2">
      <c r="A183" s="147" t="s">
        <v>1015</v>
      </c>
      <c r="B183" s="147" t="s">
        <v>1168</v>
      </c>
      <c r="C183" s="156" t="s">
        <v>1855</v>
      </c>
      <c r="D183" s="157">
        <v>37</v>
      </c>
      <c r="E183" s="156" t="s">
        <v>769</v>
      </c>
      <c r="F183" s="156" t="s">
        <v>763</v>
      </c>
      <c r="G183" s="147" t="s">
        <v>764</v>
      </c>
      <c r="H183" s="147">
        <v>25</v>
      </c>
      <c r="I183" s="159"/>
      <c r="J183" s="147"/>
      <c r="K183" s="159" t="s">
        <v>857</v>
      </c>
      <c r="L183" s="156" t="s">
        <v>734</v>
      </c>
      <c r="M183" s="147" t="s">
        <v>857</v>
      </c>
      <c r="N183" s="147"/>
      <c r="O183" s="147"/>
      <c r="P183" s="147">
        <v>25</v>
      </c>
      <c r="Q183" s="156" t="s">
        <v>769</v>
      </c>
      <c r="R183" s="157">
        <v>43.25</v>
      </c>
      <c r="S183" s="156" t="s">
        <v>1856</v>
      </c>
      <c r="T183" s="931" t="s">
        <v>1063</v>
      </c>
      <c r="V183" s="147" t="s">
        <v>1041</v>
      </c>
    </row>
    <row r="184" spans="1:22" s="160" customFormat="1" ht="11.85" customHeight="1" x14ac:dyDescent="0.2">
      <c r="A184" s="147" t="s">
        <v>1015</v>
      </c>
      <c r="B184" s="147" t="s">
        <v>1168</v>
      </c>
      <c r="C184" s="156" t="s">
        <v>1857</v>
      </c>
      <c r="D184" s="157">
        <v>38.6</v>
      </c>
      <c r="E184" s="156" t="s">
        <v>769</v>
      </c>
      <c r="F184" s="156" t="s">
        <v>763</v>
      </c>
      <c r="G184" s="147" t="s">
        <v>764</v>
      </c>
      <c r="H184" s="147">
        <v>25</v>
      </c>
      <c r="I184" s="159"/>
      <c r="J184" s="147"/>
      <c r="K184" s="159" t="s">
        <v>857</v>
      </c>
      <c r="L184" s="156" t="s">
        <v>734</v>
      </c>
      <c r="M184" s="147" t="s">
        <v>857</v>
      </c>
      <c r="N184" s="147"/>
      <c r="O184" s="147"/>
      <c r="P184" s="147">
        <v>25</v>
      </c>
      <c r="Q184" s="156" t="s">
        <v>769</v>
      </c>
      <c r="R184" s="157">
        <v>41.95</v>
      </c>
      <c r="S184" s="156" t="s">
        <v>1858</v>
      </c>
      <c r="T184" s="931" t="s">
        <v>1063</v>
      </c>
      <c r="V184" s="147" t="s">
        <v>1041</v>
      </c>
    </row>
    <row r="185" spans="1:22" s="160" customFormat="1" ht="11.85" customHeight="1" x14ac:dyDescent="0.2">
      <c r="A185" s="147" t="s">
        <v>1015</v>
      </c>
      <c r="B185" s="147" t="s">
        <v>1168</v>
      </c>
      <c r="C185" s="156" t="s">
        <v>1859</v>
      </c>
      <c r="D185" s="157">
        <v>39.799999999999997</v>
      </c>
      <c r="E185" s="156" t="s">
        <v>769</v>
      </c>
      <c r="F185" s="156" t="s">
        <v>763</v>
      </c>
      <c r="G185" s="147" t="s">
        <v>764</v>
      </c>
      <c r="H185" s="147">
        <v>25</v>
      </c>
      <c r="I185" s="159"/>
      <c r="J185" s="147"/>
      <c r="K185" s="159" t="s">
        <v>857</v>
      </c>
      <c r="L185" s="156" t="s">
        <v>734</v>
      </c>
      <c r="M185" s="147" t="s">
        <v>857</v>
      </c>
      <c r="N185" s="147"/>
      <c r="O185" s="147"/>
      <c r="P185" s="147">
        <v>25</v>
      </c>
      <c r="Q185" s="156" t="s">
        <v>769</v>
      </c>
      <c r="R185" s="157">
        <v>40.700000000000003</v>
      </c>
      <c r="S185" s="156" t="s">
        <v>1860</v>
      </c>
      <c r="T185" s="931" t="s">
        <v>1063</v>
      </c>
      <c r="V185" s="147" t="s">
        <v>1041</v>
      </c>
    </row>
    <row r="186" spans="1:22" s="160" customFormat="1" ht="11.85" customHeight="1" x14ac:dyDescent="0.2">
      <c r="A186" s="147" t="s">
        <v>1015</v>
      </c>
      <c r="B186" s="147" t="s">
        <v>1168</v>
      </c>
      <c r="C186" s="156" t="s">
        <v>1861</v>
      </c>
      <c r="D186" s="157">
        <v>39.799999999999997</v>
      </c>
      <c r="E186" s="156" t="s">
        <v>769</v>
      </c>
      <c r="F186" s="156" t="s">
        <v>763</v>
      </c>
      <c r="G186" s="147" t="s">
        <v>764</v>
      </c>
      <c r="H186" s="147">
        <v>25</v>
      </c>
      <c r="I186" s="159"/>
      <c r="J186" s="147"/>
      <c r="K186" s="159" t="s">
        <v>857</v>
      </c>
      <c r="L186" s="156" t="s">
        <v>734</v>
      </c>
      <c r="M186" s="147" t="s">
        <v>857</v>
      </c>
      <c r="N186" s="147"/>
      <c r="O186" s="147"/>
      <c r="P186" s="147">
        <v>25</v>
      </c>
      <c r="Q186" s="156" t="s">
        <v>769</v>
      </c>
      <c r="R186" s="157">
        <v>39.5</v>
      </c>
      <c r="S186" s="156" t="s">
        <v>1862</v>
      </c>
      <c r="T186" s="931" t="s">
        <v>1063</v>
      </c>
      <c r="V186" s="147" t="s">
        <v>1041</v>
      </c>
    </row>
    <row r="187" spans="1:22" s="160" customFormat="1" ht="11.85" customHeight="1" x14ac:dyDescent="0.2">
      <c r="A187" s="147" t="s">
        <v>1015</v>
      </c>
      <c r="B187" s="147" t="s">
        <v>1168</v>
      </c>
      <c r="C187" s="156" t="s">
        <v>1861</v>
      </c>
      <c r="D187" s="157">
        <v>39.799999999999997</v>
      </c>
      <c r="E187" s="156" t="s">
        <v>769</v>
      </c>
      <c r="F187" s="156" t="s">
        <v>763</v>
      </c>
      <c r="G187" s="147" t="s">
        <v>764</v>
      </c>
      <c r="H187" s="147">
        <v>25</v>
      </c>
      <c r="I187" s="159"/>
      <c r="J187" s="147"/>
      <c r="K187" s="159" t="s">
        <v>857</v>
      </c>
      <c r="L187" s="156" t="s">
        <v>734</v>
      </c>
      <c r="M187" s="147" t="s">
        <v>857</v>
      </c>
      <c r="N187" s="147"/>
      <c r="O187" s="147"/>
      <c r="P187" s="147">
        <v>25</v>
      </c>
      <c r="Q187" s="156" t="s">
        <v>769</v>
      </c>
      <c r="R187" s="157">
        <v>37.5</v>
      </c>
      <c r="S187" s="156" t="s">
        <v>1863</v>
      </c>
      <c r="T187" s="931" t="s">
        <v>1063</v>
      </c>
      <c r="V187" s="147" t="s">
        <v>1041</v>
      </c>
    </row>
    <row r="188" spans="1:22" s="160" customFormat="1" ht="11.85" customHeight="1" x14ac:dyDescent="0.2">
      <c r="A188" s="147" t="s">
        <v>1015</v>
      </c>
      <c r="B188" s="147" t="s">
        <v>1168</v>
      </c>
      <c r="C188" s="156" t="s">
        <v>1864</v>
      </c>
      <c r="D188" s="157">
        <v>41.25</v>
      </c>
      <c r="E188" s="156" t="s">
        <v>769</v>
      </c>
      <c r="F188" s="156" t="s">
        <v>763</v>
      </c>
      <c r="G188" s="147" t="s">
        <v>764</v>
      </c>
      <c r="H188" s="147">
        <v>25</v>
      </c>
      <c r="I188" s="159"/>
      <c r="J188" s="147"/>
      <c r="K188" s="159" t="s">
        <v>857</v>
      </c>
      <c r="L188" s="156" t="s">
        <v>734</v>
      </c>
      <c r="M188" s="147" t="s">
        <v>857</v>
      </c>
      <c r="N188" s="147"/>
      <c r="O188" s="147"/>
      <c r="P188" s="147">
        <v>25</v>
      </c>
      <c r="Q188" s="156" t="s">
        <v>769</v>
      </c>
      <c r="R188" s="157">
        <v>36</v>
      </c>
      <c r="S188" s="156" t="s">
        <v>1865</v>
      </c>
      <c r="T188" s="931" t="s">
        <v>1063</v>
      </c>
      <c r="V188" s="147" t="s">
        <v>1041</v>
      </c>
    </row>
    <row r="189" spans="1:22" s="160" customFormat="1" ht="11.85" customHeight="1" x14ac:dyDescent="0.2">
      <c r="A189" s="147" t="s">
        <v>1015</v>
      </c>
      <c r="B189" s="147" t="s">
        <v>1168</v>
      </c>
      <c r="C189" s="156" t="s">
        <v>1866</v>
      </c>
      <c r="D189" s="157">
        <v>41.3</v>
      </c>
      <c r="E189" s="156" t="s">
        <v>769</v>
      </c>
      <c r="F189" s="156" t="s">
        <v>763</v>
      </c>
      <c r="G189" s="147" t="s">
        <v>764</v>
      </c>
      <c r="H189" s="147">
        <v>25</v>
      </c>
      <c r="I189" s="159"/>
      <c r="J189" s="147"/>
      <c r="K189" s="159" t="s">
        <v>857</v>
      </c>
      <c r="L189" s="156" t="s">
        <v>734</v>
      </c>
      <c r="M189" s="147" t="s">
        <v>857</v>
      </c>
      <c r="N189" s="147"/>
      <c r="O189" s="147"/>
      <c r="P189" s="147">
        <v>25</v>
      </c>
      <c r="Q189" s="156" t="s">
        <v>769</v>
      </c>
      <c r="R189" s="157">
        <v>35.700000000000003</v>
      </c>
      <c r="S189" s="156" t="s">
        <v>1867</v>
      </c>
      <c r="T189" s="931" t="s">
        <v>1063</v>
      </c>
      <c r="V189" s="147" t="s">
        <v>1041</v>
      </c>
    </row>
    <row r="190" spans="1:22" s="160" customFormat="1" ht="11.85" customHeight="1" x14ac:dyDescent="0.2">
      <c r="A190" s="147" t="s">
        <v>1015</v>
      </c>
      <c r="B190" s="147" t="s">
        <v>1168</v>
      </c>
      <c r="C190" s="156" t="s">
        <v>1868</v>
      </c>
      <c r="D190" s="157">
        <v>41.8</v>
      </c>
      <c r="E190" s="156" t="s">
        <v>769</v>
      </c>
      <c r="F190" s="156" t="s">
        <v>763</v>
      </c>
      <c r="G190" s="147" t="s">
        <v>764</v>
      </c>
      <c r="H190" s="147">
        <v>25</v>
      </c>
      <c r="I190" s="159"/>
      <c r="J190" s="147"/>
      <c r="K190" s="159" t="s">
        <v>857</v>
      </c>
      <c r="L190" s="156" t="s">
        <v>734</v>
      </c>
      <c r="M190" s="147" t="s">
        <v>857</v>
      </c>
      <c r="N190" s="147"/>
      <c r="O190" s="147"/>
      <c r="P190" s="147">
        <v>25</v>
      </c>
      <c r="Q190" s="156" t="s">
        <v>769</v>
      </c>
      <c r="R190" s="157">
        <v>35.6</v>
      </c>
      <c r="S190" s="156" t="s">
        <v>1869</v>
      </c>
      <c r="T190" s="931" t="s">
        <v>1063</v>
      </c>
      <c r="V190" s="147" t="s">
        <v>1041</v>
      </c>
    </row>
    <row r="191" spans="1:22" s="160" customFormat="1" ht="11.85" customHeight="1" x14ac:dyDescent="0.2">
      <c r="A191" s="147" t="s">
        <v>1015</v>
      </c>
      <c r="B191" s="147" t="s">
        <v>1168</v>
      </c>
      <c r="C191" s="156" t="s">
        <v>1870</v>
      </c>
      <c r="D191" s="157">
        <v>42.45</v>
      </c>
      <c r="E191" s="156" t="s">
        <v>769</v>
      </c>
      <c r="F191" s="156" t="s">
        <v>763</v>
      </c>
      <c r="G191" s="147" t="s">
        <v>764</v>
      </c>
      <c r="H191" s="147">
        <v>25</v>
      </c>
      <c r="I191" s="159"/>
      <c r="J191" s="147"/>
      <c r="K191" s="159" t="s">
        <v>857</v>
      </c>
      <c r="L191" s="156" t="s">
        <v>734</v>
      </c>
      <c r="M191" s="147" t="s">
        <v>857</v>
      </c>
      <c r="N191" s="147"/>
      <c r="O191" s="147"/>
      <c r="P191" s="147">
        <v>25</v>
      </c>
      <c r="Q191" s="156" t="s">
        <v>769</v>
      </c>
      <c r="R191" s="157">
        <v>35.6</v>
      </c>
      <c r="S191" s="156" t="s">
        <v>1871</v>
      </c>
      <c r="T191" s="931" t="s">
        <v>1063</v>
      </c>
      <c r="V191" s="147" t="s">
        <v>1041</v>
      </c>
    </row>
    <row r="192" spans="1:22" s="160" customFormat="1" ht="11.85" customHeight="1" x14ac:dyDescent="0.2">
      <c r="A192" s="147" t="s">
        <v>1015</v>
      </c>
      <c r="B192" s="147" t="s">
        <v>1168</v>
      </c>
      <c r="C192" s="156" t="s">
        <v>1872</v>
      </c>
      <c r="D192" s="157">
        <v>42.45</v>
      </c>
      <c r="E192" s="156" t="s">
        <v>769</v>
      </c>
      <c r="F192" s="156" t="s">
        <v>763</v>
      </c>
      <c r="G192" s="147" t="s">
        <v>764</v>
      </c>
      <c r="H192" s="147">
        <v>25</v>
      </c>
      <c r="I192" s="159"/>
      <c r="J192" s="147"/>
      <c r="K192" s="159" t="s">
        <v>857</v>
      </c>
      <c r="L192" s="156" t="s">
        <v>734</v>
      </c>
      <c r="M192" s="147" t="s">
        <v>857</v>
      </c>
      <c r="N192" s="147"/>
      <c r="O192" s="147"/>
      <c r="P192" s="147">
        <v>25</v>
      </c>
      <c r="Q192" s="156" t="s">
        <v>769</v>
      </c>
      <c r="R192" s="157">
        <v>35</v>
      </c>
      <c r="S192" s="156" t="s">
        <v>1873</v>
      </c>
      <c r="T192" s="931" t="s">
        <v>1063</v>
      </c>
      <c r="V192" s="147" t="s">
        <v>1041</v>
      </c>
    </row>
    <row r="193" spans="1:23" s="160" customFormat="1" ht="11.85" customHeight="1" x14ac:dyDescent="0.2">
      <c r="A193" s="147" t="s">
        <v>1015</v>
      </c>
      <c r="B193" s="147" t="s">
        <v>1168</v>
      </c>
      <c r="C193" s="156" t="s">
        <v>1874</v>
      </c>
      <c r="D193" s="157">
        <v>43.2</v>
      </c>
      <c r="E193" s="156" t="s">
        <v>769</v>
      </c>
      <c r="F193" s="156" t="s">
        <v>763</v>
      </c>
      <c r="G193" s="147" t="s">
        <v>764</v>
      </c>
      <c r="H193" s="147">
        <v>25</v>
      </c>
      <c r="I193" s="159"/>
      <c r="J193" s="147"/>
      <c r="K193" s="159" t="s">
        <v>857</v>
      </c>
      <c r="L193" s="156" t="s">
        <v>734</v>
      </c>
      <c r="M193" s="147" t="s">
        <v>857</v>
      </c>
      <c r="N193" s="147"/>
      <c r="O193" s="147"/>
      <c r="P193" s="147">
        <v>25</v>
      </c>
      <c r="Q193" s="156" t="s">
        <v>769</v>
      </c>
      <c r="R193" s="157">
        <v>34.950000000000003</v>
      </c>
      <c r="S193" s="156" t="s">
        <v>1875</v>
      </c>
      <c r="T193" s="931" t="s">
        <v>1063</v>
      </c>
      <c r="V193" s="147" t="s">
        <v>1041</v>
      </c>
    </row>
    <row r="194" spans="1:23" s="160" customFormat="1" ht="11.85" customHeight="1" x14ac:dyDescent="0.2">
      <c r="A194" s="147" t="s">
        <v>1015</v>
      </c>
      <c r="B194" s="147" t="s">
        <v>1168</v>
      </c>
      <c r="C194" s="156" t="s">
        <v>1876</v>
      </c>
      <c r="D194" s="157">
        <v>57</v>
      </c>
      <c r="E194" s="156" t="s">
        <v>762</v>
      </c>
      <c r="F194" s="156" t="s">
        <v>763</v>
      </c>
      <c r="G194" s="147" t="s">
        <v>764</v>
      </c>
      <c r="H194" s="147">
        <v>25</v>
      </c>
      <c r="I194" s="159"/>
      <c r="J194" s="147"/>
      <c r="K194" s="159" t="s">
        <v>857</v>
      </c>
      <c r="L194" s="156" t="s">
        <v>734</v>
      </c>
      <c r="M194" s="147" t="s">
        <v>857</v>
      </c>
      <c r="N194" s="147"/>
      <c r="O194" s="147"/>
      <c r="P194" s="147">
        <v>25</v>
      </c>
      <c r="Q194" s="156" t="s">
        <v>769</v>
      </c>
      <c r="R194" s="157">
        <v>34.799999999999997</v>
      </c>
      <c r="S194" s="156" t="s">
        <v>1877</v>
      </c>
      <c r="T194" s="931" t="s">
        <v>1063</v>
      </c>
      <c r="V194" s="147" t="s">
        <v>1041</v>
      </c>
    </row>
    <row r="195" spans="1:23" s="160" customFormat="1" ht="11.85" customHeight="1" x14ac:dyDescent="0.2">
      <c r="A195" s="147" t="s">
        <v>1015</v>
      </c>
      <c r="B195" s="147" t="s">
        <v>1168</v>
      </c>
      <c r="C195" s="156" t="s">
        <v>1878</v>
      </c>
      <c r="D195" s="157">
        <v>68</v>
      </c>
      <c r="E195" s="156" t="s">
        <v>769</v>
      </c>
      <c r="F195" s="156" t="s">
        <v>763</v>
      </c>
      <c r="G195" s="147" t="s">
        <v>764</v>
      </c>
      <c r="H195" s="147">
        <v>25</v>
      </c>
      <c r="I195" s="150"/>
      <c r="J195" s="147"/>
      <c r="K195" s="159" t="s">
        <v>857</v>
      </c>
      <c r="L195" s="156" t="s">
        <v>734</v>
      </c>
      <c r="M195" s="147" t="s">
        <v>857</v>
      </c>
      <c r="N195" s="147"/>
      <c r="O195" s="147"/>
      <c r="P195" s="147">
        <v>25</v>
      </c>
      <c r="Q195" s="156" t="s">
        <v>769</v>
      </c>
      <c r="R195" s="157">
        <v>34.5</v>
      </c>
      <c r="S195" s="156" t="s">
        <v>1879</v>
      </c>
      <c r="T195" s="931" t="s">
        <v>1063</v>
      </c>
      <c r="V195" s="147" t="s">
        <v>1041</v>
      </c>
    </row>
    <row r="196" spans="1:23" s="160" customFormat="1" ht="11.85" customHeight="1" x14ac:dyDescent="0.2">
      <c r="A196" s="147" t="s">
        <v>1015</v>
      </c>
      <c r="B196" s="147" t="s">
        <v>1168</v>
      </c>
      <c r="C196" s="156" t="s">
        <v>1880</v>
      </c>
      <c r="D196" s="157">
        <v>73</v>
      </c>
      <c r="E196" s="156" t="s">
        <v>762</v>
      </c>
      <c r="F196" s="156" t="s">
        <v>763</v>
      </c>
      <c r="G196" s="147" t="s">
        <v>764</v>
      </c>
      <c r="H196" s="147">
        <v>25</v>
      </c>
      <c r="I196" s="150"/>
      <c r="J196" s="147"/>
      <c r="K196" s="159" t="s">
        <v>857</v>
      </c>
      <c r="L196" s="156" t="s">
        <v>734</v>
      </c>
      <c r="M196" s="147" t="s">
        <v>857</v>
      </c>
      <c r="N196" s="147"/>
      <c r="O196" s="147"/>
      <c r="P196" s="147">
        <v>25</v>
      </c>
      <c r="Q196" s="156" t="s">
        <v>769</v>
      </c>
      <c r="R196" s="157">
        <v>32.6</v>
      </c>
      <c r="S196" s="156" t="s">
        <v>1881</v>
      </c>
      <c r="T196" s="931" t="s">
        <v>1063</v>
      </c>
      <c r="V196" s="147" t="s">
        <v>1041</v>
      </c>
    </row>
    <row r="197" spans="1:23" s="160" customFormat="1" ht="11.85" customHeight="1" x14ac:dyDescent="0.2">
      <c r="A197" s="147" t="s">
        <v>1015</v>
      </c>
      <c r="B197" s="147" t="s">
        <v>1168</v>
      </c>
      <c r="C197" s="156" t="s">
        <v>1882</v>
      </c>
      <c r="D197" s="157">
        <v>83</v>
      </c>
      <c r="E197" s="156" t="s">
        <v>762</v>
      </c>
      <c r="F197" s="156" t="s">
        <v>763</v>
      </c>
      <c r="G197" s="147" t="s">
        <v>764</v>
      </c>
      <c r="H197" s="147">
        <v>25</v>
      </c>
      <c r="I197" s="150" t="s">
        <v>1819</v>
      </c>
      <c r="J197" s="147"/>
      <c r="K197" s="159" t="s">
        <v>857</v>
      </c>
      <c r="L197" s="156" t="s">
        <v>734</v>
      </c>
      <c r="M197" s="147"/>
      <c r="N197" s="147"/>
      <c r="O197" s="147"/>
      <c r="P197" s="147"/>
      <c r="Q197" s="147"/>
      <c r="R197" s="147"/>
      <c r="S197" s="147"/>
      <c r="T197" s="931" t="s">
        <v>1063</v>
      </c>
      <c r="U197" s="147"/>
      <c r="V197" s="147"/>
      <c r="W197" s="147"/>
    </row>
    <row r="198" spans="1:23" s="160" customFormat="1" ht="11.85" customHeight="1" x14ac:dyDescent="0.2">
      <c r="A198" s="147" t="s">
        <v>1015</v>
      </c>
      <c r="B198" s="147" t="s">
        <v>1168</v>
      </c>
      <c r="C198" s="156" t="s">
        <v>1883</v>
      </c>
      <c r="D198" s="157">
        <v>150</v>
      </c>
      <c r="E198" s="156" t="s">
        <v>762</v>
      </c>
      <c r="F198" s="156" t="s">
        <v>763</v>
      </c>
      <c r="G198" s="147" t="s">
        <v>764</v>
      </c>
      <c r="H198" s="147">
        <v>25</v>
      </c>
      <c r="I198" s="150"/>
      <c r="J198" s="147"/>
      <c r="K198" s="159" t="s">
        <v>857</v>
      </c>
      <c r="L198" s="156" t="s">
        <v>734</v>
      </c>
      <c r="M198" s="147"/>
      <c r="N198" s="147"/>
      <c r="O198" s="147"/>
      <c r="P198" s="147"/>
      <c r="Q198" s="147"/>
      <c r="R198" s="147"/>
      <c r="S198" s="147"/>
      <c r="T198" s="931" t="s">
        <v>1063</v>
      </c>
      <c r="U198" s="147"/>
      <c r="V198" s="147"/>
      <c r="W198" s="147"/>
    </row>
    <row r="199" spans="1:23" s="160" customFormat="1" ht="11.85" customHeight="1" x14ac:dyDescent="0.2">
      <c r="A199" s="147" t="s">
        <v>1015</v>
      </c>
      <c r="B199" s="147" t="s">
        <v>1168</v>
      </c>
      <c r="C199" s="156" t="s">
        <v>1884</v>
      </c>
      <c r="D199" s="157">
        <v>245</v>
      </c>
      <c r="E199" s="156" t="s">
        <v>762</v>
      </c>
      <c r="F199" s="156" t="s">
        <v>763</v>
      </c>
      <c r="G199" s="147" t="s">
        <v>764</v>
      </c>
      <c r="H199" s="147">
        <v>25</v>
      </c>
      <c r="I199" s="159"/>
      <c r="J199" s="147"/>
      <c r="K199" s="159" t="s">
        <v>857</v>
      </c>
      <c r="L199" s="156" t="s">
        <v>734</v>
      </c>
      <c r="M199" s="147"/>
      <c r="N199" s="147"/>
      <c r="O199" s="147"/>
      <c r="P199" s="147"/>
      <c r="Q199" s="147"/>
      <c r="R199" s="147"/>
      <c r="S199" s="147"/>
      <c r="T199" s="931" t="s">
        <v>1063</v>
      </c>
      <c r="U199" s="147"/>
      <c r="V199" s="147"/>
      <c r="W199" s="147"/>
    </row>
    <row r="200" spans="1:23" s="160" customFormat="1" ht="11.85" customHeight="1" x14ac:dyDescent="0.2">
      <c r="A200" s="147" t="s">
        <v>1015</v>
      </c>
      <c r="B200" s="147" t="s">
        <v>1168</v>
      </c>
      <c r="C200" s="156" t="s">
        <v>1885</v>
      </c>
      <c r="D200" s="157">
        <v>245</v>
      </c>
      <c r="E200" s="156" t="s">
        <v>762</v>
      </c>
      <c r="F200" s="156" t="s">
        <v>763</v>
      </c>
      <c r="G200" s="147" t="s">
        <v>764</v>
      </c>
      <c r="H200" s="147">
        <v>25</v>
      </c>
      <c r="I200" s="150" t="s">
        <v>1389</v>
      </c>
      <c r="J200" s="147"/>
      <c r="K200" s="159" t="s">
        <v>857</v>
      </c>
      <c r="L200" s="156" t="s">
        <v>734</v>
      </c>
      <c r="M200" s="147"/>
      <c r="N200" s="147"/>
      <c r="O200" s="147"/>
      <c r="P200" s="147"/>
      <c r="Q200" s="147"/>
      <c r="R200" s="147"/>
      <c r="S200" s="147"/>
      <c r="T200" s="931" t="s">
        <v>1063</v>
      </c>
      <c r="U200" s="147"/>
      <c r="V200" s="147"/>
      <c r="W200" s="147"/>
    </row>
    <row r="201" spans="1:23" s="160" customFormat="1" ht="11.85" customHeight="1" x14ac:dyDescent="0.2">
      <c r="A201" s="147" t="s">
        <v>1015</v>
      </c>
      <c r="B201" s="147" t="s">
        <v>1168</v>
      </c>
      <c r="C201" s="156" t="s">
        <v>1886</v>
      </c>
      <c r="D201" s="157">
        <v>260</v>
      </c>
      <c r="E201" s="156" t="s">
        <v>762</v>
      </c>
      <c r="F201" s="156" t="s">
        <v>763</v>
      </c>
      <c r="G201" s="147" t="s">
        <v>764</v>
      </c>
      <c r="H201" s="147">
        <v>25</v>
      </c>
      <c r="I201" s="150" t="s">
        <v>1389</v>
      </c>
      <c r="J201" s="147"/>
      <c r="K201" s="159" t="s">
        <v>857</v>
      </c>
      <c r="L201" s="156" t="s">
        <v>734</v>
      </c>
      <c r="M201" s="147"/>
      <c r="N201" s="147"/>
      <c r="O201" s="147"/>
      <c r="P201" s="147"/>
      <c r="Q201" s="147"/>
      <c r="R201" s="147"/>
      <c r="S201" s="147"/>
      <c r="T201" s="931" t="s">
        <v>1063</v>
      </c>
      <c r="U201" s="147"/>
      <c r="V201" s="147"/>
      <c r="W201" s="147"/>
    </row>
    <row r="202" spans="1:23" s="160" customFormat="1" ht="11.85" customHeight="1" x14ac:dyDescent="0.2">
      <c r="A202" s="147" t="s">
        <v>1015</v>
      </c>
      <c r="B202" s="147" t="s">
        <v>1168</v>
      </c>
      <c r="C202" s="156" t="s">
        <v>1887</v>
      </c>
      <c r="D202" s="157">
        <v>287</v>
      </c>
      <c r="E202" s="156" t="s">
        <v>762</v>
      </c>
      <c r="F202" s="156" t="s">
        <v>763</v>
      </c>
      <c r="G202" s="147" t="s">
        <v>764</v>
      </c>
      <c r="H202" s="147">
        <v>25</v>
      </c>
      <c r="I202" s="150" t="s">
        <v>1389</v>
      </c>
      <c r="J202" s="147"/>
      <c r="K202" s="159" t="s">
        <v>857</v>
      </c>
      <c r="L202" s="156" t="s">
        <v>734</v>
      </c>
      <c r="M202" s="147"/>
      <c r="N202" s="147"/>
      <c r="O202" s="147"/>
      <c r="P202" s="147"/>
      <c r="Q202" s="147"/>
      <c r="R202" s="147"/>
      <c r="S202" s="147"/>
      <c r="T202" s="931" t="s">
        <v>1063</v>
      </c>
      <c r="U202" s="147"/>
      <c r="V202" s="147"/>
      <c r="W202" s="147"/>
    </row>
    <row r="203" spans="1:23" s="160" customFormat="1" ht="11.85" customHeight="1" x14ac:dyDescent="0.2">
      <c r="A203" s="147" t="s">
        <v>1015</v>
      </c>
      <c r="B203" s="147" t="s">
        <v>1168</v>
      </c>
      <c r="C203" s="156" t="s">
        <v>1888</v>
      </c>
      <c r="D203" s="157">
        <v>312</v>
      </c>
      <c r="E203" s="156" t="s">
        <v>762</v>
      </c>
      <c r="F203" s="156" t="s">
        <v>763</v>
      </c>
      <c r="G203" s="147" t="s">
        <v>764</v>
      </c>
      <c r="H203" s="147">
        <v>25</v>
      </c>
      <c r="I203" s="150" t="s">
        <v>1389</v>
      </c>
      <c r="J203" s="147"/>
      <c r="K203" s="159" t="s">
        <v>857</v>
      </c>
      <c r="L203" s="156" t="s">
        <v>734</v>
      </c>
      <c r="M203" s="147"/>
      <c r="N203" s="147"/>
      <c r="O203" s="147"/>
      <c r="P203" s="147"/>
      <c r="Q203" s="147"/>
      <c r="R203" s="147"/>
      <c r="S203" s="147"/>
      <c r="T203" s="931" t="s">
        <v>1063</v>
      </c>
      <c r="U203" s="147"/>
      <c r="V203" s="147"/>
      <c r="W203" s="147"/>
    </row>
    <row r="204" spans="1:23" s="160" customFormat="1" ht="12" customHeight="1" x14ac:dyDescent="0.2">
      <c r="A204" s="77" t="s">
        <v>1015</v>
      </c>
      <c r="B204" s="77" t="s">
        <v>1168</v>
      </c>
      <c r="C204" s="148" t="s">
        <v>1889</v>
      </c>
      <c r="D204" s="149">
        <v>17.100000000000001</v>
      </c>
      <c r="E204" s="148" t="s">
        <v>762</v>
      </c>
      <c r="F204" s="148" t="s">
        <v>763</v>
      </c>
      <c r="G204" s="77" t="s">
        <v>764</v>
      </c>
      <c r="H204" s="77">
        <v>25</v>
      </c>
      <c r="I204" s="150"/>
      <c r="J204" s="147"/>
      <c r="K204" s="150" t="s">
        <v>810</v>
      </c>
      <c r="L204" s="156" t="s">
        <v>734</v>
      </c>
      <c r="N204" s="147"/>
      <c r="T204" s="931" t="s">
        <v>1063</v>
      </c>
      <c r="V204" s="147"/>
    </row>
    <row r="205" spans="1:23" s="160" customFormat="1" ht="12" customHeight="1" x14ac:dyDescent="0.2">
      <c r="A205" s="77" t="s">
        <v>1015</v>
      </c>
      <c r="B205" s="77" t="s">
        <v>1168</v>
      </c>
      <c r="C205" s="148" t="s">
        <v>1890</v>
      </c>
      <c r="D205" s="149">
        <v>17.100000000000001</v>
      </c>
      <c r="E205" s="148" t="s">
        <v>762</v>
      </c>
      <c r="F205" s="148" t="s">
        <v>763</v>
      </c>
      <c r="G205" s="77" t="s">
        <v>764</v>
      </c>
      <c r="H205" s="77">
        <v>25</v>
      </c>
      <c r="I205" s="150"/>
      <c r="J205" s="147"/>
      <c r="K205" s="150" t="s">
        <v>810</v>
      </c>
      <c r="L205" s="156" t="s">
        <v>734</v>
      </c>
      <c r="N205" s="147"/>
      <c r="T205" s="931" t="s">
        <v>1063</v>
      </c>
      <c r="V205" s="147"/>
    </row>
    <row r="206" spans="1:23" s="160" customFormat="1" ht="12" customHeight="1" x14ac:dyDescent="0.2">
      <c r="A206" s="77" t="s">
        <v>1015</v>
      </c>
      <c r="B206" s="77" t="s">
        <v>1168</v>
      </c>
      <c r="C206" s="148" t="s">
        <v>1891</v>
      </c>
      <c r="D206" s="149">
        <v>17.350000000000001</v>
      </c>
      <c r="E206" s="148" t="s">
        <v>762</v>
      </c>
      <c r="F206" s="148" t="s">
        <v>763</v>
      </c>
      <c r="G206" s="77" t="s">
        <v>764</v>
      </c>
      <c r="H206" s="77">
        <v>25</v>
      </c>
      <c r="I206" s="150"/>
      <c r="J206" s="147"/>
      <c r="K206" s="150" t="s">
        <v>810</v>
      </c>
      <c r="L206" s="156" t="s">
        <v>734</v>
      </c>
      <c r="N206" s="147"/>
      <c r="T206" s="931" t="s">
        <v>1063</v>
      </c>
      <c r="V206" s="147"/>
    </row>
    <row r="207" spans="1:23" s="160" customFormat="1" ht="12" customHeight="1" x14ac:dyDescent="0.2">
      <c r="A207" s="77" t="s">
        <v>1015</v>
      </c>
      <c r="B207" s="77" t="s">
        <v>1168</v>
      </c>
      <c r="C207" s="148" t="s">
        <v>1891</v>
      </c>
      <c r="D207" s="149">
        <v>17.350000000000001</v>
      </c>
      <c r="E207" s="148" t="s">
        <v>762</v>
      </c>
      <c r="F207" s="148" t="s">
        <v>763</v>
      </c>
      <c r="G207" s="77" t="s">
        <v>764</v>
      </c>
      <c r="H207" s="77">
        <v>25</v>
      </c>
      <c r="I207" s="150"/>
      <c r="J207" s="147"/>
      <c r="K207" s="150" t="s">
        <v>810</v>
      </c>
      <c r="L207" s="156" t="s">
        <v>734</v>
      </c>
      <c r="N207" s="147"/>
      <c r="T207" s="931" t="s">
        <v>1063</v>
      </c>
      <c r="V207" s="147"/>
    </row>
    <row r="208" spans="1:23" s="160" customFormat="1" ht="11.85" customHeight="1" x14ac:dyDescent="0.2">
      <c r="A208" s="147" t="s">
        <v>1015</v>
      </c>
      <c r="B208" s="147" t="s">
        <v>1168</v>
      </c>
      <c r="C208" s="156" t="s">
        <v>1956</v>
      </c>
      <c r="D208" s="157">
        <v>36.6</v>
      </c>
      <c r="E208" s="156" t="s">
        <v>762</v>
      </c>
      <c r="F208" s="156" t="s">
        <v>763</v>
      </c>
      <c r="G208" s="147" t="s">
        <v>764</v>
      </c>
      <c r="H208" s="147">
        <v>25</v>
      </c>
      <c r="I208" s="159"/>
      <c r="J208" s="147"/>
      <c r="K208" s="159" t="s">
        <v>899</v>
      </c>
      <c r="L208" s="156" t="s">
        <v>734</v>
      </c>
      <c r="M208" s="147" t="s">
        <v>899</v>
      </c>
      <c r="N208" s="147"/>
      <c r="O208" s="147"/>
      <c r="P208" s="147">
        <v>25</v>
      </c>
      <c r="Q208" s="156" t="s">
        <v>762</v>
      </c>
      <c r="R208" s="157">
        <v>175</v>
      </c>
      <c r="S208" s="156" t="s">
        <v>1957</v>
      </c>
      <c r="T208" s="160" t="s">
        <v>1040</v>
      </c>
      <c r="V208" s="160" t="s">
        <v>1041</v>
      </c>
    </row>
    <row r="209" spans="1:35" s="160" customFormat="1" ht="11.85" customHeight="1" x14ac:dyDescent="0.2">
      <c r="A209" s="147" t="s">
        <v>1015</v>
      </c>
      <c r="B209" s="147" t="s">
        <v>1168</v>
      </c>
      <c r="C209" s="156" t="s">
        <v>1958</v>
      </c>
      <c r="D209" s="157">
        <v>53.5</v>
      </c>
      <c r="E209" s="156" t="s">
        <v>762</v>
      </c>
      <c r="F209" s="156" t="s">
        <v>763</v>
      </c>
      <c r="G209" s="147" t="s">
        <v>764</v>
      </c>
      <c r="H209" s="147">
        <v>25</v>
      </c>
      <c r="I209" s="159"/>
      <c r="J209" s="147"/>
      <c r="K209" s="159" t="s">
        <v>899</v>
      </c>
      <c r="L209" s="156" t="s">
        <v>734</v>
      </c>
      <c r="M209" s="147" t="s">
        <v>899</v>
      </c>
      <c r="N209" s="147"/>
      <c r="O209" s="147"/>
      <c r="P209" s="147">
        <v>25</v>
      </c>
      <c r="Q209" s="156" t="s">
        <v>854</v>
      </c>
      <c r="R209" s="157">
        <v>68.75</v>
      </c>
      <c r="S209" s="156" t="s">
        <v>1959</v>
      </c>
      <c r="T209" s="160" t="s">
        <v>1040</v>
      </c>
      <c r="V209" s="160" t="s">
        <v>1041</v>
      </c>
    </row>
    <row r="210" spans="1:35" s="160" customFormat="1" ht="11.85" customHeight="1" x14ac:dyDescent="0.2">
      <c r="A210" s="147" t="s">
        <v>1015</v>
      </c>
      <c r="B210" s="147" t="s">
        <v>1168</v>
      </c>
      <c r="C210" s="156" t="s">
        <v>1960</v>
      </c>
      <c r="D210" s="157">
        <v>58</v>
      </c>
      <c r="E210" s="156" t="s">
        <v>762</v>
      </c>
      <c r="F210" s="156" t="s">
        <v>763</v>
      </c>
      <c r="G210" s="147" t="s">
        <v>764</v>
      </c>
      <c r="H210" s="147">
        <v>25</v>
      </c>
      <c r="I210" s="159"/>
      <c r="J210" s="147"/>
      <c r="K210" s="159" t="s">
        <v>899</v>
      </c>
      <c r="L210" s="156" t="s">
        <v>734</v>
      </c>
      <c r="M210" s="147" t="s">
        <v>899</v>
      </c>
      <c r="N210" s="147"/>
      <c r="O210" s="147"/>
      <c r="P210" s="147">
        <v>25</v>
      </c>
      <c r="Q210" s="156" t="s">
        <v>762</v>
      </c>
      <c r="R210" s="157">
        <v>54.75</v>
      </c>
      <c r="S210" s="156" t="s">
        <v>1961</v>
      </c>
      <c r="T210" s="160" t="s">
        <v>1040</v>
      </c>
      <c r="V210" s="160" t="s">
        <v>1041</v>
      </c>
    </row>
    <row r="211" spans="1:35" s="160" customFormat="1" ht="11.85" customHeight="1" x14ac:dyDescent="0.2">
      <c r="A211" s="147" t="s">
        <v>1015</v>
      </c>
      <c r="B211" s="147" t="s">
        <v>1168</v>
      </c>
      <c r="C211" s="156" t="s">
        <v>1962</v>
      </c>
      <c r="D211" s="157">
        <v>59</v>
      </c>
      <c r="E211" s="156" t="s">
        <v>762</v>
      </c>
      <c r="F211" s="156" t="s">
        <v>763</v>
      </c>
      <c r="G211" s="147" t="s">
        <v>764</v>
      </c>
      <c r="H211" s="147">
        <v>25</v>
      </c>
      <c r="I211" s="159"/>
      <c r="J211" s="147"/>
      <c r="K211" s="159" t="s">
        <v>899</v>
      </c>
      <c r="L211" s="156" t="s">
        <v>734</v>
      </c>
      <c r="M211" s="147" t="s">
        <v>899</v>
      </c>
      <c r="N211" s="147"/>
      <c r="O211" s="147"/>
      <c r="P211" s="147">
        <v>25</v>
      </c>
      <c r="Q211" s="156" t="s">
        <v>769</v>
      </c>
      <c r="R211" s="157">
        <v>45.5</v>
      </c>
      <c r="S211" s="156" t="s">
        <v>1963</v>
      </c>
      <c r="T211" s="160" t="s">
        <v>1040</v>
      </c>
      <c r="V211" s="160" t="s">
        <v>1041</v>
      </c>
    </row>
    <row r="212" spans="1:35" s="160" customFormat="1" ht="11.85" customHeight="1" x14ac:dyDescent="0.2">
      <c r="A212" s="147" t="s">
        <v>1015</v>
      </c>
      <c r="B212" s="147" t="s">
        <v>1168</v>
      </c>
      <c r="C212" s="156" t="s">
        <v>1964</v>
      </c>
      <c r="D212" s="157">
        <v>61.5</v>
      </c>
      <c r="E212" s="156" t="s">
        <v>762</v>
      </c>
      <c r="F212" s="156" t="s">
        <v>763</v>
      </c>
      <c r="G212" s="147" t="s">
        <v>764</v>
      </c>
      <c r="H212" s="147">
        <v>25</v>
      </c>
      <c r="I212" s="159"/>
      <c r="J212" s="147"/>
      <c r="K212" s="159" t="s">
        <v>899</v>
      </c>
      <c r="L212" s="156" t="s">
        <v>734</v>
      </c>
      <c r="M212" s="147" t="s">
        <v>899</v>
      </c>
      <c r="N212" s="147"/>
      <c r="O212" s="147"/>
      <c r="P212" s="147">
        <v>25</v>
      </c>
      <c r="Q212" s="156" t="s">
        <v>769</v>
      </c>
      <c r="R212" s="157">
        <v>45.5</v>
      </c>
      <c r="S212" s="156" t="s">
        <v>1963</v>
      </c>
      <c r="T212" s="160" t="s">
        <v>1040</v>
      </c>
      <c r="V212" s="160" t="s">
        <v>1041</v>
      </c>
    </row>
    <row r="213" spans="1:35" s="160" customFormat="1" ht="11.85" customHeight="1" x14ac:dyDescent="0.2">
      <c r="A213" s="147" t="s">
        <v>1015</v>
      </c>
      <c r="B213" s="147" t="s">
        <v>1168</v>
      </c>
      <c r="C213" s="156" t="s">
        <v>1965</v>
      </c>
      <c r="D213" s="157">
        <v>94.5</v>
      </c>
      <c r="E213" s="156" t="s">
        <v>762</v>
      </c>
      <c r="F213" s="156" t="s">
        <v>763</v>
      </c>
      <c r="G213" s="147" t="s">
        <v>764</v>
      </c>
      <c r="H213" s="147">
        <v>25</v>
      </c>
      <c r="I213" s="159"/>
      <c r="J213" s="147"/>
      <c r="K213" s="159" t="s">
        <v>899</v>
      </c>
      <c r="L213" s="156" t="s">
        <v>734</v>
      </c>
      <c r="M213" s="147" t="s">
        <v>899</v>
      </c>
      <c r="N213" s="147"/>
      <c r="O213" s="147"/>
      <c r="P213" s="147">
        <v>25</v>
      </c>
      <c r="Q213" s="156" t="s">
        <v>769</v>
      </c>
      <c r="R213" s="157">
        <v>45.5</v>
      </c>
      <c r="S213" s="156" t="s">
        <v>1963</v>
      </c>
      <c r="T213" s="160" t="s">
        <v>1040</v>
      </c>
      <c r="V213" s="160" t="s">
        <v>1041</v>
      </c>
    </row>
    <row r="214" spans="1:35" s="160" customFormat="1" ht="11.85" customHeight="1" x14ac:dyDescent="0.2">
      <c r="A214" s="147" t="s">
        <v>1015</v>
      </c>
      <c r="B214" s="147" t="s">
        <v>1168</v>
      </c>
      <c r="C214" s="156" t="s">
        <v>1966</v>
      </c>
      <c r="D214" s="157">
        <v>159.5</v>
      </c>
      <c r="E214" s="156" t="s">
        <v>769</v>
      </c>
      <c r="F214" s="156" t="s">
        <v>763</v>
      </c>
      <c r="G214" s="147" t="s">
        <v>764</v>
      </c>
      <c r="H214" s="147">
        <v>25</v>
      </c>
      <c r="I214" s="159"/>
      <c r="J214" s="147"/>
      <c r="K214" s="159" t="s">
        <v>899</v>
      </c>
      <c r="L214" s="156" t="s">
        <v>734</v>
      </c>
      <c r="M214" s="147" t="s">
        <v>899</v>
      </c>
      <c r="N214" s="147"/>
      <c r="O214" s="147"/>
      <c r="P214" s="147">
        <v>25</v>
      </c>
      <c r="Q214" s="156" t="s">
        <v>769</v>
      </c>
      <c r="R214" s="157">
        <v>45.5</v>
      </c>
      <c r="S214" s="156" t="s">
        <v>1963</v>
      </c>
      <c r="T214" s="160" t="s">
        <v>1040</v>
      </c>
      <c r="V214" s="160" t="s">
        <v>1041</v>
      </c>
    </row>
    <row r="215" spans="1:35" s="160" customFormat="1" ht="11.85" customHeight="1" x14ac:dyDescent="0.2">
      <c r="A215" s="147" t="s">
        <v>1015</v>
      </c>
      <c r="B215" s="147" t="s">
        <v>1168</v>
      </c>
      <c r="C215" s="156" t="s">
        <v>1967</v>
      </c>
      <c r="D215" s="157">
        <v>235</v>
      </c>
      <c r="E215" s="156" t="s">
        <v>762</v>
      </c>
      <c r="F215" s="156" t="s">
        <v>763</v>
      </c>
      <c r="G215" s="147" t="s">
        <v>764</v>
      </c>
      <c r="H215" s="147">
        <v>25</v>
      </c>
      <c r="I215" s="159"/>
      <c r="J215" s="147"/>
      <c r="K215" s="159" t="s">
        <v>899</v>
      </c>
      <c r="L215" s="156" t="s">
        <v>734</v>
      </c>
      <c r="M215" s="147" t="s">
        <v>899</v>
      </c>
      <c r="N215" s="147"/>
      <c r="O215" s="147"/>
      <c r="P215" s="147">
        <v>25</v>
      </c>
      <c r="Q215" s="156" t="s">
        <v>769</v>
      </c>
      <c r="R215" s="157">
        <v>45.5</v>
      </c>
      <c r="S215" s="156" t="s">
        <v>1963</v>
      </c>
      <c r="T215" s="160" t="s">
        <v>1040</v>
      </c>
      <c r="V215" s="160" t="s">
        <v>1041</v>
      </c>
    </row>
    <row r="216" spans="1:35" s="160" customFormat="1" ht="11.85" customHeight="1" x14ac:dyDescent="0.2">
      <c r="A216" s="147" t="s">
        <v>1015</v>
      </c>
      <c r="B216" s="147" t="s">
        <v>1168</v>
      </c>
      <c r="C216" s="156" t="s">
        <v>1968</v>
      </c>
      <c r="D216" s="157">
        <v>290</v>
      </c>
      <c r="E216" s="156" t="s">
        <v>762</v>
      </c>
      <c r="F216" s="156" t="s">
        <v>763</v>
      </c>
      <c r="G216" s="147" t="s">
        <v>764</v>
      </c>
      <c r="H216" s="147">
        <v>25</v>
      </c>
      <c r="I216" s="159"/>
      <c r="J216" s="147"/>
      <c r="K216" s="159" t="s">
        <v>899</v>
      </c>
      <c r="L216" s="156" t="s">
        <v>734</v>
      </c>
      <c r="M216" s="147" t="s">
        <v>899</v>
      </c>
      <c r="N216" s="147"/>
      <c r="O216" s="147"/>
      <c r="P216" s="147">
        <v>25</v>
      </c>
      <c r="Q216" s="156" t="s">
        <v>769</v>
      </c>
      <c r="R216" s="157">
        <v>45.5</v>
      </c>
      <c r="S216" s="156" t="s">
        <v>1963</v>
      </c>
      <c r="T216" s="160" t="s">
        <v>1040</v>
      </c>
      <c r="V216" s="160" t="s">
        <v>1041</v>
      </c>
    </row>
    <row r="217" spans="1:35" s="160" customFormat="1" ht="11.85" customHeight="1" x14ac:dyDescent="0.2">
      <c r="A217" s="147" t="s">
        <v>1015</v>
      </c>
      <c r="B217" s="147" t="s">
        <v>1168</v>
      </c>
      <c r="C217" s="156" t="s">
        <v>1969</v>
      </c>
      <c r="D217" s="157">
        <v>310</v>
      </c>
      <c r="E217" s="156" t="s">
        <v>762</v>
      </c>
      <c r="F217" s="156" t="s">
        <v>763</v>
      </c>
      <c r="G217" s="147" t="s">
        <v>764</v>
      </c>
      <c r="H217" s="147">
        <v>25</v>
      </c>
      <c r="I217" s="159"/>
      <c r="J217" s="147"/>
      <c r="K217" s="159" t="s">
        <v>899</v>
      </c>
      <c r="L217" s="156" t="s">
        <v>734</v>
      </c>
      <c r="M217" s="147" t="s">
        <v>899</v>
      </c>
      <c r="N217" s="147"/>
      <c r="O217" s="147"/>
      <c r="P217" s="147">
        <v>25</v>
      </c>
      <c r="Q217" s="156" t="s">
        <v>769</v>
      </c>
      <c r="R217" s="157">
        <v>37.6</v>
      </c>
      <c r="S217" s="156" t="s">
        <v>1970</v>
      </c>
      <c r="T217" s="160" t="s">
        <v>1040</v>
      </c>
      <c r="V217" s="160" t="s">
        <v>1041</v>
      </c>
    </row>
    <row r="218" spans="1:35" s="160" customFormat="1" ht="11.85" customHeight="1" x14ac:dyDescent="0.2">
      <c r="A218" s="147" t="s">
        <v>1015</v>
      </c>
      <c r="B218" s="147" t="s">
        <v>1168</v>
      </c>
      <c r="C218" s="156" t="s">
        <v>1971</v>
      </c>
      <c r="D218" s="157">
        <v>318</v>
      </c>
      <c r="E218" s="156" t="s">
        <v>762</v>
      </c>
      <c r="F218" s="156" t="s">
        <v>763</v>
      </c>
      <c r="G218" s="147" t="s">
        <v>764</v>
      </c>
      <c r="H218" s="147">
        <v>25</v>
      </c>
      <c r="I218" s="159"/>
      <c r="J218" s="147"/>
      <c r="K218" s="159" t="s">
        <v>899</v>
      </c>
      <c r="L218" s="156" t="s">
        <v>734</v>
      </c>
      <c r="M218" s="147" t="s">
        <v>899</v>
      </c>
      <c r="N218" s="147"/>
      <c r="O218" s="147"/>
      <c r="P218" s="147">
        <v>25</v>
      </c>
      <c r="Q218" s="156" t="s">
        <v>762</v>
      </c>
      <c r="R218" s="157">
        <v>36</v>
      </c>
      <c r="S218" s="156" t="s">
        <v>1972</v>
      </c>
      <c r="T218" s="160" t="s">
        <v>1040</v>
      </c>
      <c r="V218" s="160" t="s">
        <v>1041</v>
      </c>
    </row>
    <row r="219" spans="1:35" s="160" customFormat="1" ht="11.85" customHeight="1" x14ac:dyDescent="0.2">
      <c r="A219" s="147" t="s">
        <v>1015</v>
      </c>
      <c r="B219" s="147" t="s">
        <v>1168</v>
      </c>
      <c r="C219" s="156" t="s">
        <v>1971</v>
      </c>
      <c r="D219" s="157">
        <v>318</v>
      </c>
      <c r="E219" s="156" t="s">
        <v>762</v>
      </c>
      <c r="F219" s="156" t="s">
        <v>763</v>
      </c>
      <c r="G219" s="147" t="s">
        <v>764</v>
      </c>
      <c r="H219" s="147">
        <v>25</v>
      </c>
      <c r="I219" s="159"/>
      <c r="J219" s="147"/>
      <c r="K219" s="159" t="s">
        <v>899</v>
      </c>
      <c r="L219" s="156" t="s">
        <v>734</v>
      </c>
      <c r="M219" s="147" t="s">
        <v>899</v>
      </c>
      <c r="N219" s="147"/>
      <c r="O219" s="147"/>
      <c r="P219" s="147">
        <v>25</v>
      </c>
      <c r="Q219" s="156" t="s">
        <v>762</v>
      </c>
      <c r="R219" s="157">
        <v>33.25</v>
      </c>
      <c r="S219" s="156" t="s">
        <v>1973</v>
      </c>
      <c r="T219" s="160" t="s">
        <v>1040</v>
      </c>
      <c r="V219" s="160" t="s">
        <v>1041</v>
      </c>
    </row>
    <row r="220" spans="1:35" s="160" customFormat="1" ht="12" customHeight="1" x14ac:dyDescent="0.2">
      <c r="J220" s="147"/>
      <c r="L220" s="156"/>
      <c r="N220" s="147"/>
      <c r="T220" s="26"/>
      <c r="V220" s="147"/>
    </row>
    <row r="221" spans="1:35" s="160" customFormat="1" ht="12" customHeight="1" x14ac:dyDescent="0.2">
      <c r="J221" s="147"/>
      <c r="L221" s="156"/>
      <c r="N221" s="147"/>
      <c r="T221" s="26"/>
      <c r="V221" s="147"/>
    </row>
    <row r="222" spans="1:35" s="160" customFormat="1" ht="12" customHeight="1" x14ac:dyDescent="0.2">
      <c r="J222" s="147"/>
      <c r="L222" s="156"/>
      <c r="N222" s="147"/>
      <c r="T222" s="26"/>
      <c r="V222" s="147"/>
    </row>
    <row r="223" spans="1:35" s="674" customFormat="1" ht="12" customHeight="1" thickBot="1" x14ac:dyDescent="0.25">
      <c r="B223" s="675"/>
      <c r="C223" s="676"/>
      <c r="D223" s="677" t="s">
        <v>1539</v>
      </c>
      <c r="E223" s="678"/>
      <c r="F223" s="687"/>
      <c r="G223" s="680"/>
      <c r="H223" s="681"/>
      <c r="I223" s="682"/>
      <c r="J223" s="675"/>
      <c r="K223" s="683"/>
      <c r="L223" s="684"/>
      <c r="M223" s="685"/>
      <c r="N223" s="675"/>
      <c r="O223" s="683"/>
      <c r="P223" s="930"/>
      <c r="Q223" s="681"/>
      <c r="R223" s="687"/>
      <c r="S223" s="676"/>
      <c r="T223" s="688"/>
      <c r="U223" s="689"/>
      <c r="V223" s="675"/>
      <c r="W223" s="675"/>
      <c r="X223" s="687"/>
      <c r="Y223" s="691"/>
      <c r="Z223" s="675"/>
      <c r="AA223" s="675"/>
      <c r="AB223" s="687"/>
      <c r="AC223" s="675"/>
      <c r="AD223" s="675"/>
      <c r="AE223" s="687"/>
      <c r="AF223" s="687"/>
      <c r="AG223" s="687"/>
      <c r="AH223" s="687"/>
      <c r="AI223" s="687"/>
    </row>
    <row r="224" spans="1:35" s="1" customFormat="1" ht="11.85" customHeight="1" x14ac:dyDescent="0.2">
      <c r="A224" s="15" t="s">
        <v>1015</v>
      </c>
      <c r="B224" s="15" t="s">
        <v>1168</v>
      </c>
      <c r="C224" s="16" t="s">
        <v>18</v>
      </c>
      <c r="D224" s="17">
        <v>36.75</v>
      </c>
      <c r="E224" s="16" t="s">
        <v>769</v>
      </c>
      <c r="F224" s="16" t="s">
        <v>763</v>
      </c>
      <c r="G224" s="15" t="s">
        <v>764</v>
      </c>
      <c r="H224" s="15">
        <v>25</v>
      </c>
      <c r="I224" s="5"/>
      <c r="J224" s="15" t="s">
        <v>732</v>
      </c>
      <c r="K224" s="18" t="s">
        <v>1172</v>
      </c>
      <c r="L224" s="22" t="s">
        <v>734</v>
      </c>
      <c r="M224" s="15" t="s">
        <v>2076</v>
      </c>
      <c r="N224" s="15" t="s">
        <v>732</v>
      </c>
      <c r="O224" s="1" t="s">
        <v>2080</v>
      </c>
      <c r="P224" s="15">
        <v>25</v>
      </c>
      <c r="Q224" s="16" t="s">
        <v>769</v>
      </c>
      <c r="R224" s="17">
        <v>37.85</v>
      </c>
      <c r="S224" s="16" t="s">
        <v>2081</v>
      </c>
      <c r="T224" s="25" t="s">
        <v>1040</v>
      </c>
      <c r="U224"/>
      <c r="V224" s="15" t="s">
        <v>1041</v>
      </c>
      <c r="W224"/>
    </row>
    <row r="225" spans="1:29" s="1" customFormat="1" ht="11.85" customHeight="1" x14ac:dyDescent="0.2">
      <c r="A225" s="15" t="s">
        <v>1015</v>
      </c>
      <c r="B225" s="15" t="s">
        <v>1168</v>
      </c>
      <c r="C225" s="16" t="s">
        <v>23</v>
      </c>
      <c r="D225" s="17">
        <v>38.6</v>
      </c>
      <c r="E225" s="16" t="s">
        <v>769</v>
      </c>
      <c r="F225" s="16" t="s">
        <v>763</v>
      </c>
      <c r="G225" s="15" t="s">
        <v>764</v>
      </c>
      <c r="H225" s="15">
        <v>25</v>
      </c>
      <c r="I225" s="5"/>
      <c r="J225" s="15" t="s">
        <v>732</v>
      </c>
      <c r="K225" s="18" t="s">
        <v>1172</v>
      </c>
      <c r="L225" s="22" t="s">
        <v>734</v>
      </c>
      <c r="M225" s="15" t="s">
        <v>2076</v>
      </c>
      <c r="N225" s="15" t="s">
        <v>732</v>
      </c>
      <c r="O225" s="172" t="s">
        <v>2080</v>
      </c>
      <c r="P225" s="15">
        <v>25</v>
      </c>
      <c r="Q225" s="16" t="s">
        <v>769</v>
      </c>
      <c r="R225" s="17">
        <v>35.700000000000003</v>
      </c>
      <c r="S225" s="16" t="s">
        <v>2082</v>
      </c>
      <c r="T225" s="25" t="s">
        <v>1040</v>
      </c>
      <c r="U225"/>
      <c r="V225" s="15" t="s">
        <v>1041</v>
      </c>
      <c r="W225"/>
    </row>
    <row r="226" spans="1:29" s="1" customFormat="1" ht="11.85" customHeight="1" x14ac:dyDescent="0.2">
      <c r="A226" s="15" t="s">
        <v>1015</v>
      </c>
      <c r="B226" s="1" t="s">
        <v>1168</v>
      </c>
      <c r="C226" s="22" t="s">
        <v>2270</v>
      </c>
      <c r="D226" s="23">
        <v>35.5</v>
      </c>
      <c r="E226" s="22" t="s">
        <v>769</v>
      </c>
      <c r="F226" s="22" t="s">
        <v>763</v>
      </c>
      <c r="G226" s="1" t="s">
        <v>764</v>
      </c>
      <c r="H226" s="1">
        <v>25</v>
      </c>
      <c r="I226" s="5"/>
      <c r="J226" s="1" t="s">
        <v>732</v>
      </c>
      <c r="K226" s="5" t="s">
        <v>943</v>
      </c>
      <c r="L226" s="22" t="s">
        <v>734</v>
      </c>
      <c r="M226" s="195" t="s">
        <v>984</v>
      </c>
      <c r="N226" s="1" t="s">
        <v>732</v>
      </c>
      <c r="O226" s="195" t="s">
        <v>943</v>
      </c>
      <c r="P226" s="195">
        <v>25</v>
      </c>
      <c r="Q226" s="270" t="s">
        <v>1323</v>
      </c>
      <c r="R226" s="274">
        <v>150</v>
      </c>
      <c r="S226" s="270" t="s">
        <v>1324</v>
      </c>
      <c r="T226" s="932" t="s">
        <v>1040</v>
      </c>
      <c r="V226" s="1" t="s">
        <v>1041</v>
      </c>
    </row>
    <row r="227" spans="1:29" s="1" customFormat="1" ht="11.85" customHeight="1" x14ac:dyDescent="0.2">
      <c r="A227" s="15" t="s">
        <v>1015</v>
      </c>
      <c r="B227" s="1" t="s">
        <v>1168</v>
      </c>
      <c r="C227" s="22" t="s">
        <v>2265</v>
      </c>
      <c r="D227" s="23">
        <v>38.75</v>
      </c>
      <c r="E227" s="22" t="s">
        <v>769</v>
      </c>
      <c r="F227" s="22" t="s">
        <v>763</v>
      </c>
      <c r="G227" s="1" t="s">
        <v>764</v>
      </c>
      <c r="H227" s="1">
        <v>25</v>
      </c>
      <c r="J227" s="1" t="s">
        <v>732</v>
      </c>
      <c r="K227" s="5" t="s">
        <v>943</v>
      </c>
      <c r="L227" s="22" t="s">
        <v>734</v>
      </c>
      <c r="M227" s="1" t="s">
        <v>1951</v>
      </c>
      <c r="N227" s="1" t="s">
        <v>732</v>
      </c>
      <c r="O227" s="1" t="s">
        <v>943</v>
      </c>
      <c r="P227" s="1">
        <v>25</v>
      </c>
      <c r="Q227" s="22" t="s">
        <v>769</v>
      </c>
      <c r="R227" s="23">
        <v>81</v>
      </c>
      <c r="S227" s="22" t="s">
        <v>1952</v>
      </c>
      <c r="T227" s="932" t="s">
        <v>1040</v>
      </c>
      <c r="V227" s="1" t="s">
        <v>1041</v>
      </c>
    </row>
    <row r="228" spans="1:29" s="1" customFormat="1" ht="11.85" customHeight="1" x14ac:dyDescent="0.2">
      <c r="A228" s="15" t="s">
        <v>1015</v>
      </c>
      <c r="B228" s="1" t="s">
        <v>1168</v>
      </c>
      <c r="C228" s="22" t="s">
        <v>2269</v>
      </c>
      <c r="D228" s="23">
        <v>40.4</v>
      </c>
      <c r="E228" s="22" t="s">
        <v>769</v>
      </c>
      <c r="F228" s="22" t="s">
        <v>763</v>
      </c>
      <c r="G228" s="1" t="s">
        <v>764</v>
      </c>
      <c r="H228" s="1">
        <v>25</v>
      </c>
      <c r="J228" s="1" t="s">
        <v>732</v>
      </c>
      <c r="K228" s="5" t="s">
        <v>943</v>
      </c>
      <c r="L228" s="22" t="s">
        <v>734</v>
      </c>
      <c r="M228" s="1" t="s">
        <v>1951</v>
      </c>
      <c r="N228" s="1" t="s">
        <v>732</v>
      </c>
      <c r="O228" s="1" t="s">
        <v>943</v>
      </c>
      <c r="P228" s="1">
        <v>25</v>
      </c>
      <c r="Q228" s="22" t="s">
        <v>769</v>
      </c>
      <c r="R228" s="23">
        <v>81</v>
      </c>
      <c r="S228" s="22" t="s">
        <v>1952</v>
      </c>
      <c r="T228" s="932" t="s">
        <v>1040</v>
      </c>
      <c r="V228" s="1" t="s">
        <v>1041</v>
      </c>
    </row>
    <row r="229" spans="1:29" s="1" customFormat="1" ht="11.85" customHeight="1" x14ac:dyDescent="0.2">
      <c r="A229" s="15" t="s">
        <v>1015</v>
      </c>
      <c r="B229" s="1" t="s">
        <v>1168</v>
      </c>
      <c r="C229" s="22" t="s">
        <v>2264</v>
      </c>
      <c r="D229" s="23">
        <v>45</v>
      </c>
      <c r="E229" s="22" t="s">
        <v>769</v>
      </c>
      <c r="F229" s="22" t="s">
        <v>763</v>
      </c>
      <c r="G229" s="1" t="s">
        <v>764</v>
      </c>
      <c r="H229" s="1">
        <v>25</v>
      </c>
      <c r="I229" s="37" t="s">
        <v>785</v>
      </c>
      <c r="J229" s="1" t="s">
        <v>732</v>
      </c>
      <c r="K229" s="5" t="s">
        <v>943</v>
      </c>
      <c r="L229" s="22" t="s">
        <v>734</v>
      </c>
      <c r="M229" s="61" t="s">
        <v>785</v>
      </c>
      <c r="N229" s="61" t="s">
        <v>732</v>
      </c>
      <c r="O229" s="61"/>
      <c r="P229" s="61">
        <v>25</v>
      </c>
      <c r="Q229" s="933" t="s">
        <v>1147</v>
      </c>
      <c r="R229" s="864">
        <v>28</v>
      </c>
      <c r="S229" s="933" t="s">
        <v>336</v>
      </c>
      <c r="T229" s="932" t="s">
        <v>1040</v>
      </c>
      <c r="V229" s="1" t="s">
        <v>1041</v>
      </c>
    </row>
    <row r="230" spans="1:29" s="1" customFormat="1" ht="11.85" customHeight="1" x14ac:dyDescent="0.2">
      <c r="A230" s="15" t="s">
        <v>1015</v>
      </c>
      <c r="B230" s="1" t="s">
        <v>1168</v>
      </c>
      <c r="C230" s="22" t="s">
        <v>2332</v>
      </c>
      <c r="D230" s="23">
        <v>220</v>
      </c>
      <c r="E230" s="22" t="s">
        <v>762</v>
      </c>
      <c r="F230" s="22" t="s">
        <v>763</v>
      </c>
      <c r="G230" s="1" t="s">
        <v>764</v>
      </c>
      <c r="H230" s="1">
        <v>25</v>
      </c>
      <c r="I230" s="5"/>
      <c r="J230" s="1" t="s">
        <v>732</v>
      </c>
      <c r="K230" s="5" t="s">
        <v>2333</v>
      </c>
      <c r="L230" s="22" t="s">
        <v>734</v>
      </c>
      <c r="M230" s="1" t="s">
        <v>915</v>
      </c>
      <c r="N230" s="1" t="s">
        <v>732</v>
      </c>
      <c r="O230" s="61" t="s">
        <v>337</v>
      </c>
      <c r="P230" s="1">
        <v>25</v>
      </c>
      <c r="Q230" s="22" t="s">
        <v>769</v>
      </c>
      <c r="R230" s="23">
        <v>30.25</v>
      </c>
      <c r="S230" s="22" t="s">
        <v>2058</v>
      </c>
      <c r="T230" s="932" t="s">
        <v>1040</v>
      </c>
      <c r="V230" s="1" t="s">
        <v>1041</v>
      </c>
    </row>
    <row r="231" spans="1:29" s="1" customFormat="1" ht="11.85" customHeight="1" x14ac:dyDescent="0.2">
      <c r="A231" s="15" t="s">
        <v>1015</v>
      </c>
      <c r="B231" s="1" t="s">
        <v>1168</v>
      </c>
      <c r="C231" s="22" t="s">
        <v>2332</v>
      </c>
      <c r="D231" s="23">
        <v>220</v>
      </c>
      <c r="E231" s="22" t="s">
        <v>762</v>
      </c>
      <c r="F231" s="22" t="s">
        <v>763</v>
      </c>
      <c r="G231" s="1" t="s">
        <v>764</v>
      </c>
      <c r="H231" s="1">
        <v>25</v>
      </c>
      <c r="I231" s="5"/>
      <c r="J231" s="1" t="s">
        <v>732</v>
      </c>
      <c r="K231" s="5" t="s">
        <v>2333</v>
      </c>
      <c r="L231" s="22" t="s">
        <v>734</v>
      </c>
      <c r="M231" s="1" t="s">
        <v>915</v>
      </c>
      <c r="N231" s="1" t="s">
        <v>732</v>
      </c>
      <c r="O231" s="61" t="s">
        <v>338</v>
      </c>
      <c r="P231" s="1">
        <v>25</v>
      </c>
      <c r="Q231" s="22" t="s">
        <v>769</v>
      </c>
      <c r="R231" s="23">
        <v>30.05</v>
      </c>
      <c r="S231" s="22" t="s">
        <v>2060</v>
      </c>
      <c r="T231" s="932" t="s">
        <v>1040</v>
      </c>
      <c r="V231" s="1" t="s">
        <v>1041</v>
      </c>
    </row>
    <row r="232" spans="1:29" s="503" customFormat="1" x14ac:dyDescent="0.2">
      <c r="A232" s="1" t="s">
        <v>1015</v>
      </c>
      <c r="B232" s="1" t="s">
        <v>137</v>
      </c>
      <c r="C232" s="22" t="s">
        <v>1025</v>
      </c>
      <c r="D232" s="23">
        <v>0</v>
      </c>
      <c r="E232" s="22" t="s">
        <v>794</v>
      </c>
      <c r="F232" s="22" t="s">
        <v>763</v>
      </c>
      <c r="G232" s="1" t="s">
        <v>764</v>
      </c>
      <c r="H232" s="146">
        <v>1</v>
      </c>
      <c r="I232" s="5" t="s">
        <v>283</v>
      </c>
      <c r="J232" s="1" t="s">
        <v>732</v>
      </c>
      <c r="K232" s="5" t="s">
        <v>1028</v>
      </c>
      <c r="L232" s="22" t="s">
        <v>734</v>
      </c>
      <c r="M232" s="1" t="s">
        <v>805</v>
      </c>
      <c r="N232" s="1" t="s">
        <v>732</v>
      </c>
      <c r="O232" s="714" t="s">
        <v>339</v>
      </c>
      <c r="P232" s="87">
        <v>1</v>
      </c>
      <c r="Q232" s="22" t="s">
        <v>769</v>
      </c>
      <c r="R232" s="23">
        <v>47.5</v>
      </c>
      <c r="S232" s="22" t="s">
        <v>12</v>
      </c>
      <c r="T232" s="932" t="s">
        <v>1040</v>
      </c>
      <c r="U232" s="1"/>
      <c r="V232" s="1" t="s">
        <v>1041</v>
      </c>
      <c r="W232" s="1"/>
      <c r="AC232" s="771"/>
    </row>
    <row r="233" spans="1:29" s="1" customFormat="1" ht="11.85" customHeight="1" x14ac:dyDescent="0.2">
      <c r="A233" s="15" t="s">
        <v>1015</v>
      </c>
      <c r="B233" s="1" t="s">
        <v>1168</v>
      </c>
      <c r="C233" s="22" t="s">
        <v>2085</v>
      </c>
      <c r="D233" s="23">
        <v>74.5</v>
      </c>
      <c r="E233" s="22" t="s">
        <v>762</v>
      </c>
      <c r="F233" s="22" t="s">
        <v>763</v>
      </c>
      <c r="G233" s="1" t="s">
        <v>764</v>
      </c>
      <c r="H233" s="1">
        <v>25</v>
      </c>
      <c r="I233" s="5"/>
      <c r="J233" s="1" t="s">
        <v>732</v>
      </c>
      <c r="K233" s="5" t="s">
        <v>912</v>
      </c>
      <c r="L233" s="22" t="s">
        <v>734</v>
      </c>
      <c r="M233" s="1" t="s">
        <v>2340</v>
      </c>
      <c r="N233" s="1" t="s">
        <v>732</v>
      </c>
      <c r="O233" s="61" t="s">
        <v>340</v>
      </c>
      <c r="P233" s="1">
        <v>25</v>
      </c>
      <c r="Q233" s="22" t="s">
        <v>769</v>
      </c>
      <c r="R233" s="23">
        <v>37.5</v>
      </c>
      <c r="S233" s="22" t="s">
        <v>2342</v>
      </c>
      <c r="T233" s="932" t="s">
        <v>1040</v>
      </c>
      <c r="V233" s="1" t="s">
        <v>1041</v>
      </c>
    </row>
    <row r="234" spans="1:29" s="1" customFormat="1" ht="11.85" customHeight="1" x14ac:dyDescent="0.2">
      <c r="A234" s="15" t="s">
        <v>1015</v>
      </c>
      <c r="B234" s="15" t="s">
        <v>1168</v>
      </c>
      <c r="C234" s="16" t="s">
        <v>21</v>
      </c>
      <c r="D234" s="17">
        <v>40</v>
      </c>
      <c r="E234" s="16" t="s">
        <v>769</v>
      </c>
      <c r="F234" s="16" t="s">
        <v>763</v>
      </c>
      <c r="G234" s="15" t="s">
        <v>764</v>
      </c>
      <c r="H234" s="15">
        <v>25</v>
      </c>
      <c r="I234" s="159" t="s">
        <v>341</v>
      </c>
      <c r="J234" s="147" t="s">
        <v>732</v>
      </c>
      <c r="K234" s="389" t="s">
        <v>1172</v>
      </c>
      <c r="L234" s="22" t="s">
        <v>734</v>
      </c>
      <c r="M234" s="385" t="s">
        <v>1913</v>
      </c>
      <c r="N234" s="1" t="s">
        <v>732</v>
      </c>
      <c r="O234" s="38" t="s">
        <v>342</v>
      </c>
      <c r="P234" s="1">
        <v>25</v>
      </c>
      <c r="Q234" s="22" t="s">
        <v>769</v>
      </c>
      <c r="R234" s="23">
        <v>30.05</v>
      </c>
      <c r="S234" s="22" t="s">
        <v>1948</v>
      </c>
      <c r="T234" s="932" t="s">
        <v>1040</v>
      </c>
      <c r="U234" s="82"/>
      <c r="V234" s="15" t="s">
        <v>1041</v>
      </c>
      <c r="W234" s="82"/>
    </row>
    <row r="235" spans="1:29" s="1" customFormat="1" ht="11.85" customHeight="1" x14ac:dyDescent="0.2">
      <c r="A235" s="15" t="s">
        <v>1015</v>
      </c>
      <c r="B235" s="1" t="s">
        <v>1168</v>
      </c>
      <c r="C235" s="22" t="s">
        <v>2065</v>
      </c>
      <c r="D235" s="23">
        <v>43.15</v>
      </c>
      <c r="E235" s="22" t="s">
        <v>769</v>
      </c>
      <c r="F235" s="22" t="s">
        <v>763</v>
      </c>
      <c r="G235" s="1" t="s">
        <v>764</v>
      </c>
      <c r="H235" s="1">
        <v>25</v>
      </c>
      <c r="I235" s="5"/>
      <c r="J235" s="1" t="s">
        <v>732</v>
      </c>
      <c r="K235" s="5" t="s">
        <v>893</v>
      </c>
      <c r="L235" s="22" t="s">
        <v>734</v>
      </c>
      <c r="M235" s="61" t="s">
        <v>893</v>
      </c>
      <c r="N235" s="61" t="s">
        <v>732</v>
      </c>
      <c r="O235" s="61"/>
      <c r="P235" s="61">
        <v>25</v>
      </c>
      <c r="Q235" s="933" t="s">
        <v>1147</v>
      </c>
      <c r="R235" s="470">
        <v>24.73</v>
      </c>
      <c r="S235" s="425" t="s">
        <v>343</v>
      </c>
      <c r="T235" s="932" t="s">
        <v>1040</v>
      </c>
      <c r="V235" s="15" t="s">
        <v>1041</v>
      </c>
    </row>
    <row r="236" spans="1:29" s="1" customFormat="1" ht="11.85" customHeight="1" x14ac:dyDescent="0.2">
      <c r="A236" s="15" t="s">
        <v>1015</v>
      </c>
      <c r="B236" s="1" t="s">
        <v>1168</v>
      </c>
      <c r="C236" s="22" t="s">
        <v>2067</v>
      </c>
      <c r="D236" s="23">
        <v>255</v>
      </c>
      <c r="E236" s="22" t="s">
        <v>762</v>
      </c>
      <c r="F236" s="22" t="s">
        <v>763</v>
      </c>
      <c r="G236" s="1" t="s">
        <v>764</v>
      </c>
      <c r="H236" s="1">
        <v>8</v>
      </c>
      <c r="I236" s="5"/>
      <c r="J236" s="1" t="s">
        <v>732</v>
      </c>
      <c r="K236" s="5" t="s">
        <v>893</v>
      </c>
      <c r="L236" s="22" t="s">
        <v>734</v>
      </c>
      <c r="M236" s="61" t="s">
        <v>893</v>
      </c>
      <c r="N236" s="195" t="s">
        <v>732</v>
      </c>
      <c r="O236" s="195"/>
      <c r="P236" s="61">
        <v>8</v>
      </c>
      <c r="Q236" s="933" t="s">
        <v>1147</v>
      </c>
      <c r="R236" s="470">
        <v>24.73</v>
      </c>
      <c r="S236" s="425" t="s">
        <v>343</v>
      </c>
      <c r="T236" s="932" t="s">
        <v>1040</v>
      </c>
      <c r="V236" s="15" t="s">
        <v>1041</v>
      </c>
    </row>
    <row r="237" spans="1:29" s="160" customFormat="1" ht="11.85" customHeight="1" x14ac:dyDescent="0.2">
      <c r="A237" s="195" t="s">
        <v>1015</v>
      </c>
      <c r="B237" s="195" t="s">
        <v>1168</v>
      </c>
      <c r="C237" s="270" t="s">
        <v>2273</v>
      </c>
      <c r="D237" s="274">
        <v>285</v>
      </c>
      <c r="E237" s="270" t="s">
        <v>762</v>
      </c>
      <c r="F237" s="270" t="s">
        <v>763</v>
      </c>
      <c r="G237" s="195" t="s">
        <v>764</v>
      </c>
      <c r="H237" s="195">
        <v>25</v>
      </c>
      <c r="I237" s="338"/>
      <c r="J237" s="195" t="s">
        <v>732</v>
      </c>
      <c r="K237" s="358" t="s">
        <v>785</v>
      </c>
      <c r="L237" s="22" t="s">
        <v>734</v>
      </c>
      <c r="M237" s="61" t="s">
        <v>785</v>
      </c>
      <c r="N237" s="61" t="s">
        <v>732</v>
      </c>
      <c r="O237" s="61"/>
      <c r="P237" s="61">
        <v>25</v>
      </c>
      <c r="Q237" s="933" t="s">
        <v>1147</v>
      </c>
      <c r="R237" s="864">
        <v>28</v>
      </c>
      <c r="S237" s="933" t="s">
        <v>336</v>
      </c>
      <c r="T237" s="932" t="s">
        <v>1040</v>
      </c>
      <c r="U237" s="1"/>
      <c r="V237" s="15" t="s">
        <v>1041</v>
      </c>
      <c r="W237" s="1"/>
      <c r="X237" s="1"/>
    </row>
    <row r="238" spans="1:29" s="1" customFormat="1" ht="11.85" customHeight="1" x14ac:dyDescent="0.2">
      <c r="A238" s="15" t="s">
        <v>1015</v>
      </c>
      <c r="B238" s="15" t="s">
        <v>1168</v>
      </c>
      <c r="C238" s="16" t="s">
        <v>2119</v>
      </c>
      <c r="D238" s="17">
        <v>42</v>
      </c>
      <c r="E238" s="16" t="s">
        <v>769</v>
      </c>
      <c r="F238" s="16" t="s">
        <v>763</v>
      </c>
      <c r="G238" s="15" t="s">
        <v>764</v>
      </c>
      <c r="H238" s="15">
        <v>25</v>
      </c>
      <c r="I238" s="5" t="s">
        <v>921</v>
      </c>
      <c r="J238" s="15" t="s">
        <v>732</v>
      </c>
      <c r="K238" s="389" t="s">
        <v>1393</v>
      </c>
      <c r="L238" s="22" t="s">
        <v>734</v>
      </c>
      <c r="M238" s="385" t="s">
        <v>860</v>
      </c>
      <c r="N238" s="1" t="s">
        <v>732</v>
      </c>
      <c r="O238" s="1" t="s">
        <v>921</v>
      </c>
      <c r="P238" s="1">
        <v>25</v>
      </c>
      <c r="Q238" s="22" t="s">
        <v>769</v>
      </c>
      <c r="R238" s="23">
        <v>29.55</v>
      </c>
      <c r="S238" s="22" t="s">
        <v>2112</v>
      </c>
      <c r="T238" s="934" t="s">
        <v>1040</v>
      </c>
      <c r="U238" s="82"/>
      <c r="V238" s="15" t="s">
        <v>1041</v>
      </c>
      <c r="W238" s="82"/>
    </row>
    <row r="239" spans="1:29" ht="11.85" customHeight="1" x14ac:dyDescent="0.2">
      <c r="A239" s="15" t="s">
        <v>1015</v>
      </c>
      <c r="B239" s="15" t="s">
        <v>1168</v>
      </c>
      <c r="C239" s="16" t="s">
        <v>2116</v>
      </c>
      <c r="D239" s="17">
        <v>39</v>
      </c>
      <c r="E239" s="16" t="s">
        <v>769</v>
      </c>
      <c r="F239" s="16" t="s">
        <v>763</v>
      </c>
      <c r="G239" s="15" t="s">
        <v>764</v>
      </c>
      <c r="H239" s="15">
        <v>25</v>
      </c>
      <c r="I239" s="37" t="s">
        <v>344</v>
      </c>
      <c r="J239" s="15" t="s">
        <v>732</v>
      </c>
      <c r="K239" s="389" t="s">
        <v>1393</v>
      </c>
      <c r="L239" s="22" t="s">
        <v>734</v>
      </c>
      <c r="M239" s="1" t="s">
        <v>2076</v>
      </c>
      <c r="N239" s="1" t="s">
        <v>732</v>
      </c>
      <c r="O239" s="61" t="s">
        <v>778</v>
      </c>
      <c r="P239" s="1">
        <v>25</v>
      </c>
      <c r="Q239" s="22" t="s">
        <v>769</v>
      </c>
      <c r="R239" s="23">
        <v>38.4</v>
      </c>
      <c r="S239" s="22" t="s">
        <v>2079</v>
      </c>
      <c r="T239" s="934" t="s">
        <v>1040</v>
      </c>
      <c r="U239" s="1"/>
      <c r="V239" s="15" t="s">
        <v>1041</v>
      </c>
    </row>
    <row r="240" spans="1:29" customFormat="1" ht="11.85" customHeight="1" x14ac:dyDescent="0.2">
      <c r="A240" s="15"/>
      <c r="B240" s="15"/>
      <c r="C240" s="16"/>
      <c r="D240" s="17"/>
      <c r="E240" s="16"/>
      <c r="F240" s="16"/>
      <c r="G240" s="15"/>
      <c r="H240" s="15"/>
      <c r="I240" s="5"/>
      <c r="J240" s="15"/>
      <c r="K240" s="712"/>
      <c r="L240" s="22" t="s">
        <v>734</v>
      </c>
      <c r="M240" s="79"/>
      <c r="N240" s="1"/>
      <c r="O240" s="79"/>
      <c r="P240" s="1"/>
      <c r="Q240" s="22"/>
      <c r="R240" s="23"/>
      <c r="S240" s="22"/>
      <c r="T240" s="546"/>
      <c r="U240" s="1"/>
      <c r="V240" s="1"/>
      <c r="W240" s="24"/>
      <c r="X240" s="15"/>
    </row>
    <row r="241" spans="1:24" s="24" customFormat="1" ht="11.85" customHeight="1" x14ac:dyDescent="0.2">
      <c r="A241" s="15" t="s">
        <v>1015</v>
      </c>
      <c r="B241" s="1" t="s">
        <v>1168</v>
      </c>
      <c r="C241" s="22" t="s">
        <v>2332</v>
      </c>
      <c r="D241" s="23">
        <v>220</v>
      </c>
      <c r="E241" s="22" t="s">
        <v>762</v>
      </c>
      <c r="F241" s="22" t="s">
        <v>763</v>
      </c>
      <c r="G241" s="1" t="s">
        <v>764</v>
      </c>
      <c r="H241" s="438">
        <v>10</v>
      </c>
      <c r="I241" s="37" t="s">
        <v>2335</v>
      </c>
      <c r="J241" s="1" t="s">
        <v>732</v>
      </c>
      <c r="K241" s="5" t="s">
        <v>2333</v>
      </c>
      <c r="L241" s="22" t="s">
        <v>734</v>
      </c>
      <c r="M241" s="1" t="s">
        <v>1337</v>
      </c>
      <c r="N241" s="1" t="s">
        <v>732</v>
      </c>
      <c r="O241" s="1" t="s">
        <v>2</v>
      </c>
      <c r="P241" s="163">
        <v>10</v>
      </c>
      <c r="Q241" s="22" t="s">
        <v>1330</v>
      </c>
      <c r="R241" s="23">
        <v>64</v>
      </c>
      <c r="S241" s="22" t="s">
        <v>1339</v>
      </c>
      <c r="T241" s="932">
        <v>39134</v>
      </c>
      <c r="U241" s="1"/>
      <c r="V241" s="1" t="s">
        <v>1031</v>
      </c>
      <c r="W241" s="1"/>
    </row>
    <row r="242" spans="1:24" s="1" customFormat="1" ht="11.85" customHeight="1" x14ac:dyDescent="0.2">
      <c r="A242" s="15" t="s">
        <v>1015</v>
      </c>
      <c r="B242" s="1" t="s">
        <v>1168</v>
      </c>
      <c r="C242" s="22" t="s">
        <v>2349</v>
      </c>
      <c r="D242" s="23">
        <v>61</v>
      </c>
      <c r="E242" s="22" t="s">
        <v>762</v>
      </c>
      <c r="F242" s="22" t="s">
        <v>763</v>
      </c>
      <c r="G242" s="1" t="s">
        <v>764</v>
      </c>
      <c r="H242" s="1">
        <v>3</v>
      </c>
      <c r="I242" s="5" t="s">
        <v>345</v>
      </c>
      <c r="J242" s="1" t="s">
        <v>732</v>
      </c>
      <c r="K242" s="389" t="s">
        <v>1765</v>
      </c>
      <c r="L242" s="22" t="s">
        <v>734</v>
      </c>
      <c r="M242" s="886" t="s">
        <v>1341</v>
      </c>
      <c r="N242" s="886" t="s">
        <v>732</v>
      </c>
      <c r="O242" s="886" t="s">
        <v>1342</v>
      </c>
      <c r="P242" s="438">
        <v>3</v>
      </c>
      <c r="Q242" s="22" t="s">
        <v>794</v>
      </c>
      <c r="R242" s="23">
        <v>44.2</v>
      </c>
      <c r="S242" s="22" t="s">
        <v>1343</v>
      </c>
      <c r="T242" s="932">
        <v>39251</v>
      </c>
      <c r="V242" s="1" t="s">
        <v>1031</v>
      </c>
    </row>
    <row r="243" spans="1:24" s="1" customFormat="1" ht="11.85" customHeight="1" x14ac:dyDescent="0.2">
      <c r="A243" s="15" t="s">
        <v>1015</v>
      </c>
      <c r="B243" s="1" t="s">
        <v>1168</v>
      </c>
      <c r="C243" s="22" t="s">
        <v>2349</v>
      </c>
      <c r="D243" s="23">
        <v>61</v>
      </c>
      <c r="E243" s="22" t="s">
        <v>762</v>
      </c>
      <c r="F243" s="22" t="s">
        <v>763</v>
      </c>
      <c r="G243" s="1" t="s">
        <v>764</v>
      </c>
      <c r="H243" s="1">
        <v>22</v>
      </c>
      <c r="I243" s="5" t="s">
        <v>346</v>
      </c>
      <c r="J243" s="500"/>
      <c r="K243" s="389" t="s">
        <v>1765</v>
      </c>
      <c r="L243" s="22" t="s">
        <v>734</v>
      </c>
      <c r="M243" s="87" t="s">
        <v>264</v>
      </c>
      <c r="N243" s="918"/>
      <c r="O243" s="87" t="s">
        <v>323</v>
      </c>
      <c r="P243" s="87">
        <v>22</v>
      </c>
      <c r="T243" s="79" t="s">
        <v>290</v>
      </c>
      <c r="V243" s="1" t="s">
        <v>1031</v>
      </c>
    </row>
    <row r="244" spans="1:24" s="1" customFormat="1" ht="11.85" customHeight="1" x14ac:dyDescent="0.2">
      <c r="A244" s="15" t="s">
        <v>1015</v>
      </c>
      <c r="B244" s="15" t="s">
        <v>1168</v>
      </c>
      <c r="C244" s="16" t="s">
        <v>2118</v>
      </c>
      <c r="D244" s="17">
        <v>40.5</v>
      </c>
      <c r="E244" s="16" t="s">
        <v>769</v>
      </c>
      <c r="F244" s="16" t="s">
        <v>763</v>
      </c>
      <c r="G244" s="15" t="s">
        <v>764</v>
      </c>
      <c r="H244" s="15">
        <v>25</v>
      </c>
      <c r="I244" s="37" t="s">
        <v>347</v>
      </c>
      <c r="J244" s="500"/>
      <c r="K244" s="389" t="s">
        <v>1393</v>
      </c>
      <c r="L244" s="22" t="s">
        <v>734</v>
      </c>
      <c r="M244" s="87" t="s">
        <v>264</v>
      </c>
      <c r="N244" s="918"/>
      <c r="O244" s="87" t="s">
        <v>323</v>
      </c>
      <c r="P244" s="87">
        <v>25</v>
      </c>
      <c r="T244" s="79" t="s">
        <v>290</v>
      </c>
      <c r="V244" s="1" t="s">
        <v>1031</v>
      </c>
    </row>
    <row r="245" spans="1:24" s="1" customFormat="1" ht="11.85" customHeight="1" x14ac:dyDescent="0.2">
      <c r="A245" s="1" t="s">
        <v>1015</v>
      </c>
      <c r="B245" s="195" t="s">
        <v>1168</v>
      </c>
      <c r="C245" s="270" t="s">
        <v>1169</v>
      </c>
      <c r="D245" s="274">
        <v>57</v>
      </c>
      <c r="E245" s="270" t="s">
        <v>762</v>
      </c>
      <c r="F245" s="270" t="s">
        <v>763</v>
      </c>
      <c r="G245" s="195" t="s">
        <v>764</v>
      </c>
      <c r="H245" s="195">
        <v>25</v>
      </c>
      <c r="I245" s="37" t="s">
        <v>348</v>
      </c>
      <c r="J245" s="195" t="s">
        <v>732</v>
      </c>
      <c r="K245" s="338" t="s">
        <v>1170</v>
      </c>
      <c r="L245" s="22" t="s">
        <v>734</v>
      </c>
      <c r="M245" s="195" t="s">
        <v>1361</v>
      </c>
      <c r="N245" s="195" t="s">
        <v>732</v>
      </c>
      <c r="O245" s="195"/>
      <c r="P245" s="195">
        <v>25</v>
      </c>
      <c r="Q245" s="270" t="s">
        <v>769</v>
      </c>
      <c r="R245" s="274">
        <v>160</v>
      </c>
      <c r="S245" s="22" t="s">
        <v>1362</v>
      </c>
      <c r="T245" s="932">
        <v>39128</v>
      </c>
      <c r="V245" s="1" t="s">
        <v>1031</v>
      </c>
    </row>
    <row r="246" spans="1:24" s="1" customFormat="1" ht="11.85" customHeight="1" x14ac:dyDescent="0.2">
      <c r="A246" s="15" t="s">
        <v>1015</v>
      </c>
      <c r="B246" s="1" t="s">
        <v>1168</v>
      </c>
      <c r="C246" s="22" t="s">
        <v>2264</v>
      </c>
      <c r="D246" s="23">
        <v>45</v>
      </c>
      <c r="E246" s="22" t="s">
        <v>769</v>
      </c>
      <c r="F246" s="22" t="s">
        <v>763</v>
      </c>
      <c r="G246" s="1" t="s">
        <v>764</v>
      </c>
      <c r="H246" s="1">
        <v>25</v>
      </c>
      <c r="I246" s="37" t="s">
        <v>349</v>
      </c>
      <c r="J246" s="1" t="s">
        <v>732</v>
      </c>
      <c r="K246" s="5" t="s">
        <v>943</v>
      </c>
      <c r="L246" s="22" t="s">
        <v>734</v>
      </c>
      <c r="M246" s="1" t="s">
        <v>1329</v>
      </c>
      <c r="N246" s="1" t="s">
        <v>732</v>
      </c>
      <c r="O246" s="1" t="s">
        <v>278</v>
      </c>
      <c r="P246" s="1">
        <v>25</v>
      </c>
      <c r="Q246" s="22" t="s">
        <v>1330</v>
      </c>
      <c r="R246" s="23">
        <v>37.15</v>
      </c>
      <c r="S246" s="22" t="s">
        <v>1331</v>
      </c>
      <c r="T246" s="932">
        <v>39191</v>
      </c>
      <c r="V246" s="1" t="s">
        <v>1031</v>
      </c>
    </row>
    <row r="247" spans="1:24" s="1" customFormat="1" ht="11.85" customHeight="1" x14ac:dyDescent="0.2">
      <c r="A247" s="15" t="s">
        <v>1015</v>
      </c>
      <c r="B247" s="1" t="s">
        <v>1168</v>
      </c>
      <c r="C247" s="22" t="s">
        <v>2264</v>
      </c>
      <c r="D247" s="23">
        <v>45</v>
      </c>
      <c r="E247" s="22" t="s">
        <v>769</v>
      </c>
      <c r="F247" s="22" t="s">
        <v>763</v>
      </c>
      <c r="G247" s="1" t="s">
        <v>764</v>
      </c>
      <c r="H247" s="79">
        <v>25</v>
      </c>
      <c r="I247" s="37" t="s">
        <v>2335</v>
      </c>
      <c r="J247" s="1" t="s">
        <v>732</v>
      </c>
      <c r="K247" s="5" t="s">
        <v>943</v>
      </c>
      <c r="L247" s="22" t="s">
        <v>734</v>
      </c>
      <c r="M247" s="1" t="s">
        <v>2346</v>
      </c>
      <c r="N247" s="1" t="s">
        <v>732</v>
      </c>
      <c r="O247" s="1" t="s">
        <v>2347</v>
      </c>
      <c r="P247" s="79">
        <v>25</v>
      </c>
      <c r="Q247" s="22" t="s">
        <v>769</v>
      </c>
      <c r="R247" s="23">
        <v>28.5</v>
      </c>
      <c r="S247" s="22" t="s">
        <v>2348</v>
      </c>
      <c r="T247" s="932">
        <v>39130</v>
      </c>
      <c r="V247" s="1" t="s">
        <v>1031</v>
      </c>
    </row>
    <row r="248" spans="1:24" s="1" customFormat="1" ht="11.85" customHeight="1" x14ac:dyDescent="0.2">
      <c r="A248" s="15" t="s">
        <v>1015</v>
      </c>
      <c r="B248" s="1" t="s">
        <v>1168</v>
      </c>
      <c r="C248" s="22" t="s">
        <v>2264</v>
      </c>
      <c r="D248" s="23">
        <v>45</v>
      </c>
      <c r="E248" s="22" t="s">
        <v>769</v>
      </c>
      <c r="F248" s="22" t="s">
        <v>763</v>
      </c>
      <c r="G248" s="1" t="s">
        <v>764</v>
      </c>
      <c r="H248" s="1">
        <v>25</v>
      </c>
      <c r="I248" s="37" t="s">
        <v>350</v>
      </c>
      <c r="J248" s="1" t="s">
        <v>732</v>
      </c>
      <c r="K248" s="5" t="s">
        <v>943</v>
      </c>
      <c r="L248" s="22" t="s">
        <v>734</v>
      </c>
      <c r="M248" s="61" t="s">
        <v>785</v>
      </c>
      <c r="N248" s="61" t="s">
        <v>732</v>
      </c>
      <c r="O248" s="61" t="s">
        <v>351</v>
      </c>
      <c r="P248" s="61">
        <v>25</v>
      </c>
      <c r="Q248" s="933" t="s">
        <v>1147</v>
      </c>
      <c r="R248" s="864">
        <v>28</v>
      </c>
      <c r="S248" s="933" t="s">
        <v>336</v>
      </c>
      <c r="T248" s="932">
        <v>39133</v>
      </c>
      <c r="V248" s="1" t="s">
        <v>1031</v>
      </c>
    </row>
    <row r="249" spans="1:24" s="1" customFormat="1" ht="11.85" customHeight="1" x14ac:dyDescent="0.2">
      <c r="A249" s="15" t="s">
        <v>1015</v>
      </c>
      <c r="B249" s="15" t="s">
        <v>1168</v>
      </c>
      <c r="C249" s="16" t="s">
        <v>2119</v>
      </c>
      <c r="D249" s="17">
        <v>42</v>
      </c>
      <c r="E249" s="16" t="s">
        <v>769</v>
      </c>
      <c r="F249" s="16" t="s">
        <v>763</v>
      </c>
      <c r="G249" s="15" t="s">
        <v>764</v>
      </c>
      <c r="H249" s="15">
        <v>25</v>
      </c>
      <c r="I249" s="37" t="s">
        <v>352</v>
      </c>
      <c r="J249" s="15" t="s">
        <v>732</v>
      </c>
      <c r="K249" s="389" t="s">
        <v>1393</v>
      </c>
      <c r="L249" s="22" t="s">
        <v>734</v>
      </c>
      <c r="M249" s="385" t="s">
        <v>1913</v>
      </c>
      <c r="N249" s="15" t="s">
        <v>732</v>
      </c>
      <c r="O249" s="38" t="s">
        <v>342</v>
      </c>
      <c r="P249" s="15">
        <v>25</v>
      </c>
      <c r="Q249" s="16" t="s">
        <v>769</v>
      </c>
      <c r="R249" s="17">
        <v>30.1</v>
      </c>
      <c r="S249" s="16" t="s">
        <v>1946</v>
      </c>
      <c r="T249" s="934" t="s">
        <v>303</v>
      </c>
      <c r="V249" s="1" t="s">
        <v>1031</v>
      </c>
    </row>
    <row r="250" spans="1:24" s="1" customFormat="1" ht="11.85" customHeight="1" x14ac:dyDescent="0.2">
      <c r="A250" s="15" t="s">
        <v>1015</v>
      </c>
      <c r="B250" s="1" t="s">
        <v>1168</v>
      </c>
      <c r="C250" s="22" t="s">
        <v>2334</v>
      </c>
      <c r="D250" s="23">
        <v>395</v>
      </c>
      <c r="E250" s="22" t="s">
        <v>762</v>
      </c>
      <c r="F250" s="22" t="s">
        <v>763</v>
      </c>
      <c r="G250" s="1" t="s">
        <v>764</v>
      </c>
      <c r="H250" s="438">
        <v>25</v>
      </c>
      <c r="I250" s="37" t="s">
        <v>353</v>
      </c>
      <c r="J250" s="1" t="s">
        <v>732</v>
      </c>
      <c r="K250" s="5" t="s">
        <v>2333</v>
      </c>
      <c r="L250" s="22" t="s">
        <v>734</v>
      </c>
      <c r="M250" s="61" t="s">
        <v>785</v>
      </c>
      <c r="N250" s="61" t="s">
        <v>732</v>
      </c>
      <c r="O250" s="61" t="s">
        <v>351</v>
      </c>
      <c r="P250" s="61">
        <v>25</v>
      </c>
      <c r="Q250" s="933" t="s">
        <v>1147</v>
      </c>
      <c r="R250" s="864">
        <v>28</v>
      </c>
      <c r="S250" s="933" t="s">
        <v>336</v>
      </c>
      <c r="T250" s="932">
        <v>39229</v>
      </c>
      <c r="V250" s="1" t="s">
        <v>1031</v>
      </c>
    </row>
    <row r="251" spans="1:24" s="1" customFormat="1" ht="11.85" customHeight="1" x14ac:dyDescent="0.2">
      <c r="A251" s="15" t="s">
        <v>1015</v>
      </c>
      <c r="B251" s="1" t="s">
        <v>1168</v>
      </c>
      <c r="C251" s="22" t="s">
        <v>2067</v>
      </c>
      <c r="D251" s="23">
        <v>255</v>
      </c>
      <c r="E251" s="22" t="s">
        <v>762</v>
      </c>
      <c r="F251" s="22" t="s">
        <v>763</v>
      </c>
      <c r="G251" s="1" t="s">
        <v>764</v>
      </c>
      <c r="H251" s="1">
        <v>4</v>
      </c>
      <c r="I251" s="5" t="s">
        <v>354</v>
      </c>
      <c r="J251" s="1" t="s">
        <v>732</v>
      </c>
      <c r="K251" s="5" t="s">
        <v>893</v>
      </c>
      <c r="L251" s="22" t="s">
        <v>734</v>
      </c>
      <c r="M251" s="1" t="s">
        <v>8</v>
      </c>
      <c r="N251" s="1" t="s">
        <v>732</v>
      </c>
      <c r="O251" s="1" t="s">
        <v>2347</v>
      </c>
      <c r="P251" s="87">
        <v>4</v>
      </c>
      <c r="Q251" s="22" t="s">
        <v>794</v>
      </c>
      <c r="R251" s="23">
        <v>34.6</v>
      </c>
      <c r="S251" s="22" t="s">
        <v>9</v>
      </c>
      <c r="T251" s="721" t="s">
        <v>1050</v>
      </c>
      <c r="V251" s="1" t="s">
        <v>1031</v>
      </c>
      <c r="X251"/>
    </row>
    <row r="252" spans="1:24" s="1" customFormat="1" ht="11.85" customHeight="1" x14ac:dyDescent="0.2">
      <c r="A252" s="15" t="s">
        <v>1015</v>
      </c>
      <c r="B252" s="1" t="s">
        <v>1168</v>
      </c>
      <c r="C252" s="22" t="s">
        <v>2067</v>
      </c>
      <c r="D252" s="23">
        <v>255</v>
      </c>
      <c r="E252" s="22" t="s">
        <v>762</v>
      </c>
      <c r="F252" s="22" t="s">
        <v>763</v>
      </c>
      <c r="G252" s="1" t="s">
        <v>764</v>
      </c>
      <c r="H252" s="1">
        <v>3</v>
      </c>
      <c r="I252" s="5" t="s">
        <v>354</v>
      </c>
      <c r="J252" s="1" t="s">
        <v>732</v>
      </c>
      <c r="K252" s="5" t="s">
        <v>893</v>
      </c>
      <c r="L252" s="22" t="s">
        <v>734</v>
      </c>
      <c r="M252" s="886" t="s">
        <v>1341</v>
      </c>
      <c r="N252" s="886" t="s">
        <v>732</v>
      </c>
      <c r="O252" s="886" t="s">
        <v>1342</v>
      </c>
      <c r="P252" s="438">
        <v>3</v>
      </c>
      <c r="Q252" s="22" t="s">
        <v>794</v>
      </c>
      <c r="R252" s="23">
        <v>44.2</v>
      </c>
      <c r="S252" s="22" t="s">
        <v>1343</v>
      </c>
      <c r="T252" s="721" t="s">
        <v>1050</v>
      </c>
      <c r="V252" s="1" t="s">
        <v>1031</v>
      </c>
      <c r="W252"/>
    </row>
    <row r="253" spans="1:24" s="1" customFormat="1" ht="11.85" customHeight="1" x14ac:dyDescent="0.2">
      <c r="A253" s="15" t="s">
        <v>1015</v>
      </c>
      <c r="B253" s="1" t="s">
        <v>1168</v>
      </c>
      <c r="C253" s="22" t="s">
        <v>2067</v>
      </c>
      <c r="D253" s="23">
        <v>255</v>
      </c>
      <c r="E253" s="22" t="s">
        <v>762</v>
      </c>
      <c r="F253" s="22" t="s">
        <v>763</v>
      </c>
      <c r="G253" s="1" t="s">
        <v>764</v>
      </c>
      <c r="H253" s="1">
        <v>10</v>
      </c>
      <c r="I253" s="5" t="s">
        <v>354</v>
      </c>
      <c r="J253" s="1" t="s">
        <v>732</v>
      </c>
      <c r="K253" s="5" t="s">
        <v>893</v>
      </c>
      <c r="L253" s="22" t="s">
        <v>734</v>
      </c>
      <c r="M253" s="1" t="s">
        <v>2346</v>
      </c>
      <c r="N253" s="1" t="s">
        <v>732</v>
      </c>
      <c r="O253" s="1" t="s">
        <v>2347</v>
      </c>
      <c r="P253" s="79">
        <v>10</v>
      </c>
      <c r="Q253" s="22" t="s">
        <v>769</v>
      </c>
      <c r="R253" s="23">
        <v>28.5</v>
      </c>
      <c r="S253" s="22" t="s">
        <v>2348</v>
      </c>
      <c r="T253" s="721" t="s">
        <v>1050</v>
      </c>
      <c r="V253" s="1" t="s">
        <v>1031</v>
      </c>
    </row>
    <row r="254" spans="1:24" s="160" customFormat="1" ht="11.85" customHeight="1" x14ac:dyDescent="0.2">
      <c r="A254" s="195" t="s">
        <v>1015</v>
      </c>
      <c r="B254" s="195" t="s">
        <v>1168</v>
      </c>
      <c r="C254" s="270" t="s">
        <v>2170</v>
      </c>
      <c r="D254" s="274">
        <v>88</v>
      </c>
      <c r="E254" s="270" t="s">
        <v>762</v>
      </c>
      <c r="F254" s="270" t="s">
        <v>763</v>
      </c>
      <c r="G254" s="195" t="s">
        <v>764</v>
      </c>
      <c r="H254" s="195">
        <v>25</v>
      </c>
      <c r="I254" s="37" t="s">
        <v>355</v>
      </c>
      <c r="J254" s="195" t="s">
        <v>732</v>
      </c>
      <c r="K254" s="358" t="s">
        <v>1393</v>
      </c>
      <c r="L254" s="22" t="s">
        <v>734</v>
      </c>
      <c r="M254" s="385" t="s">
        <v>1913</v>
      </c>
      <c r="N254" s="15" t="s">
        <v>732</v>
      </c>
      <c r="O254" s="38" t="s">
        <v>342</v>
      </c>
      <c r="P254" s="15">
        <v>25</v>
      </c>
      <c r="Q254" s="16" t="s">
        <v>769</v>
      </c>
      <c r="R254" s="17">
        <v>30.1</v>
      </c>
      <c r="S254" s="16" t="s">
        <v>1947</v>
      </c>
      <c r="T254" s="721" t="s">
        <v>1050</v>
      </c>
      <c r="U254" s="82"/>
      <c r="V254" s="1" t="s">
        <v>1031</v>
      </c>
      <c r="W254" s="82"/>
    </row>
    <row r="255" spans="1:24" s="1" customFormat="1" ht="11.85" customHeight="1" x14ac:dyDescent="0.2">
      <c r="A255" s="15" t="s">
        <v>1015</v>
      </c>
      <c r="B255" s="15" t="s">
        <v>1168</v>
      </c>
      <c r="C255" s="16" t="s">
        <v>22</v>
      </c>
      <c r="D255" s="17">
        <v>39.5</v>
      </c>
      <c r="E255" s="16" t="s">
        <v>769</v>
      </c>
      <c r="F255" s="16" t="s">
        <v>763</v>
      </c>
      <c r="G255" s="15" t="s">
        <v>764</v>
      </c>
      <c r="H255" s="15">
        <v>25</v>
      </c>
      <c r="I255" s="159" t="s">
        <v>356</v>
      </c>
      <c r="J255" s="195" t="s">
        <v>732</v>
      </c>
      <c r="K255" s="389" t="s">
        <v>1172</v>
      </c>
      <c r="L255" s="22" t="s">
        <v>734</v>
      </c>
      <c r="M255" s="385" t="s">
        <v>1913</v>
      </c>
      <c r="N255" s="15" t="s">
        <v>732</v>
      </c>
      <c r="O255" s="38" t="s">
        <v>342</v>
      </c>
      <c r="P255" s="15">
        <v>25</v>
      </c>
      <c r="Q255" s="16" t="s">
        <v>769</v>
      </c>
      <c r="R255" s="17">
        <v>30.55</v>
      </c>
      <c r="S255" s="16" t="s">
        <v>1945</v>
      </c>
      <c r="T255" s="721" t="s">
        <v>1050</v>
      </c>
      <c r="V255" s="1" t="s">
        <v>1031</v>
      </c>
    </row>
    <row r="256" spans="1:24" s="1" customFormat="1" ht="11.85" customHeight="1" x14ac:dyDescent="0.2">
      <c r="A256" s="15" t="s">
        <v>1015</v>
      </c>
      <c r="B256" s="15" t="s">
        <v>1168</v>
      </c>
      <c r="C256" s="16" t="s">
        <v>14</v>
      </c>
      <c r="D256" s="17">
        <v>40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9" t="s">
        <v>357</v>
      </c>
      <c r="J256" s="1" t="s">
        <v>732</v>
      </c>
      <c r="K256" s="389" t="s">
        <v>1172</v>
      </c>
      <c r="L256" s="22" t="s">
        <v>734</v>
      </c>
      <c r="M256" s="385" t="s">
        <v>2076</v>
      </c>
      <c r="N256" s="15" t="s">
        <v>732</v>
      </c>
      <c r="O256" s="935" t="s">
        <v>2077</v>
      </c>
      <c r="P256" s="15">
        <v>25</v>
      </c>
      <c r="Q256" s="16" t="s">
        <v>769</v>
      </c>
      <c r="R256" s="17">
        <v>39.75</v>
      </c>
      <c r="S256" s="16" t="s">
        <v>2078</v>
      </c>
      <c r="T256" s="721" t="s">
        <v>1050</v>
      </c>
      <c r="U256" s="82"/>
      <c r="V256" s="1" t="s">
        <v>1031</v>
      </c>
    </row>
    <row r="257" spans="1:35" ht="11.85" customHeight="1" x14ac:dyDescent="0.2">
      <c r="L257" s="22" t="s">
        <v>734</v>
      </c>
    </row>
    <row r="258" spans="1:35" x14ac:dyDescent="0.2">
      <c r="H258" s="721">
        <f>SUM(H224:H257)</f>
        <v>661</v>
      </c>
      <c r="I258" s="322"/>
      <c r="J258" s="322"/>
      <c r="K258" s="322"/>
      <c r="L258" s="322"/>
      <c r="M258" s="322">
        <f>H258-P258</f>
        <v>0</v>
      </c>
      <c r="N258" s="322"/>
      <c r="O258" s="322"/>
      <c r="P258" s="721">
        <f>SUM(P224:P256)</f>
        <v>661</v>
      </c>
    </row>
    <row r="259" spans="1:35" s="723" customFormat="1" ht="12" customHeight="1" thickBot="1" x14ac:dyDescent="0.25">
      <c r="B259" s="724"/>
      <c r="C259" s="725"/>
      <c r="D259" s="726" t="s">
        <v>30</v>
      </c>
      <c r="E259" s="749"/>
      <c r="F259" s="735"/>
      <c r="G259" s="728"/>
      <c r="H259" s="729"/>
      <c r="I259" s="730"/>
      <c r="J259" s="724"/>
      <c r="K259" s="731"/>
      <c r="L259" s="732"/>
      <c r="M259" s="733"/>
      <c r="N259" s="724"/>
      <c r="O259" s="731"/>
      <c r="P259" s="936"/>
      <c r="Q259" s="729"/>
      <c r="R259" s="735"/>
      <c r="S259" s="725"/>
      <c r="T259" s="736"/>
      <c r="U259" s="737"/>
      <c r="V259" s="724"/>
      <c r="W259" s="724"/>
      <c r="X259" s="735"/>
      <c r="Y259" s="739"/>
      <c r="Z259" s="724"/>
      <c r="AA259" s="724"/>
      <c r="AB259" s="735"/>
      <c r="AC259" s="724"/>
      <c r="AD259" s="724"/>
      <c r="AE259" s="735"/>
      <c r="AF259" s="735"/>
      <c r="AG259" s="735"/>
      <c r="AH259" s="735"/>
      <c r="AI259" s="735"/>
    </row>
    <row r="260" spans="1:35" s="160" customFormat="1" ht="11.85" customHeight="1" x14ac:dyDescent="0.2">
      <c r="A260" s="147"/>
      <c r="B260" s="147" t="s">
        <v>1168</v>
      </c>
      <c r="C260" s="156" t="s">
        <v>31</v>
      </c>
      <c r="D260" s="157">
        <v>245</v>
      </c>
      <c r="E260" s="156" t="s">
        <v>762</v>
      </c>
      <c r="F260" s="156" t="s">
        <v>946</v>
      </c>
      <c r="G260" s="147" t="s">
        <v>764</v>
      </c>
      <c r="H260" s="147">
        <v>25</v>
      </c>
      <c r="I260" s="147"/>
      <c r="J260" s="147"/>
      <c r="K260" s="159" t="s">
        <v>765</v>
      </c>
      <c r="L260" s="22" t="s">
        <v>734</v>
      </c>
      <c r="M260" s="147" t="s">
        <v>765</v>
      </c>
      <c r="N260" s="147"/>
      <c r="O260" s="147"/>
      <c r="P260" s="147">
        <v>25</v>
      </c>
      <c r="Q260" s="156" t="s">
        <v>762</v>
      </c>
      <c r="R260" s="157">
        <v>24.85</v>
      </c>
      <c r="S260" s="156" t="s">
        <v>1615</v>
      </c>
      <c r="T260" s="26" t="s">
        <v>1063</v>
      </c>
      <c r="V260" s="147"/>
    </row>
    <row r="261" spans="1:35" ht="12" customHeight="1" x14ac:dyDescent="0.2">
      <c r="L261" s="22" t="s">
        <v>734</v>
      </c>
      <c r="M261" s="77" t="s">
        <v>884</v>
      </c>
      <c r="N261" s="77"/>
      <c r="O261" s="77" t="s">
        <v>32</v>
      </c>
      <c r="P261" s="77">
        <v>25</v>
      </c>
      <c r="Q261" s="148" t="s">
        <v>762</v>
      </c>
      <c r="R261" s="149">
        <v>77</v>
      </c>
      <c r="S261" s="148" t="s">
        <v>33</v>
      </c>
      <c r="T261" s="26" t="s">
        <v>1063</v>
      </c>
      <c r="U261" s="1"/>
      <c r="V261" s="1"/>
    </row>
    <row r="262" spans="1:35" ht="12" customHeight="1" x14ac:dyDescent="0.2">
      <c r="L262" s="22" t="s">
        <v>734</v>
      </c>
      <c r="M262" s="77" t="s">
        <v>884</v>
      </c>
      <c r="N262" s="77"/>
      <c r="O262" s="77" t="s">
        <v>984</v>
      </c>
      <c r="P262" s="77">
        <v>25</v>
      </c>
      <c r="Q262" s="148" t="s">
        <v>762</v>
      </c>
      <c r="R262" s="149">
        <v>62</v>
      </c>
      <c r="S262" s="148" t="s">
        <v>34</v>
      </c>
      <c r="T262" s="26" t="s">
        <v>1063</v>
      </c>
      <c r="U262" s="1"/>
      <c r="V262" s="1"/>
      <c r="W262" s="1"/>
    </row>
    <row r="263" spans="1:35" ht="12" customHeight="1" x14ac:dyDescent="0.2">
      <c r="L263" s="22" t="s">
        <v>734</v>
      </c>
      <c r="M263" s="77" t="s">
        <v>884</v>
      </c>
      <c r="N263" s="77"/>
      <c r="O263" s="77"/>
      <c r="P263" s="77">
        <v>25</v>
      </c>
      <c r="Q263" s="148" t="s">
        <v>762</v>
      </c>
      <c r="R263" s="149">
        <v>62</v>
      </c>
      <c r="S263" s="148" t="s">
        <v>35</v>
      </c>
      <c r="T263" s="26" t="s">
        <v>1063</v>
      </c>
      <c r="U263" s="1"/>
      <c r="V263" s="1"/>
      <c r="W263" s="1"/>
    </row>
    <row r="264" spans="1:35" ht="12" customHeight="1" x14ac:dyDescent="0.2">
      <c r="A264" s="147" t="s">
        <v>1015</v>
      </c>
      <c r="B264" s="77" t="s">
        <v>1168</v>
      </c>
      <c r="C264" s="148" t="s">
        <v>44</v>
      </c>
      <c r="D264" s="149">
        <v>26</v>
      </c>
      <c r="E264" s="148" t="s">
        <v>854</v>
      </c>
      <c r="F264" s="148" t="s">
        <v>946</v>
      </c>
      <c r="G264" s="77" t="s">
        <v>764</v>
      </c>
      <c r="H264" s="77">
        <v>25</v>
      </c>
      <c r="I264" s="150"/>
      <c r="J264" s="77"/>
      <c r="K264" s="150" t="s">
        <v>815</v>
      </c>
      <c r="L264" s="22" t="s">
        <v>734</v>
      </c>
      <c r="M264" s="740"/>
      <c r="N264" s="740"/>
      <c r="O264" s="740"/>
      <c r="P264" s="740"/>
      <c r="Q264" s="742"/>
      <c r="R264" s="743"/>
      <c r="S264" s="22"/>
      <c r="T264" s="26" t="s">
        <v>1063</v>
      </c>
      <c r="U264" s="1"/>
      <c r="V264" s="1"/>
      <c r="W264" s="1"/>
    </row>
    <row r="265" spans="1:35" ht="12" customHeight="1" x14ac:dyDescent="0.2">
      <c r="A265" s="147" t="s">
        <v>1015</v>
      </c>
      <c r="B265" s="77" t="s">
        <v>1168</v>
      </c>
      <c r="C265" s="148" t="s">
        <v>45</v>
      </c>
      <c r="D265" s="149">
        <v>29.65</v>
      </c>
      <c r="E265" s="148" t="s">
        <v>769</v>
      </c>
      <c r="F265" s="148" t="s">
        <v>946</v>
      </c>
      <c r="G265" s="77" t="s">
        <v>764</v>
      </c>
      <c r="H265" s="77">
        <v>25</v>
      </c>
      <c r="I265" s="150" t="s">
        <v>46</v>
      </c>
      <c r="J265" s="77"/>
      <c r="K265" s="150" t="s">
        <v>815</v>
      </c>
      <c r="L265" s="22" t="s">
        <v>734</v>
      </c>
      <c r="M265" s="740"/>
      <c r="N265" s="740"/>
      <c r="O265" s="740"/>
      <c r="P265" s="740"/>
      <c r="Q265" s="742"/>
      <c r="R265" s="743"/>
      <c r="S265" s="22"/>
      <c r="T265" s="26" t="s">
        <v>1063</v>
      </c>
      <c r="U265" s="1"/>
      <c r="V265" s="1"/>
      <c r="W265" s="1"/>
    </row>
    <row r="266" spans="1:35" ht="12" customHeight="1" x14ac:dyDescent="0.2">
      <c r="A266" s="147"/>
      <c r="B266" s="147" t="s">
        <v>1168</v>
      </c>
      <c r="C266" s="156" t="s">
        <v>1593</v>
      </c>
      <c r="D266" s="157">
        <v>23.25</v>
      </c>
      <c r="E266" s="156" t="s">
        <v>762</v>
      </c>
      <c r="F266" s="156" t="s">
        <v>946</v>
      </c>
      <c r="G266" s="147" t="s">
        <v>764</v>
      </c>
      <c r="H266" s="147">
        <v>25</v>
      </c>
      <c r="I266" s="147"/>
      <c r="J266" s="147"/>
      <c r="K266" s="159" t="s">
        <v>862</v>
      </c>
      <c r="L266" s="16" t="s">
        <v>734</v>
      </c>
      <c r="M266" s="147" t="s">
        <v>862</v>
      </c>
      <c r="N266" s="147"/>
      <c r="O266" s="147"/>
      <c r="P266" s="147">
        <v>25</v>
      </c>
      <c r="Q266" s="156" t="s">
        <v>762</v>
      </c>
      <c r="R266" s="157">
        <v>65</v>
      </c>
      <c r="S266" s="156" t="s">
        <v>36</v>
      </c>
      <c r="T266" s="26" t="s">
        <v>1063</v>
      </c>
      <c r="U266" s="147"/>
      <c r="V266" s="147"/>
      <c r="W266" s="147"/>
    </row>
    <row r="267" spans="1:35" ht="12" customHeight="1" x14ac:dyDescent="0.2">
      <c r="A267" s="147"/>
      <c r="B267" s="147" t="s">
        <v>1168</v>
      </c>
      <c r="C267" s="156" t="s">
        <v>1595</v>
      </c>
      <c r="D267" s="157">
        <v>23.3</v>
      </c>
      <c r="E267" s="156" t="s">
        <v>762</v>
      </c>
      <c r="F267" s="156" t="s">
        <v>946</v>
      </c>
      <c r="G267" s="147" t="s">
        <v>764</v>
      </c>
      <c r="H267" s="147">
        <v>25</v>
      </c>
      <c r="I267" s="147"/>
      <c r="J267" s="147"/>
      <c r="K267" s="159" t="s">
        <v>862</v>
      </c>
      <c r="L267" s="16" t="s">
        <v>734</v>
      </c>
      <c r="M267" s="147" t="s">
        <v>862</v>
      </c>
      <c r="N267" s="147"/>
      <c r="O267" s="147"/>
      <c r="P267" s="147">
        <v>25</v>
      </c>
      <c r="Q267" s="156" t="s">
        <v>762</v>
      </c>
      <c r="R267" s="157">
        <v>22.45</v>
      </c>
      <c r="S267" s="156" t="s">
        <v>37</v>
      </c>
      <c r="T267" s="26" t="s">
        <v>1063</v>
      </c>
      <c r="U267" s="147"/>
      <c r="V267" s="147"/>
      <c r="W267" s="147"/>
    </row>
    <row r="268" spans="1:35" ht="12" customHeight="1" x14ac:dyDescent="0.2">
      <c r="A268" s="147"/>
      <c r="B268" s="147" t="s">
        <v>1168</v>
      </c>
      <c r="C268" s="156" t="s">
        <v>1596</v>
      </c>
      <c r="D268" s="157">
        <v>24.8</v>
      </c>
      <c r="E268" s="156" t="s">
        <v>762</v>
      </c>
      <c r="F268" s="156" t="s">
        <v>946</v>
      </c>
      <c r="G268" s="147" t="s">
        <v>764</v>
      </c>
      <c r="H268" s="147">
        <v>25</v>
      </c>
      <c r="I268" s="147"/>
      <c r="J268" s="147"/>
      <c r="K268" s="159" t="s">
        <v>862</v>
      </c>
      <c r="L268" s="16" t="s">
        <v>734</v>
      </c>
      <c r="M268" s="147" t="s">
        <v>862</v>
      </c>
      <c r="N268" s="147"/>
      <c r="O268" s="147"/>
      <c r="P268" s="147">
        <v>25</v>
      </c>
      <c r="Q268" s="156" t="s">
        <v>762</v>
      </c>
      <c r="R268" s="157">
        <v>22.45</v>
      </c>
      <c r="S268" s="156" t="s">
        <v>37</v>
      </c>
      <c r="T268" s="26" t="s">
        <v>1063</v>
      </c>
      <c r="U268" s="147"/>
      <c r="V268" s="147"/>
      <c r="W268" s="147"/>
    </row>
    <row r="269" spans="1:35" ht="12" customHeight="1" x14ac:dyDescent="0.2">
      <c r="A269" s="147"/>
      <c r="B269" s="147" t="s">
        <v>1168</v>
      </c>
      <c r="C269" s="156" t="s">
        <v>38</v>
      </c>
      <c r="D269" s="157">
        <v>28.75</v>
      </c>
      <c r="E269" s="156" t="s">
        <v>769</v>
      </c>
      <c r="F269" s="156" t="s">
        <v>946</v>
      </c>
      <c r="G269" s="147" t="s">
        <v>764</v>
      </c>
      <c r="H269" s="147">
        <v>25</v>
      </c>
      <c r="I269" s="147"/>
      <c r="J269" s="147"/>
      <c r="K269" s="159" t="s">
        <v>862</v>
      </c>
      <c r="L269" s="16" t="s">
        <v>734</v>
      </c>
      <c r="M269" s="147" t="s">
        <v>862</v>
      </c>
      <c r="N269" s="147"/>
      <c r="O269" s="147"/>
      <c r="P269" s="147">
        <v>25</v>
      </c>
      <c r="Q269" s="156" t="s">
        <v>762</v>
      </c>
      <c r="R269" s="157">
        <v>21.85</v>
      </c>
      <c r="S269" s="156" t="s">
        <v>1583</v>
      </c>
      <c r="T269" s="26" t="s">
        <v>1063</v>
      </c>
      <c r="U269" s="147"/>
      <c r="V269" s="147"/>
      <c r="W269" s="147"/>
    </row>
    <row r="270" spans="1:35" ht="12" customHeight="1" x14ac:dyDescent="0.2">
      <c r="A270" s="147"/>
      <c r="B270" s="147" t="s">
        <v>1168</v>
      </c>
      <c r="C270" s="156" t="s">
        <v>39</v>
      </c>
      <c r="D270" s="157">
        <v>42.5</v>
      </c>
      <c r="E270" s="156" t="s">
        <v>769</v>
      </c>
      <c r="F270" s="156" t="s">
        <v>946</v>
      </c>
      <c r="G270" s="147" t="s">
        <v>764</v>
      </c>
      <c r="H270" s="147">
        <v>25</v>
      </c>
      <c r="I270" s="150" t="s">
        <v>785</v>
      </c>
      <c r="J270" s="147"/>
      <c r="K270" s="159" t="s">
        <v>862</v>
      </c>
      <c r="L270" s="16" t="s">
        <v>734</v>
      </c>
      <c r="T270" s="26" t="s">
        <v>1063</v>
      </c>
    </row>
    <row r="271" spans="1:35" ht="12" customHeight="1" x14ac:dyDescent="0.2">
      <c r="A271" s="147"/>
      <c r="B271" s="147" t="s">
        <v>1168</v>
      </c>
      <c r="C271" s="156" t="s">
        <v>39</v>
      </c>
      <c r="D271" s="157">
        <v>42.5</v>
      </c>
      <c r="E271" s="156" t="s">
        <v>769</v>
      </c>
      <c r="F271" s="156" t="s">
        <v>946</v>
      </c>
      <c r="G271" s="147" t="s">
        <v>764</v>
      </c>
      <c r="H271" s="147">
        <v>25</v>
      </c>
      <c r="I271" s="147"/>
      <c r="J271" s="147"/>
      <c r="K271" s="159" t="s">
        <v>862</v>
      </c>
      <c r="L271" s="16" t="s">
        <v>734</v>
      </c>
      <c r="Q271" s="16"/>
      <c r="R271" s="17"/>
      <c r="S271" s="16"/>
      <c r="T271" s="26" t="s">
        <v>1063</v>
      </c>
    </row>
    <row r="272" spans="1:35" ht="12" customHeight="1" x14ac:dyDescent="0.2">
      <c r="A272" s="147"/>
      <c r="B272" s="147" t="s">
        <v>1168</v>
      </c>
      <c r="C272" s="156" t="s">
        <v>40</v>
      </c>
      <c r="D272" s="157">
        <v>63</v>
      </c>
      <c r="E272" s="156" t="s">
        <v>762</v>
      </c>
      <c r="F272" s="156" t="s">
        <v>946</v>
      </c>
      <c r="G272" s="147" t="s">
        <v>764</v>
      </c>
      <c r="H272" s="147">
        <v>25</v>
      </c>
      <c r="I272" s="159" t="s">
        <v>41</v>
      </c>
      <c r="J272" s="147"/>
      <c r="K272" s="159" t="s">
        <v>862</v>
      </c>
      <c r="L272" s="16" t="s">
        <v>734</v>
      </c>
      <c r="Q272" s="16"/>
      <c r="R272" s="17"/>
      <c r="S272" s="16"/>
      <c r="T272" s="26" t="s">
        <v>1063</v>
      </c>
    </row>
    <row r="273" spans="1:35" s="77" customFormat="1" ht="12" customHeight="1" x14ac:dyDescent="0.2">
      <c r="C273" s="148"/>
      <c r="D273" s="149"/>
      <c r="E273" s="148"/>
      <c r="F273" s="148"/>
      <c r="I273" s="150"/>
      <c r="K273" s="150"/>
      <c r="L273" s="16" t="s">
        <v>734</v>
      </c>
      <c r="M273" s="77" t="s">
        <v>1181</v>
      </c>
      <c r="O273" s="77" t="s">
        <v>42</v>
      </c>
      <c r="P273" s="77">
        <v>25</v>
      </c>
      <c r="Q273" s="148" t="s">
        <v>794</v>
      </c>
      <c r="R273" s="149">
        <v>109</v>
      </c>
      <c r="S273" s="148" t="s">
        <v>1618</v>
      </c>
      <c r="T273" s="26" t="s">
        <v>1063</v>
      </c>
    </row>
    <row r="274" spans="1:35" s="160" customFormat="1" ht="11.85" customHeight="1" x14ac:dyDescent="0.2">
      <c r="A274" s="147" t="s">
        <v>1015</v>
      </c>
      <c r="B274" s="147" t="s">
        <v>1168</v>
      </c>
      <c r="C274" s="156" t="s">
        <v>1619</v>
      </c>
      <c r="D274" s="157">
        <v>23.25</v>
      </c>
      <c r="E274" s="156" t="s">
        <v>762</v>
      </c>
      <c r="F274" s="156" t="s">
        <v>946</v>
      </c>
      <c r="G274" s="147" t="s">
        <v>764</v>
      </c>
      <c r="H274" s="147">
        <v>25</v>
      </c>
      <c r="I274" s="147"/>
      <c r="J274" s="147"/>
      <c r="K274" s="159" t="s">
        <v>815</v>
      </c>
      <c r="L274" s="16" t="s">
        <v>734</v>
      </c>
      <c r="M274" s="147" t="s">
        <v>815</v>
      </c>
      <c r="N274" s="147"/>
      <c r="O274" s="147"/>
      <c r="P274" s="147">
        <v>25</v>
      </c>
      <c r="Q274" s="156" t="s">
        <v>762</v>
      </c>
      <c r="R274" s="157">
        <v>228</v>
      </c>
      <c r="S274" s="156" t="s">
        <v>43</v>
      </c>
      <c r="T274" s="26" t="s">
        <v>1063</v>
      </c>
      <c r="V274" s="147"/>
    </row>
    <row r="275" spans="1:35" s="160" customFormat="1" ht="11.85" customHeight="1" x14ac:dyDescent="0.2">
      <c r="A275" s="147" t="s">
        <v>1015</v>
      </c>
      <c r="B275" s="147" t="s">
        <v>1168</v>
      </c>
      <c r="C275" s="156" t="s">
        <v>1619</v>
      </c>
      <c r="D275" s="157">
        <v>23.25</v>
      </c>
      <c r="E275" s="156" t="s">
        <v>762</v>
      </c>
      <c r="F275" s="156" t="s">
        <v>946</v>
      </c>
      <c r="G275" s="147" t="s">
        <v>764</v>
      </c>
      <c r="H275" s="147">
        <v>25</v>
      </c>
      <c r="I275" s="147"/>
      <c r="J275" s="147"/>
      <c r="K275" s="159" t="s">
        <v>815</v>
      </c>
      <c r="L275" s="16" t="s">
        <v>734</v>
      </c>
      <c r="M275" s="147" t="s">
        <v>815</v>
      </c>
      <c r="N275" s="147"/>
      <c r="O275" s="147"/>
      <c r="P275" s="147">
        <v>25</v>
      </c>
      <c r="Q275" s="156" t="s">
        <v>762</v>
      </c>
      <c r="R275" s="157">
        <v>22.25</v>
      </c>
      <c r="S275" s="156" t="s">
        <v>1641</v>
      </c>
      <c r="T275" s="26" t="s">
        <v>1063</v>
      </c>
      <c r="V275" s="147"/>
    </row>
    <row r="276" spans="1:35" s="160" customFormat="1" ht="11.85" customHeight="1" x14ac:dyDescent="0.2">
      <c r="A276" s="147" t="s">
        <v>1015</v>
      </c>
      <c r="B276" s="147" t="s">
        <v>1168</v>
      </c>
      <c r="C276" s="156" t="s">
        <v>44</v>
      </c>
      <c r="D276" s="157">
        <v>26</v>
      </c>
      <c r="E276" s="156" t="s">
        <v>854</v>
      </c>
      <c r="F276" s="156" t="s">
        <v>946</v>
      </c>
      <c r="G276" s="147" t="s">
        <v>764</v>
      </c>
      <c r="H276" s="147">
        <v>25</v>
      </c>
      <c r="I276" s="147"/>
      <c r="J276" s="147"/>
      <c r="K276" s="159" t="s">
        <v>815</v>
      </c>
      <c r="L276" s="16" t="s">
        <v>734</v>
      </c>
      <c r="M276" s="147" t="s">
        <v>815</v>
      </c>
      <c r="N276" s="147"/>
      <c r="O276" s="147"/>
      <c r="P276" s="147">
        <v>25</v>
      </c>
      <c r="Q276" s="156" t="s">
        <v>762</v>
      </c>
      <c r="R276" s="157">
        <v>22.25</v>
      </c>
      <c r="S276" s="156" t="s">
        <v>1641</v>
      </c>
      <c r="T276" s="26" t="s">
        <v>1063</v>
      </c>
      <c r="V276" s="147"/>
    </row>
    <row r="277" spans="1:35" customFormat="1" ht="11.85" customHeight="1" x14ac:dyDescent="0.2">
      <c r="A277" s="147" t="s">
        <v>1015</v>
      </c>
      <c r="B277" s="147" t="s">
        <v>1168</v>
      </c>
      <c r="C277" s="156" t="s">
        <v>1622</v>
      </c>
      <c r="D277" s="157">
        <v>28</v>
      </c>
      <c r="E277" s="156" t="s">
        <v>794</v>
      </c>
      <c r="F277" s="156" t="s">
        <v>946</v>
      </c>
      <c r="G277" s="147" t="s">
        <v>764</v>
      </c>
      <c r="H277" s="147">
        <v>25</v>
      </c>
      <c r="I277" s="147"/>
      <c r="J277" s="147"/>
      <c r="K277" s="159" t="s">
        <v>815</v>
      </c>
      <c r="L277" s="16" t="s">
        <v>734</v>
      </c>
      <c r="M277" s="15"/>
      <c r="N277" s="15"/>
      <c r="O277" s="15"/>
      <c r="P277" s="15"/>
      <c r="Q277" s="15"/>
      <c r="R277" s="15"/>
      <c r="S277" s="15"/>
      <c r="T277" s="26" t="s">
        <v>1063</v>
      </c>
      <c r="U277" s="15"/>
      <c r="V277" s="15"/>
      <c r="W277" s="15"/>
    </row>
    <row r="278" spans="1:35" customFormat="1" ht="11.85" customHeight="1" x14ac:dyDescent="0.2">
      <c r="A278" s="147" t="s">
        <v>1015</v>
      </c>
      <c r="B278" s="147" t="s">
        <v>1168</v>
      </c>
      <c r="C278" s="156" t="s">
        <v>1622</v>
      </c>
      <c r="D278" s="157">
        <v>28</v>
      </c>
      <c r="E278" s="156" t="s">
        <v>794</v>
      </c>
      <c r="F278" s="156" t="s">
        <v>946</v>
      </c>
      <c r="G278" s="147" t="s">
        <v>764</v>
      </c>
      <c r="H278" s="147">
        <v>25</v>
      </c>
      <c r="I278" s="147"/>
      <c r="J278" s="147"/>
      <c r="K278" s="159" t="s">
        <v>815</v>
      </c>
      <c r="L278" s="16" t="s">
        <v>734</v>
      </c>
      <c r="M278" s="15"/>
      <c r="N278" s="15"/>
      <c r="O278" s="15"/>
      <c r="P278" s="15"/>
      <c r="Q278" s="15"/>
      <c r="R278" s="15"/>
      <c r="S278" s="15"/>
      <c r="T278" s="26" t="s">
        <v>1063</v>
      </c>
      <c r="U278" s="15"/>
      <c r="V278" s="15"/>
      <c r="W278" s="15"/>
    </row>
    <row r="279" spans="1:35" s="1" customFormat="1" ht="11.85" customHeight="1" x14ac:dyDescent="0.2">
      <c r="A279" s="15"/>
      <c r="C279" s="22"/>
      <c r="D279" s="274"/>
      <c r="E279" s="22"/>
      <c r="F279" s="22"/>
      <c r="H279" s="87"/>
      <c r="I279" s="5"/>
      <c r="K279" s="5"/>
      <c r="L279" s="16" t="s">
        <v>734</v>
      </c>
      <c r="M279" s="77" t="s">
        <v>1667</v>
      </c>
      <c r="N279" s="77"/>
      <c r="O279" s="77" t="s">
        <v>358</v>
      </c>
      <c r="P279" s="77">
        <v>25</v>
      </c>
      <c r="Q279" s="148" t="s">
        <v>769</v>
      </c>
      <c r="R279" s="149">
        <v>25</v>
      </c>
      <c r="S279" s="148" t="s">
        <v>48</v>
      </c>
      <c r="T279" s="26" t="s">
        <v>1063</v>
      </c>
      <c r="U279" s="77"/>
      <c r="V279" s="147" t="s">
        <v>1041</v>
      </c>
      <c r="W279" s="77"/>
    </row>
    <row r="280" spans="1:35" s="160" customFormat="1" ht="11.85" customHeight="1" x14ac:dyDescent="0.2">
      <c r="A280" s="147" t="s">
        <v>1015</v>
      </c>
      <c r="B280" s="147" t="s">
        <v>1168</v>
      </c>
      <c r="C280" s="156" t="s">
        <v>49</v>
      </c>
      <c r="D280" s="157">
        <v>25.75</v>
      </c>
      <c r="E280" s="156" t="s">
        <v>769</v>
      </c>
      <c r="F280" s="156" t="s">
        <v>946</v>
      </c>
      <c r="G280" s="147" t="s">
        <v>764</v>
      </c>
      <c r="H280" s="147">
        <v>25</v>
      </c>
      <c r="I280" s="147"/>
      <c r="J280" s="147"/>
      <c r="K280" s="159" t="s">
        <v>778</v>
      </c>
      <c r="L280" s="16" t="s">
        <v>734</v>
      </c>
      <c r="M280" s="147" t="s">
        <v>778</v>
      </c>
      <c r="N280" s="147"/>
      <c r="O280" s="147"/>
      <c r="P280" s="147">
        <v>25</v>
      </c>
      <c r="Q280" s="156" t="s">
        <v>769</v>
      </c>
      <c r="R280" s="157">
        <v>27.05</v>
      </c>
      <c r="S280" s="156" t="s">
        <v>50</v>
      </c>
      <c r="T280" s="26" t="s">
        <v>1063</v>
      </c>
      <c r="V280" s="147" t="s">
        <v>1041</v>
      </c>
    </row>
    <row r="281" spans="1:35" s="160" customFormat="1" ht="11.85" customHeight="1" x14ac:dyDescent="0.2">
      <c r="L281" s="16" t="s">
        <v>734</v>
      </c>
      <c r="M281" s="147" t="s">
        <v>778</v>
      </c>
      <c r="N281" s="147"/>
      <c r="O281" s="147" t="s">
        <v>51</v>
      </c>
      <c r="P281" s="147">
        <v>25</v>
      </c>
      <c r="Q281" s="156" t="s">
        <v>769</v>
      </c>
      <c r="R281" s="157">
        <v>27.05</v>
      </c>
      <c r="S281" s="156" t="s">
        <v>52</v>
      </c>
      <c r="T281" s="26" t="s">
        <v>1063</v>
      </c>
      <c r="V281" s="147" t="s">
        <v>1041</v>
      </c>
    </row>
    <row r="282" spans="1:35" s="160" customFormat="1" ht="11.85" customHeight="1" x14ac:dyDescent="0.2">
      <c r="A282" s="147" t="s">
        <v>1015</v>
      </c>
      <c r="B282" s="77" t="s">
        <v>1168</v>
      </c>
      <c r="C282" s="148" t="s">
        <v>57</v>
      </c>
      <c r="D282" s="149">
        <v>255</v>
      </c>
      <c r="E282" s="148" t="s">
        <v>762</v>
      </c>
      <c r="F282" s="148" t="s">
        <v>946</v>
      </c>
      <c r="G282" s="77" t="s">
        <v>764</v>
      </c>
      <c r="H282" s="77">
        <v>25</v>
      </c>
      <c r="I282" s="150"/>
      <c r="J282" s="77"/>
      <c r="K282" s="150" t="s">
        <v>857</v>
      </c>
      <c r="L282" s="16" t="s">
        <v>734</v>
      </c>
      <c r="M282" s="147"/>
      <c r="N282" s="147"/>
      <c r="O282" s="147"/>
      <c r="P282" s="147"/>
      <c r="Q282" s="156"/>
      <c r="R282" s="157"/>
      <c r="S282" s="156"/>
      <c r="T282" s="26" t="s">
        <v>1063</v>
      </c>
      <c r="V282" s="147"/>
    </row>
    <row r="283" spans="1:35" s="160" customFormat="1" ht="11.85" customHeight="1" x14ac:dyDescent="0.2">
      <c r="A283" s="147" t="s">
        <v>1015</v>
      </c>
      <c r="B283" s="147" t="s">
        <v>1168</v>
      </c>
      <c r="C283" s="156" t="s">
        <v>53</v>
      </c>
      <c r="D283" s="157">
        <v>62</v>
      </c>
      <c r="E283" s="156" t="s">
        <v>762</v>
      </c>
      <c r="F283" s="156" t="s">
        <v>946</v>
      </c>
      <c r="G283" s="147" t="s">
        <v>764</v>
      </c>
      <c r="H283" s="147">
        <v>25</v>
      </c>
      <c r="I283" s="147"/>
      <c r="J283" s="147"/>
      <c r="K283" s="159" t="s">
        <v>857</v>
      </c>
      <c r="L283" s="16" t="s">
        <v>734</v>
      </c>
      <c r="M283" s="147" t="s">
        <v>857</v>
      </c>
      <c r="N283" s="147"/>
      <c r="O283" s="147"/>
      <c r="P283" s="147">
        <v>25</v>
      </c>
      <c r="Q283" s="156" t="s">
        <v>762</v>
      </c>
      <c r="R283" s="157">
        <v>280</v>
      </c>
      <c r="S283" s="156" t="s">
        <v>54</v>
      </c>
      <c r="T283" s="26" t="s">
        <v>1063</v>
      </c>
      <c r="V283" s="147" t="s">
        <v>1041</v>
      </c>
    </row>
    <row r="284" spans="1:35" s="160" customFormat="1" ht="11.85" customHeight="1" x14ac:dyDescent="0.2">
      <c r="A284" s="147" t="s">
        <v>1015</v>
      </c>
      <c r="B284" s="147" t="s">
        <v>1168</v>
      </c>
      <c r="C284" s="156" t="s">
        <v>55</v>
      </c>
      <c r="D284" s="157">
        <v>64.5</v>
      </c>
      <c r="E284" s="156" t="s">
        <v>762</v>
      </c>
      <c r="F284" s="156" t="s">
        <v>946</v>
      </c>
      <c r="G284" s="147" t="s">
        <v>764</v>
      </c>
      <c r="H284" s="147">
        <v>25</v>
      </c>
      <c r="I284" s="147"/>
      <c r="J284" s="147"/>
      <c r="K284" s="159" t="s">
        <v>857</v>
      </c>
      <c r="L284" s="16" t="s">
        <v>734</v>
      </c>
      <c r="M284" s="147" t="s">
        <v>857</v>
      </c>
      <c r="N284" s="147"/>
      <c r="O284" s="147"/>
      <c r="P284" s="147">
        <v>25</v>
      </c>
      <c r="Q284" s="156" t="s">
        <v>762</v>
      </c>
      <c r="R284" s="157">
        <v>280</v>
      </c>
      <c r="S284" s="156" t="s">
        <v>54</v>
      </c>
      <c r="T284" s="26" t="s">
        <v>1063</v>
      </c>
      <c r="V284" s="147" t="s">
        <v>1041</v>
      </c>
    </row>
    <row r="285" spans="1:35" s="160" customFormat="1" ht="11.85" customHeight="1" x14ac:dyDescent="0.2">
      <c r="A285" s="147" t="s">
        <v>1015</v>
      </c>
      <c r="B285" s="147" t="s">
        <v>1168</v>
      </c>
      <c r="C285" s="156" t="s">
        <v>56</v>
      </c>
      <c r="D285" s="157">
        <v>255</v>
      </c>
      <c r="E285" s="156" t="s">
        <v>762</v>
      </c>
      <c r="F285" s="156" t="s">
        <v>946</v>
      </c>
      <c r="G285" s="147" t="s">
        <v>764</v>
      </c>
      <c r="H285" s="147">
        <v>25</v>
      </c>
      <c r="I285" s="147"/>
      <c r="J285" s="147"/>
      <c r="K285" s="159" t="s">
        <v>857</v>
      </c>
      <c r="L285" s="16" t="s">
        <v>734</v>
      </c>
      <c r="M285" s="147" t="s">
        <v>857</v>
      </c>
      <c r="N285" s="147"/>
      <c r="O285" s="147"/>
      <c r="P285" s="147">
        <v>25</v>
      </c>
      <c r="Q285" s="156" t="s">
        <v>762</v>
      </c>
      <c r="R285" s="157">
        <v>280</v>
      </c>
      <c r="S285" s="156" t="s">
        <v>54</v>
      </c>
      <c r="T285" s="26" t="s">
        <v>1063</v>
      </c>
      <c r="V285" s="147" t="s">
        <v>1041</v>
      </c>
    </row>
    <row r="286" spans="1:35" s="723" customFormat="1" ht="12" customHeight="1" thickBot="1" x14ac:dyDescent="0.25">
      <c r="B286" s="724"/>
      <c r="C286" s="725"/>
      <c r="D286" s="726" t="s">
        <v>30</v>
      </c>
      <c r="E286" s="749"/>
      <c r="F286" s="735"/>
      <c r="G286" s="728"/>
      <c r="H286" s="729"/>
      <c r="I286" s="730"/>
      <c r="J286" s="724"/>
      <c r="K286" s="731"/>
      <c r="L286" s="732"/>
      <c r="M286" s="733"/>
      <c r="N286" s="724"/>
      <c r="O286" s="731"/>
      <c r="P286" s="936"/>
      <c r="Q286" s="729"/>
      <c r="R286" s="735"/>
      <c r="S286" s="725"/>
      <c r="T286" s="736"/>
      <c r="U286" s="737"/>
      <c r="V286" s="724"/>
      <c r="W286" s="724"/>
      <c r="X286" s="735"/>
      <c r="Y286" s="739"/>
      <c r="Z286" s="724"/>
      <c r="AA286" s="724"/>
      <c r="AB286" s="735"/>
      <c r="AC286" s="724"/>
      <c r="AD286" s="724"/>
      <c r="AE286" s="735"/>
      <c r="AF286" s="735"/>
      <c r="AG286" s="735"/>
      <c r="AH286" s="735"/>
      <c r="AI286" s="735"/>
    </row>
    <row r="287" spans="1:35" ht="12" customHeight="1" x14ac:dyDescent="0.2">
      <c r="A287" s="15" t="s">
        <v>1015</v>
      </c>
      <c r="B287" s="15" t="s">
        <v>1168</v>
      </c>
      <c r="C287" s="16" t="s">
        <v>82</v>
      </c>
      <c r="D287" s="17">
        <v>27</v>
      </c>
      <c r="E287" s="16" t="s">
        <v>769</v>
      </c>
      <c r="F287" s="16" t="s">
        <v>946</v>
      </c>
      <c r="G287" s="15" t="s">
        <v>764</v>
      </c>
      <c r="H287" s="15">
        <v>25</v>
      </c>
      <c r="J287" s="25" t="s">
        <v>732</v>
      </c>
      <c r="K287" s="18" t="s">
        <v>893</v>
      </c>
      <c r="L287" s="16" t="s">
        <v>734</v>
      </c>
      <c r="M287" s="15" t="s">
        <v>893</v>
      </c>
      <c r="N287" s="25" t="s">
        <v>732</v>
      </c>
      <c r="O287" s="862" t="s">
        <v>83</v>
      </c>
      <c r="P287" s="15">
        <v>25</v>
      </c>
      <c r="Q287" s="16" t="s">
        <v>762</v>
      </c>
      <c r="R287" s="17">
        <v>38.5</v>
      </c>
      <c r="S287" s="16" t="s">
        <v>84</v>
      </c>
      <c r="T287" s="25" t="s">
        <v>1040</v>
      </c>
      <c r="V287" s="15" t="s">
        <v>1041</v>
      </c>
    </row>
    <row r="288" spans="1:35" ht="12" customHeight="1" x14ac:dyDescent="0.2">
      <c r="A288" s="15" t="s">
        <v>1015</v>
      </c>
      <c r="B288" s="15" t="s">
        <v>1168</v>
      </c>
      <c r="C288" s="16" t="s">
        <v>85</v>
      </c>
      <c r="D288" s="17">
        <v>29</v>
      </c>
      <c r="E288" s="16" t="s">
        <v>769</v>
      </c>
      <c r="F288" s="16" t="s">
        <v>946</v>
      </c>
      <c r="G288" s="15" t="s">
        <v>764</v>
      </c>
      <c r="H288" s="15">
        <v>25</v>
      </c>
      <c r="J288" s="25" t="s">
        <v>732</v>
      </c>
      <c r="K288" s="18" t="s">
        <v>893</v>
      </c>
      <c r="L288" s="16" t="s">
        <v>734</v>
      </c>
      <c r="M288" s="15" t="s">
        <v>893</v>
      </c>
      <c r="N288" s="25" t="s">
        <v>732</v>
      </c>
      <c r="O288" s="862" t="s">
        <v>83</v>
      </c>
      <c r="P288" s="15">
        <v>25</v>
      </c>
      <c r="Q288" s="16" t="s">
        <v>762</v>
      </c>
      <c r="R288" s="17">
        <v>38.5</v>
      </c>
      <c r="S288" s="16" t="s">
        <v>86</v>
      </c>
      <c r="T288" s="25" t="s">
        <v>1040</v>
      </c>
      <c r="V288" s="15" t="s">
        <v>1041</v>
      </c>
    </row>
    <row r="289" spans="1:24" ht="12" customHeight="1" x14ac:dyDescent="0.2">
      <c r="A289" s="15" t="s">
        <v>1015</v>
      </c>
      <c r="B289" s="15" t="s">
        <v>1168</v>
      </c>
      <c r="C289" s="16" t="s">
        <v>81</v>
      </c>
      <c r="D289" s="17">
        <v>29</v>
      </c>
      <c r="E289" s="16" t="s">
        <v>769</v>
      </c>
      <c r="F289" s="16" t="s">
        <v>946</v>
      </c>
      <c r="G289" s="15" t="s">
        <v>764</v>
      </c>
      <c r="H289" s="15">
        <v>25</v>
      </c>
      <c r="J289" s="25" t="s">
        <v>732</v>
      </c>
      <c r="K289" s="18" t="s">
        <v>893</v>
      </c>
      <c r="L289" s="16" t="s">
        <v>734</v>
      </c>
      <c r="M289" s="15" t="s">
        <v>0</v>
      </c>
      <c r="N289" s="25" t="s">
        <v>732</v>
      </c>
      <c r="O289" s="1" t="s">
        <v>291</v>
      </c>
      <c r="P289" s="15">
        <v>25</v>
      </c>
      <c r="Q289" s="16" t="s">
        <v>762</v>
      </c>
      <c r="R289" s="17">
        <v>50</v>
      </c>
      <c r="S289" s="16" t="s">
        <v>111</v>
      </c>
      <c r="T289" s="25" t="s">
        <v>1040</v>
      </c>
      <c r="V289" s="15" t="s">
        <v>1041</v>
      </c>
    </row>
    <row r="290" spans="1:24" s="1" customFormat="1" ht="11.85" customHeight="1" x14ac:dyDescent="0.2">
      <c r="A290" s="15" t="s">
        <v>1015</v>
      </c>
      <c r="B290" s="15" t="s">
        <v>1168</v>
      </c>
      <c r="C290" s="16" t="s">
        <v>124</v>
      </c>
      <c r="D290" s="17">
        <v>73</v>
      </c>
      <c r="E290" s="16" t="s">
        <v>762</v>
      </c>
      <c r="F290" s="16" t="s">
        <v>946</v>
      </c>
      <c r="G290" s="15" t="s">
        <v>764</v>
      </c>
      <c r="H290" s="15">
        <v>25</v>
      </c>
      <c r="I290" s="18"/>
      <c r="J290" s="15" t="s">
        <v>732</v>
      </c>
      <c r="K290" s="389" t="s">
        <v>51</v>
      </c>
      <c r="L290" s="22" t="s">
        <v>734</v>
      </c>
      <c r="M290" s="61" t="s">
        <v>51</v>
      </c>
      <c r="N290" s="61" t="s">
        <v>732</v>
      </c>
      <c r="O290" s="61"/>
      <c r="P290" s="61">
        <v>25</v>
      </c>
      <c r="Q290" s="933" t="s">
        <v>359</v>
      </c>
      <c r="R290" s="864">
        <v>23.75</v>
      </c>
      <c r="S290" s="933" t="s">
        <v>360</v>
      </c>
      <c r="T290" s="932" t="s">
        <v>1040</v>
      </c>
      <c r="V290" s="15" t="s">
        <v>1041</v>
      </c>
    </row>
    <row r="291" spans="1:24" s="1" customFormat="1" ht="11.85" customHeight="1" x14ac:dyDescent="0.2">
      <c r="A291" s="1" t="s">
        <v>1015</v>
      </c>
      <c r="B291" s="1" t="s">
        <v>1168</v>
      </c>
      <c r="C291" s="22" t="s">
        <v>89</v>
      </c>
      <c r="D291" s="274">
        <v>29.85</v>
      </c>
      <c r="E291" s="22" t="s">
        <v>769</v>
      </c>
      <c r="F291" s="22" t="s">
        <v>946</v>
      </c>
      <c r="G291" s="1" t="s">
        <v>764</v>
      </c>
      <c r="H291" s="1">
        <v>25</v>
      </c>
      <c r="I291" s="5"/>
      <c r="J291" s="1" t="s">
        <v>732</v>
      </c>
      <c r="K291" s="5" t="s">
        <v>943</v>
      </c>
      <c r="L291" s="16" t="s">
        <v>734</v>
      </c>
      <c r="M291" s="15" t="s">
        <v>984</v>
      </c>
      <c r="N291" s="15" t="s">
        <v>732</v>
      </c>
      <c r="O291" s="15" t="s">
        <v>943</v>
      </c>
      <c r="P291" s="15">
        <v>25</v>
      </c>
      <c r="Q291" s="16" t="s">
        <v>762</v>
      </c>
      <c r="R291" s="17">
        <v>225</v>
      </c>
      <c r="S291" s="16" t="s">
        <v>1347</v>
      </c>
      <c r="T291" s="934" t="s">
        <v>1040</v>
      </c>
      <c r="U291" s="15"/>
      <c r="V291" s="15" t="s">
        <v>1041</v>
      </c>
      <c r="W291" s="15"/>
      <c r="X291" s="184"/>
    </row>
    <row r="292" spans="1:24" s="1" customFormat="1" ht="11.25" customHeight="1" x14ac:dyDescent="0.2">
      <c r="A292" s="15" t="s">
        <v>1015</v>
      </c>
      <c r="B292" s="1" t="s">
        <v>1168</v>
      </c>
      <c r="C292" s="22" t="s">
        <v>80</v>
      </c>
      <c r="D292" s="23">
        <v>69.5</v>
      </c>
      <c r="E292" s="22" t="s">
        <v>762</v>
      </c>
      <c r="F292" s="22" t="s">
        <v>946</v>
      </c>
      <c r="G292" s="1" t="s">
        <v>764</v>
      </c>
      <c r="H292" s="1">
        <v>21</v>
      </c>
      <c r="I292" s="150"/>
      <c r="J292" s="1" t="s">
        <v>732</v>
      </c>
      <c r="K292" s="5" t="s">
        <v>893</v>
      </c>
      <c r="L292" s="22" t="s">
        <v>734</v>
      </c>
      <c r="M292" s="189" t="s">
        <v>893</v>
      </c>
      <c r="N292" s="189" t="s">
        <v>732</v>
      </c>
      <c r="O292" s="189"/>
      <c r="P292" s="189">
        <v>21</v>
      </c>
      <c r="Q292" s="933" t="s">
        <v>1147</v>
      </c>
      <c r="R292" s="470">
        <v>24.73</v>
      </c>
      <c r="S292" s="425" t="s">
        <v>343</v>
      </c>
      <c r="T292" s="934" t="s">
        <v>1040</v>
      </c>
      <c r="V292" s="15" t="s">
        <v>1041</v>
      </c>
    </row>
    <row r="293" spans="1:24" s="1" customFormat="1" ht="11.85" customHeight="1" x14ac:dyDescent="0.2">
      <c r="A293" s="15" t="s">
        <v>1015</v>
      </c>
      <c r="B293" s="1" t="s">
        <v>1168</v>
      </c>
      <c r="C293" s="22" t="s">
        <v>76</v>
      </c>
      <c r="D293" s="23">
        <v>32.1</v>
      </c>
      <c r="E293" s="22" t="s">
        <v>769</v>
      </c>
      <c r="F293" s="22" t="s">
        <v>946</v>
      </c>
      <c r="G293" s="1" t="s">
        <v>764</v>
      </c>
      <c r="H293" s="1">
        <v>25</v>
      </c>
      <c r="I293" s="5"/>
      <c r="J293" s="1" t="s">
        <v>732</v>
      </c>
      <c r="K293" s="5" t="s">
        <v>1775</v>
      </c>
      <c r="L293" s="16" t="s">
        <v>734</v>
      </c>
      <c r="M293" s="1" t="s">
        <v>2336</v>
      </c>
      <c r="N293" s="1" t="s">
        <v>732</v>
      </c>
      <c r="O293" s="1" t="s">
        <v>361</v>
      </c>
      <c r="P293" s="1">
        <v>25</v>
      </c>
      <c r="Q293" s="22" t="s">
        <v>794</v>
      </c>
      <c r="R293" s="23">
        <v>31.75</v>
      </c>
      <c r="S293" s="22" t="s">
        <v>2338</v>
      </c>
      <c r="T293" s="932" t="s">
        <v>1040</v>
      </c>
      <c r="V293" s="15" t="s">
        <v>1041</v>
      </c>
    </row>
    <row r="294" spans="1:24" s="1" customFormat="1" ht="12" customHeight="1" x14ac:dyDescent="0.2">
      <c r="A294" s="15" t="s">
        <v>1015</v>
      </c>
      <c r="B294" s="1" t="s">
        <v>1168</v>
      </c>
      <c r="C294" s="22" t="s">
        <v>1230</v>
      </c>
      <c r="D294" s="23">
        <v>44.9</v>
      </c>
      <c r="E294" s="22" t="s">
        <v>762</v>
      </c>
      <c r="F294" s="22" t="s">
        <v>946</v>
      </c>
      <c r="G294" s="1" t="s">
        <v>764</v>
      </c>
      <c r="H294" s="1">
        <v>25</v>
      </c>
      <c r="I294" s="5" t="s">
        <v>1002</v>
      </c>
      <c r="J294" s="500"/>
      <c r="K294" s="5" t="s">
        <v>805</v>
      </c>
      <c r="L294" s="16" t="s">
        <v>734</v>
      </c>
      <c r="M294" s="26" t="s">
        <v>264</v>
      </c>
      <c r="N294" s="918"/>
      <c r="O294" s="26" t="s">
        <v>323</v>
      </c>
      <c r="P294" s="26">
        <v>25</v>
      </c>
      <c r="T294" s="25" t="s">
        <v>290</v>
      </c>
    </row>
    <row r="295" spans="1:24" ht="12" customHeight="1" x14ac:dyDescent="0.2">
      <c r="A295" s="1" t="s">
        <v>1015</v>
      </c>
      <c r="B295" s="1" t="s">
        <v>1168</v>
      </c>
      <c r="C295" s="22" t="s">
        <v>1230</v>
      </c>
      <c r="D295" s="274">
        <v>44.9</v>
      </c>
      <c r="E295" s="22" t="s">
        <v>762</v>
      </c>
      <c r="F295" s="22" t="s">
        <v>946</v>
      </c>
      <c r="G295" s="1" t="s">
        <v>764</v>
      </c>
      <c r="H295" s="1">
        <v>22</v>
      </c>
      <c r="I295" s="5" t="s">
        <v>1002</v>
      </c>
      <c r="J295" s="500"/>
      <c r="K295" s="5" t="s">
        <v>805</v>
      </c>
      <c r="L295" s="16" t="s">
        <v>734</v>
      </c>
      <c r="M295" s="26" t="s">
        <v>264</v>
      </c>
      <c r="N295" s="918"/>
      <c r="O295" s="26" t="s">
        <v>323</v>
      </c>
      <c r="P295" s="26">
        <v>22</v>
      </c>
      <c r="T295" s="25" t="s">
        <v>290</v>
      </c>
      <c r="X295" s="1"/>
    </row>
    <row r="296" spans="1:24" s="1" customFormat="1" ht="11.85" customHeight="1" x14ac:dyDescent="0.2">
      <c r="A296" s="15"/>
      <c r="C296" s="22"/>
      <c r="D296" s="274"/>
      <c r="E296" s="22"/>
      <c r="F296" s="22"/>
      <c r="H296" s="87"/>
      <c r="I296" s="5"/>
      <c r="K296" s="5"/>
      <c r="L296" s="22" t="s">
        <v>734</v>
      </c>
      <c r="T296" s="79"/>
    </row>
    <row r="297" spans="1:24" s="1" customFormat="1" ht="12" customHeight="1" x14ac:dyDescent="0.2">
      <c r="A297" s="15" t="s">
        <v>1015</v>
      </c>
      <c r="B297" s="1" t="s">
        <v>1168</v>
      </c>
      <c r="C297" s="22" t="s">
        <v>74</v>
      </c>
      <c r="D297" s="274">
        <v>24.8</v>
      </c>
      <c r="E297" s="22" t="s">
        <v>769</v>
      </c>
      <c r="F297" s="22" t="s">
        <v>946</v>
      </c>
      <c r="G297" s="1" t="s">
        <v>764</v>
      </c>
      <c r="H297" s="1">
        <v>25</v>
      </c>
      <c r="I297" s="37" t="s">
        <v>75</v>
      </c>
      <c r="J297" s="1" t="s">
        <v>732</v>
      </c>
      <c r="K297" s="5" t="s">
        <v>774</v>
      </c>
      <c r="L297" s="16" t="s">
        <v>734</v>
      </c>
      <c r="M297" s="184" t="s">
        <v>2346</v>
      </c>
      <c r="N297" s="184" t="s">
        <v>732</v>
      </c>
      <c r="O297" s="184" t="s">
        <v>133</v>
      </c>
      <c r="P297" s="937">
        <v>25</v>
      </c>
      <c r="Q297" s="185" t="s">
        <v>769</v>
      </c>
      <c r="R297" s="186">
        <v>28.5</v>
      </c>
      <c r="S297" s="185" t="s">
        <v>2348</v>
      </c>
      <c r="T297" s="938" t="s">
        <v>362</v>
      </c>
      <c r="U297" s="184"/>
      <c r="V297" s="184" t="s">
        <v>1031</v>
      </c>
      <c r="W297" s="184"/>
    </row>
    <row r="298" spans="1:24" s="1" customFormat="1" ht="11.85" customHeight="1" x14ac:dyDescent="0.2">
      <c r="A298" s="1" t="s">
        <v>1015</v>
      </c>
      <c r="B298" s="1" t="s">
        <v>1168</v>
      </c>
      <c r="C298" s="22" t="s">
        <v>1354</v>
      </c>
      <c r="D298" s="274">
        <v>45</v>
      </c>
      <c r="E298" s="22" t="s">
        <v>762</v>
      </c>
      <c r="F298" s="22" t="s">
        <v>946</v>
      </c>
      <c r="G298" s="1" t="s">
        <v>764</v>
      </c>
      <c r="H298" s="1">
        <v>6</v>
      </c>
      <c r="I298" s="5" t="s">
        <v>363</v>
      </c>
      <c r="J298" s="1" t="s">
        <v>732</v>
      </c>
      <c r="K298" s="5" t="s">
        <v>805</v>
      </c>
      <c r="L298" s="22" t="s">
        <v>734</v>
      </c>
      <c r="M298" s="886" t="s">
        <v>1341</v>
      </c>
      <c r="N298" s="886" t="s">
        <v>732</v>
      </c>
      <c r="O298" s="886" t="s">
        <v>1342</v>
      </c>
      <c r="P298" s="87">
        <v>6</v>
      </c>
      <c r="Q298" s="22" t="s">
        <v>794</v>
      </c>
      <c r="R298" s="23">
        <v>44.2</v>
      </c>
      <c r="S298" s="22" t="s">
        <v>1343</v>
      </c>
      <c r="T298" s="932" t="s">
        <v>284</v>
      </c>
      <c r="V298" s="184" t="s">
        <v>1031</v>
      </c>
    </row>
    <row r="299" spans="1:24" s="1" customFormat="1" ht="11.85" customHeight="1" x14ac:dyDescent="0.2">
      <c r="A299" s="15" t="s">
        <v>1015</v>
      </c>
      <c r="B299" s="15" t="s">
        <v>137</v>
      </c>
      <c r="C299" s="16" t="s">
        <v>1025</v>
      </c>
      <c r="D299" s="17">
        <v>0</v>
      </c>
      <c r="E299" s="16" t="s">
        <v>794</v>
      </c>
      <c r="F299" s="16" t="s">
        <v>946</v>
      </c>
      <c r="G299" s="15" t="s">
        <v>764</v>
      </c>
      <c r="H299" s="872">
        <v>2</v>
      </c>
      <c r="I299" s="18" t="s">
        <v>217</v>
      </c>
      <c r="J299" s="15" t="s">
        <v>732</v>
      </c>
      <c r="K299" s="18" t="s">
        <v>1028</v>
      </c>
      <c r="L299" s="16" t="s">
        <v>734</v>
      </c>
      <c r="M299" s="15" t="s">
        <v>1333</v>
      </c>
      <c r="N299" s="15" t="s">
        <v>732</v>
      </c>
      <c r="O299" s="15" t="s">
        <v>1353</v>
      </c>
      <c r="P299" s="164">
        <v>2</v>
      </c>
      <c r="Q299" s="16" t="s">
        <v>1335</v>
      </c>
      <c r="R299" s="17">
        <v>23.7</v>
      </c>
      <c r="S299" s="16" t="s">
        <v>1336</v>
      </c>
      <c r="T299" s="932" t="s">
        <v>364</v>
      </c>
      <c r="V299" s="184" t="s">
        <v>1031</v>
      </c>
    </row>
    <row r="300" spans="1:24" s="1" customFormat="1" ht="11.85" customHeight="1" x14ac:dyDescent="0.2">
      <c r="A300" s="15" t="s">
        <v>1015</v>
      </c>
      <c r="B300" s="1" t="s">
        <v>1168</v>
      </c>
      <c r="C300" s="22" t="s">
        <v>121</v>
      </c>
      <c r="D300" s="274">
        <v>310</v>
      </c>
      <c r="E300" s="22" t="s">
        <v>762</v>
      </c>
      <c r="F300" s="22" t="s">
        <v>946</v>
      </c>
      <c r="G300" s="1" t="s">
        <v>764</v>
      </c>
      <c r="H300" s="1">
        <v>25</v>
      </c>
      <c r="I300" s="5" t="s">
        <v>365</v>
      </c>
      <c r="J300" s="1" t="s">
        <v>732</v>
      </c>
      <c r="K300" s="5" t="s">
        <v>873</v>
      </c>
      <c r="L300" s="16" t="s">
        <v>734</v>
      </c>
      <c r="M300" s="385" t="s">
        <v>2336</v>
      </c>
      <c r="N300" s="15" t="s">
        <v>732</v>
      </c>
      <c r="O300" s="1" t="s">
        <v>366</v>
      </c>
      <c r="P300" s="15">
        <v>25</v>
      </c>
      <c r="Q300" s="16" t="s">
        <v>762</v>
      </c>
      <c r="R300" s="17">
        <v>78</v>
      </c>
      <c r="S300" s="16" t="s">
        <v>2351</v>
      </c>
      <c r="T300" s="25" t="s">
        <v>1050</v>
      </c>
      <c r="U300"/>
      <c r="V300" s="184" t="s">
        <v>1031</v>
      </c>
      <c r="W300"/>
    </row>
    <row r="301" spans="1:24" s="1" customFormat="1" ht="11.85" customHeight="1" x14ac:dyDescent="0.2">
      <c r="A301" s="15" t="s">
        <v>1015</v>
      </c>
      <c r="B301" s="1" t="s">
        <v>1168</v>
      </c>
      <c r="C301" s="22" t="s">
        <v>107</v>
      </c>
      <c r="D301" s="23">
        <v>175</v>
      </c>
      <c r="E301" s="22" t="s">
        <v>762</v>
      </c>
      <c r="F301" s="22" t="s">
        <v>946</v>
      </c>
      <c r="G301" s="1" t="s">
        <v>764</v>
      </c>
      <c r="H301" s="1">
        <v>25</v>
      </c>
      <c r="I301" s="37" t="s">
        <v>367</v>
      </c>
      <c r="J301" s="1" t="s">
        <v>732</v>
      </c>
      <c r="K301" s="5" t="s">
        <v>2327</v>
      </c>
      <c r="L301" s="22" t="s">
        <v>734</v>
      </c>
      <c r="M301" s="1" t="s">
        <v>860</v>
      </c>
      <c r="N301" s="1" t="s">
        <v>732</v>
      </c>
      <c r="O301" s="61" t="s">
        <v>921</v>
      </c>
      <c r="P301" s="1">
        <v>25</v>
      </c>
      <c r="Q301" s="22" t="s">
        <v>762</v>
      </c>
      <c r="R301" s="23">
        <v>25.25</v>
      </c>
      <c r="S301" s="22" t="s">
        <v>79</v>
      </c>
      <c r="T301" s="932" t="s">
        <v>368</v>
      </c>
      <c r="V301" s="184" t="s">
        <v>1031</v>
      </c>
    </row>
    <row r="302" spans="1:24" s="1" customFormat="1" ht="11.85" customHeight="1" x14ac:dyDescent="0.2">
      <c r="A302" s="1" t="s">
        <v>1015</v>
      </c>
      <c r="B302" s="1" t="s">
        <v>1168</v>
      </c>
      <c r="C302" s="22" t="s">
        <v>109</v>
      </c>
      <c r="D302" s="274">
        <v>185</v>
      </c>
      <c r="E302" s="22" t="s">
        <v>762</v>
      </c>
      <c r="F302" s="22" t="s">
        <v>946</v>
      </c>
      <c r="G302" s="1" t="s">
        <v>764</v>
      </c>
      <c r="H302" s="1">
        <v>25</v>
      </c>
      <c r="I302" s="37" t="s">
        <v>369</v>
      </c>
      <c r="J302" s="1" t="s">
        <v>732</v>
      </c>
      <c r="K302" s="5" t="s">
        <v>2327</v>
      </c>
      <c r="L302" s="22" t="s">
        <v>734</v>
      </c>
      <c r="M302" s="385" t="s">
        <v>2333</v>
      </c>
      <c r="N302" s="15" t="s">
        <v>732</v>
      </c>
      <c r="O302" s="1" t="s">
        <v>370</v>
      </c>
      <c r="P302" s="15">
        <v>25</v>
      </c>
      <c r="Q302" s="16" t="s">
        <v>769</v>
      </c>
      <c r="R302" s="17">
        <v>26.75</v>
      </c>
      <c r="S302" s="16" t="s">
        <v>129</v>
      </c>
      <c r="T302" s="25" t="s">
        <v>1050</v>
      </c>
      <c r="U302"/>
      <c r="V302" s="184" t="s">
        <v>1031</v>
      </c>
      <c r="W302"/>
    </row>
    <row r="303" spans="1:24" s="1" customFormat="1" ht="12" customHeight="1" x14ac:dyDescent="0.2">
      <c r="A303" s="1" t="s">
        <v>1015</v>
      </c>
      <c r="B303" s="1" t="s">
        <v>1168</v>
      </c>
      <c r="C303" s="22" t="s">
        <v>66</v>
      </c>
      <c r="D303" s="274">
        <v>26</v>
      </c>
      <c r="E303" s="22" t="s">
        <v>769</v>
      </c>
      <c r="F303" s="22" t="s">
        <v>946</v>
      </c>
      <c r="G303" s="1" t="s">
        <v>764</v>
      </c>
      <c r="H303" s="1">
        <v>10</v>
      </c>
      <c r="I303" s="37" t="s">
        <v>67</v>
      </c>
      <c r="J303" s="1" t="s">
        <v>732</v>
      </c>
      <c r="K303" s="5" t="s">
        <v>1393</v>
      </c>
      <c r="L303" s="22" t="s">
        <v>734</v>
      </c>
      <c r="M303" s="184" t="s">
        <v>2346</v>
      </c>
      <c r="N303" s="184" t="s">
        <v>732</v>
      </c>
      <c r="O303" s="184" t="s">
        <v>2347</v>
      </c>
      <c r="P303" s="937">
        <v>10</v>
      </c>
      <c r="Q303" s="185" t="s">
        <v>769</v>
      </c>
      <c r="R303" s="186">
        <v>28.5</v>
      </c>
      <c r="S303" s="185" t="s">
        <v>2348</v>
      </c>
      <c r="T303" s="932" t="s">
        <v>371</v>
      </c>
      <c r="U303" s="184"/>
      <c r="V303" s="184" t="s">
        <v>1031</v>
      </c>
      <c r="W303" s="184"/>
    </row>
    <row r="304" spans="1:24" s="1" customFormat="1" ht="11.85" customHeight="1" x14ac:dyDescent="0.2">
      <c r="A304" s="1" t="s">
        <v>1015</v>
      </c>
      <c r="B304" s="1" t="s">
        <v>1168</v>
      </c>
      <c r="C304" s="22" t="s">
        <v>66</v>
      </c>
      <c r="D304" s="274">
        <v>26</v>
      </c>
      <c r="E304" s="22" t="s">
        <v>769</v>
      </c>
      <c r="F304" s="22" t="s">
        <v>946</v>
      </c>
      <c r="G304" s="1" t="s">
        <v>764</v>
      </c>
      <c r="H304" s="1">
        <v>15</v>
      </c>
      <c r="I304" s="37" t="s">
        <v>67</v>
      </c>
      <c r="J304" s="1" t="s">
        <v>732</v>
      </c>
      <c r="K304" s="5" t="s">
        <v>1393</v>
      </c>
      <c r="L304" s="22" t="s">
        <v>734</v>
      </c>
      <c r="M304" s="1" t="s">
        <v>2333</v>
      </c>
      <c r="N304" s="1" t="s">
        <v>732</v>
      </c>
      <c r="O304" s="61" t="s">
        <v>921</v>
      </c>
      <c r="P304" s="87">
        <v>15</v>
      </c>
      <c r="Q304" s="22" t="s">
        <v>762</v>
      </c>
      <c r="R304" s="23">
        <v>31.25</v>
      </c>
      <c r="S304" s="22" t="s">
        <v>114</v>
      </c>
      <c r="T304" s="932" t="s">
        <v>372</v>
      </c>
      <c r="V304" s="184" t="s">
        <v>1031</v>
      </c>
    </row>
    <row r="305" spans="1:34" s="1" customFormat="1" ht="11.85" customHeight="1" x14ac:dyDescent="0.2">
      <c r="A305" s="1" t="s">
        <v>1015</v>
      </c>
      <c r="B305" s="1" t="s">
        <v>1168</v>
      </c>
      <c r="C305" s="22" t="s">
        <v>68</v>
      </c>
      <c r="D305" s="274">
        <v>26.25</v>
      </c>
      <c r="E305" s="22" t="s">
        <v>769</v>
      </c>
      <c r="F305" s="22" t="s">
        <v>946</v>
      </c>
      <c r="G305" s="1" t="s">
        <v>764</v>
      </c>
      <c r="H305" s="1">
        <v>25</v>
      </c>
      <c r="I305" s="37" t="s">
        <v>69</v>
      </c>
      <c r="J305" s="1" t="s">
        <v>732</v>
      </c>
      <c r="K305" s="5" t="s">
        <v>1393</v>
      </c>
      <c r="L305" s="16" t="s">
        <v>734</v>
      </c>
      <c r="M305" s="1" t="s">
        <v>2333</v>
      </c>
      <c r="N305" s="1" t="s">
        <v>732</v>
      </c>
      <c r="O305" s="1" t="s">
        <v>373</v>
      </c>
      <c r="P305" s="1">
        <v>25</v>
      </c>
      <c r="Q305" s="22" t="s">
        <v>769</v>
      </c>
      <c r="R305" s="23">
        <v>27.3</v>
      </c>
      <c r="S305" s="22" t="s">
        <v>127</v>
      </c>
      <c r="T305" s="932" t="s">
        <v>374</v>
      </c>
      <c r="V305" s="184" t="s">
        <v>1031</v>
      </c>
    </row>
    <row r="306" spans="1:34" s="1" customFormat="1" ht="11.85" customHeight="1" x14ac:dyDescent="0.2">
      <c r="A306" s="1" t="s">
        <v>1015</v>
      </c>
      <c r="B306" s="1" t="s">
        <v>1168</v>
      </c>
      <c r="C306" s="22" t="s">
        <v>70</v>
      </c>
      <c r="D306" s="274">
        <v>300</v>
      </c>
      <c r="E306" s="22" t="s">
        <v>762</v>
      </c>
      <c r="F306" s="22" t="s">
        <v>946</v>
      </c>
      <c r="G306" s="1" t="s">
        <v>764</v>
      </c>
      <c r="H306" s="1">
        <v>25</v>
      </c>
      <c r="I306" s="37" t="s">
        <v>71</v>
      </c>
      <c r="J306" s="1" t="s">
        <v>732</v>
      </c>
      <c r="K306" s="5" t="s">
        <v>1393</v>
      </c>
      <c r="L306" s="16" t="s">
        <v>734</v>
      </c>
      <c r="M306" s="15" t="s">
        <v>908</v>
      </c>
      <c r="N306" s="15" t="s">
        <v>732</v>
      </c>
      <c r="O306" s="1" t="s">
        <v>59</v>
      </c>
      <c r="P306" s="15">
        <v>25</v>
      </c>
      <c r="Q306" s="16" t="s">
        <v>762</v>
      </c>
      <c r="R306" s="17">
        <v>72</v>
      </c>
      <c r="S306" s="16" t="s">
        <v>60</v>
      </c>
      <c r="T306" s="932" t="s">
        <v>374</v>
      </c>
      <c r="U306" s="15"/>
      <c r="V306" s="184" t="s">
        <v>1031</v>
      </c>
    </row>
    <row r="307" spans="1:34" ht="11.85" customHeight="1" x14ac:dyDescent="0.2">
      <c r="A307" s="15" t="s">
        <v>1015</v>
      </c>
      <c r="B307" s="1" t="s">
        <v>1168</v>
      </c>
      <c r="C307" s="22" t="s">
        <v>80</v>
      </c>
      <c r="D307" s="23">
        <v>69.5</v>
      </c>
      <c r="E307" s="22" t="s">
        <v>762</v>
      </c>
      <c r="F307" s="22" t="s">
        <v>946</v>
      </c>
      <c r="G307" s="1" t="s">
        <v>764</v>
      </c>
      <c r="H307" s="1">
        <v>4</v>
      </c>
      <c r="I307" s="150" t="s">
        <v>375</v>
      </c>
      <c r="J307" s="1" t="s">
        <v>732</v>
      </c>
      <c r="K307" s="5" t="s">
        <v>893</v>
      </c>
      <c r="L307" s="22" t="s">
        <v>734</v>
      </c>
      <c r="M307" s="1" t="s">
        <v>8</v>
      </c>
      <c r="N307" s="1" t="s">
        <v>732</v>
      </c>
      <c r="O307" s="1" t="s">
        <v>133</v>
      </c>
      <c r="P307" s="87">
        <v>4</v>
      </c>
      <c r="Q307" s="22" t="s">
        <v>794</v>
      </c>
      <c r="R307" s="23">
        <v>34.6</v>
      </c>
      <c r="S307" s="22" t="s">
        <v>9</v>
      </c>
      <c r="T307" s="546" t="s">
        <v>1050</v>
      </c>
      <c r="U307" s="1"/>
      <c r="V307" s="184" t="s">
        <v>1031</v>
      </c>
      <c r="W307" s="1"/>
      <c r="X307" s="1"/>
    </row>
    <row r="308" spans="1:34" ht="11.85" customHeight="1" x14ac:dyDescent="0.2">
      <c r="L308" s="22" t="s">
        <v>734</v>
      </c>
    </row>
    <row r="309" spans="1:34" s="753" customFormat="1" ht="12" thickBot="1" x14ac:dyDescent="0.25">
      <c r="H309" s="754">
        <f>SUM(H287:H308)</f>
        <v>405</v>
      </c>
      <c r="I309" s="754"/>
      <c r="J309" s="754"/>
      <c r="K309" s="754"/>
      <c r="L309" s="754"/>
      <c r="M309" s="755">
        <f>H309-P309</f>
        <v>0</v>
      </c>
      <c r="N309" s="754"/>
      <c r="O309" s="754"/>
      <c r="P309" s="754">
        <f>SUM(P287:P308)</f>
        <v>405</v>
      </c>
      <c r="Q309" s="754"/>
      <c r="T309" s="841"/>
    </row>
    <row r="310" spans="1:34" s="761" customFormat="1" x14ac:dyDescent="0.2">
      <c r="A310" s="759"/>
      <c r="B310" s="760"/>
      <c r="D310" s="762" t="s">
        <v>136</v>
      </c>
      <c r="E310" s="759"/>
      <c r="H310" s="763"/>
      <c r="J310" s="165"/>
      <c r="K310" s="416"/>
      <c r="L310" s="420"/>
      <c r="M310" s="759"/>
      <c r="O310" s="416"/>
      <c r="R310" s="759"/>
      <c r="S310" s="760"/>
      <c r="T310" s="939"/>
      <c r="AC310" s="766"/>
    </row>
    <row r="311" spans="1:34" s="503" customFormat="1" x14ac:dyDescent="0.2">
      <c r="A311" s="16"/>
      <c r="B311" s="15" t="s">
        <v>137</v>
      </c>
      <c r="C311" s="16" t="s">
        <v>1025</v>
      </c>
      <c r="D311" s="17">
        <v>0</v>
      </c>
      <c r="E311" s="16" t="s">
        <v>794</v>
      </c>
      <c r="F311" s="16" t="s">
        <v>763</v>
      </c>
      <c r="G311" s="15" t="s">
        <v>764</v>
      </c>
      <c r="H311" s="15">
        <v>2</v>
      </c>
      <c r="I311" s="15"/>
      <c r="J311" s="15"/>
      <c r="K311" s="18" t="s">
        <v>1028</v>
      </c>
      <c r="L311" s="16" t="s">
        <v>734</v>
      </c>
      <c r="M311" s="16"/>
      <c r="O311" s="6"/>
      <c r="P311" s="940">
        <v>0</v>
      </c>
      <c r="R311" s="768"/>
      <c r="S311" s="769"/>
      <c r="T311" s="941"/>
      <c r="AC311" s="771"/>
    </row>
    <row r="312" spans="1:34" s="503" customFormat="1" x14ac:dyDescent="0.2">
      <c r="A312" s="16"/>
      <c r="B312" s="15" t="s">
        <v>137</v>
      </c>
      <c r="C312" s="16" t="s">
        <v>1025</v>
      </c>
      <c r="D312" s="17">
        <v>0</v>
      </c>
      <c r="E312" s="16" t="s">
        <v>794</v>
      </c>
      <c r="F312" s="16" t="s">
        <v>946</v>
      </c>
      <c r="G312" s="15" t="s">
        <v>764</v>
      </c>
      <c r="H312" s="15">
        <v>4</v>
      </c>
      <c r="I312" s="15"/>
      <c r="J312" s="15"/>
      <c r="K312" s="18" t="s">
        <v>1028</v>
      </c>
      <c r="L312" s="16" t="s">
        <v>734</v>
      </c>
      <c r="M312" s="16"/>
      <c r="O312" s="6"/>
      <c r="P312" s="940">
        <v>0</v>
      </c>
      <c r="R312" s="768"/>
      <c r="S312" s="769"/>
      <c r="T312" s="941"/>
      <c r="AC312" s="771"/>
    </row>
    <row r="313" spans="1:34" s="637" customFormat="1" ht="12" thickBot="1" x14ac:dyDescent="0.25">
      <c r="A313" s="772"/>
      <c r="B313" s="773"/>
      <c r="D313" s="772"/>
      <c r="E313" s="772"/>
      <c r="H313" s="774">
        <f>SUM(H311:H312)</f>
        <v>6</v>
      </c>
      <c r="J313" s="475"/>
      <c r="K313" s="543"/>
      <c r="L313" s="542"/>
      <c r="M313" s="775">
        <f>H313-P313</f>
        <v>6</v>
      </c>
      <c r="N313" s="543"/>
      <c r="P313" s="774">
        <f>SUM(P311:P312)</f>
        <v>0</v>
      </c>
      <c r="Q313" s="772"/>
      <c r="R313" s="773"/>
      <c r="T313" s="772"/>
    </row>
    <row r="314" spans="1:34" s="455" customFormat="1" ht="12" thickBot="1" x14ac:dyDescent="0.25">
      <c r="A314" s="777"/>
      <c r="B314" s="753"/>
      <c r="C314" s="777"/>
      <c r="D314" s="778"/>
      <c r="E314" s="777"/>
      <c r="F314" s="777"/>
      <c r="G314" s="753"/>
      <c r="H314" s="753"/>
      <c r="I314" s="753"/>
      <c r="J314" s="753"/>
      <c r="K314" s="779"/>
      <c r="L314" s="777"/>
      <c r="M314" s="780"/>
      <c r="O314" s="638"/>
      <c r="P314" s="942"/>
      <c r="R314" s="782"/>
      <c r="S314" s="783"/>
      <c r="T314" s="772"/>
      <c r="AC314" s="784"/>
    </row>
    <row r="315" spans="1:34" s="787" customFormat="1" x14ac:dyDescent="0.2">
      <c r="A315" s="785"/>
      <c r="B315" s="786"/>
      <c r="D315" s="788" t="s">
        <v>138</v>
      </c>
      <c r="E315" s="789"/>
      <c r="F315" s="790"/>
      <c r="G315" s="791"/>
      <c r="H315" s="792"/>
      <c r="I315" s="793"/>
      <c r="J315" s="794"/>
      <c r="K315" s="795"/>
      <c r="L315" s="794"/>
      <c r="M315" s="785"/>
      <c r="N315" s="796"/>
      <c r="O315" s="797"/>
      <c r="P315" s="798"/>
      <c r="Q315" s="790"/>
      <c r="R315" s="786"/>
      <c r="T315" s="785"/>
      <c r="U315" s="785"/>
      <c r="V315" s="785"/>
      <c r="W315" s="790"/>
      <c r="X315" s="785"/>
      <c r="Y315" s="785"/>
      <c r="Z315" s="785"/>
      <c r="AA315" s="790"/>
      <c r="AB315" s="785"/>
      <c r="AC315" s="785"/>
      <c r="AD315" s="790"/>
      <c r="AE315" s="790"/>
      <c r="AF315" s="790"/>
      <c r="AG315" s="790"/>
      <c r="AH315" s="790"/>
    </row>
    <row r="316" spans="1:34" ht="12" customHeight="1" x14ac:dyDescent="0.2">
      <c r="B316" s="801"/>
      <c r="D316" s="490"/>
      <c r="G316" s="18"/>
      <c r="J316" s="18"/>
      <c r="K316" s="78"/>
      <c r="L316" s="18"/>
      <c r="N316" s="78"/>
      <c r="O316" s="503"/>
      <c r="Q316" s="16"/>
      <c r="R316" s="801"/>
      <c r="T316" s="837"/>
      <c r="V316" s="503"/>
      <c r="W316" s="503"/>
      <c r="X316" s="503"/>
      <c r="Y316" s="503"/>
    </row>
    <row r="317" spans="1:34" s="637" customFormat="1" ht="12" thickBot="1" x14ac:dyDescent="0.25">
      <c r="A317" s="772"/>
      <c r="B317" s="773"/>
      <c r="D317" s="772"/>
      <c r="E317" s="772"/>
      <c r="H317" s="774"/>
      <c r="J317" s="475"/>
      <c r="K317" s="543"/>
      <c r="L317" s="542"/>
      <c r="M317" s="775"/>
      <c r="N317" s="543"/>
      <c r="P317" s="774"/>
      <c r="Q317" s="772"/>
      <c r="R317" s="773"/>
      <c r="T317" s="772"/>
    </row>
    <row r="318" spans="1:34" s="787" customFormat="1" x14ac:dyDescent="0.2">
      <c r="A318" s="785"/>
      <c r="B318" s="786"/>
      <c r="D318" s="788" t="s">
        <v>139</v>
      </c>
      <c r="E318" s="789"/>
      <c r="F318" s="790"/>
      <c r="G318" s="791"/>
      <c r="H318" s="792"/>
      <c r="I318" s="793"/>
      <c r="J318" s="794"/>
      <c r="K318" s="795"/>
      <c r="L318" s="794"/>
      <c r="M318" s="785"/>
      <c r="N318" s="796"/>
      <c r="O318" s="797"/>
      <c r="P318" s="798"/>
      <c r="Q318" s="790"/>
      <c r="R318" s="786"/>
      <c r="T318" s="785"/>
      <c r="U318" s="785"/>
      <c r="V318" s="785"/>
      <c r="W318" s="790"/>
      <c r="X318" s="785"/>
      <c r="Y318" s="785"/>
      <c r="Z318" s="785"/>
      <c r="AA318" s="790"/>
      <c r="AB318" s="785"/>
      <c r="AC318" s="785"/>
      <c r="AD318" s="790"/>
      <c r="AE318" s="790"/>
      <c r="AF318" s="790"/>
      <c r="AG318" s="790"/>
      <c r="AH318" s="790"/>
    </row>
    <row r="319" spans="1:34" s="637" customFormat="1" ht="12" thickBot="1" x14ac:dyDescent="0.25">
      <c r="A319" s="772"/>
      <c r="B319" s="773"/>
      <c r="D319" s="772"/>
      <c r="E319" s="772"/>
      <c r="H319" s="774">
        <f>SUM('LIGHT LOAD MDC'!H7:H8)</f>
        <v>50</v>
      </c>
      <c r="J319" s="475"/>
      <c r="K319" s="543"/>
      <c r="L319" s="542"/>
      <c r="M319" s="775" t="e">
        <f>H319-P319</f>
        <v>#REF!</v>
      </c>
      <c r="N319" s="543"/>
      <c r="P319" s="774" t="e">
        <f>SUM(#REF!)</f>
        <v>#REF!</v>
      </c>
      <c r="Q319" s="772"/>
      <c r="R319" s="773"/>
      <c r="T319" s="772"/>
    </row>
    <row r="320" spans="1:34" s="390" customFormat="1" x14ac:dyDescent="0.2">
      <c r="A320" s="803"/>
      <c r="B320" s="804"/>
      <c r="D320" s="805" t="s">
        <v>921</v>
      </c>
      <c r="E320" s="806"/>
      <c r="F320" s="807"/>
      <c r="G320" s="808"/>
      <c r="H320" s="809"/>
      <c r="I320" s="810"/>
      <c r="J320" s="811"/>
      <c r="K320" s="812"/>
      <c r="L320" s="811"/>
      <c r="M320" s="803"/>
      <c r="N320" s="813"/>
      <c r="O320" s="814"/>
      <c r="P320" s="809"/>
      <c r="Q320" s="807"/>
      <c r="R320" s="804"/>
      <c r="T320" s="803"/>
      <c r="U320" s="803"/>
      <c r="V320" s="803"/>
      <c r="W320" s="807"/>
      <c r="X320" s="803"/>
      <c r="Y320" s="803"/>
      <c r="Z320" s="803"/>
      <c r="AA320" s="807"/>
      <c r="AB320" s="803"/>
      <c r="AC320" s="803"/>
      <c r="AD320" s="807"/>
      <c r="AE320" s="807"/>
      <c r="AF320" s="807"/>
      <c r="AG320" s="807"/>
      <c r="AH320" s="807"/>
    </row>
    <row r="321" spans="1:34" s="44" customFormat="1" x14ac:dyDescent="0.2">
      <c r="A321" s="16"/>
      <c r="B321" s="801"/>
      <c r="D321" s="16"/>
      <c r="E321" s="16"/>
      <c r="F321" s="15"/>
      <c r="G321" s="15"/>
      <c r="H321" s="15"/>
      <c r="I321" s="15"/>
      <c r="J321" s="18"/>
      <c r="K321" s="78"/>
      <c r="L321" s="18"/>
      <c r="M321" s="15"/>
      <c r="N321" s="78"/>
      <c r="O321" s="15"/>
      <c r="P321" s="15"/>
      <c r="Q321" s="16"/>
      <c r="R321" s="801"/>
      <c r="T321" s="837"/>
      <c r="U321" s="15"/>
      <c r="V321" s="15"/>
      <c r="W321" s="707"/>
      <c r="X321" s="707"/>
      <c r="Y321" s="707"/>
      <c r="Z321" s="707"/>
      <c r="AA321" s="705"/>
      <c r="AB321" s="707"/>
      <c r="AC321" s="707"/>
      <c r="AD321" s="705"/>
      <c r="AE321" s="705"/>
      <c r="AF321" s="705"/>
      <c r="AG321" s="705"/>
      <c r="AH321" s="705"/>
    </row>
    <row r="322" spans="1:34" s="45" customFormat="1" x14ac:dyDescent="0.2">
      <c r="A322" s="156" t="s">
        <v>1009</v>
      </c>
      <c r="B322" s="147" t="s">
        <v>919</v>
      </c>
      <c r="C322" s="156" t="s">
        <v>920</v>
      </c>
      <c r="D322" s="157">
        <v>0</v>
      </c>
      <c r="E322" s="156" t="s">
        <v>762</v>
      </c>
      <c r="F322" s="156" t="s">
        <v>763</v>
      </c>
      <c r="G322" s="147" t="s">
        <v>764</v>
      </c>
      <c r="H322" s="147">
        <v>50</v>
      </c>
      <c r="I322" s="147"/>
      <c r="J322" s="147" t="s">
        <v>732</v>
      </c>
      <c r="K322" s="159" t="s">
        <v>921</v>
      </c>
      <c r="L322" s="156" t="s">
        <v>734</v>
      </c>
      <c r="M322" s="147" t="s">
        <v>921</v>
      </c>
      <c r="N322" s="147" t="s">
        <v>732</v>
      </c>
      <c r="O322" s="147"/>
      <c r="P322" s="147">
        <v>50</v>
      </c>
      <c r="Q322" s="156" t="s">
        <v>762</v>
      </c>
      <c r="R322" s="157">
        <v>0</v>
      </c>
      <c r="S322" s="156" t="s">
        <v>922</v>
      </c>
      <c r="T322" s="943" t="s">
        <v>1040</v>
      </c>
      <c r="U322" s="147"/>
      <c r="V322" s="707" t="s">
        <v>1041</v>
      </c>
      <c r="W322" s="705"/>
      <c r="X322" s="707"/>
      <c r="Y322" s="707"/>
      <c r="Z322" s="707"/>
      <c r="AA322" s="705"/>
      <c r="AB322" s="707"/>
      <c r="AC322" s="707"/>
      <c r="AD322" s="705"/>
      <c r="AE322" s="705"/>
      <c r="AF322" s="705"/>
      <c r="AG322" s="705"/>
      <c r="AH322" s="705"/>
    </row>
    <row r="323" spans="1:34" s="45" customFormat="1" x14ac:dyDescent="0.2">
      <c r="A323" s="156" t="s">
        <v>1009</v>
      </c>
      <c r="B323" s="147" t="s">
        <v>919</v>
      </c>
      <c r="C323" s="156" t="s">
        <v>991</v>
      </c>
      <c r="D323" s="157">
        <v>0</v>
      </c>
      <c r="E323" s="156" t="s">
        <v>762</v>
      </c>
      <c r="F323" s="156" t="s">
        <v>946</v>
      </c>
      <c r="G323" s="147" t="s">
        <v>764</v>
      </c>
      <c r="H323" s="147">
        <v>50</v>
      </c>
      <c r="I323" s="147"/>
      <c r="J323" s="147" t="s">
        <v>732</v>
      </c>
      <c r="K323" s="159" t="s">
        <v>921</v>
      </c>
      <c r="L323" s="156" t="s">
        <v>734</v>
      </c>
      <c r="M323" s="147" t="s">
        <v>921</v>
      </c>
      <c r="N323" s="147" t="s">
        <v>732</v>
      </c>
      <c r="O323" s="147"/>
      <c r="P323" s="147">
        <v>50</v>
      </c>
      <c r="Q323" s="156" t="s">
        <v>762</v>
      </c>
      <c r="R323" s="157">
        <v>0</v>
      </c>
      <c r="S323" s="156" t="s">
        <v>992</v>
      </c>
      <c r="T323" s="943" t="s">
        <v>1040</v>
      </c>
      <c r="U323" s="147"/>
      <c r="V323" s="707" t="s">
        <v>1041</v>
      </c>
      <c r="W323" s="705"/>
      <c r="X323" s="707"/>
      <c r="Y323" s="707"/>
      <c r="Z323" s="707"/>
      <c r="AA323" s="705"/>
      <c r="AB323" s="707"/>
      <c r="AC323" s="707"/>
      <c r="AD323" s="705"/>
      <c r="AE323" s="705"/>
      <c r="AF323" s="705"/>
      <c r="AG323" s="705"/>
      <c r="AH323" s="705"/>
    </row>
    <row r="324" spans="1:34" s="44" customFormat="1" x14ac:dyDescent="0.2">
      <c r="A324" s="16"/>
      <c r="B324" s="801"/>
      <c r="D324" s="16"/>
      <c r="E324" s="16"/>
      <c r="F324" s="15"/>
      <c r="G324" s="15"/>
      <c r="H324" s="25"/>
      <c r="I324" s="15"/>
      <c r="J324" s="18"/>
      <c r="K324" s="78"/>
      <c r="L324" s="18"/>
      <c r="M324" s="15"/>
      <c r="N324" s="78"/>
      <c r="O324" s="15"/>
      <c r="P324" s="15"/>
      <c r="Q324" s="16"/>
      <c r="R324" s="801"/>
      <c r="T324" s="837"/>
      <c r="U324" s="15"/>
      <c r="V324" s="707"/>
      <c r="W324" s="705"/>
      <c r="X324" s="707"/>
      <c r="Y324" s="707"/>
      <c r="Z324" s="707"/>
      <c r="AA324" s="705"/>
      <c r="AB324" s="707"/>
      <c r="AC324" s="707"/>
      <c r="AD324" s="705"/>
      <c r="AE324" s="705"/>
      <c r="AF324" s="705"/>
      <c r="AG324" s="705"/>
      <c r="AH324" s="705"/>
    </row>
    <row r="325" spans="1:34" s="455" customFormat="1" ht="12" thickBot="1" x14ac:dyDescent="0.25">
      <c r="A325" s="782"/>
      <c r="B325" s="783"/>
      <c r="D325" s="782"/>
      <c r="E325" s="782"/>
      <c r="H325" s="637">
        <f>SUM(H323:H324)</f>
        <v>50</v>
      </c>
      <c r="J325" s="819"/>
      <c r="K325" s="638"/>
      <c r="L325" s="449"/>
      <c r="M325" s="775">
        <f>H325-P325</f>
        <v>0</v>
      </c>
      <c r="N325" s="638"/>
      <c r="P325" s="637">
        <f>SUM(P323:P324)</f>
        <v>50</v>
      </c>
      <c r="Q325" s="782"/>
      <c r="R325" s="783"/>
      <c r="T325" s="772"/>
      <c r="AC325" s="784"/>
    </row>
    <row r="326" spans="1:34" s="822" customFormat="1" ht="12" customHeight="1" thickTop="1" x14ac:dyDescent="0.2">
      <c r="A326" s="820"/>
      <c r="B326" s="821"/>
      <c r="D326" s="823" t="s">
        <v>140</v>
      </c>
      <c r="E326" s="824"/>
      <c r="F326" s="825"/>
      <c r="G326" s="826"/>
      <c r="H326" s="827"/>
      <c r="I326" s="828"/>
      <c r="J326" s="829"/>
      <c r="K326" s="830"/>
      <c r="L326" s="829"/>
      <c r="M326" s="831"/>
      <c r="N326" s="820"/>
      <c r="O326" s="830"/>
      <c r="P326" s="944"/>
      <c r="Q326" s="827"/>
      <c r="R326" s="825"/>
      <c r="S326" s="821"/>
      <c r="T326" s="833"/>
      <c r="U326" s="820"/>
      <c r="V326" s="820"/>
      <c r="W326" s="825"/>
      <c r="X326" s="835"/>
      <c r="Y326" s="820"/>
      <c r="Z326" s="820"/>
      <c r="AA326" s="825"/>
      <c r="AB326" s="820"/>
      <c r="AC326" s="820"/>
      <c r="AD326" s="825"/>
      <c r="AE326" s="825"/>
      <c r="AF326" s="825"/>
      <c r="AG326" s="825"/>
      <c r="AH326" s="825"/>
    </row>
    <row r="327" spans="1:34" x14ac:dyDescent="0.2">
      <c r="A327" s="15" t="s">
        <v>1015</v>
      </c>
      <c r="B327" s="15" t="s">
        <v>1168</v>
      </c>
      <c r="C327" s="16" t="s">
        <v>2118</v>
      </c>
      <c r="D327" s="17">
        <v>40.5</v>
      </c>
      <c r="E327" s="16" t="s">
        <v>769</v>
      </c>
      <c r="F327" s="16" t="s">
        <v>763</v>
      </c>
      <c r="G327" s="15" t="s">
        <v>764</v>
      </c>
      <c r="H327" s="15">
        <v>6</v>
      </c>
      <c r="I327" s="5" t="s">
        <v>347</v>
      </c>
      <c r="J327" s="15" t="s">
        <v>732</v>
      </c>
      <c r="K327" s="389" t="s">
        <v>1393</v>
      </c>
      <c r="L327" s="22" t="s">
        <v>376</v>
      </c>
      <c r="M327" s="15" t="s">
        <v>142</v>
      </c>
      <c r="N327" s="15" t="s">
        <v>732</v>
      </c>
      <c r="O327" s="721"/>
      <c r="P327" s="15">
        <v>6</v>
      </c>
      <c r="Q327" s="16" t="s">
        <v>794</v>
      </c>
      <c r="R327" s="17">
        <v>42.75</v>
      </c>
      <c r="S327" s="16" t="s">
        <v>143</v>
      </c>
      <c r="T327" s="426">
        <v>39135</v>
      </c>
      <c r="V327" s="15" t="s">
        <v>1031</v>
      </c>
    </row>
    <row r="328" spans="1:34" x14ac:dyDescent="0.2">
      <c r="A328" s="15" t="s">
        <v>1015</v>
      </c>
      <c r="B328" s="15" t="s">
        <v>1168</v>
      </c>
      <c r="C328" s="16" t="s">
        <v>2118</v>
      </c>
      <c r="D328" s="17">
        <v>40.5</v>
      </c>
      <c r="E328" s="16" t="s">
        <v>769</v>
      </c>
      <c r="F328" s="16" t="s">
        <v>763</v>
      </c>
      <c r="G328" s="15" t="s">
        <v>764</v>
      </c>
      <c r="H328" s="15">
        <v>7</v>
      </c>
      <c r="I328" s="5" t="s">
        <v>347</v>
      </c>
      <c r="J328" s="15" t="s">
        <v>732</v>
      </c>
      <c r="K328" s="389" t="s">
        <v>1393</v>
      </c>
      <c r="L328" s="22" t="s">
        <v>376</v>
      </c>
      <c r="M328" s="15" t="s">
        <v>144</v>
      </c>
      <c r="N328" s="15" t="s">
        <v>732</v>
      </c>
      <c r="O328" s="721"/>
      <c r="P328" s="15">
        <v>7</v>
      </c>
      <c r="Q328" s="16" t="s">
        <v>794</v>
      </c>
      <c r="R328" s="17">
        <v>80</v>
      </c>
      <c r="S328" s="16" t="s">
        <v>145</v>
      </c>
      <c r="T328" s="426">
        <v>39135</v>
      </c>
      <c r="V328" s="15" t="s">
        <v>1031</v>
      </c>
    </row>
    <row r="329" spans="1:34" x14ac:dyDescent="0.2">
      <c r="A329" s="15" t="s">
        <v>1015</v>
      </c>
      <c r="B329" s="15" t="s">
        <v>1168</v>
      </c>
      <c r="C329" s="16" t="s">
        <v>2118</v>
      </c>
      <c r="D329" s="17">
        <v>40.5</v>
      </c>
      <c r="E329" s="16" t="s">
        <v>769</v>
      </c>
      <c r="F329" s="16" t="s">
        <v>763</v>
      </c>
      <c r="G329" s="15" t="s">
        <v>764</v>
      </c>
      <c r="H329" s="15">
        <v>7</v>
      </c>
      <c r="I329" s="5" t="s">
        <v>347</v>
      </c>
      <c r="J329" s="15" t="s">
        <v>732</v>
      </c>
      <c r="K329" s="389" t="s">
        <v>1393</v>
      </c>
      <c r="L329" s="22" t="s">
        <v>376</v>
      </c>
      <c r="M329" s="15" t="s">
        <v>146</v>
      </c>
      <c r="N329" s="15" t="s">
        <v>732</v>
      </c>
      <c r="O329" s="721"/>
      <c r="P329" s="15">
        <v>7</v>
      </c>
      <c r="Q329" s="16" t="s">
        <v>794</v>
      </c>
      <c r="R329" s="17">
        <v>48</v>
      </c>
      <c r="S329" s="16" t="s">
        <v>147</v>
      </c>
      <c r="T329" s="426">
        <v>39135</v>
      </c>
      <c r="V329" s="15" t="s">
        <v>1031</v>
      </c>
    </row>
    <row r="330" spans="1:34" x14ac:dyDescent="0.2">
      <c r="A330" s="15" t="s">
        <v>1015</v>
      </c>
      <c r="B330" s="15" t="s">
        <v>1168</v>
      </c>
      <c r="C330" s="16" t="s">
        <v>2118</v>
      </c>
      <c r="D330" s="17">
        <v>40.5</v>
      </c>
      <c r="E330" s="16" t="s">
        <v>769</v>
      </c>
      <c r="F330" s="16" t="s">
        <v>763</v>
      </c>
      <c r="G330" s="15" t="s">
        <v>764</v>
      </c>
      <c r="H330" s="15">
        <v>5</v>
      </c>
      <c r="I330" s="5" t="s">
        <v>347</v>
      </c>
      <c r="J330" s="15" t="s">
        <v>732</v>
      </c>
      <c r="K330" s="389" t="s">
        <v>1393</v>
      </c>
      <c r="L330" s="22" t="s">
        <v>376</v>
      </c>
      <c r="M330" s="15" t="s">
        <v>148</v>
      </c>
      <c r="N330" s="15" t="s">
        <v>732</v>
      </c>
      <c r="O330" s="721"/>
      <c r="P330" s="15">
        <v>5</v>
      </c>
      <c r="Q330" s="16" t="s">
        <v>769</v>
      </c>
      <c r="R330" s="17">
        <v>45.04</v>
      </c>
      <c r="S330" s="16" t="s">
        <v>149</v>
      </c>
      <c r="T330" s="426">
        <v>39135</v>
      </c>
      <c r="V330" s="15" t="s">
        <v>1031</v>
      </c>
    </row>
    <row r="331" spans="1:34" x14ac:dyDescent="0.2">
      <c r="A331" s="15" t="s">
        <v>1112</v>
      </c>
      <c r="B331" s="1" t="s">
        <v>1168</v>
      </c>
      <c r="C331" s="22" t="s">
        <v>2349</v>
      </c>
      <c r="D331" s="23">
        <v>61</v>
      </c>
      <c r="E331" s="22" t="s">
        <v>762</v>
      </c>
      <c r="F331" s="22" t="s">
        <v>763</v>
      </c>
      <c r="G331" s="1" t="s">
        <v>764</v>
      </c>
      <c r="H331" s="1">
        <v>1</v>
      </c>
      <c r="I331" s="5" t="s">
        <v>346</v>
      </c>
      <c r="J331" s="15" t="s">
        <v>732</v>
      </c>
      <c r="K331" s="389" t="s">
        <v>1765</v>
      </c>
      <c r="L331" s="22" t="s">
        <v>377</v>
      </c>
      <c r="M331" s="15" t="s">
        <v>146</v>
      </c>
      <c r="N331" s="15" t="s">
        <v>732</v>
      </c>
      <c r="O331" s="721"/>
      <c r="P331" s="15">
        <v>1</v>
      </c>
      <c r="Q331" s="16" t="s">
        <v>151</v>
      </c>
      <c r="R331" s="17">
        <v>34.75</v>
      </c>
      <c r="S331" s="16" t="s">
        <v>152</v>
      </c>
      <c r="T331" s="426">
        <v>39250</v>
      </c>
      <c r="V331" s="15" t="s">
        <v>1031</v>
      </c>
    </row>
    <row r="332" spans="1:34" x14ac:dyDescent="0.2">
      <c r="A332" s="15" t="s">
        <v>1112</v>
      </c>
      <c r="B332" s="1" t="s">
        <v>1168</v>
      </c>
      <c r="C332" s="22" t="s">
        <v>2349</v>
      </c>
      <c r="D332" s="23">
        <v>61</v>
      </c>
      <c r="E332" s="22" t="s">
        <v>762</v>
      </c>
      <c r="F332" s="22" t="s">
        <v>763</v>
      </c>
      <c r="G332" s="1" t="s">
        <v>764</v>
      </c>
      <c r="H332" s="1">
        <v>6</v>
      </c>
      <c r="I332" s="5" t="s">
        <v>346</v>
      </c>
      <c r="J332" s="15" t="s">
        <v>732</v>
      </c>
      <c r="K332" s="389" t="s">
        <v>1765</v>
      </c>
      <c r="L332" s="22" t="s">
        <v>377</v>
      </c>
      <c r="M332" s="15" t="s">
        <v>153</v>
      </c>
      <c r="N332" s="15" t="s">
        <v>732</v>
      </c>
      <c r="O332" s="721"/>
      <c r="P332" s="15">
        <v>6</v>
      </c>
      <c r="Q332" s="16" t="s">
        <v>794</v>
      </c>
      <c r="R332" s="17">
        <v>88.25</v>
      </c>
      <c r="S332" s="16" t="s">
        <v>154</v>
      </c>
      <c r="T332" s="426">
        <v>39250</v>
      </c>
      <c r="V332" s="15" t="s">
        <v>1031</v>
      </c>
    </row>
    <row r="333" spans="1:34" x14ac:dyDescent="0.2">
      <c r="A333" s="15" t="s">
        <v>1112</v>
      </c>
      <c r="B333" s="1" t="s">
        <v>1168</v>
      </c>
      <c r="C333" s="22" t="s">
        <v>2349</v>
      </c>
      <c r="D333" s="23">
        <v>61</v>
      </c>
      <c r="E333" s="22" t="s">
        <v>762</v>
      </c>
      <c r="F333" s="22" t="s">
        <v>763</v>
      </c>
      <c r="G333" s="1" t="s">
        <v>764</v>
      </c>
      <c r="H333" s="1">
        <v>15</v>
      </c>
      <c r="I333" s="5" t="s">
        <v>346</v>
      </c>
      <c r="J333" s="15" t="s">
        <v>732</v>
      </c>
      <c r="K333" s="389" t="s">
        <v>1765</v>
      </c>
      <c r="L333" s="22" t="s">
        <v>377</v>
      </c>
      <c r="M333" s="15" t="s">
        <v>155</v>
      </c>
      <c r="N333" s="15" t="s">
        <v>732</v>
      </c>
      <c r="O333" s="721"/>
      <c r="P333" s="15">
        <v>15</v>
      </c>
      <c r="Q333" s="16" t="s">
        <v>762</v>
      </c>
      <c r="R333" s="17">
        <v>33.5</v>
      </c>
      <c r="S333" s="16" t="s">
        <v>156</v>
      </c>
      <c r="T333" s="426">
        <v>39250</v>
      </c>
      <c r="V333" s="15" t="s">
        <v>1031</v>
      </c>
    </row>
    <row r="334" spans="1:34" x14ac:dyDescent="0.2">
      <c r="A334" s="15" t="s">
        <v>1015</v>
      </c>
      <c r="B334" s="15" t="s">
        <v>157</v>
      </c>
      <c r="C334" s="16" t="s">
        <v>158</v>
      </c>
      <c r="D334" s="17">
        <v>30</v>
      </c>
      <c r="E334" s="16" t="s">
        <v>794</v>
      </c>
      <c r="F334" s="22" t="s">
        <v>763</v>
      </c>
      <c r="G334" s="1" t="s">
        <v>764</v>
      </c>
      <c r="H334" s="15">
        <v>25</v>
      </c>
      <c r="J334" s="15" t="s">
        <v>732</v>
      </c>
      <c r="K334" s="18" t="s">
        <v>2336</v>
      </c>
      <c r="L334" s="16" t="s">
        <v>734</v>
      </c>
      <c r="M334" s="15" t="s">
        <v>155</v>
      </c>
      <c r="N334" s="15" t="s">
        <v>732</v>
      </c>
      <c r="P334" s="15">
        <v>25</v>
      </c>
      <c r="Q334" s="16" t="s">
        <v>794</v>
      </c>
      <c r="R334" s="17">
        <v>54.65</v>
      </c>
      <c r="S334" s="16" t="s">
        <v>159</v>
      </c>
      <c r="T334" s="713">
        <v>39058</v>
      </c>
      <c r="V334" s="15" t="s">
        <v>1031</v>
      </c>
    </row>
    <row r="335" spans="1:34" x14ac:dyDescent="0.2">
      <c r="H335" s="838">
        <f>SUM(H327:H334)</f>
        <v>72</v>
      </c>
      <c r="I335" s="838"/>
      <c r="J335" s="838"/>
      <c r="K335" s="838"/>
      <c r="L335" s="838"/>
      <c r="M335" s="838">
        <f>H335-P335</f>
        <v>0</v>
      </c>
      <c r="N335" s="838"/>
      <c r="O335" s="838"/>
      <c r="P335" s="838">
        <f>SUM(P327:P334)</f>
        <v>72</v>
      </c>
    </row>
    <row r="337" spans="1:24" s="1" customFormat="1" x14ac:dyDescent="0.2">
      <c r="A337" s="38" t="s">
        <v>1015</v>
      </c>
      <c r="B337" s="61" t="s">
        <v>1168</v>
      </c>
      <c r="C337" s="425" t="s">
        <v>1230</v>
      </c>
      <c r="D337" s="470">
        <v>44.9</v>
      </c>
      <c r="E337" s="425" t="s">
        <v>762</v>
      </c>
      <c r="F337" s="425" t="s">
        <v>946</v>
      </c>
      <c r="G337" s="61" t="s">
        <v>764</v>
      </c>
      <c r="H337" s="38">
        <v>6</v>
      </c>
      <c r="I337" s="37" t="s">
        <v>1002</v>
      </c>
      <c r="J337" s="61" t="s">
        <v>732</v>
      </c>
      <c r="K337" s="37" t="s">
        <v>805</v>
      </c>
      <c r="L337" s="22" t="s">
        <v>161</v>
      </c>
      <c r="M337" s="15" t="s">
        <v>142</v>
      </c>
      <c r="N337" s="15" t="s">
        <v>732</v>
      </c>
      <c r="O337" s="721"/>
      <c r="P337" s="15">
        <v>6</v>
      </c>
      <c r="Q337" s="16" t="s">
        <v>794</v>
      </c>
      <c r="R337" s="17">
        <v>42.75</v>
      </c>
      <c r="S337" s="16" t="s">
        <v>143</v>
      </c>
      <c r="T337" s="862" t="s">
        <v>378</v>
      </c>
      <c r="U337" s="15"/>
      <c r="V337" s="1" t="s">
        <v>1031</v>
      </c>
    </row>
    <row r="338" spans="1:24" s="1" customFormat="1" x14ac:dyDescent="0.2">
      <c r="A338" s="38" t="s">
        <v>1015</v>
      </c>
      <c r="B338" s="61" t="s">
        <v>1168</v>
      </c>
      <c r="C338" s="425" t="s">
        <v>1230</v>
      </c>
      <c r="D338" s="470">
        <v>44.9</v>
      </c>
      <c r="E338" s="425" t="s">
        <v>762</v>
      </c>
      <c r="F338" s="425" t="s">
        <v>946</v>
      </c>
      <c r="G338" s="61" t="s">
        <v>764</v>
      </c>
      <c r="H338" s="38">
        <v>7</v>
      </c>
      <c r="I338" s="37" t="s">
        <v>1002</v>
      </c>
      <c r="J338" s="61" t="s">
        <v>732</v>
      </c>
      <c r="K338" s="37" t="s">
        <v>805</v>
      </c>
      <c r="L338" s="22" t="s">
        <v>161</v>
      </c>
      <c r="M338" s="15" t="s">
        <v>144</v>
      </c>
      <c r="N338" s="15" t="s">
        <v>732</v>
      </c>
      <c r="O338" s="721"/>
      <c r="P338" s="15">
        <v>7</v>
      </c>
      <c r="Q338" s="16" t="s">
        <v>794</v>
      </c>
      <c r="R338" s="17">
        <v>80</v>
      </c>
      <c r="S338" s="16" t="s">
        <v>145</v>
      </c>
      <c r="T338" s="862" t="s">
        <v>378</v>
      </c>
      <c r="U338" s="15"/>
      <c r="V338" s="1" t="s">
        <v>1031</v>
      </c>
    </row>
    <row r="339" spans="1:24" s="1" customFormat="1" x14ac:dyDescent="0.2">
      <c r="A339" s="38" t="s">
        <v>1015</v>
      </c>
      <c r="B339" s="61" t="s">
        <v>1168</v>
      </c>
      <c r="C339" s="425" t="s">
        <v>1230</v>
      </c>
      <c r="D339" s="470">
        <v>44.9</v>
      </c>
      <c r="E339" s="425" t="s">
        <v>762</v>
      </c>
      <c r="F339" s="425" t="s">
        <v>946</v>
      </c>
      <c r="G339" s="61" t="s">
        <v>764</v>
      </c>
      <c r="H339" s="38">
        <v>7</v>
      </c>
      <c r="I339" s="37" t="s">
        <v>1002</v>
      </c>
      <c r="J339" s="61" t="s">
        <v>732</v>
      </c>
      <c r="K339" s="37" t="s">
        <v>805</v>
      </c>
      <c r="L339" s="22" t="s">
        <v>161</v>
      </c>
      <c r="M339" s="15" t="s">
        <v>146</v>
      </c>
      <c r="N339" s="15" t="s">
        <v>732</v>
      </c>
      <c r="O339" s="721"/>
      <c r="P339" s="15">
        <v>7</v>
      </c>
      <c r="Q339" s="16" t="s">
        <v>794</v>
      </c>
      <c r="R339" s="17">
        <v>48</v>
      </c>
      <c r="S339" s="16" t="s">
        <v>147</v>
      </c>
      <c r="T339" s="862" t="s">
        <v>378</v>
      </c>
      <c r="U339" s="15"/>
      <c r="V339" s="1" t="s">
        <v>1031</v>
      </c>
    </row>
    <row r="340" spans="1:24" s="1" customFormat="1" x14ac:dyDescent="0.2">
      <c r="A340" s="38" t="s">
        <v>1015</v>
      </c>
      <c r="B340" s="61" t="s">
        <v>1168</v>
      </c>
      <c r="C340" s="425" t="s">
        <v>1230</v>
      </c>
      <c r="D340" s="470">
        <v>44.9</v>
      </c>
      <c r="E340" s="425" t="s">
        <v>762</v>
      </c>
      <c r="F340" s="425" t="s">
        <v>946</v>
      </c>
      <c r="G340" s="61" t="s">
        <v>764</v>
      </c>
      <c r="H340" s="38">
        <v>5</v>
      </c>
      <c r="I340" s="37" t="s">
        <v>1002</v>
      </c>
      <c r="J340" s="61" t="s">
        <v>732</v>
      </c>
      <c r="K340" s="37" t="s">
        <v>805</v>
      </c>
      <c r="L340" s="22" t="s">
        <v>161</v>
      </c>
      <c r="M340" s="15" t="s">
        <v>148</v>
      </c>
      <c r="N340" s="15" t="s">
        <v>732</v>
      </c>
      <c r="O340" s="721"/>
      <c r="P340" s="15">
        <v>5</v>
      </c>
      <c r="Q340" s="16" t="s">
        <v>769</v>
      </c>
      <c r="R340" s="17">
        <v>45.04</v>
      </c>
      <c r="S340" s="16" t="s">
        <v>149</v>
      </c>
      <c r="T340" s="862" t="s">
        <v>378</v>
      </c>
      <c r="U340" s="15"/>
      <c r="V340" s="1" t="s">
        <v>1031</v>
      </c>
    </row>
    <row r="341" spans="1:24" s="1" customFormat="1" x14ac:dyDescent="0.2">
      <c r="A341" s="38" t="s">
        <v>1015</v>
      </c>
      <c r="B341" s="61" t="s">
        <v>1168</v>
      </c>
      <c r="C341" s="425" t="s">
        <v>1230</v>
      </c>
      <c r="D341" s="470">
        <v>44.9</v>
      </c>
      <c r="E341" s="425" t="s">
        <v>762</v>
      </c>
      <c r="F341" s="425" t="s">
        <v>946</v>
      </c>
      <c r="G341" s="61" t="s">
        <v>764</v>
      </c>
      <c r="H341" s="38">
        <v>1</v>
      </c>
      <c r="I341" s="37" t="s">
        <v>1002</v>
      </c>
      <c r="J341" s="61" t="s">
        <v>732</v>
      </c>
      <c r="K341" s="37" t="s">
        <v>805</v>
      </c>
      <c r="L341" s="22" t="s">
        <v>161</v>
      </c>
      <c r="M341" s="15" t="s">
        <v>146</v>
      </c>
      <c r="N341" s="15" t="s">
        <v>732</v>
      </c>
      <c r="O341" s="721"/>
      <c r="P341" s="15">
        <v>1</v>
      </c>
      <c r="Q341" s="16" t="s">
        <v>151</v>
      </c>
      <c r="R341" s="17">
        <v>34.75</v>
      </c>
      <c r="S341" s="16" t="s">
        <v>152</v>
      </c>
      <c r="T341" s="862" t="s">
        <v>378</v>
      </c>
      <c r="U341" s="15"/>
      <c r="V341" s="1" t="s">
        <v>1031</v>
      </c>
    </row>
    <row r="342" spans="1:24" s="1" customFormat="1" x14ac:dyDescent="0.2">
      <c r="A342" s="38" t="s">
        <v>1015</v>
      </c>
      <c r="B342" s="61" t="s">
        <v>1168</v>
      </c>
      <c r="C342" s="425" t="s">
        <v>1230</v>
      </c>
      <c r="D342" s="470">
        <v>44.9</v>
      </c>
      <c r="E342" s="425" t="s">
        <v>762</v>
      </c>
      <c r="F342" s="425" t="s">
        <v>946</v>
      </c>
      <c r="G342" s="61" t="s">
        <v>764</v>
      </c>
      <c r="H342" s="38">
        <v>6</v>
      </c>
      <c r="I342" s="37" t="s">
        <v>1002</v>
      </c>
      <c r="J342" s="61" t="s">
        <v>732</v>
      </c>
      <c r="K342" s="37" t="s">
        <v>805</v>
      </c>
      <c r="L342" s="22" t="s">
        <v>161</v>
      </c>
      <c r="M342" s="15" t="s">
        <v>153</v>
      </c>
      <c r="N342" s="15" t="s">
        <v>732</v>
      </c>
      <c r="O342" s="721"/>
      <c r="P342" s="15">
        <v>6</v>
      </c>
      <c r="Q342" s="16" t="s">
        <v>794</v>
      </c>
      <c r="R342" s="17">
        <v>88.25</v>
      </c>
      <c r="S342" s="16" t="s">
        <v>154</v>
      </c>
      <c r="T342" s="862" t="s">
        <v>378</v>
      </c>
      <c r="U342" s="15"/>
      <c r="V342" s="1" t="s">
        <v>1031</v>
      </c>
    </row>
    <row r="343" spans="1:24" s="1" customFormat="1" x14ac:dyDescent="0.2">
      <c r="A343" s="38" t="s">
        <v>1015</v>
      </c>
      <c r="B343" s="61" t="s">
        <v>1168</v>
      </c>
      <c r="C343" s="425" t="s">
        <v>1230</v>
      </c>
      <c r="D343" s="470">
        <v>44.9</v>
      </c>
      <c r="E343" s="425" t="s">
        <v>762</v>
      </c>
      <c r="F343" s="425" t="s">
        <v>946</v>
      </c>
      <c r="G343" s="61" t="s">
        <v>764</v>
      </c>
      <c r="H343" s="38">
        <v>15</v>
      </c>
      <c r="I343" s="37" t="s">
        <v>1002</v>
      </c>
      <c r="J343" s="61" t="s">
        <v>732</v>
      </c>
      <c r="K343" s="37" t="s">
        <v>805</v>
      </c>
      <c r="L343" s="22" t="s">
        <v>161</v>
      </c>
      <c r="M343" s="15" t="s">
        <v>155</v>
      </c>
      <c r="N343" s="15" t="s">
        <v>732</v>
      </c>
      <c r="O343" s="721"/>
      <c r="P343" s="15">
        <v>15</v>
      </c>
      <c r="Q343" s="16" t="s">
        <v>762</v>
      </c>
      <c r="R343" s="17">
        <v>33.5</v>
      </c>
      <c r="S343" s="16" t="s">
        <v>156</v>
      </c>
      <c r="T343" s="862" t="s">
        <v>378</v>
      </c>
      <c r="U343" s="15"/>
      <c r="V343" s="1" t="s">
        <v>1031</v>
      </c>
    </row>
    <row r="344" spans="1:24" s="1" customFormat="1" x14ac:dyDescent="0.2">
      <c r="A344" s="15" t="s">
        <v>1015</v>
      </c>
      <c r="B344" s="15" t="s">
        <v>157</v>
      </c>
      <c r="C344" s="16" t="s">
        <v>158</v>
      </c>
      <c r="D344" s="17">
        <v>30</v>
      </c>
      <c r="E344" s="16" t="s">
        <v>794</v>
      </c>
      <c r="F344" s="22" t="s">
        <v>946</v>
      </c>
      <c r="G344" s="15" t="s">
        <v>764</v>
      </c>
      <c r="H344" s="15">
        <v>25</v>
      </c>
      <c r="I344" s="15"/>
      <c r="J344" s="15" t="s">
        <v>732</v>
      </c>
      <c r="K344" s="18" t="s">
        <v>2336</v>
      </c>
      <c r="L344" s="22" t="s">
        <v>161</v>
      </c>
      <c r="M344" s="15" t="s">
        <v>155</v>
      </c>
      <c r="N344" s="15" t="s">
        <v>732</v>
      </c>
      <c r="O344" s="15"/>
      <c r="P344" s="15">
        <v>25</v>
      </c>
      <c r="Q344" s="16" t="s">
        <v>794</v>
      </c>
      <c r="R344" s="17">
        <v>54.65</v>
      </c>
      <c r="S344" s="16" t="s">
        <v>159</v>
      </c>
      <c r="T344" s="713">
        <v>39058</v>
      </c>
      <c r="U344" s="15"/>
      <c r="V344" s="15" t="s">
        <v>1031</v>
      </c>
      <c r="W344" s="15"/>
    </row>
    <row r="345" spans="1:24" x14ac:dyDescent="0.2">
      <c r="L345" s="16" t="s">
        <v>734</v>
      </c>
    </row>
    <row r="347" spans="1:24" s="753" customFormat="1" ht="12" thickBot="1" x14ac:dyDescent="0.25">
      <c r="H347" s="841">
        <f>SUM(H337:H346)</f>
        <v>72</v>
      </c>
      <c r="M347" s="755">
        <f>H347-P347</f>
        <v>0</v>
      </c>
      <c r="P347" s="841">
        <f>SUM(P337:P346)</f>
        <v>72</v>
      </c>
      <c r="T347" s="841"/>
    </row>
    <row r="348" spans="1:24" s="874" customFormat="1" x14ac:dyDescent="0.2">
      <c r="A348" s="873" t="s">
        <v>272</v>
      </c>
      <c r="H348" s="873"/>
      <c r="M348" s="875"/>
      <c r="P348" s="873"/>
      <c r="T348" s="873"/>
    </row>
    <row r="349" spans="1:24" s="1" customFormat="1" ht="11.85" customHeight="1" x14ac:dyDescent="0.2">
      <c r="A349" s="15" t="s">
        <v>1015</v>
      </c>
      <c r="B349" s="1" t="s">
        <v>1168</v>
      </c>
      <c r="C349" s="22" t="s">
        <v>2263</v>
      </c>
      <c r="D349" s="23">
        <v>44</v>
      </c>
      <c r="E349" s="22" t="s">
        <v>769</v>
      </c>
      <c r="F349" s="22" t="s">
        <v>763</v>
      </c>
      <c r="G349" s="1" t="s">
        <v>764</v>
      </c>
      <c r="H349" s="1">
        <v>25</v>
      </c>
      <c r="I349" s="37" t="s">
        <v>803</v>
      </c>
      <c r="J349" s="1" t="s">
        <v>732</v>
      </c>
      <c r="K349" s="712" t="s">
        <v>943</v>
      </c>
      <c r="L349" s="171" t="s">
        <v>734</v>
      </c>
      <c r="M349" s="571" t="s">
        <v>2327</v>
      </c>
      <c r="N349" s="15" t="s">
        <v>732</v>
      </c>
      <c r="O349" s="1" t="s">
        <v>803</v>
      </c>
      <c r="P349" s="15">
        <v>25</v>
      </c>
      <c r="Q349" s="16" t="s">
        <v>762</v>
      </c>
      <c r="R349" s="17">
        <v>175</v>
      </c>
      <c r="S349" s="16" t="s">
        <v>2328</v>
      </c>
      <c r="T349" s="79" t="s">
        <v>1040</v>
      </c>
      <c r="U349" s="82"/>
      <c r="V349" s="15" t="s">
        <v>1041</v>
      </c>
      <c r="W349" s="82"/>
    </row>
    <row r="350" spans="1:24" customFormat="1" ht="11.85" customHeight="1" x14ac:dyDescent="0.2">
      <c r="A350" s="15" t="s">
        <v>1015</v>
      </c>
      <c r="B350" s="15" t="s">
        <v>1168</v>
      </c>
      <c r="C350" s="16" t="s">
        <v>19</v>
      </c>
      <c r="D350" s="17">
        <v>36.700000000000003</v>
      </c>
      <c r="E350" s="16" t="s">
        <v>769</v>
      </c>
      <c r="F350" s="16" t="s">
        <v>763</v>
      </c>
      <c r="G350" s="15" t="s">
        <v>764</v>
      </c>
      <c r="H350" s="15">
        <v>25</v>
      </c>
      <c r="I350" s="5"/>
      <c r="J350" s="15" t="s">
        <v>732</v>
      </c>
      <c r="K350" s="929" t="s">
        <v>1172</v>
      </c>
      <c r="L350" s="837" t="s">
        <v>734</v>
      </c>
      <c r="M350" s="79" t="s">
        <v>1393</v>
      </c>
      <c r="N350" s="1" t="s">
        <v>732</v>
      </c>
      <c r="O350" s="79" t="s">
        <v>1172</v>
      </c>
      <c r="P350" s="1">
        <v>25</v>
      </c>
      <c r="Q350" s="22" t="s">
        <v>769</v>
      </c>
      <c r="R350" s="23">
        <v>33</v>
      </c>
      <c r="S350" s="22" t="s">
        <v>2117</v>
      </c>
      <c r="T350" s="25" t="s">
        <v>1040</v>
      </c>
      <c r="U350" s="1"/>
      <c r="V350" s="1" t="s">
        <v>1041</v>
      </c>
      <c r="W350" s="24"/>
      <c r="X350" s="15"/>
    </row>
    <row r="351" spans="1:24" customFormat="1" ht="11.85" customHeight="1" x14ac:dyDescent="0.2">
      <c r="A351" s="15" t="s">
        <v>1015</v>
      </c>
      <c r="B351" s="15" t="s">
        <v>1168</v>
      </c>
      <c r="C351" s="16" t="s">
        <v>20</v>
      </c>
      <c r="D351" s="17">
        <v>42.7</v>
      </c>
      <c r="E351" s="16" t="s">
        <v>769</v>
      </c>
      <c r="F351" s="16" t="s">
        <v>763</v>
      </c>
      <c r="G351" s="15" t="s">
        <v>764</v>
      </c>
      <c r="H351" s="15">
        <v>25</v>
      </c>
      <c r="I351" s="18"/>
      <c r="J351" s="15" t="s">
        <v>732</v>
      </c>
      <c r="K351" s="929" t="s">
        <v>1172</v>
      </c>
      <c r="L351" s="16" t="s">
        <v>734</v>
      </c>
      <c r="M351" s="273" t="s">
        <v>1393</v>
      </c>
      <c r="N351" s="195" t="s">
        <v>732</v>
      </c>
      <c r="O351" s="79" t="s">
        <v>2080</v>
      </c>
      <c r="P351" s="195">
        <v>25</v>
      </c>
      <c r="Q351" s="270" t="s">
        <v>769</v>
      </c>
      <c r="R351" s="274">
        <v>33</v>
      </c>
      <c r="S351" s="270" t="s">
        <v>2117</v>
      </c>
      <c r="T351" s="25" t="s">
        <v>1040</v>
      </c>
      <c r="U351" s="161"/>
      <c r="V351" s="1" t="s">
        <v>1041</v>
      </c>
      <c r="W351" s="1"/>
      <c r="X351" s="15"/>
    </row>
    <row r="352" spans="1:24" s="1" customFormat="1" ht="11.85" customHeight="1" x14ac:dyDescent="0.2">
      <c r="A352" s="15" t="s">
        <v>1015</v>
      </c>
      <c r="B352" s="1" t="s">
        <v>1168</v>
      </c>
      <c r="C352" s="22" t="s">
        <v>1953</v>
      </c>
      <c r="D352" s="23">
        <v>32</v>
      </c>
      <c r="E352" s="22" t="s">
        <v>1954</v>
      </c>
      <c r="F352" s="22" t="s">
        <v>763</v>
      </c>
      <c r="G352" s="1" t="s">
        <v>764</v>
      </c>
      <c r="H352" s="1">
        <v>25</v>
      </c>
      <c r="J352" s="1" t="s">
        <v>732</v>
      </c>
      <c r="K352" s="712" t="s">
        <v>1951</v>
      </c>
      <c r="L352" s="171" t="s">
        <v>734</v>
      </c>
      <c r="M352" s="79" t="s">
        <v>1951</v>
      </c>
      <c r="N352" s="1" t="s">
        <v>732</v>
      </c>
      <c r="P352" s="1">
        <v>25</v>
      </c>
      <c r="Q352" s="22" t="s">
        <v>769</v>
      </c>
      <c r="R352" s="23">
        <v>30.25</v>
      </c>
      <c r="S352" s="22" t="s">
        <v>1955</v>
      </c>
      <c r="T352" s="25" t="s">
        <v>1040</v>
      </c>
      <c r="V352" s="1" t="s">
        <v>1041</v>
      </c>
    </row>
    <row r="353" spans="1:24" s="1" customFormat="1" ht="11.85" customHeight="1" x14ac:dyDescent="0.2">
      <c r="A353" s="15" t="s">
        <v>1015</v>
      </c>
      <c r="B353" s="1" t="s">
        <v>1168</v>
      </c>
      <c r="C353" s="22" t="s">
        <v>1953</v>
      </c>
      <c r="D353" s="23">
        <v>32</v>
      </c>
      <c r="E353" s="22" t="s">
        <v>1954</v>
      </c>
      <c r="F353" s="22" t="s">
        <v>763</v>
      </c>
      <c r="G353" s="1" t="s">
        <v>764</v>
      </c>
      <c r="H353" s="1">
        <v>25</v>
      </c>
      <c r="J353" s="1" t="s">
        <v>732</v>
      </c>
      <c r="K353" s="712" t="s">
        <v>1951</v>
      </c>
      <c r="L353" s="171" t="s">
        <v>734</v>
      </c>
      <c r="M353" s="79" t="s">
        <v>1951</v>
      </c>
      <c r="N353" s="1" t="s">
        <v>732</v>
      </c>
      <c r="P353" s="79">
        <v>25</v>
      </c>
      <c r="Q353" s="22" t="s">
        <v>769</v>
      </c>
      <c r="R353" s="23">
        <v>30.25</v>
      </c>
      <c r="S353" s="22" t="s">
        <v>1955</v>
      </c>
      <c r="T353" s="25" t="s">
        <v>1040</v>
      </c>
      <c r="V353" s="1" t="s">
        <v>1041</v>
      </c>
    </row>
    <row r="354" spans="1:24" s="1" customFormat="1" ht="11.85" customHeight="1" x14ac:dyDescent="0.2">
      <c r="A354" s="15" t="s">
        <v>1015</v>
      </c>
      <c r="B354" s="1" t="s">
        <v>1168</v>
      </c>
      <c r="C354" s="22" t="s">
        <v>1953</v>
      </c>
      <c r="D354" s="23">
        <v>32</v>
      </c>
      <c r="E354" s="22" t="s">
        <v>1954</v>
      </c>
      <c r="F354" s="22" t="s">
        <v>763</v>
      </c>
      <c r="G354" s="1" t="s">
        <v>764</v>
      </c>
      <c r="H354" s="1">
        <v>25</v>
      </c>
      <c r="J354" s="1" t="s">
        <v>732</v>
      </c>
      <c r="K354" s="712" t="s">
        <v>1951</v>
      </c>
      <c r="L354" s="171" t="s">
        <v>734</v>
      </c>
      <c r="M354" s="79" t="s">
        <v>1951</v>
      </c>
      <c r="N354" s="1" t="s">
        <v>732</v>
      </c>
      <c r="O354" s="1" t="s">
        <v>379</v>
      </c>
      <c r="P354" s="1">
        <v>25</v>
      </c>
      <c r="Q354" s="22" t="s">
        <v>769</v>
      </c>
      <c r="R354" s="23">
        <v>30.25</v>
      </c>
      <c r="S354" s="22" t="s">
        <v>1955</v>
      </c>
      <c r="T354" s="25" t="s">
        <v>1040</v>
      </c>
      <c r="V354" s="1" t="s">
        <v>1041</v>
      </c>
    </row>
    <row r="355" spans="1:24" s="1" customFormat="1" ht="11.85" customHeight="1" x14ac:dyDescent="0.2">
      <c r="A355" s="15" t="s">
        <v>1015</v>
      </c>
      <c r="B355" s="1" t="s">
        <v>1168</v>
      </c>
      <c r="C355" s="22" t="s">
        <v>1953</v>
      </c>
      <c r="D355" s="23">
        <v>32</v>
      </c>
      <c r="E355" s="22" t="s">
        <v>1954</v>
      </c>
      <c r="F355" s="22" t="s">
        <v>763</v>
      </c>
      <c r="G355" s="1" t="s">
        <v>764</v>
      </c>
      <c r="H355" s="1">
        <v>25</v>
      </c>
      <c r="J355" s="1" t="s">
        <v>732</v>
      </c>
      <c r="K355" s="712" t="s">
        <v>1951</v>
      </c>
      <c r="L355" s="171" t="s">
        <v>734</v>
      </c>
      <c r="M355" s="79" t="s">
        <v>1951</v>
      </c>
      <c r="N355" s="1" t="s">
        <v>732</v>
      </c>
      <c r="O355" s="1" t="s">
        <v>380</v>
      </c>
      <c r="P355" s="1">
        <v>25</v>
      </c>
      <c r="Q355" s="22" t="s">
        <v>769</v>
      </c>
      <c r="R355" s="23">
        <v>30.25</v>
      </c>
      <c r="S355" s="22" t="s">
        <v>1955</v>
      </c>
      <c r="T355" s="25" t="s">
        <v>1040</v>
      </c>
      <c r="V355" s="1" t="s">
        <v>1041</v>
      </c>
    </row>
    <row r="356" spans="1:24" customFormat="1" ht="11.85" customHeight="1" x14ac:dyDescent="0.2">
      <c r="A356" s="15" t="s">
        <v>1015</v>
      </c>
      <c r="B356" s="15" t="s">
        <v>1168</v>
      </c>
      <c r="C356" s="22" t="s">
        <v>3</v>
      </c>
      <c r="D356" s="23">
        <v>43.8</v>
      </c>
      <c r="E356" s="22" t="s">
        <v>769</v>
      </c>
      <c r="F356" s="22" t="s">
        <v>763</v>
      </c>
      <c r="G356" s="1" t="s">
        <v>764</v>
      </c>
      <c r="H356" s="1">
        <v>13</v>
      </c>
      <c r="I356" s="5" t="s">
        <v>11</v>
      </c>
      <c r="J356" s="1" t="s">
        <v>732</v>
      </c>
      <c r="K356" s="712" t="s">
        <v>805</v>
      </c>
      <c r="L356" s="171" t="s">
        <v>734</v>
      </c>
      <c r="M356" s="79" t="s">
        <v>805</v>
      </c>
      <c r="N356" s="1" t="s">
        <v>732</v>
      </c>
      <c r="O356" s="4" t="s">
        <v>1053</v>
      </c>
      <c r="P356" s="87">
        <v>13</v>
      </c>
      <c r="Q356" s="22" t="s">
        <v>769</v>
      </c>
      <c r="R356" s="23">
        <v>47.5</v>
      </c>
      <c r="S356" s="22" t="s">
        <v>12</v>
      </c>
      <c r="T356" s="25" t="s">
        <v>1040</v>
      </c>
      <c r="U356" s="1"/>
      <c r="V356" s="1" t="s">
        <v>1041</v>
      </c>
      <c r="W356" s="1"/>
      <c r="X356" s="15"/>
    </row>
    <row r="357" spans="1:24" customFormat="1" ht="11.85" customHeight="1" x14ac:dyDescent="0.2">
      <c r="A357" s="15" t="s">
        <v>1015</v>
      </c>
      <c r="B357" s="15" t="s">
        <v>1168</v>
      </c>
      <c r="C357" s="22" t="s">
        <v>3</v>
      </c>
      <c r="D357" s="23">
        <v>43.8</v>
      </c>
      <c r="E357" s="22" t="s">
        <v>769</v>
      </c>
      <c r="F357" s="22" t="s">
        <v>763</v>
      </c>
      <c r="G357" s="1" t="s">
        <v>764</v>
      </c>
      <c r="H357" s="1">
        <v>7</v>
      </c>
      <c r="I357" s="5" t="s">
        <v>4</v>
      </c>
      <c r="J357" s="1" t="s">
        <v>732</v>
      </c>
      <c r="K357" s="712" t="s">
        <v>805</v>
      </c>
      <c r="L357" s="171" t="s">
        <v>734</v>
      </c>
      <c r="M357" s="79" t="s">
        <v>1361</v>
      </c>
      <c r="N357" s="1" t="s">
        <v>732</v>
      </c>
      <c r="O357" s="1"/>
      <c r="P357" s="87">
        <v>7</v>
      </c>
      <c r="Q357" s="22" t="s">
        <v>794</v>
      </c>
      <c r="R357" s="23">
        <v>34</v>
      </c>
      <c r="S357" s="22" t="s">
        <v>5</v>
      </c>
      <c r="T357" s="79" t="s">
        <v>381</v>
      </c>
      <c r="U357" s="1"/>
      <c r="V357" s="1" t="s">
        <v>1031</v>
      </c>
      <c r="W357" s="1"/>
      <c r="X357" s="15"/>
    </row>
    <row r="358" spans="1:24" s="1" customFormat="1" ht="12" customHeight="1" x14ac:dyDescent="0.2">
      <c r="A358" s="15" t="s">
        <v>1015</v>
      </c>
      <c r="B358" s="15" t="s">
        <v>1168</v>
      </c>
      <c r="C358" s="22" t="s">
        <v>3</v>
      </c>
      <c r="D358" s="23">
        <v>43.8</v>
      </c>
      <c r="E358" s="22" t="s">
        <v>769</v>
      </c>
      <c r="F358" s="22" t="s">
        <v>763</v>
      </c>
      <c r="G358" s="1" t="s">
        <v>764</v>
      </c>
      <c r="H358" s="1">
        <v>5</v>
      </c>
      <c r="I358" s="5" t="s">
        <v>11</v>
      </c>
      <c r="J358" s="1" t="s">
        <v>732</v>
      </c>
      <c r="K358" s="712" t="s">
        <v>805</v>
      </c>
      <c r="L358" s="171" t="s">
        <v>734</v>
      </c>
      <c r="M358" s="79" t="s">
        <v>1333</v>
      </c>
      <c r="N358" s="1" t="s">
        <v>732</v>
      </c>
      <c r="O358" s="1" t="s">
        <v>1353</v>
      </c>
      <c r="P358" s="87">
        <v>5</v>
      </c>
      <c r="Q358" s="22" t="s">
        <v>1335</v>
      </c>
      <c r="R358" s="23">
        <v>23.7</v>
      </c>
      <c r="S358" s="22" t="s">
        <v>1336</v>
      </c>
      <c r="T358" s="79">
        <v>39226</v>
      </c>
      <c r="V358" s="1" t="s">
        <v>1031</v>
      </c>
    </row>
    <row r="359" spans="1:24" s="1" customFormat="1" ht="11.85" customHeight="1" x14ac:dyDescent="0.2">
      <c r="A359" s="15" t="s">
        <v>1015</v>
      </c>
      <c r="B359" s="1" t="s">
        <v>1168</v>
      </c>
      <c r="C359" s="22" t="s">
        <v>2061</v>
      </c>
      <c r="D359" s="23">
        <v>28.75</v>
      </c>
      <c r="E359" s="22" t="s">
        <v>1954</v>
      </c>
      <c r="F359" s="22" t="s">
        <v>763</v>
      </c>
      <c r="G359" s="1" t="s">
        <v>764</v>
      </c>
      <c r="H359" s="1">
        <v>25</v>
      </c>
      <c r="J359" s="1" t="s">
        <v>732</v>
      </c>
      <c r="K359" s="712" t="s">
        <v>915</v>
      </c>
      <c r="L359" s="171" t="s">
        <v>734</v>
      </c>
      <c r="M359" s="79" t="s">
        <v>915</v>
      </c>
      <c r="N359" s="1" t="s">
        <v>732</v>
      </c>
      <c r="O359" s="61"/>
      <c r="P359" s="1">
        <v>25</v>
      </c>
      <c r="Q359" s="22" t="s">
        <v>769</v>
      </c>
      <c r="R359" s="23">
        <v>29.9</v>
      </c>
      <c r="S359" s="22" t="s">
        <v>2062</v>
      </c>
      <c r="T359" s="932" t="s">
        <v>1040</v>
      </c>
      <c r="V359" s="1" t="s">
        <v>1041</v>
      </c>
    </row>
    <row r="360" spans="1:24" customFormat="1" ht="11.85" customHeight="1" x14ac:dyDescent="0.2">
      <c r="A360" s="15" t="s">
        <v>1015</v>
      </c>
      <c r="B360" s="15" t="s">
        <v>1168</v>
      </c>
      <c r="C360" s="16" t="s">
        <v>1974</v>
      </c>
      <c r="D360" s="17">
        <v>36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774</v>
      </c>
      <c r="L360" s="16" t="s">
        <v>734</v>
      </c>
      <c r="M360" s="15" t="s">
        <v>774</v>
      </c>
      <c r="N360" s="15" t="s">
        <v>732</v>
      </c>
      <c r="O360" s="15"/>
      <c r="P360" s="15">
        <v>25</v>
      </c>
      <c r="Q360" s="16" t="s">
        <v>762</v>
      </c>
      <c r="R360" s="17">
        <v>140</v>
      </c>
      <c r="S360" s="16" t="s">
        <v>1975</v>
      </c>
      <c r="T360" t="s">
        <v>1040</v>
      </c>
      <c r="V360" t="s">
        <v>1041</v>
      </c>
    </row>
    <row r="361" spans="1:24" customFormat="1" ht="11.85" customHeight="1" x14ac:dyDescent="0.2">
      <c r="A361" s="15" t="s">
        <v>1015</v>
      </c>
      <c r="B361" s="15" t="s">
        <v>1168</v>
      </c>
      <c r="C361" s="16" t="s">
        <v>1976</v>
      </c>
      <c r="D361" s="17">
        <v>36.200000000000003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774</v>
      </c>
      <c r="L361" s="16" t="s">
        <v>734</v>
      </c>
      <c r="M361" s="15" t="s">
        <v>774</v>
      </c>
      <c r="N361" s="15" t="s">
        <v>732</v>
      </c>
      <c r="O361" s="15"/>
      <c r="P361" s="15">
        <v>25</v>
      </c>
      <c r="Q361" s="16" t="s">
        <v>762</v>
      </c>
      <c r="R361" s="17">
        <v>133</v>
      </c>
      <c r="S361" s="16" t="s">
        <v>1977</v>
      </c>
      <c r="T361" t="s">
        <v>1040</v>
      </c>
      <c r="V361" t="s">
        <v>1041</v>
      </c>
    </row>
    <row r="362" spans="1:24" customFormat="1" ht="11.85" customHeight="1" x14ac:dyDescent="0.2">
      <c r="A362" s="15" t="s">
        <v>1015</v>
      </c>
      <c r="B362" s="15" t="s">
        <v>1168</v>
      </c>
      <c r="C362" s="16" t="s">
        <v>1978</v>
      </c>
      <c r="D362" s="17">
        <v>38.35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774</v>
      </c>
      <c r="L362" s="16" t="s">
        <v>734</v>
      </c>
      <c r="M362" s="15" t="s">
        <v>774</v>
      </c>
      <c r="N362" s="15" t="s">
        <v>732</v>
      </c>
      <c r="O362" s="15"/>
      <c r="P362" s="15">
        <v>25</v>
      </c>
      <c r="Q362" s="16" t="s">
        <v>762</v>
      </c>
      <c r="R362" s="17">
        <v>86</v>
      </c>
      <c r="S362" s="16" t="s">
        <v>1979</v>
      </c>
      <c r="T362" t="s">
        <v>1040</v>
      </c>
      <c r="V362" t="s">
        <v>1041</v>
      </c>
    </row>
    <row r="363" spans="1:24" customFormat="1" ht="11.85" customHeight="1" x14ac:dyDescent="0.2">
      <c r="A363" s="15" t="s">
        <v>1015</v>
      </c>
      <c r="B363" s="15" t="s">
        <v>1168</v>
      </c>
      <c r="C363" s="16" t="s">
        <v>1980</v>
      </c>
      <c r="D363" s="17">
        <v>41.25</v>
      </c>
      <c r="E363" s="16" t="s">
        <v>762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774</v>
      </c>
      <c r="L363" s="16" t="s">
        <v>734</v>
      </c>
      <c r="M363" s="15" t="s">
        <v>774</v>
      </c>
      <c r="N363" s="15" t="s">
        <v>732</v>
      </c>
      <c r="O363" s="15"/>
      <c r="P363" s="15">
        <v>25</v>
      </c>
      <c r="Q363" s="16" t="s">
        <v>762</v>
      </c>
      <c r="R363" s="17">
        <v>58</v>
      </c>
      <c r="S363" s="16" t="s">
        <v>1981</v>
      </c>
      <c r="T363" t="s">
        <v>1040</v>
      </c>
      <c r="V363" t="s">
        <v>1041</v>
      </c>
    </row>
    <row r="364" spans="1:24" customFormat="1" ht="11.85" customHeight="1" x14ac:dyDescent="0.2">
      <c r="A364" s="15" t="s">
        <v>1015</v>
      </c>
      <c r="B364" s="15" t="s">
        <v>1168</v>
      </c>
      <c r="C364" s="16" t="s">
        <v>1982</v>
      </c>
      <c r="D364" s="17">
        <v>43.2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774</v>
      </c>
      <c r="L364" s="16" t="s">
        <v>734</v>
      </c>
      <c r="M364" s="15" t="s">
        <v>774</v>
      </c>
      <c r="N364" s="15" t="s">
        <v>732</v>
      </c>
      <c r="O364" s="15"/>
      <c r="P364" s="15">
        <v>25</v>
      </c>
      <c r="Q364" s="16" t="s">
        <v>762</v>
      </c>
      <c r="R364" s="17">
        <v>53.5</v>
      </c>
      <c r="S364" s="16" t="s">
        <v>1983</v>
      </c>
      <c r="T364" t="s">
        <v>1040</v>
      </c>
      <c r="V364" t="s">
        <v>1041</v>
      </c>
    </row>
    <row r="365" spans="1:24" customFormat="1" ht="11.85" customHeight="1" x14ac:dyDescent="0.2">
      <c r="A365" s="15" t="s">
        <v>1015</v>
      </c>
      <c r="B365" s="15" t="s">
        <v>1168</v>
      </c>
      <c r="C365" s="16" t="s">
        <v>1984</v>
      </c>
      <c r="D365" s="17">
        <v>43.5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774</v>
      </c>
      <c r="L365" s="16" t="s">
        <v>734</v>
      </c>
      <c r="M365" s="15" t="s">
        <v>774</v>
      </c>
      <c r="N365" s="15" t="s">
        <v>732</v>
      </c>
      <c r="O365" s="15"/>
      <c r="P365" s="15">
        <v>25</v>
      </c>
      <c r="Q365" s="16" t="s">
        <v>769</v>
      </c>
      <c r="R365" s="17">
        <v>45.65</v>
      </c>
      <c r="S365" s="16" t="s">
        <v>1985</v>
      </c>
      <c r="T365" t="s">
        <v>1040</v>
      </c>
      <c r="V365" t="s">
        <v>1041</v>
      </c>
    </row>
    <row r="366" spans="1:24" customFormat="1" ht="11.85" customHeight="1" x14ac:dyDescent="0.2">
      <c r="A366" s="15" t="s">
        <v>1015</v>
      </c>
      <c r="B366" s="15" t="s">
        <v>1168</v>
      </c>
      <c r="C366" s="16" t="s">
        <v>1986</v>
      </c>
      <c r="D366" s="17">
        <v>62.5</v>
      </c>
      <c r="E366" s="16" t="s">
        <v>769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774</v>
      </c>
      <c r="L366" s="16" t="s">
        <v>734</v>
      </c>
      <c r="M366" s="15" t="s">
        <v>774</v>
      </c>
      <c r="N366" s="15" t="s">
        <v>732</v>
      </c>
      <c r="O366" s="15"/>
      <c r="P366" s="15">
        <v>25</v>
      </c>
      <c r="Q366" s="16" t="s">
        <v>769</v>
      </c>
      <c r="R366" s="17">
        <v>43.05</v>
      </c>
      <c r="S366" s="16" t="s">
        <v>1987</v>
      </c>
      <c r="T366" t="s">
        <v>1040</v>
      </c>
      <c r="V366" t="s">
        <v>1041</v>
      </c>
    </row>
    <row r="367" spans="1:24" customFormat="1" ht="11.85" customHeight="1" x14ac:dyDescent="0.2">
      <c r="A367" s="15" t="s">
        <v>1015</v>
      </c>
      <c r="B367" s="15" t="s">
        <v>1168</v>
      </c>
      <c r="C367" s="16" t="s">
        <v>1988</v>
      </c>
      <c r="D367" s="17">
        <v>229</v>
      </c>
      <c r="E367" s="16" t="s">
        <v>762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774</v>
      </c>
      <c r="L367" s="16" t="s">
        <v>734</v>
      </c>
      <c r="M367" s="15" t="s">
        <v>774</v>
      </c>
      <c r="N367" s="15" t="s">
        <v>732</v>
      </c>
      <c r="O367" s="15"/>
      <c r="P367" s="15">
        <v>25</v>
      </c>
      <c r="Q367" s="16" t="s">
        <v>769</v>
      </c>
      <c r="R367" s="17">
        <v>37.15</v>
      </c>
      <c r="S367" s="16" t="s">
        <v>1989</v>
      </c>
      <c r="T367" t="s">
        <v>1040</v>
      </c>
      <c r="V367" t="s">
        <v>1041</v>
      </c>
    </row>
    <row r="368" spans="1:24" customFormat="1" ht="11.85" customHeight="1" x14ac:dyDescent="0.2">
      <c r="A368" s="15" t="s">
        <v>1015</v>
      </c>
      <c r="B368" s="15" t="s">
        <v>1168</v>
      </c>
      <c r="C368" s="16" t="s">
        <v>1990</v>
      </c>
      <c r="D368" s="17">
        <v>230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774</v>
      </c>
      <c r="L368" s="16" t="s">
        <v>734</v>
      </c>
      <c r="M368" s="15" t="s">
        <v>774</v>
      </c>
      <c r="N368" s="15" t="s">
        <v>732</v>
      </c>
      <c r="O368" s="15"/>
      <c r="P368" s="15">
        <v>25</v>
      </c>
      <c r="Q368" s="16" t="s">
        <v>762</v>
      </c>
      <c r="R368" s="17">
        <v>36.15</v>
      </c>
      <c r="S368" s="16" t="s">
        <v>1991</v>
      </c>
      <c r="T368" t="s">
        <v>1040</v>
      </c>
      <c r="V368" t="s">
        <v>1041</v>
      </c>
    </row>
    <row r="369" spans="1:22" customFormat="1" ht="11.85" customHeight="1" x14ac:dyDescent="0.2">
      <c r="A369" s="15" t="s">
        <v>1015</v>
      </c>
      <c r="B369" s="15" t="s">
        <v>1168</v>
      </c>
      <c r="C369" s="16" t="s">
        <v>1992</v>
      </c>
      <c r="D369" s="17">
        <v>30.25</v>
      </c>
      <c r="E369" s="16" t="s">
        <v>769</v>
      </c>
      <c r="F369" s="16" t="s">
        <v>763</v>
      </c>
      <c r="G369" s="15" t="s">
        <v>764</v>
      </c>
      <c r="H369" s="15">
        <v>25</v>
      </c>
      <c r="I369" s="15"/>
      <c r="J369" s="15" t="s">
        <v>732</v>
      </c>
      <c r="K369" s="18" t="s">
        <v>774</v>
      </c>
      <c r="L369" s="16" t="s">
        <v>734</v>
      </c>
      <c r="M369" s="15" t="s">
        <v>774</v>
      </c>
      <c r="N369" s="15" t="s">
        <v>732</v>
      </c>
      <c r="O369" s="15"/>
      <c r="P369" s="15">
        <v>25</v>
      </c>
      <c r="Q369" s="16" t="s">
        <v>769</v>
      </c>
      <c r="R369" s="17">
        <v>35.85</v>
      </c>
      <c r="S369" s="16" t="s">
        <v>1993</v>
      </c>
      <c r="T369" t="s">
        <v>1040</v>
      </c>
      <c r="V369" t="s">
        <v>1041</v>
      </c>
    </row>
    <row r="370" spans="1:22" customFormat="1" ht="11.85" customHeight="1" x14ac:dyDescent="0.2">
      <c r="A370" s="15" t="s">
        <v>1015</v>
      </c>
      <c r="B370" s="15" t="s">
        <v>1168</v>
      </c>
      <c r="C370" s="16" t="s">
        <v>2271</v>
      </c>
      <c r="D370" s="17">
        <v>279</v>
      </c>
      <c r="E370" s="16" t="s">
        <v>762</v>
      </c>
      <c r="F370" s="16" t="s">
        <v>763</v>
      </c>
      <c r="G370" s="15" t="s">
        <v>764</v>
      </c>
      <c r="H370" s="15">
        <v>25</v>
      </c>
      <c r="I370" s="18"/>
      <c r="J370" s="15" t="s">
        <v>732</v>
      </c>
      <c r="K370" s="18" t="s">
        <v>785</v>
      </c>
      <c r="L370" s="16" t="s">
        <v>734</v>
      </c>
      <c r="M370" s="15" t="s">
        <v>774</v>
      </c>
      <c r="N370" s="15" t="s">
        <v>732</v>
      </c>
      <c r="O370" s="1" t="s">
        <v>785</v>
      </c>
      <c r="P370" s="15">
        <v>25</v>
      </c>
      <c r="Q370" s="16" t="s">
        <v>769</v>
      </c>
      <c r="R370" s="17">
        <v>28.8</v>
      </c>
      <c r="S370" s="16" t="s">
        <v>1994</v>
      </c>
      <c r="T370" t="s">
        <v>1040</v>
      </c>
      <c r="V370" t="s">
        <v>1041</v>
      </c>
    </row>
    <row r="371" spans="1:22" s="24" customFormat="1" ht="11.85" customHeight="1" x14ac:dyDescent="0.2">
      <c r="A371" s="15" t="s">
        <v>1015</v>
      </c>
      <c r="B371" s="1" t="s">
        <v>1168</v>
      </c>
      <c r="C371" s="22" t="s">
        <v>2276</v>
      </c>
      <c r="D371" s="23">
        <v>19.95</v>
      </c>
      <c r="E371" s="22" t="s">
        <v>762</v>
      </c>
      <c r="F371" s="22" t="s">
        <v>763</v>
      </c>
      <c r="G371" s="1" t="s">
        <v>764</v>
      </c>
      <c r="H371" s="1">
        <v>25</v>
      </c>
      <c r="I371" s="5"/>
      <c r="J371" s="1" t="s">
        <v>732</v>
      </c>
      <c r="K371" s="5" t="s">
        <v>785</v>
      </c>
      <c r="L371" s="22" t="s">
        <v>734</v>
      </c>
      <c r="M371" s="1" t="s">
        <v>785</v>
      </c>
      <c r="N371" s="1" t="s">
        <v>732</v>
      </c>
      <c r="O371" s="1"/>
      <c r="P371" s="1">
        <v>25</v>
      </c>
      <c r="Q371" s="22" t="s">
        <v>762</v>
      </c>
      <c r="R371" s="23">
        <v>316</v>
      </c>
      <c r="S371" s="22" t="s">
        <v>2277</v>
      </c>
      <c r="T371" t="s">
        <v>1040</v>
      </c>
      <c r="U371"/>
      <c r="V371" t="s">
        <v>1041</v>
      </c>
    </row>
    <row r="372" spans="1:22" customFormat="1" ht="11.85" customHeight="1" x14ac:dyDescent="0.2">
      <c r="A372" s="15" t="s">
        <v>1015</v>
      </c>
      <c r="B372" s="15" t="s">
        <v>1168</v>
      </c>
      <c r="C372" s="16" t="s">
        <v>2278</v>
      </c>
      <c r="D372" s="17">
        <v>20.05</v>
      </c>
      <c r="E372" s="16" t="s">
        <v>762</v>
      </c>
      <c r="F372" s="16" t="s">
        <v>763</v>
      </c>
      <c r="G372" s="15" t="s">
        <v>764</v>
      </c>
      <c r="H372" s="15">
        <v>25</v>
      </c>
      <c r="I372" s="18"/>
      <c r="J372" s="15" t="s">
        <v>732</v>
      </c>
      <c r="K372" s="18" t="s">
        <v>785</v>
      </c>
      <c r="L372" s="16" t="s">
        <v>734</v>
      </c>
      <c r="M372" s="15" t="s">
        <v>785</v>
      </c>
      <c r="N372" s="15" t="s">
        <v>732</v>
      </c>
      <c r="O372" s="15"/>
      <c r="P372" s="15">
        <v>25</v>
      </c>
      <c r="Q372" s="16" t="s">
        <v>762</v>
      </c>
      <c r="R372" s="17">
        <v>135</v>
      </c>
      <c r="S372" s="16" t="s">
        <v>2279</v>
      </c>
      <c r="T372" t="s">
        <v>1040</v>
      </c>
      <c r="V372" t="s">
        <v>1041</v>
      </c>
    </row>
    <row r="373" spans="1:22" customFormat="1" ht="11.85" customHeight="1" x14ac:dyDescent="0.2">
      <c r="A373" s="15" t="s">
        <v>1015</v>
      </c>
      <c r="B373" s="15" t="s">
        <v>1168</v>
      </c>
      <c r="C373" s="16" t="s">
        <v>2280</v>
      </c>
      <c r="D373" s="17">
        <v>20.100000000000001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785</v>
      </c>
      <c r="L373" s="16" t="s">
        <v>734</v>
      </c>
      <c r="M373" s="15" t="s">
        <v>785</v>
      </c>
      <c r="N373" s="15" t="s">
        <v>732</v>
      </c>
      <c r="O373" s="15"/>
      <c r="P373" s="15">
        <v>25</v>
      </c>
      <c r="Q373" s="16" t="s">
        <v>762</v>
      </c>
      <c r="R373" s="17">
        <v>52.75</v>
      </c>
      <c r="S373" s="16" t="s">
        <v>2281</v>
      </c>
      <c r="T373" t="s">
        <v>1040</v>
      </c>
      <c r="V373" t="s">
        <v>1041</v>
      </c>
    </row>
    <row r="374" spans="1:22" customFormat="1" ht="11.85" customHeight="1" x14ac:dyDescent="0.2">
      <c r="A374" s="15" t="s">
        <v>1015</v>
      </c>
      <c r="B374" s="15" t="s">
        <v>1168</v>
      </c>
      <c r="C374" s="16" t="s">
        <v>2282</v>
      </c>
      <c r="D374" s="17">
        <v>20.149999999999999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785</v>
      </c>
      <c r="L374" s="16" t="s">
        <v>734</v>
      </c>
      <c r="M374" s="15" t="s">
        <v>785</v>
      </c>
      <c r="N374" s="15" t="s">
        <v>732</v>
      </c>
      <c r="O374" s="15"/>
      <c r="P374" s="15">
        <v>25</v>
      </c>
      <c r="Q374" s="16" t="s">
        <v>762</v>
      </c>
      <c r="R374" s="17">
        <v>36.299999999999997</v>
      </c>
      <c r="S374" s="16" t="s">
        <v>2283</v>
      </c>
      <c r="T374" t="s">
        <v>1040</v>
      </c>
      <c r="V374" t="s">
        <v>1041</v>
      </c>
    </row>
    <row r="375" spans="1:22" customFormat="1" ht="11.85" customHeight="1" x14ac:dyDescent="0.2">
      <c r="A375" s="15" t="s">
        <v>1015</v>
      </c>
      <c r="B375" s="15" t="s">
        <v>1168</v>
      </c>
      <c r="C375" s="16" t="s">
        <v>2284</v>
      </c>
      <c r="D375" s="17">
        <v>22.25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785</v>
      </c>
      <c r="L375" s="16" t="s">
        <v>734</v>
      </c>
      <c r="M375" s="15" t="s">
        <v>785</v>
      </c>
      <c r="N375" s="15" t="s">
        <v>732</v>
      </c>
      <c r="O375" s="15"/>
      <c r="P375" s="15">
        <v>25</v>
      </c>
      <c r="Q375" s="16" t="s">
        <v>769</v>
      </c>
      <c r="R375" s="17">
        <v>36.25</v>
      </c>
      <c r="S375" s="16" t="s">
        <v>2285</v>
      </c>
      <c r="T375" t="s">
        <v>1040</v>
      </c>
      <c r="V375" t="s">
        <v>1041</v>
      </c>
    </row>
    <row r="376" spans="1:22" customFormat="1" ht="11.85" customHeight="1" x14ac:dyDescent="0.2">
      <c r="A376" s="15" t="s">
        <v>1015</v>
      </c>
      <c r="B376" s="15" t="s">
        <v>1168</v>
      </c>
      <c r="C376" s="16" t="s">
        <v>2284</v>
      </c>
      <c r="D376" s="17">
        <v>22.25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785</v>
      </c>
      <c r="L376" s="16" t="s">
        <v>734</v>
      </c>
      <c r="M376" s="15" t="s">
        <v>785</v>
      </c>
      <c r="N376" s="15" t="s">
        <v>732</v>
      </c>
      <c r="O376" s="15"/>
      <c r="P376" s="15">
        <v>25</v>
      </c>
      <c r="Q376" s="16" t="s">
        <v>769</v>
      </c>
      <c r="R376" s="17">
        <v>35.5</v>
      </c>
      <c r="S376" s="16" t="s">
        <v>2286</v>
      </c>
      <c r="T376" t="s">
        <v>1040</v>
      </c>
      <c r="V376" t="s">
        <v>1041</v>
      </c>
    </row>
    <row r="377" spans="1:22" customFormat="1" ht="11.85" customHeight="1" x14ac:dyDescent="0.2">
      <c r="A377" s="15" t="s">
        <v>1015</v>
      </c>
      <c r="B377" s="15" t="s">
        <v>1168</v>
      </c>
      <c r="C377" s="16" t="s">
        <v>2287</v>
      </c>
      <c r="D377" s="17">
        <v>22.75</v>
      </c>
      <c r="E377" s="16" t="s">
        <v>762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785</v>
      </c>
      <c r="L377" s="16" t="s">
        <v>734</v>
      </c>
      <c r="M377" s="15" t="s">
        <v>785</v>
      </c>
      <c r="N377" s="15" t="s">
        <v>732</v>
      </c>
      <c r="O377" s="15"/>
      <c r="P377" s="15">
        <v>25</v>
      </c>
      <c r="Q377" s="16" t="s">
        <v>762</v>
      </c>
      <c r="R377" s="17">
        <v>35.4</v>
      </c>
      <c r="S377" s="16" t="s">
        <v>2288</v>
      </c>
      <c r="T377" t="s">
        <v>1040</v>
      </c>
      <c r="V377" t="s">
        <v>1041</v>
      </c>
    </row>
    <row r="378" spans="1:22" customFormat="1" ht="11.85" customHeight="1" x14ac:dyDescent="0.2">
      <c r="A378" s="15" t="s">
        <v>1015</v>
      </c>
      <c r="B378" s="15" t="s">
        <v>1168</v>
      </c>
      <c r="C378" s="16" t="s">
        <v>2289</v>
      </c>
      <c r="D378" s="17">
        <v>22.75</v>
      </c>
      <c r="E378" s="16" t="s">
        <v>762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785</v>
      </c>
      <c r="L378" s="16" t="s">
        <v>734</v>
      </c>
      <c r="M378" s="15" t="s">
        <v>785</v>
      </c>
      <c r="N378" s="15" t="s">
        <v>732</v>
      </c>
      <c r="O378" s="15"/>
      <c r="P378" s="15">
        <v>25</v>
      </c>
      <c r="Q378" s="16" t="s">
        <v>762</v>
      </c>
      <c r="R378" s="17">
        <v>35</v>
      </c>
      <c r="S378" s="16" t="s">
        <v>2290</v>
      </c>
      <c r="T378" t="s">
        <v>1040</v>
      </c>
      <c r="V378" t="s">
        <v>1041</v>
      </c>
    </row>
    <row r="379" spans="1:22" customFormat="1" ht="11.85" customHeight="1" x14ac:dyDescent="0.2">
      <c r="A379" s="15" t="s">
        <v>1015</v>
      </c>
      <c r="B379" s="15" t="s">
        <v>1168</v>
      </c>
      <c r="C379" s="16" t="s">
        <v>2289</v>
      </c>
      <c r="D379" s="17">
        <v>22.75</v>
      </c>
      <c r="E379" s="16" t="s">
        <v>762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785</v>
      </c>
      <c r="L379" s="16" t="s">
        <v>734</v>
      </c>
      <c r="M379" s="15" t="s">
        <v>785</v>
      </c>
      <c r="N379" s="15" t="s">
        <v>732</v>
      </c>
      <c r="O379" s="15"/>
      <c r="P379" s="15">
        <v>25</v>
      </c>
      <c r="Q379" s="16" t="s">
        <v>769</v>
      </c>
      <c r="R379" s="17">
        <v>33.5</v>
      </c>
      <c r="S379" s="16" t="s">
        <v>2291</v>
      </c>
      <c r="T379" t="s">
        <v>1040</v>
      </c>
      <c r="V379" t="s">
        <v>1041</v>
      </c>
    </row>
    <row r="380" spans="1:22" customFormat="1" ht="11.85" customHeight="1" x14ac:dyDescent="0.2">
      <c r="A380" s="15" t="s">
        <v>1015</v>
      </c>
      <c r="B380" s="15" t="s">
        <v>1168</v>
      </c>
      <c r="C380" s="16" t="s">
        <v>2292</v>
      </c>
      <c r="D380" s="17">
        <v>23.25</v>
      </c>
      <c r="E380" s="16" t="s">
        <v>762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785</v>
      </c>
      <c r="L380" s="16" t="s">
        <v>734</v>
      </c>
      <c r="M380" s="15" t="s">
        <v>785</v>
      </c>
      <c r="N380" s="15" t="s">
        <v>732</v>
      </c>
      <c r="O380" s="15"/>
      <c r="P380" s="15">
        <v>25</v>
      </c>
      <c r="Q380" s="16" t="s">
        <v>762</v>
      </c>
      <c r="R380" s="17">
        <v>31.7</v>
      </c>
      <c r="S380" s="16" t="s">
        <v>2293</v>
      </c>
      <c r="T380" t="s">
        <v>1040</v>
      </c>
      <c r="V380" t="s">
        <v>1041</v>
      </c>
    </row>
    <row r="381" spans="1:22" customFormat="1" ht="11.85" customHeight="1" x14ac:dyDescent="0.2">
      <c r="A381" s="15" t="s">
        <v>1015</v>
      </c>
      <c r="B381" s="15" t="s">
        <v>1168</v>
      </c>
      <c r="C381" s="16" t="s">
        <v>2294</v>
      </c>
      <c r="D381" s="17">
        <v>23.25</v>
      </c>
      <c r="E381" s="16" t="s">
        <v>762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785</v>
      </c>
      <c r="L381" s="16" t="s">
        <v>734</v>
      </c>
      <c r="M381" s="15" t="s">
        <v>785</v>
      </c>
      <c r="N381" s="15" t="s">
        <v>732</v>
      </c>
      <c r="O381" s="15"/>
      <c r="P381" s="15">
        <v>25</v>
      </c>
      <c r="Q381" s="16" t="s">
        <v>762</v>
      </c>
      <c r="R381" s="17">
        <v>31.7</v>
      </c>
      <c r="S381" s="16" t="s">
        <v>2293</v>
      </c>
      <c r="T381" t="s">
        <v>1040</v>
      </c>
      <c r="V381" t="s">
        <v>1041</v>
      </c>
    </row>
    <row r="382" spans="1:22" customFormat="1" ht="11.85" customHeight="1" x14ac:dyDescent="0.2">
      <c r="A382" s="15" t="s">
        <v>1015</v>
      </c>
      <c r="B382" s="15" t="s">
        <v>1168</v>
      </c>
      <c r="C382" s="16" t="s">
        <v>2295</v>
      </c>
      <c r="D382" s="17">
        <v>23.95</v>
      </c>
      <c r="E382" s="16" t="s">
        <v>762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785</v>
      </c>
      <c r="L382" s="16" t="s">
        <v>734</v>
      </c>
      <c r="M382" s="15" t="s">
        <v>785</v>
      </c>
      <c r="N382" s="15" t="s">
        <v>732</v>
      </c>
      <c r="O382" s="15"/>
      <c r="P382" s="15">
        <v>25</v>
      </c>
      <c r="Q382" s="16" t="s">
        <v>762</v>
      </c>
      <c r="R382" s="17">
        <v>31.7</v>
      </c>
      <c r="S382" s="16" t="s">
        <v>2293</v>
      </c>
      <c r="T382" t="s">
        <v>1040</v>
      </c>
      <c r="V382" t="s">
        <v>1041</v>
      </c>
    </row>
    <row r="383" spans="1:22" customFormat="1" ht="11.85" customHeight="1" x14ac:dyDescent="0.2">
      <c r="A383" s="15" t="s">
        <v>1015</v>
      </c>
      <c r="B383" s="15" t="s">
        <v>1168</v>
      </c>
      <c r="C383" s="16" t="s">
        <v>2296</v>
      </c>
      <c r="D383" s="17">
        <v>27.75</v>
      </c>
      <c r="E383" s="16" t="s">
        <v>762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785</v>
      </c>
      <c r="L383" s="16" t="s">
        <v>734</v>
      </c>
      <c r="M383" s="15" t="s">
        <v>785</v>
      </c>
      <c r="N383" s="15" t="s">
        <v>732</v>
      </c>
      <c r="O383" s="15"/>
      <c r="P383" s="15">
        <v>25</v>
      </c>
      <c r="Q383" s="16" t="s">
        <v>762</v>
      </c>
      <c r="R383" s="17">
        <v>31.7</v>
      </c>
      <c r="S383" s="16" t="s">
        <v>2293</v>
      </c>
      <c r="T383" t="s">
        <v>1040</v>
      </c>
      <c r="V383" t="s">
        <v>1041</v>
      </c>
    </row>
    <row r="384" spans="1:22" customFormat="1" ht="11.85" customHeight="1" x14ac:dyDescent="0.2">
      <c r="A384" s="15" t="s">
        <v>1015</v>
      </c>
      <c r="B384" s="15" t="s">
        <v>1168</v>
      </c>
      <c r="C384" s="16" t="s">
        <v>2296</v>
      </c>
      <c r="D384" s="17">
        <v>27.75</v>
      </c>
      <c r="E384" s="16" t="s">
        <v>762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785</v>
      </c>
      <c r="L384" s="16" t="s">
        <v>734</v>
      </c>
      <c r="M384" s="15" t="s">
        <v>785</v>
      </c>
      <c r="N384" s="15" t="s">
        <v>732</v>
      </c>
      <c r="O384" s="15"/>
      <c r="P384" s="15">
        <v>25</v>
      </c>
      <c r="Q384" s="16" t="s">
        <v>762</v>
      </c>
      <c r="R384" s="17">
        <v>31.7</v>
      </c>
      <c r="S384" s="16" t="s">
        <v>2293</v>
      </c>
      <c r="T384" t="s">
        <v>1040</v>
      </c>
      <c r="V384" t="s">
        <v>1041</v>
      </c>
    </row>
    <row r="385" spans="1:22" customFormat="1" ht="11.85" customHeight="1" x14ac:dyDescent="0.2">
      <c r="A385" s="15" t="s">
        <v>1015</v>
      </c>
      <c r="B385" s="15" t="s">
        <v>1168</v>
      </c>
      <c r="C385" s="16" t="s">
        <v>2297</v>
      </c>
      <c r="D385" s="17">
        <v>30.9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785</v>
      </c>
      <c r="L385" s="16" t="s">
        <v>734</v>
      </c>
      <c r="M385" s="15" t="s">
        <v>785</v>
      </c>
      <c r="N385" s="15" t="s">
        <v>732</v>
      </c>
      <c r="O385" s="15"/>
      <c r="P385" s="15">
        <v>25</v>
      </c>
      <c r="Q385" s="16" t="s">
        <v>762</v>
      </c>
      <c r="R385" s="17">
        <v>31.4</v>
      </c>
      <c r="S385" s="16" t="s">
        <v>2298</v>
      </c>
      <c r="T385" t="s">
        <v>1040</v>
      </c>
      <c r="V385" t="s">
        <v>1041</v>
      </c>
    </row>
    <row r="386" spans="1:22" customFormat="1" ht="11.85" customHeight="1" x14ac:dyDescent="0.2">
      <c r="A386" s="15" t="s">
        <v>1015</v>
      </c>
      <c r="B386" s="15" t="s">
        <v>1168</v>
      </c>
      <c r="C386" s="16" t="s">
        <v>2299</v>
      </c>
      <c r="D386" s="17">
        <v>32.549999999999997</v>
      </c>
      <c r="E386" s="16" t="s">
        <v>769</v>
      </c>
      <c r="F386" s="16" t="s">
        <v>763</v>
      </c>
      <c r="G386" s="15" t="s">
        <v>764</v>
      </c>
      <c r="H386" s="15">
        <v>25</v>
      </c>
      <c r="I386" s="18"/>
      <c r="J386" s="15" t="s">
        <v>732</v>
      </c>
      <c r="K386" s="18" t="s">
        <v>785</v>
      </c>
      <c r="L386" s="16" t="s">
        <v>734</v>
      </c>
      <c r="M386" s="15" t="s">
        <v>785</v>
      </c>
      <c r="N386" s="15" t="s">
        <v>732</v>
      </c>
      <c r="O386" s="15"/>
      <c r="P386" s="15">
        <v>25</v>
      </c>
      <c r="Q386" s="16" t="s">
        <v>762</v>
      </c>
      <c r="R386" s="17">
        <v>30.55</v>
      </c>
      <c r="S386" s="16" t="s">
        <v>2300</v>
      </c>
      <c r="T386" t="s">
        <v>1040</v>
      </c>
      <c r="V386" t="s">
        <v>1041</v>
      </c>
    </row>
    <row r="387" spans="1:22" customFormat="1" ht="11.85" customHeight="1" x14ac:dyDescent="0.2">
      <c r="A387" s="15" t="s">
        <v>1015</v>
      </c>
      <c r="B387" s="15" t="s">
        <v>1168</v>
      </c>
      <c r="C387" s="16" t="s">
        <v>2301</v>
      </c>
      <c r="D387" s="17">
        <v>34.9</v>
      </c>
      <c r="E387" s="16" t="s">
        <v>769</v>
      </c>
      <c r="F387" s="16" t="s">
        <v>763</v>
      </c>
      <c r="G387" s="15" t="s">
        <v>764</v>
      </c>
      <c r="H387" s="15">
        <v>25</v>
      </c>
      <c r="I387" s="18"/>
      <c r="J387" s="15" t="s">
        <v>732</v>
      </c>
      <c r="K387" s="18" t="s">
        <v>785</v>
      </c>
      <c r="L387" s="16" t="s">
        <v>734</v>
      </c>
      <c r="M387" s="15" t="s">
        <v>785</v>
      </c>
      <c r="N387" s="15" t="s">
        <v>732</v>
      </c>
      <c r="O387" s="15"/>
      <c r="P387" s="15">
        <v>25</v>
      </c>
      <c r="Q387" s="16" t="s">
        <v>762</v>
      </c>
      <c r="R387" s="17">
        <v>30.4</v>
      </c>
      <c r="S387" s="16" t="s">
        <v>2302</v>
      </c>
      <c r="T387" t="s">
        <v>1040</v>
      </c>
      <c r="V387" t="s">
        <v>1041</v>
      </c>
    </row>
    <row r="388" spans="1:22" customFormat="1" ht="11.85" customHeight="1" x14ac:dyDescent="0.2">
      <c r="A388" s="15" t="s">
        <v>1015</v>
      </c>
      <c r="B388" s="15" t="s">
        <v>1168</v>
      </c>
      <c r="C388" s="16" t="s">
        <v>2303</v>
      </c>
      <c r="D388" s="17">
        <v>35</v>
      </c>
      <c r="E388" s="16" t="s">
        <v>762</v>
      </c>
      <c r="F388" s="16" t="s">
        <v>763</v>
      </c>
      <c r="G388" s="15" t="s">
        <v>764</v>
      </c>
      <c r="H388" s="15">
        <v>25</v>
      </c>
      <c r="I388" s="18"/>
      <c r="J388" s="15" t="s">
        <v>732</v>
      </c>
      <c r="K388" s="18" t="s">
        <v>785</v>
      </c>
      <c r="L388" s="16" t="s">
        <v>734</v>
      </c>
      <c r="M388" s="15" t="s">
        <v>785</v>
      </c>
      <c r="N388" s="15" t="s">
        <v>732</v>
      </c>
      <c r="O388" s="15"/>
      <c r="P388" s="15">
        <v>25</v>
      </c>
      <c r="Q388" s="16" t="s">
        <v>762</v>
      </c>
      <c r="R388" s="17">
        <v>29.4</v>
      </c>
      <c r="S388" s="16" t="s">
        <v>2304</v>
      </c>
      <c r="T388" t="s">
        <v>1040</v>
      </c>
      <c r="V388" t="s">
        <v>1041</v>
      </c>
    </row>
    <row r="389" spans="1:22" customFormat="1" ht="11.85" customHeight="1" x14ac:dyDescent="0.2">
      <c r="A389" s="15" t="s">
        <v>1015</v>
      </c>
      <c r="B389" s="15" t="s">
        <v>1168</v>
      </c>
      <c r="C389" s="16" t="s">
        <v>2303</v>
      </c>
      <c r="D389" s="17">
        <v>35</v>
      </c>
      <c r="E389" s="16" t="s">
        <v>762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785</v>
      </c>
      <c r="L389" s="16" t="s">
        <v>734</v>
      </c>
      <c r="M389" s="15" t="s">
        <v>785</v>
      </c>
      <c r="N389" s="15" t="s">
        <v>732</v>
      </c>
      <c r="O389" s="15"/>
      <c r="P389" s="15">
        <v>25</v>
      </c>
      <c r="Q389" s="16" t="s">
        <v>762</v>
      </c>
      <c r="R389" s="17">
        <v>29.35</v>
      </c>
      <c r="S389" s="16" t="s">
        <v>2305</v>
      </c>
      <c r="T389" t="s">
        <v>1040</v>
      </c>
      <c r="V389" t="s">
        <v>1041</v>
      </c>
    </row>
    <row r="390" spans="1:22" customFormat="1" ht="11.85" customHeight="1" x14ac:dyDescent="0.2">
      <c r="A390" s="15" t="s">
        <v>1015</v>
      </c>
      <c r="B390" s="15" t="s">
        <v>1168</v>
      </c>
      <c r="C390" s="16" t="s">
        <v>2303</v>
      </c>
      <c r="D390" s="17">
        <v>35</v>
      </c>
      <c r="E390" s="16" t="s">
        <v>762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785</v>
      </c>
      <c r="L390" s="16" t="s">
        <v>734</v>
      </c>
      <c r="M390" s="15" t="s">
        <v>785</v>
      </c>
      <c r="N390" s="15" t="s">
        <v>732</v>
      </c>
      <c r="O390" s="15"/>
      <c r="P390" s="15">
        <v>25</v>
      </c>
      <c r="Q390" s="16" t="s">
        <v>762</v>
      </c>
      <c r="R390" s="17">
        <v>26.5</v>
      </c>
      <c r="S390" s="16" t="s">
        <v>2306</v>
      </c>
      <c r="T390" t="s">
        <v>1040</v>
      </c>
      <c r="V390" t="s">
        <v>1041</v>
      </c>
    </row>
    <row r="391" spans="1:22" customFormat="1" ht="11.85" customHeight="1" x14ac:dyDescent="0.2">
      <c r="A391" s="15" t="s">
        <v>1015</v>
      </c>
      <c r="B391" s="15" t="s">
        <v>1168</v>
      </c>
      <c r="C391" s="16" t="s">
        <v>2303</v>
      </c>
      <c r="D391" s="17">
        <v>35</v>
      </c>
      <c r="E391" s="16" t="s">
        <v>762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785</v>
      </c>
      <c r="L391" s="16" t="s">
        <v>734</v>
      </c>
      <c r="M391" s="15" t="s">
        <v>785</v>
      </c>
      <c r="N391" s="15" t="s">
        <v>732</v>
      </c>
      <c r="O391" s="15"/>
      <c r="P391" s="15">
        <v>25</v>
      </c>
      <c r="Q391" s="16" t="s">
        <v>762</v>
      </c>
      <c r="R391" s="17">
        <v>26.5</v>
      </c>
      <c r="S391" s="16" t="s">
        <v>2307</v>
      </c>
      <c r="T391" t="s">
        <v>1040</v>
      </c>
      <c r="V391" t="s">
        <v>1041</v>
      </c>
    </row>
    <row r="392" spans="1:22" customFormat="1" ht="11.85" customHeight="1" x14ac:dyDescent="0.2">
      <c r="A392" s="15" t="s">
        <v>1015</v>
      </c>
      <c r="B392" s="15" t="s">
        <v>1168</v>
      </c>
      <c r="C392" s="16" t="s">
        <v>2308</v>
      </c>
      <c r="D392" s="17">
        <v>35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785</v>
      </c>
      <c r="L392" s="16" t="s">
        <v>734</v>
      </c>
      <c r="M392" s="15" t="s">
        <v>785</v>
      </c>
      <c r="N392" s="15" t="s">
        <v>732</v>
      </c>
      <c r="O392" s="15"/>
      <c r="P392" s="15">
        <v>25</v>
      </c>
      <c r="Q392" s="16" t="s">
        <v>762</v>
      </c>
      <c r="R392" s="17">
        <v>26.5</v>
      </c>
      <c r="S392" s="16" t="s">
        <v>2307</v>
      </c>
      <c r="T392" t="s">
        <v>1040</v>
      </c>
      <c r="V392" t="s">
        <v>1041</v>
      </c>
    </row>
    <row r="393" spans="1:22" customFormat="1" ht="11.85" customHeight="1" x14ac:dyDescent="0.2">
      <c r="A393" s="15" t="s">
        <v>1015</v>
      </c>
      <c r="B393" s="15" t="s">
        <v>1168</v>
      </c>
      <c r="C393" s="16" t="s">
        <v>2308</v>
      </c>
      <c r="D393" s="17">
        <v>35</v>
      </c>
      <c r="E393" s="16" t="s">
        <v>769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785</v>
      </c>
      <c r="L393" s="16" t="s">
        <v>734</v>
      </c>
      <c r="M393" s="15" t="s">
        <v>785</v>
      </c>
      <c r="N393" s="15" t="s">
        <v>732</v>
      </c>
      <c r="O393" s="15"/>
      <c r="P393" s="15">
        <v>25</v>
      </c>
      <c r="Q393" s="16" t="s">
        <v>762</v>
      </c>
      <c r="R393" s="17">
        <v>26.5</v>
      </c>
      <c r="S393" s="16" t="s">
        <v>2309</v>
      </c>
      <c r="T393" t="s">
        <v>1040</v>
      </c>
      <c r="V393" t="s">
        <v>1041</v>
      </c>
    </row>
    <row r="394" spans="1:22" customFormat="1" ht="11.85" customHeight="1" x14ac:dyDescent="0.2">
      <c r="A394" s="15" t="s">
        <v>1015</v>
      </c>
      <c r="B394" s="15" t="s">
        <v>1168</v>
      </c>
      <c r="C394" s="16" t="s">
        <v>2310</v>
      </c>
      <c r="D394" s="17">
        <v>35.6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785</v>
      </c>
      <c r="L394" s="16" t="s">
        <v>734</v>
      </c>
      <c r="M394" s="15" t="s">
        <v>785</v>
      </c>
      <c r="N394" s="15" t="s">
        <v>732</v>
      </c>
      <c r="O394" s="15"/>
      <c r="P394" s="15">
        <v>25</v>
      </c>
      <c r="Q394" s="16" t="s">
        <v>762</v>
      </c>
      <c r="R394" s="17">
        <v>26.5</v>
      </c>
      <c r="S394" s="16" t="s">
        <v>2309</v>
      </c>
      <c r="T394" t="s">
        <v>1040</v>
      </c>
      <c r="V394" t="s">
        <v>1041</v>
      </c>
    </row>
    <row r="395" spans="1:22" customFormat="1" ht="11.85" customHeight="1" x14ac:dyDescent="0.2">
      <c r="A395" s="15" t="s">
        <v>1015</v>
      </c>
      <c r="B395" s="15" t="s">
        <v>1168</v>
      </c>
      <c r="C395" s="16" t="s">
        <v>2311</v>
      </c>
      <c r="D395" s="17">
        <v>36.450000000000003</v>
      </c>
      <c r="E395" s="16" t="s">
        <v>762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785</v>
      </c>
      <c r="L395" s="16" t="s">
        <v>734</v>
      </c>
      <c r="M395" s="15" t="s">
        <v>785</v>
      </c>
      <c r="N395" s="15" t="s">
        <v>732</v>
      </c>
      <c r="O395" s="15"/>
      <c r="P395" s="15">
        <v>25</v>
      </c>
      <c r="Q395" s="16" t="s">
        <v>762</v>
      </c>
      <c r="R395" s="17">
        <v>26.3</v>
      </c>
      <c r="S395" s="16" t="s">
        <v>2312</v>
      </c>
      <c r="T395" t="s">
        <v>1040</v>
      </c>
      <c r="V395" t="s">
        <v>1041</v>
      </c>
    </row>
    <row r="396" spans="1:22" customFormat="1" ht="11.85" customHeight="1" x14ac:dyDescent="0.2">
      <c r="A396" s="15" t="s">
        <v>1015</v>
      </c>
      <c r="B396" s="15" t="s">
        <v>1168</v>
      </c>
      <c r="C396" s="16" t="s">
        <v>2313</v>
      </c>
      <c r="D396" s="17">
        <v>41.4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785</v>
      </c>
      <c r="L396" s="16" t="s">
        <v>734</v>
      </c>
      <c r="M396" s="15" t="s">
        <v>785</v>
      </c>
      <c r="N396" s="15" t="s">
        <v>732</v>
      </c>
      <c r="O396" s="15"/>
      <c r="P396" s="15">
        <v>25</v>
      </c>
      <c r="Q396" s="16" t="s">
        <v>762</v>
      </c>
      <c r="R396" s="17">
        <v>24.75</v>
      </c>
      <c r="S396" s="16" t="s">
        <v>2314</v>
      </c>
      <c r="T396" t="s">
        <v>1040</v>
      </c>
      <c r="V396" t="s">
        <v>1041</v>
      </c>
    </row>
    <row r="397" spans="1:22" customFormat="1" ht="11.85" customHeight="1" x14ac:dyDescent="0.2">
      <c r="A397" s="15" t="s">
        <v>1015</v>
      </c>
      <c r="B397" s="15" t="s">
        <v>1168</v>
      </c>
      <c r="C397" s="16" t="s">
        <v>2313</v>
      </c>
      <c r="D397" s="17">
        <v>41.4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785</v>
      </c>
      <c r="L397" s="16" t="s">
        <v>734</v>
      </c>
      <c r="M397" s="15" t="s">
        <v>785</v>
      </c>
      <c r="N397" s="15" t="s">
        <v>732</v>
      </c>
      <c r="O397" s="15"/>
      <c r="P397" s="15">
        <v>25</v>
      </c>
      <c r="Q397" s="16" t="s">
        <v>762</v>
      </c>
      <c r="R397" s="17">
        <v>24.75</v>
      </c>
      <c r="S397" s="16" t="s">
        <v>2314</v>
      </c>
      <c r="T397" t="s">
        <v>1040</v>
      </c>
      <c r="V397" t="s">
        <v>1041</v>
      </c>
    </row>
    <row r="398" spans="1:22" customFormat="1" ht="11.85" customHeight="1" x14ac:dyDescent="0.2">
      <c r="A398" s="15" t="s">
        <v>1015</v>
      </c>
      <c r="B398" s="15" t="s">
        <v>1168</v>
      </c>
      <c r="C398" s="16" t="s">
        <v>2315</v>
      </c>
      <c r="D398" s="17">
        <v>41.75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785</v>
      </c>
      <c r="L398" s="16" t="s">
        <v>734</v>
      </c>
      <c r="M398" s="15" t="s">
        <v>785</v>
      </c>
      <c r="N398" s="15" t="s">
        <v>732</v>
      </c>
      <c r="O398" s="15"/>
      <c r="P398" s="15">
        <v>25</v>
      </c>
      <c r="Q398" s="16" t="s">
        <v>762</v>
      </c>
      <c r="R398" s="17">
        <v>23.25</v>
      </c>
      <c r="S398" s="16" t="s">
        <v>2316</v>
      </c>
      <c r="T398" t="s">
        <v>1040</v>
      </c>
      <c r="V398" t="s">
        <v>1041</v>
      </c>
    </row>
    <row r="399" spans="1:22" customFormat="1" ht="11.85" customHeight="1" x14ac:dyDescent="0.2">
      <c r="A399" s="15" t="s">
        <v>1015</v>
      </c>
      <c r="B399" s="15" t="s">
        <v>1168</v>
      </c>
      <c r="C399" s="16" t="s">
        <v>2317</v>
      </c>
      <c r="D399" s="17">
        <v>46.5</v>
      </c>
      <c r="E399" s="16" t="s">
        <v>762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785</v>
      </c>
      <c r="L399" s="16" t="s">
        <v>734</v>
      </c>
      <c r="M399" s="15" t="s">
        <v>785</v>
      </c>
      <c r="N399" s="15" t="s">
        <v>732</v>
      </c>
      <c r="O399" s="15"/>
      <c r="P399" s="15">
        <v>25</v>
      </c>
      <c r="Q399" s="16" t="s">
        <v>762</v>
      </c>
      <c r="R399" s="17">
        <v>19.149999999999999</v>
      </c>
      <c r="S399" s="16" t="s">
        <v>2318</v>
      </c>
      <c r="T399" t="s">
        <v>1040</v>
      </c>
      <c r="V399" t="s">
        <v>1041</v>
      </c>
    </row>
    <row r="400" spans="1:22" customFormat="1" ht="11.85" customHeight="1" x14ac:dyDescent="0.2">
      <c r="A400" s="15" t="s">
        <v>1015</v>
      </c>
      <c r="B400" s="15" t="s">
        <v>1168</v>
      </c>
      <c r="C400" s="16" t="s">
        <v>2319</v>
      </c>
      <c r="D400" s="17">
        <v>51</v>
      </c>
      <c r="E400" s="16" t="s">
        <v>762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785</v>
      </c>
      <c r="L400" s="16" t="s">
        <v>734</v>
      </c>
      <c r="M400" s="15" t="s">
        <v>785</v>
      </c>
      <c r="N400" s="15" t="s">
        <v>732</v>
      </c>
      <c r="O400" s="15"/>
      <c r="P400" s="15">
        <v>25</v>
      </c>
      <c r="Q400" s="16" t="s">
        <v>762</v>
      </c>
      <c r="R400" s="17">
        <v>19.149999999999999</v>
      </c>
      <c r="S400" s="16" t="s">
        <v>2318</v>
      </c>
      <c r="T400" t="s">
        <v>1040</v>
      </c>
      <c r="V400" t="s">
        <v>1041</v>
      </c>
    </row>
    <row r="401" spans="1:22" customFormat="1" ht="11.85" customHeight="1" x14ac:dyDescent="0.2">
      <c r="A401" s="15" t="s">
        <v>1015</v>
      </c>
      <c r="B401" s="15" t="s">
        <v>1168</v>
      </c>
      <c r="C401" s="16" t="s">
        <v>2320</v>
      </c>
      <c r="D401" s="17">
        <v>72.5</v>
      </c>
      <c r="E401" s="16" t="s">
        <v>762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785</v>
      </c>
      <c r="L401" s="16" t="s">
        <v>734</v>
      </c>
      <c r="M401" s="15" t="s">
        <v>785</v>
      </c>
      <c r="N401" s="15" t="s">
        <v>732</v>
      </c>
      <c r="O401" s="15"/>
      <c r="P401" s="15">
        <v>25</v>
      </c>
      <c r="Q401" s="16" t="s">
        <v>762</v>
      </c>
      <c r="R401" s="17">
        <v>18.350000000000001</v>
      </c>
      <c r="S401" s="16" t="s">
        <v>2321</v>
      </c>
      <c r="T401" t="s">
        <v>1040</v>
      </c>
      <c r="V401" t="s">
        <v>1041</v>
      </c>
    </row>
    <row r="402" spans="1:22" customFormat="1" ht="11.85" customHeight="1" x14ac:dyDescent="0.2">
      <c r="A402" s="15" t="s">
        <v>1015</v>
      </c>
      <c r="B402" s="15" t="s">
        <v>1168</v>
      </c>
      <c r="C402" s="16" t="s">
        <v>2322</v>
      </c>
      <c r="D402" s="17">
        <v>235</v>
      </c>
      <c r="E402" s="16" t="s">
        <v>762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785</v>
      </c>
      <c r="L402" s="16" t="s">
        <v>734</v>
      </c>
      <c r="M402" s="15" t="s">
        <v>785</v>
      </c>
      <c r="N402" s="15" t="s">
        <v>732</v>
      </c>
      <c r="O402" s="15"/>
      <c r="P402" s="15">
        <v>25</v>
      </c>
      <c r="Q402" s="16" t="s">
        <v>762</v>
      </c>
      <c r="R402" s="17">
        <v>18.350000000000001</v>
      </c>
      <c r="S402" s="16" t="s">
        <v>2321</v>
      </c>
      <c r="T402" t="s">
        <v>1040</v>
      </c>
      <c r="V402" t="s">
        <v>1041</v>
      </c>
    </row>
    <row r="403" spans="1:22" customFormat="1" ht="11.85" customHeight="1" x14ac:dyDescent="0.2">
      <c r="A403" s="15" t="s">
        <v>1015</v>
      </c>
      <c r="B403" s="15" t="s">
        <v>1168</v>
      </c>
      <c r="C403" s="16" t="s">
        <v>2274</v>
      </c>
      <c r="D403" s="17">
        <v>375</v>
      </c>
      <c r="E403" s="16" t="s">
        <v>762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785</v>
      </c>
      <c r="L403" s="16" t="s">
        <v>734</v>
      </c>
      <c r="M403" s="15" t="s">
        <v>2336</v>
      </c>
      <c r="N403" s="15" t="s">
        <v>732</v>
      </c>
      <c r="O403" s="1" t="s">
        <v>785</v>
      </c>
      <c r="P403" s="15">
        <v>25</v>
      </c>
      <c r="Q403" s="16" t="s">
        <v>762</v>
      </c>
      <c r="R403" s="17">
        <v>78</v>
      </c>
      <c r="S403" s="16" t="s">
        <v>2351</v>
      </c>
      <c r="T403" t="s">
        <v>1040</v>
      </c>
      <c r="V403" t="s">
        <v>1041</v>
      </c>
    </row>
    <row r="404" spans="1:22" customFormat="1" ht="11.85" customHeight="1" x14ac:dyDescent="0.2">
      <c r="A404" s="15" t="s">
        <v>1015</v>
      </c>
      <c r="B404" s="15" t="s">
        <v>1168</v>
      </c>
      <c r="C404" s="16" t="s">
        <v>2174</v>
      </c>
      <c r="D404" s="17">
        <v>29.45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803</v>
      </c>
      <c r="L404" s="16" t="s">
        <v>734</v>
      </c>
      <c r="M404" s="15" t="s">
        <v>803</v>
      </c>
      <c r="N404" s="15" t="s">
        <v>732</v>
      </c>
      <c r="O404" s="15"/>
      <c r="P404" s="15">
        <v>25</v>
      </c>
      <c r="Q404" s="16" t="s">
        <v>769</v>
      </c>
      <c r="R404" s="17">
        <v>45.85</v>
      </c>
      <c r="S404" s="16" t="s">
        <v>2175</v>
      </c>
      <c r="T404" t="s">
        <v>1040</v>
      </c>
      <c r="V404" t="s">
        <v>1041</v>
      </c>
    </row>
    <row r="405" spans="1:22" customFormat="1" ht="11.85" customHeight="1" x14ac:dyDescent="0.2">
      <c r="A405" s="15" t="s">
        <v>1015</v>
      </c>
      <c r="B405" s="15" t="s">
        <v>1168</v>
      </c>
      <c r="C405" s="16" t="s">
        <v>2176</v>
      </c>
      <c r="D405" s="17">
        <v>33.25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803</v>
      </c>
      <c r="L405" s="16" t="s">
        <v>734</v>
      </c>
      <c r="M405" s="15" t="s">
        <v>803</v>
      </c>
      <c r="N405" s="15" t="s">
        <v>732</v>
      </c>
      <c r="O405" s="15"/>
      <c r="P405" s="15">
        <v>25</v>
      </c>
      <c r="Q405" s="16" t="s">
        <v>769</v>
      </c>
      <c r="R405" s="17">
        <v>40</v>
      </c>
      <c r="S405" s="16" t="s">
        <v>2177</v>
      </c>
      <c r="T405" t="s">
        <v>1040</v>
      </c>
      <c r="V405" t="s">
        <v>1041</v>
      </c>
    </row>
    <row r="406" spans="1:22" customFormat="1" ht="11.85" customHeight="1" x14ac:dyDescent="0.2">
      <c r="A406" s="15" t="s">
        <v>1015</v>
      </c>
      <c r="B406" s="15" t="s">
        <v>1168</v>
      </c>
      <c r="C406" s="16" t="s">
        <v>2178</v>
      </c>
      <c r="D406" s="17">
        <v>34.950000000000003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803</v>
      </c>
      <c r="L406" s="16" t="s">
        <v>734</v>
      </c>
      <c r="M406" s="15" t="s">
        <v>803</v>
      </c>
      <c r="N406" s="15" t="s">
        <v>732</v>
      </c>
      <c r="O406" s="15"/>
      <c r="P406" s="15">
        <v>25</v>
      </c>
      <c r="Q406" s="16" t="s">
        <v>769</v>
      </c>
      <c r="R406" s="17">
        <v>37.9</v>
      </c>
      <c r="S406" s="16" t="s">
        <v>2179</v>
      </c>
      <c r="T406" t="s">
        <v>1040</v>
      </c>
      <c r="V406" t="s">
        <v>1041</v>
      </c>
    </row>
    <row r="407" spans="1:22" customFormat="1" ht="11.85" customHeight="1" x14ac:dyDescent="0.2">
      <c r="A407" s="15" t="s">
        <v>1015</v>
      </c>
      <c r="B407" s="15" t="s">
        <v>1168</v>
      </c>
      <c r="C407" s="16" t="s">
        <v>2180</v>
      </c>
      <c r="D407" s="17">
        <v>35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803</v>
      </c>
      <c r="L407" s="16" t="s">
        <v>734</v>
      </c>
      <c r="M407" s="15" t="s">
        <v>803</v>
      </c>
      <c r="N407" s="15" t="s">
        <v>732</v>
      </c>
      <c r="O407" s="15"/>
      <c r="P407" s="15">
        <v>25</v>
      </c>
      <c r="Q407" s="16" t="s">
        <v>769</v>
      </c>
      <c r="R407" s="17">
        <v>36.9</v>
      </c>
      <c r="S407" s="16" t="s">
        <v>2181</v>
      </c>
      <c r="T407" t="s">
        <v>1040</v>
      </c>
      <c r="V407" t="s">
        <v>1041</v>
      </c>
    </row>
    <row r="408" spans="1:22" customFormat="1" ht="11.85" customHeight="1" x14ac:dyDescent="0.2">
      <c r="A408" s="15" t="s">
        <v>1015</v>
      </c>
      <c r="B408" s="15" t="s">
        <v>1168</v>
      </c>
      <c r="C408" s="16" t="s">
        <v>2182</v>
      </c>
      <c r="D408" s="17">
        <v>35.1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803</v>
      </c>
      <c r="L408" s="16" t="s">
        <v>734</v>
      </c>
      <c r="M408" s="15" t="s">
        <v>803</v>
      </c>
      <c r="N408" s="15" t="s">
        <v>732</v>
      </c>
      <c r="O408" s="15"/>
      <c r="P408" s="15">
        <v>25</v>
      </c>
      <c r="Q408" s="16" t="s">
        <v>769</v>
      </c>
      <c r="R408" s="17">
        <v>36.35</v>
      </c>
      <c r="S408" s="16" t="s">
        <v>2183</v>
      </c>
      <c r="T408" t="s">
        <v>1040</v>
      </c>
      <c r="V408" t="s">
        <v>1041</v>
      </c>
    </row>
    <row r="409" spans="1:22" customFormat="1" ht="11.85" customHeight="1" x14ac:dyDescent="0.2">
      <c r="A409" s="15" t="s">
        <v>1015</v>
      </c>
      <c r="B409" s="15" t="s">
        <v>1168</v>
      </c>
      <c r="C409" s="16" t="s">
        <v>2184</v>
      </c>
      <c r="D409" s="17">
        <v>35.700000000000003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803</v>
      </c>
      <c r="L409" s="16" t="s">
        <v>734</v>
      </c>
      <c r="M409" s="15" t="s">
        <v>803</v>
      </c>
      <c r="N409" s="15" t="s">
        <v>732</v>
      </c>
      <c r="O409" s="15"/>
      <c r="P409" s="15">
        <v>25</v>
      </c>
      <c r="Q409" s="16" t="s">
        <v>769</v>
      </c>
      <c r="R409" s="17">
        <v>36.049999999999997</v>
      </c>
      <c r="S409" s="16" t="s">
        <v>2185</v>
      </c>
      <c r="T409" t="s">
        <v>1040</v>
      </c>
      <c r="V409" t="s">
        <v>1041</v>
      </c>
    </row>
    <row r="410" spans="1:22" customFormat="1" ht="11.85" customHeight="1" x14ac:dyDescent="0.2">
      <c r="A410" s="15" t="s">
        <v>1015</v>
      </c>
      <c r="B410" s="15" t="s">
        <v>1168</v>
      </c>
      <c r="C410" s="16" t="s">
        <v>2186</v>
      </c>
      <c r="D410" s="17">
        <v>39.5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803</v>
      </c>
      <c r="L410" s="16" t="s">
        <v>734</v>
      </c>
      <c r="M410" s="15" t="s">
        <v>803</v>
      </c>
      <c r="N410" s="15" t="s">
        <v>732</v>
      </c>
      <c r="O410" s="15"/>
      <c r="P410" s="15">
        <v>25</v>
      </c>
      <c r="Q410" s="16" t="s">
        <v>769</v>
      </c>
      <c r="R410" s="17">
        <v>34.85</v>
      </c>
      <c r="S410" s="16" t="s">
        <v>2187</v>
      </c>
      <c r="T410" t="s">
        <v>1040</v>
      </c>
      <c r="V410" t="s">
        <v>1041</v>
      </c>
    </row>
    <row r="411" spans="1:22" customFormat="1" ht="11.85" customHeight="1" x14ac:dyDescent="0.2">
      <c r="A411" s="15" t="s">
        <v>1015</v>
      </c>
      <c r="B411" s="15" t="s">
        <v>1168</v>
      </c>
      <c r="C411" s="16" t="s">
        <v>2188</v>
      </c>
      <c r="D411" s="17">
        <v>41.35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803</v>
      </c>
      <c r="L411" s="16" t="s">
        <v>734</v>
      </c>
      <c r="M411" s="15" t="s">
        <v>803</v>
      </c>
      <c r="N411" s="15" t="s">
        <v>732</v>
      </c>
      <c r="O411" s="15"/>
      <c r="P411" s="15">
        <v>25</v>
      </c>
      <c r="Q411" s="16" t="s">
        <v>769</v>
      </c>
      <c r="R411" s="17">
        <v>34.75</v>
      </c>
      <c r="S411" s="16" t="s">
        <v>2189</v>
      </c>
      <c r="T411" t="s">
        <v>1040</v>
      </c>
      <c r="V411" t="s">
        <v>1041</v>
      </c>
    </row>
    <row r="412" spans="1:22" customFormat="1" ht="11.85" customHeight="1" x14ac:dyDescent="0.2">
      <c r="A412" s="15" t="s">
        <v>1015</v>
      </c>
      <c r="B412" s="15" t="s">
        <v>1168</v>
      </c>
      <c r="C412" s="16" t="s">
        <v>2190</v>
      </c>
      <c r="D412" s="17">
        <v>68.5</v>
      </c>
      <c r="E412" s="16" t="s">
        <v>762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803</v>
      </c>
      <c r="L412" s="16" t="s">
        <v>734</v>
      </c>
      <c r="M412" s="15" t="s">
        <v>803</v>
      </c>
      <c r="N412" s="15" t="s">
        <v>732</v>
      </c>
      <c r="O412" s="15"/>
      <c r="P412" s="15">
        <v>25</v>
      </c>
      <c r="Q412" s="16" t="s">
        <v>769</v>
      </c>
      <c r="R412" s="17">
        <v>30</v>
      </c>
      <c r="S412" s="16" t="s">
        <v>2191</v>
      </c>
      <c r="T412" t="s">
        <v>1040</v>
      </c>
      <c r="V412" t="s">
        <v>1041</v>
      </c>
    </row>
    <row r="413" spans="1:22" customFormat="1" ht="11.85" customHeight="1" x14ac:dyDescent="0.2">
      <c r="A413" s="15" t="s">
        <v>1015</v>
      </c>
      <c r="B413" s="15" t="s">
        <v>1168</v>
      </c>
      <c r="C413" s="16" t="s">
        <v>2192</v>
      </c>
      <c r="D413" s="17">
        <v>131</v>
      </c>
      <c r="E413" s="16" t="s">
        <v>762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803</v>
      </c>
      <c r="L413" s="16" t="s">
        <v>734</v>
      </c>
      <c r="M413" s="15" t="s">
        <v>803</v>
      </c>
      <c r="N413" s="15" t="s">
        <v>732</v>
      </c>
      <c r="O413" s="15"/>
      <c r="P413" s="15">
        <v>25</v>
      </c>
      <c r="Q413" s="16" t="s">
        <v>769</v>
      </c>
      <c r="R413" s="17">
        <v>29.1</v>
      </c>
      <c r="S413" s="16" t="s">
        <v>2193</v>
      </c>
      <c r="T413" t="s">
        <v>1040</v>
      </c>
      <c r="V413" t="s">
        <v>1041</v>
      </c>
    </row>
    <row r="414" spans="1:22" s="24" customFormat="1" ht="11.85" customHeight="1" x14ac:dyDescent="0.2">
      <c r="A414" s="15" t="s">
        <v>1015</v>
      </c>
      <c r="B414" s="1" t="s">
        <v>1168</v>
      </c>
      <c r="C414" s="22" t="s">
        <v>2194</v>
      </c>
      <c r="D414" s="23">
        <v>30.55</v>
      </c>
      <c r="E414" s="22" t="s">
        <v>769</v>
      </c>
      <c r="F414" s="22" t="s">
        <v>763</v>
      </c>
      <c r="G414" s="1" t="s">
        <v>764</v>
      </c>
      <c r="H414" s="1">
        <v>25</v>
      </c>
      <c r="I414" s="1"/>
      <c r="J414" s="1" t="s">
        <v>732</v>
      </c>
      <c r="K414" s="5" t="s">
        <v>803</v>
      </c>
      <c r="L414" s="22" t="s">
        <v>734</v>
      </c>
      <c r="M414" s="1" t="s">
        <v>803</v>
      </c>
      <c r="N414" s="1" t="s">
        <v>732</v>
      </c>
      <c r="O414" s="1"/>
      <c r="P414" s="1">
        <v>25</v>
      </c>
      <c r="Q414" s="22" t="s">
        <v>769</v>
      </c>
      <c r="R414" s="23">
        <v>29</v>
      </c>
      <c r="S414" s="22" t="s">
        <v>2195</v>
      </c>
      <c r="T414" t="s">
        <v>1040</v>
      </c>
      <c r="U414"/>
      <c r="V414" t="s">
        <v>1041</v>
      </c>
    </row>
    <row r="415" spans="1:22" customFormat="1" ht="11.85" customHeight="1" x14ac:dyDescent="0.2">
      <c r="A415" s="15" t="s">
        <v>1015</v>
      </c>
      <c r="B415" s="225" t="s">
        <v>1168</v>
      </c>
      <c r="C415" s="226" t="s">
        <v>382</v>
      </c>
      <c r="D415" s="227">
        <v>21.6</v>
      </c>
      <c r="E415" s="226" t="s">
        <v>794</v>
      </c>
      <c r="F415" s="226" t="s">
        <v>763</v>
      </c>
      <c r="G415" s="225" t="s">
        <v>764</v>
      </c>
      <c r="H415" s="225">
        <v>2</v>
      </c>
      <c r="I415" s="229" t="s">
        <v>383</v>
      </c>
      <c r="J415" s="225" t="s">
        <v>732</v>
      </c>
      <c r="K415" s="229" t="s">
        <v>805</v>
      </c>
      <c r="L415" s="226" t="s">
        <v>734</v>
      </c>
      <c r="M415" s="225" t="s">
        <v>805</v>
      </c>
      <c r="N415" s="225" t="s">
        <v>732</v>
      </c>
      <c r="O415" s="945" t="s">
        <v>384</v>
      </c>
      <c r="P415" s="225">
        <v>2</v>
      </c>
      <c r="Q415" s="226" t="s">
        <v>769</v>
      </c>
      <c r="R415" s="227">
        <v>47.5</v>
      </c>
      <c r="S415" s="226" t="s">
        <v>12</v>
      </c>
      <c r="T415" t="s">
        <v>1040</v>
      </c>
      <c r="V415" t="s">
        <v>1041</v>
      </c>
    </row>
    <row r="416" spans="1:22" customFormat="1" ht="11.85" customHeight="1" x14ac:dyDescent="0.2">
      <c r="A416" s="15" t="s">
        <v>1015</v>
      </c>
      <c r="B416" s="225" t="s">
        <v>1168</v>
      </c>
      <c r="C416" s="226" t="s">
        <v>382</v>
      </c>
      <c r="D416" s="227">
        <v>21.6</v>
      </c>
      <c r="E416" s="226" t="s">
        <v>794</v>
      </c>
      <c r="F416" s="226" t="s">
        <v>763</v>
      </c>
      <c r="G416" s="225" t="s">
        <v>764</v>
      </c>
      <c r="H416" s="225">
        <v>50</v>
      </c>
      <c r="I416" s="229" t="s">
        <v>383</v>
      </c>
      <c r="J416" s="225" t="s">
        <v>732</v>
      </c>
      <c r="K416" s="229" t="s">
        <v>805</v>
      </c>
      <c r="L416" s="226" t="s">
        <v>734</v>
      </c>
      <c r="M416" s="225" t="s">
        <v>805</v>
      </c>
      <c r="N416" s="225" t="s">
        <v>732</v>
      </c>
      <c r="O416" s="225" t="s">
        <v>385</v>
      </c>
      <c r="P416" s="225">
        <v>50</v>
      </c>
      <c r="Q416" s="226" t="s">
        <v>386</v>
      </c>
      <c r="R416" s="227">
        <v>30.65</v>
      </c>
      <c r="S416" s="226" t="s">
        <v>387</v>
      </c>
      <c r="T416" t="s">
        <v>1040</v>
      </c>
      <c r="V416" t="s">
        <v>1041</v>
      </c>
    </row>
    <row r="417" spans="1:22" customFormat="1" ht="11.85" customHeight="1" x14ac:dyDescent="0.2">
      <c r="A417" s="15" t="s">
        <v>1015</v>
      </c>
      <c r="B417" s="225" t="s">
        <v>1168</v>
      </c>
      <c r="C417" s="226" t="s">
        <v>382</v>
      </c>
      <c r="D417" s="227">
        <v>21.6</v>
      </c>
      <c r="E417" s="226" t="s">
        <v>794</v>
      </c>
      <c r="F417" s="226" t="s">
        <v>763</v>
      </c>
      <c r="G417" s="225" t="s">
        <v>764</v>
      </c>
      <c r="H417" s="225">
        <v>25</v>
      </c>
      <c r="I417" s="229" t="s">
        <v>383</v>
      </c>
      <c r="J417" s="225" t="s">
        <v>732</v>
      </c>
      <c r="K417" s="229" t="s">
        <v>805</v>
      </c>
      <c r="L417" s="226" t="s">
        <v>734</v>
      </c>
      <c r="M417" s="225" t="s">
        <v>805</v>
      </c>
      <c r="N417" s="225" t="s">
        <v>732</v>
      </c>
      <c r="O417" s="225" t="s">
        <v>388</v>
      </c>
      <c r="P417" s="225">
        <v>25</v>
      </c>
      <c r="Q417" s="226" t="s">
        <v>762</v>
      </c>
      <c r="R417" s="227">
        <v>38</v>
      </c>
      <c r="S417" s="226" t="s">
        <v>389</v>
      </c>
      <c r="T417" t="s">
        <v>1040</v>
      </c>
      <c r="V417" t="s">
        <v>1041</v>
      </c>
    </row>
    <row r="418" spans="1:22" customFormat="1" ht="11.85" customHeight="1" x14ac:dyDescent="0.2">
      <c r="A418" s="15" t="s">
        <v>1015</v>
      </c>
      <c r="B418" s="225" t="s">
        <v>1168</v>
      </c>
      <c r="C418" s="226" t="s">
        <v>382</v>
      </c>
      <c r="D418" s="227">
        <v>21.6</v>
      </c>
      <c r="E418" s="226" t="s">
        <v>794</v>
      </c>
      <c r="F418" s="226" t="s">
        <v>763</v>
      </c>
      <c r="G418" s="225" t="s">
        <v>764</v>
      </c>
      <c r="H418" s="225">
        <v>25</v>
      </c>
      <c r="I418" s="229" t="s">
        <v>383</v>
      </c>
      <c r="J418" s="225" t="s">
        <v>732</v>
      </c>
      <c r="K418" s="229" t="s">
        <v>805</v>
      </c>
      <c r="L418" s="226" t="s">
        <v>734</v>
      </c>
      <c r="M418" s="225" t="s">
        <v>805</v>
      </c>
      <c r="N418" s="225" t="s">
        <v>732</v>
      </c>
      <c r="O418" s="225" t="s">
        <v>390</v>
      </c>
      <c r="P418" s="225">
        <v>25</v>
      </c>
      <c r="Q418" s="226" t="s">
        <v>762</v>
      </c>
      <c r="R418" s="227">
        <v>36.950000000000003</v>
      </c>
      <c r="S418" s="226" t="s">
        <v>391</v>
      </c>
      <c r="T418" t="s">
        <v>1040</v>
      </c>
      <c r="V418" t="s">
        <v>1041</v>
      </c>
    </row>
    <row r="419" spans="1:22" customFormat="1" ht="11.85" customHeight="1" x14ac:dyDescent="0.2">
      <c r="A419" s="15" t="s">
        <v>1015</v>
      </c>
      <c r="B419" s="15" t="s">
        <v>1168</v>
      </c>
      <c r="C419" s="22" t="s">
        <v>392</v>
      </c>
      <c r="D419" s="23">
        <v>37.049999999999997</v>
      </c>
      <c r="E419" s="22" t="s">
        <v>769</v>
      </c>
      <c r="F419" s="22" t="s">
        <v>763</v>
      </c>
      <c r="G419" s="1" t="s">
        <v>764</v>
      </c>
      <c r="H419" s="1">
        <v>25</v>
      </c>
      <c r="I419" s="5" t="s">
        <v>393</v>
      </c>
      <c r="J419" s="1" t="s">
        <v>732</v>
      </c>
      <c r="K419" s="5" t="s">
        <v>805</v>
      </c>
      <c r="L419" s="16" t="s">
        <v>734</v>
      </c>
      <c r="M419" s="15" t="s">
        <v>805</v>
      </c>
      <c r="N419" s="15" t="s">
        <v>732</v>
      </c>
      <c r="O419" s="15" t="s">
        <v>394</v>
      </c>
      <c r="P419" s="15">
        <v>25</v>
      </c>
      <c r="Q419" s="16" t="s">
        <v>769</v>
      </c>
      <c r="R419" s="17">
        <v>285</v>
      </c>
      <c r="S419" s="16" t="s">
        <v>395</v>
      </c>
      <c r="T419" t="s">
        <v>1040</v>
      </c>
      <c r="V419" t="s">
        <v>1041</v>
      </c>
    </row>
    <row r="420" spans="1:22" customFormat="1" ht="11.85" customHeight="1" x14ac:dyDescent="0.2">
      <c r="A420" s="15" t="s">
        <v>1015</v>
      </c>
      <c r="B420" s="15" t="s">
        <v>1168</v>
      </c>
      <c r="C420" s="22" t="s">
        <v>396</v>
      </c>
      <c r="D420" s="23">
        <v>37.75</v>
      </c>
      <c r="E420" s="22" t="s">
        <v>769</v>
      </c>
      <c r="F420" s="22" t="s">
        <v>763</v>
      </c>
      <c r="G420" s="1" t="s">
        <v>764</v>
      </c>
      <c r="H420" s="1">
        <v>25</v>
      </c>
      <c r="I420" s="5" t="s">
        <v>397</v>
      </c>
      <c r="J420" s="1" t="s">
        <v>732</v>
      </c>
      <c r="K420" s="5" t="s">
        <v>805</v>
      </c>
      <c r="L420" s="16" t="s">
        <v>734</v>
      </c>
      <c r="M420" s="15" t="s">
        <v>805</v>
      </c>
      <c r="N420" s="15" t="s">
        <v>732</v>
      </c>
      <c r="O420" s="15" t="s">
        <v>398</v>
      </c>
      <c r="P420" s="15">
        <v>25</v>
      </c>
      <c r="Q420" s="16" t="s">
        <v>762</v>
      </c>
      <c r="R420" s="17">
        <v>47</v>
      </c>
      <c r="S420" s="16" t="s">
        <v>399</v>
      </c>
      <c r="T420" t="s">
        <v>1040</v>
      </c>
      <c r="V420" t="s">
        <v>1041</v>
      </c>
    </row>
    <row r="421" spans="1:22" customFormat="1" ht="11.85" customHeight="1" x14ac:dyDescent="0.2">
      <c r="A421" s="15" t="s">
        <v>1015</v>
      </c>
      <c r="B421" s="15" t="s">
        <v>1168</v>
      </c>
      <c r="C421" s="22" t="s">
        <v>400</v>
      </c>
      <c r="D421" s="23">
        <v>38.1</v>
      </c>
      <c r="E421" s="22" t="s">
        <v>769</v>
      </c>
      <c r="F421" s="22" t="s">
        <v>763</v>
      </c>
      <c r="G421" s="1" t="s">
        <v>764</v>
      </c>
      <c r="H421" s="1">
        <v>25</v>
      </c>
      <c r="I421" s="5" t="s">
        <v>401</v>
      </c>
      <c r="J421" s="1" t="s">
        <v>732</v>
      </c>
      <c r="K421" s="5" t="s">
        <v>805</v>
      </c>
      <c r="L421" s="16" t="s">
        <v>734</v>
      </c>
      <c r="M421" s="15" t="s">
        <v>805</v>
      </c>
      <c r="N421" s="15" t="s">
        <v>732</v>
      </c>
      <c r="O421" s="15" t="s">
        <v>402</v>
      </c>
      <c r="P421" s="15">
        <v>25</v>
      </c>
      <c r="Q421" s="16" t="s">
        <v>769</v>
      </c>
      <c r="R421" s="17">
        <v>35.25</v>
      </c>
      <c r="S421" s="16" t="s">
        <v>403</v>
      </c>
      <c r="T421" t="s">
        <v>1040</v>
      </c>
      <c r="V421" t="s">
        <v>1041</v>
      </c>
    </row>
    <row r="422" spans="1:22" customFormat="1" ht="11.85" customHeight="1" x14ac:dyDescent="0.2">
      <c r="A422" s="15" t="s">
        <v>1015</v>
      </c>
      <c r="B422" s="15" t="s">
        <v>1168</v>
      </c>
      <c r="C422" s="22" t="s">
        <v>404</v>
      </c>
      <c r="D422" s="23">
        <v>42</v>
      </c>
      <c r="E422" s="22" t="s">
        <v>769</v>
      </c>
      <c r="F422" s="22" t="s">
        <v>763</v>
      </c>
      <c r="G422" s="1" t="s">
        <v>764</v>
      </c>
      <c r="H422" s="195">
        <v>25</v>
      </c>
      <c r="I422" s="5" t="s">
        <v>405</v>
      </c>
      <c r="J422" s="1" t="s">
        <v>732</v>
      </c>
      <c r="K422" s="5" t="s">
        <v>805</v>
      </c>
      <c r="L422" s="16" t="s">
        <v>734</v>
      </c>
      <c r="M422" s="15" t="s">
        <v>805</v>
      </c>
      <c r="N422" s="15" t="s">
        <v>732</v>
      </c>
      <c r="O422" s="15" t="s">
        <v>119</v>
      </c>
      <c r="P422" s="15">
        <v>25</v>
      </c>
      <c r="Q422" s="16" t="s">
        <v>854</v>
      </c>
      <c r="R422" s="17">
        <v>29.15</v>
      </c>
      <c r="S422" s="16" t="s">
        <v>120</v>
      </c>
      <c r="T422" t="s">
        <v>1040</v>
      </c>
      <c r="V422" t="s">
        <v>1041</v>
      </c>
    </row>
    <row r="423" spans="1:22" customFormat="1" ht="11.85" customHeight="1" x14ac:dyDescent="0.2">
      <c r="A423" s="15" t="s">
        <v>1015</v>
      </c>
      <c r="B423" s="15" t="s">
        <v>1168</v>
      </c>
      <c r="C423" s="22" t="s">
        <v>406</v>
      </c>
      <c r="D423" s="23">
        <v>68</v>
      </c>
      <c r="E423" s="22" t="s">
        <v>762</v>
      </c>
      <c r="F423" s="22" t="s">
        <v>763</v>
      </c>
      <c r="G423" s="1" t="s">
        <v>764</v>
      </c>
      <c r="H423" s="1">
        <v>25</v>
      </c>
      <c r="I423" s="5" t="s">
        <v>407</v>
      </c>
      <c r="J423" s="1" t="s">
        <v>732</v>
      </c>
      <c r="K423" s="5" t="s">
        <v>805</v>
      </c>
      <c r="L423" s="16" t="s">
        <v>734</v>
      </c>
      <c r="M423" s="15" t="s">
        <v>805</v>
      </c>
      <c r="N423" s="15" t="s">
        <v>732</v>
      </c>
      <c r="O423" s="15" t="s">
        <v>408</v>
      </c>
      <c r="P423" s="15">
        <v>25</v>
      </c>
      <c r="Q423" s="16" t="s">
        <v>409</v>
      </c>
      <c r="R423" s="17">
        <v>30.75</v>
      </c>
      <c r="S423" s="16" t="s">
        <v>410</v>
      </c>
      <c r="T423" t="s">
        <v>1040</v>
      </c>
      <c r="V423" t="s">
        <v>1041</v>
      </c>
    </row>
    <row r="424" spans="1:22" customFormat="1" ht="11.85" customHeight="1" x14ac:dyDescent="0.2">
      <c r="A424" s="15" t="s">
        <v>1015</v>
      </c>
      <c r="B424" s="15" t="s">
        <v>1168</v>
      </c>
      <c r="C424" s="22" t="s">
        <v>406</v>
      </c>
      <c r="D424" s="23">
        <v>68</v>
      </c>
      <c r="E424" s="22" t="s">
        <v>762</v>
      </c>
      <c r="F424" s="22" t="s">
        <v>763</v>
      </c>
      <c r="G424" s="1" t="s">
        <v>764</v>
      </c>
      <c r="H424" s="1">
        <v>25</v>
      </c>
      <c r="I424" s="5" t="s">
        <v>407</v>
      </c>
      <c r="J424" s="1" t="s">
        <v>732</v>
      </c>
      <c r="K424" s="5" t="s">
        <v>805</v>
      </c>
      <c r="L424" s="16" t="s">
        <v>734</v>
      </c>
      <c r="M424" s="15" t="s">
        <v>805</v>
      </c>
      <c r="N424" s="15" t="s">
        <v>732</v>
      </c>
      <c r="O424" s="15" t="s">
        <v>408</v>
      </c>
      <c r="P424" s="15">
        <v>25</v>
      </c>
      <c r="Q424" s="16" t="s">
        <v>409</v>
      </c>
      <c r="R424" s="17">
        <v>30.75</v>
      </c>
      <c r="S424" s="16" t="s">
        <v>410</v>
      </c>
      <c r="T424" t="s">
        <v>1040</v>
      </c>
      <c r="V424" t="s">
        <v>1041</v>
      </c>
    </row>
    <row r="425" spans="1:22" customFormat="1" ht="11.85" customHeight="1" x14ac:dyDescent="0.2">
      <c r="A425" s="15" t="s">
        <v>1015</v>
      </c>
      <c r="B425" s="15" t="s">
        <v>1168</v>
      </c>
      <c r="C425" s="16" t="s">
        <v>411</v>
      </c>
      <c r="D425" s="17">
        <v>150</v>
      </c>
      <c r="E425" s="16" t="s">
        <v>854</v>
      </c>
      <c r="F425" s="16" t="s">
        <v>763</v>
      </c>
      <c r="G425" s="15" t="s">
        <v>764</v>
      </c>
      <c r="H425" s="15">
        <v>25</v>
      </c>
      <c r="I425" s="18" t="s">
        <v>412</v>
      </c>
      <c r="J425" s="15" t="s">
        <v>732</v>
      </c>
      <c r="K425" s="18" t="s">
        <v>805</v>
      </c>
      <c r="L425" s="16" t="s">
        <v>734</v>
      </c>
      <c r="M425" s="15" t="s">
        <v>805</v>
      </c>
      <c r="N425" s="15" t="s">
        <v>732</v>
      </c>
      <c r="O425" s="15" t="s">
        <v>119</v>
      </c>
      <c r="P425" s="15">
        <v>25</v>
      </c>
      <c r="Q425" s="16" t="s">
        <v>854</v>
      </c>
      <c r="R425" s="17">
        <v>29.15</v>
      </c>
      <c r="S425" s="16" t="s">
        <v>120</v>
      </c>
      <c r="T425" t="s">
        <v>1040</v>
      </c>
      <c r="V425" t="s">
        <v>1041</v>
      </c>
    </row>
    <row r="426" spans="1:22" customFormat="1" ht="11.85" customHeight="1" x14ac:dyDescent="0.2">
      <c r="A426" s="15" t="s">
        <v>1015</v>
      </c>
      <c r="B426" s="15" t="s">
        <v>1168</v>
      </c>
      <c r="C426" s="16" t="s">
        <v>1301</v>
      </c>
      <c r="D426" s="17">
        <v>222</v>
      </c>
      <c r="E426" s="16" t="s">
        <v>762</v>
      </c>
      <c r="F426" s="16" t="s">
        <v>763</v>
      </c>
      <c r="G426" s="15" t="s">
        <v>764</v>
      </c>
      <c r="H426" s="1">
        <v>25</v>
      </c>
      <c r="I426" s="18" t="s">
        <v>1008</v>
      </c>
      <c r="J426" s="15" t="s">
        <v>732</v>
      </c>
      <c r="K426" s="18" t="s">
        <v>805</v>
      </c>
      <c r="L426" s="16" t="s">
        <v>734</v>
      </c>
      <c r="M426" s="15" t="s">
        <v>2336</v>
      </c>
      <c r="N426" s="15" t="s">
        <v>732</v>
      </c>
      <c r="O426" s="1" t="s">
        <v>2337</v>
      </c>
      <c r="P426" s="15">
        <v>25</v>
      </c>
      <c r="Q426" s="16" t="s">
        <v>794</v>
      </c>
      <c r="R426" s="17">
        <v>31.75</v>
      </c>
      <c r="S426" s="16" t="s">
        <v>2338</v>
      </c>
      <c r="T426" t="s">
        <v>1040</v>
      </c>
      <c r="V426" t="s">
        <v>1041</v>
      </c>
    </row>
    <row r="427" spans="1:22" customFormat="1" ht="11.85" customHeight="1" x14ac:dyDescent="0.2">
      <c r="A427" s="15" t="s">
        <v>1015</v>
      </c>
      <c r="B427" s="15" t="s">
        <v>1168</v>
      </c>
      <c r="C427" s="16" t="s">
        <v>17</v>
      </c>
      <c r="D427" s="17">
        <v>40.25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1172</v>
      </c>
      <c r="L427" s="16" t="s">
        <v>734</v>
      </c>
      <c r="M427" s="15" t="s">
        <v>915</v>
      </c>
      <c r="N427" s="15" t="s">
        <v>732</v>
      </c>
      <c r="O427" s="15" t="s">
        <v>1172</v>
      </c>
      <c r="P427" s="15">
        <v>25</v>
      </c>
      <c r="Q427" s="16" t="s">
        <v>769</v>
      </c>
      <c r="R427" s="17">
        <v>30.75</v>
      </c>
      <c r="S427" s="16" t="s">
        <v>1997</v>
      </c>
      <c r="T427" t="s">
        <v>1040</v>
      </c>
      <c r="V427" t="s">
        <v>1041</v>
      </c>
    </row>
    <row r="428" spans="1:22" customFormat="1" ht="11.85" customHeight="1" x14ac:dyDescent="0.2">
      <c r="A428" s="15" t="s">
        <v>1015</v>
      </c>
      <c r="B428" s="15" t="s">
        <v>1168</v>
      </c>
      <c r="C428" s="16" t="s">
        <v>1189</v>
      </c>
      <c r="D428" s="17">
        <v>41.4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1172</v>
      </c>
      <c r="L428" s="16" t="s">
        <v>734</v>
      </c>
      <c r="M428" s="15" t="s">
        <v>2340</v>
      </c>
      <c r="N428" s="15" t="s">
        <v>732</v>
      </c>
      <c r="O428" s="1" t="s">
        <v>1172</v>
      </c>
      <c r="P428" s="15">
        <v>25</v>
      </c>
      <c r="Q428" s="16" t="s">
        <v>769</v>
      </c>
      <c r="R428" s="17">
        <v>37.25</v>
      </c>
      <c r="S428" s="16" t="s">
        <v>2345</v>
      </c>
      <c r="T428" t="s">
        <v>1040</v>
      </c>
      <c r="V428" t="s">
        <v>1041</v>
      </c>
    </row>
    <row r="429" spans="1:22" customFormat="1" ht="11.85" customHeight="1" x14ac:dyDescent="0.2">
      <c r="A429" s="15" t="s">
        <v>1015</v>
      </c>
      <c r="B429" s="15" t="s">
        <v>1168</v>
      </c>
      <c r="C429" s="16" t="s">
        <v>1228</v>
      </c>
      <c r="D429" s="17">
        <v>42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1172</v>
      </c>
      <c r="L429" s="16" t="s">
        <v>734</v>
      </c>
      <c r="M429" s="15" t="s">
        <v>2340</v>
      </c>
      <c r="N429" s="15" t="s">
        <v>732</v>
      </c>
      <c r="O429" s="1" t="s">
        <v>1172</v>
      </c>
      <c r="P429" s="15">
        <v>25</v>
      </c>
      <c r="Q429" s="16" t="s">
        <v>769</v>
      </c>
      <c r="R429" s="17">
        <v>36.950000000000003</v>
      </c>
      <c r="S429" s="16" t="s">
        <v>2344</v>
      </c>
      <c r="T429" t="s">
        <v>1040</v>
      </c>
      <c r="V429" t="s">
        <v>1041</v>
      </c>
    </row>
    <row r="430" spans="1:22" customFormat="1" ht="12" customHeight="1" x14ac:dyDescent="0.2">
      <c r="A430" s="15" t="s">
        <v>1015</v>
      </c>
      <c r="B430" s="15" t="s">
        <v>1168</v>
      </c>
      <c r="C430" s="16" t="s">
        <v>1186</v>
      </c>
      <c r="D430" s="17">
        <v>36.450000000000003</v>
      </c>
      <c r="E430" s="16" t="s">
        <v>769</v>
      </c>
      <c r="F430" s="16" t="s">
        <v>763</v>
      </c>
      <c r="G430" s="15" t="s">
        <v>764</v>
      </c>
      <c r="H430" s="15">
        <v>25</v>
      </c>
      <c r="I430" s="5" t="s">
        <v>2340</v>
      </c>
      <c r="J430" s="15" t="s">
        <v>732</v>
      </c>
      <c r="K430" s="18" t="s">
        <v>1172</v>
      </c>
      <c r="L430" s="16" t="s">
        <v>734</v>
      </c>
      <c r="M430" s="1" t="s">
        <v>2340</v>
      </c>
      <c r="N430" s="1" t="s">
        <v>732</v>
      </c>
      <c r="O430" s="1"/>
      <c r="P430" s="1">
        <v>25</v>
      </c>
      <c r="Q430" s="22" t="s">
        <v>769</v>
      </c>
      <c r="R430" s="23">
        <v>36.700000000000003</v>
      </c>
      <c r="S430" s="22" t="s">
        <v>2343</v>
      </c>
      <c r="T430" s="79" t="s">
        <v>1040</v>
      </c>
      <c r="U430" s="15"/>
      <c r="V430" t="s">
        <v>1041</v>
      </c>
    </row>
    <row r="431" spans="1:22" customFormat="1" ht="11.85" customHeight="1" x14ac:dyDescent="0.2">
      <c r="A431" s="15" t="s">
        <v>1015</v>
      </c>
      <c r="B431" s="15" t="s">
        <v>1168</v>
      </c>
      <c r="C431" s="16" t="s">
        <v>1464</v>
      </c>
      <c r="D431" s="17">
        <v>30.5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1172</v>
      </c>
      <c r="L431" s="16" t="s">
        <v>734</v>
      </c>
      <c r="M431" s="15" t="s">
        <v>984</v>
      </c>
      <c r="N431" s="15" t="s">
        <v>732</v>
      </c>
      <c r="O431" s="1" t="s">
        <v>1451</v>
      </c>
      <c r="P431" s="15">
        <v>25</v>
      </c>
      <c r="Q431" s="16" t="s">
        <v>769</v>
      </c>
      <c r="R431" s="17">
        <v>29</v>
      </c>
      <c r="S431" s="16" t="s">
        <v>1322</v>
      </c>
      <c r="T431" t="s">
        <v>1040</v>
      </c>
      <c r="V431" t="s">
        <v>1041</v>
      </c>
    </row>
    <row r="432" spans="1:22" customFormat="1" ht="11.85" customHeight="1" x14ac:dyDescent="0.2">
      <c r="A432" s="15" t="s">
        <v>1015</v>
      </c>
      <c r="B432" s="15" t="s">
        <v>1168</v>
      </c>
      <c r="C432" s="16" t="s">
        <v>413</v>
      </c>
      <c r="D432" s="17">
        <v>235</v>
      </c>
      <c r="E432" s="16" t="s">
        <v>762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824</v>
      </c>
      <c r="L432" s="16" t="s">
        <v>734</v>
      </c>
      <c r="M432" s="15" t="s">
        <v>824</v>
      </c>
      <c r="N432" s="15" t="s">
        <v>732</v>
      </c>
      <c r="O432" s="15"/>
      <c r="P432" s="15">
        <v>25</v>
      </c>
      <c r="Q432" s="16" t="s">
        <v>762</v>
      </c>
      <c r="R432" s="17">
        <v>395.05</v>
      </c>
      <c r="S432" s="16" t="s">
        <v>414</v>
      </c>
      <c r="T432" t="s">
        <v>1040</v>
      </c>
      <c r="V432" t="s">
        <v>1041</v>
      </c>
    </row>
    <row r="433" spans="1:22" customFormat="1" ht="11.85" customHeight="1" x14ac:dyDescent="0.2">
      <c r="A433" s="15" t="s">
        <v>1015</v>
      </c>
      <c r="B433" s="15" t="s">
        <v>1168</v>
      </c>
      <c r="C433" s="16" t="s">
        <v>415</v>
      </c>
      <c r="D433" s="17">
        <v>245</v>
      </c>
      <c r="E433" s="16" t="s">
        <v>762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824</v>
      </c>
      <c r="L433" s="16" t="s">
        <v>734</v>
      </c>
      <c r="M433" s="15" t="s">
        <v>824</v>
      </c>
      <c r="N433" s="15" t="s">
        <v>732</v>
      </c>
      <c r="O433" s="15"/>
      <c r="P433" s="15">
        <v>25</v>
      </c>
      <c r="Q433" s="16" t="s">
        <v>762</v>
      </c>
      <c r="R433" s="17">
        <v>255.05</v>
      </c>
      <c r="S433" s="16" t="s">
        <v>416</v>
      </c>
      <c r="T433" t="s">
        <v>1040</v>
      </c>
      <c r="V433" t="s">
        <v>1041</v>
      </c>
    </row>
    <row r="434" spans="1:22" customFormat="1" ht="11.85" customHeight="1" x14ac:dyDescent="0.2">
      <c r="A434" s="15" t="s">
        <v>1015</v>
      </c>
      <c r="B434" s="15" t="s">
        <v>1168</v>
      </c>
      <c r="C434" s="16" t="s">
        <v>417</v>
      </c>
      <c r="D434" s="17">
        <v>261</v>
      </c>
      <c r="E434" s="16" t="s">
        <v>762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824</v>
      </c>
      <c r="L434" s="16" t="s">
        <v>734</v>
      </c>
      <c r="M434" s="15" t="s">
        <v>824</v>
      </c>
      <c r="N434" s="15" t="s">
        <v>732</v>
      </c>
      <c r="O434" s="15"/>
      <c r="P434" s="15">
        <v>25</v>
      </c>
      <c r="Q434" s="16" t="s">
        <v>762</v>
      </c>
      <c r="R434" s="17">
        <v>240.05</v>
      </c>
      <c r="S434" s="16" t="s">
        <v>418</v>
      </c>
      <c r="T434" t="s">
        <v>1040</v>
      </c>
      <c r="V434" t="s">
        <v>1041</v>
      </c>
    </row>
    <row r="435" spans="1:22" customFormat="1" ht="11.85" customHeight="1" x14ac:dyDescent="0.2">
      <c r="A435" s="15" t="s">
        <v>1015</v>
      </c>
      <c r="B435" s="15" t="s">
        <v>1168</v>
      </c>
      <c r="C435" s="16" t="s">
        <v>419</v>
      </c>
      <c r="D435" s="17">
        <v>320</v>
      </c>
      <c r="E435" s="16" t="s">
        <v>762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824</v>
      </c>
      <c r="L435" s="16" t="s">
        <v>734</v>
      </c>
      <c r="M435" s="15" t="s">
        <v>824</v>
      </c>
      <c r="N435" s="15" t="s">
        <v>732</v>
      </c>
      <c r="O435" s="15"/>
      <c r="P435" s="15">
        <v>25</v>
      </c>
      <c r="Q435" s="16" t="s">
        <v>762</v>
      </c>
      <c r="R435" s="17">
        <v>235.05</v>
      </c>
      <c r="S435" s="16" t="s">
        <v>420</v>
      </c>
      <c r="T435" t="s">
        <v>1040</v>
      </c>
      <c r="V435" t="s">
        <v>1041</v>
      </c>
    </row>
    <row r="436" spans="1:22" customFormat="1" ht="11.85" customHeight="1" x14ac:dyDescent="0.2">
      <c r="A436" s="15" t="s">
        <v>1015</v>
      </c>
      <c r="B436" s="15" t="s">
        <v>1168</v>
      </c>
      <c r="C436" s="16" t="s">
        <v>2196</v>
      </c>
      <c r="D436" s="17">
        <v>34.25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2076</v>
      </c>
      <c r="L436" s="16" t="s">
        <v>734</v>
      </c>
      <c r="M436" s="15" t="s">
        <v>2076</v>
      </c>
      <c r="N436" s="15" t="s">
        <v>732</v>
      </c>
      <c r="O436" s="15"/>
      <c r="P436" s="15">
        <v>25</v>
      </c>
      <c r="Q436" s="16" t="s">
        <v>762</v>
      </c>
      <c r="R436" s="17">
        <v>58.5</v>
      </c>
      <c r="S436" s="16" t="s">
        <v>2197</v>
      </c>
      <c r="T436" t="s">
        <v>1040</v>
      </c>
      <c r="V436" t="s">
        <v>1041</v>
      </c>
    </row>
    <row r="437" spans="1:22" customFormat="1" ht="11.85" customHeight="1" x14ac:dyDescent="0.2">
      <c r="A437" s="15" t="s">
        <v>1015</v>
      </c>
      <c r="B437" s="15" t="s">
        <v>1168</v>
      </c>
      <c r="C437" s="16" t="s">
        <v>2198</v>
      </c>
      <c r="D437" s="17">
        <v>35.5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2076</v>
      </c>
      <c r="L437" s="16" t="s">
        <v>734</v>
      </c>
      <c r="M437" s="15" t="s">
        <v>2076</v>
      </c>
      <c r="N437" s="15" t="s">
        <v>732</v>
      </c>
      <c r="O437" s="15"/>
      <c r="P437" s="15">
        <v>25</v>
      </c>
      <c r="Q437" s="16" t="s">
        <v>762</v>
      </c>
      <c r="R437" s="17">
        <v>52</v>
      </c>
      <c r="S437" s="16" t="s">
        <v>2199</v>
      </c>
      <c r="T437" t="s">
        <v>1040</v>
      </c>
      <c r="V437" t="s">
        <v>1041</v>
      </c>
    </row>
    <row r="438" spans="1:22" customFormat="1" ht="11.85" customHeight="1" x14ac:dyDescent="0.2">
      <c r="A438" s="15" t="s">
        <v>1015</v>
      </c>
      <c r="B438" s="15" t="s">
        <v>1168</v>
      </c>
      <c r="C438" s="16" t="s">
        <v>2200</v>
      </c>
      <c r="D438" s="17">
        <v>39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2076</v>
      </c>
      <c r="L438" s="16" t="s">
        <v>734</v>
      </c>
      <c r="M438" s="15" t="s">
        <v>2076</v>
      </c>
      <c r="N438" s="15" t="s">
        <v>732</v>
      </c>
      <c r="O438" s="15"/>
      <c r="P438" s="15">
        <v>25</v>
      </c>
      <c r="Q438" s="16" t="s">
        <v>769</v>
      </c>
      <c r="R438" s="17">
        <v>43</v>
      </c>
      <c r="S438" s="16" t="s">
        <v>2201</v>
      </c>
      <c r="T438" t="s">
        <v>1040</v>
      </c>
      <c r="V438" t="s">
        <v>1041</v>
      </c>
    </row>
    <row r="439" spans="1:22" customFormat="1" ht="11.85" customHeight="1" x14ac:dyDescent="0.2">
      <c r="A439" s="15" t="s">
        <v>1015</v>
      </c>
      <c r="B439" s="15" t="s">
        <v>1168</v>
      </c>
      <c r="C439" s="16" t="s">
        <v>2202</v>
      </c>
      <c r="D439" s="17">
        <v>39.75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2076</v>
      </c>
      <c r="L439" s="16" t="s">
        <v>734</v>
      </c>
      <c r="M439" s="15" t="s">
        <v>2076</v>
      </c>
      <c r="N439" s="15" t="s">
        <v>732</v>
      </c>
      <c r="O439" s="15"/>
      <c r="P439" s="15">
        <v>25</v>
      </c>
      <c r="Q439" s="16" t="s">
        <v>769</v>
      </c>
      <c r="R439" s="17">
        <v>41.5</v>
      </c>
      <c r="S439" s="16" t="s">
        <v>2203</v>
      </c>
      <c r="T439" t="s">
        <v>1040</v>
      </c>
      <c r="V439" t="s">
        <v>1041</v>
      </c>
    </row>
    <row r="440" spans="1:22" customFormat="1" ht="11.85" customHeight="1" x14ac:dyDescent="0.2">
      <c r="A440" s="15" t="s">
        <v>1015</v>
      </c>
      <c r="B440" s="15" t="s">
        <v>1168</v>
      </c>
      <c r="C440" s="16" t="s">
        <v>2204</v>
      </c>
      <c r="D440" s="17">
        <v>42.75</v>
      </c>
      <c r="E440" s="16" t="s">
        <v>762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2076</v>
      </c>
      <c r="L440" s="16" t="s">
        <v>734</v>
      </c>
      <c r="M440" s="15" t="s">
        <v>2076</v>
      </c>
      <c r="N440" s="15" t="s">
        <v>732</v>
      </c>
      <c r="O440" s="15"/>
      <c r="P440" s="15">
        <v>25</v>
      </c>
      <c r="Q440" s="16" t="s">
        <v>769</v>
      </c>
      <c r="R440" s="17">
        <v>41.5</v>
      </c>
      <c r="S440" s="16" t="s">
        <v>2205</v>
      </c>
      <c r="T440" t="s">
        <v>1040</v>
      </c>
      <c r="V440" t="s">
        <v>1041</v>
      </c>
    </row>
    <row r="441" spans="1:22" customFormat="1" ht="11.85" customHeight="1" x14ac:dyDescent="0.2">
      <c r="A441" s="15" t="s">
        <v>1015</v>
      </c>
      <c r="B441" s="15" t="s">
        <v>1168</v>
      </c>
      <c r="C441" s="16" t="s">
        <v>2206</v>
      </c>
      <c r="D441" s="17">
        <v>43.4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2076</v>
      </c>
      <c r="L441" s="16" t="s">
        <v>734</v>
      </c>
      <c r="M441" s="15" t="s">
        <v>2076</v>
      </c>
      <c r="N441" s="15" t="s">
        <v>732</v>
      </c>
      <c r="O441" s="15"/>
      <c r="P441" s="15">
        <v>25</v>
      </c>
      <c r="Q441" s="16" t="s">
        <v>769</v>
      </c>
      <c r="R441" s="17">
        <v>40.5</v>
      </c>
      <c r="S441" s="16" t="s">
        <v>2207</v>
      </c>
      <c r="T441" t="s">
        <v>1040</v>
      </c>
      <c r="V441" t="s">
        <v>1041</v>
      </c>
    </row>
    <row r="442" spans="1:22" customFormat="1" ht="11.85" customHeight="1" x14ac:dyDescent="0.2">
      <c r="A442" s="15" t="s">
        <v>1015</v>
      </c>
      <c r="B442" s="15" t="s">
        <v>1168</v>
      </c>
      <c r="C442" s="16" t="s">
        <v>421</v>
      </c>
      <c r="D442" s="17">
        <v>35.6</v>
      </c>
      <c r="E442" s="16" t="s">
        <v>762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422</v>
      </c>
      <c r="L442" s="16" t="s">
        <v>734</v>
      </c>
      <c r="M442" s="15" t="s">
        <v>422</v>
      </c>
      <c r="N442" s="15" t="s">
        <v>732</v>
      </c>
      <c r="O442" s="15"/>
      <c r="P442" s="15">
        <v>25</v>
      </c>
      <c r="Q442" s="16" t="s">
        <v>769</v>
      </c>
      <c r="R442" s="17">
        <v>44.65</v>
      </c>
      <c r="S442" s="16" t="s">
        <v>423</v>
      </c>
      <c r="T442" t="s">
        <v>1040</v>
      </c>
      <c r="V442" t="s">
        <v>1041</v>
      </c>
    </row>
    <row r="443" spans="1:22" customFormat="1" ht="11.85" customHeight="1" x14ac:dyDescent="0.2">
      <c r="A443" s="15" t="s">
        <v>1015</v>
      </c>
      <c r="B443" s="15" t="s">
        <v>1168</v>
      </c>
      <c r="C443" s="16" t="s">
        <v>424</v>
      </c>
      <c r="D443" s="17">
        <v>35.75</v>
      </c>
      <c r="E443" s="16" t="s">
        <v>762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422</v>
      </c>
      <c r="L443" s="16" t="s">
        <v>734</v>
      </c>
      <c r="M443" s="15" t="s">
        <v>422</v>
      </c>
      <c r="N443" s="15" t="s">
        <v>732</v>
      </c>
      <c r="O443" s="15"/>
      <c r="P443" s="15">
        <v>25</v>
      </c>
      <c r="Q443" s="16" t="s">
        <v>769</v>
      </c>
      <c r="R443" s="17">
        <v>44.25</v>
      </c>
      <c r="S443" s="16" t="s">
        <v>425</v>
      </c>
      <c r="T443" t="s">
        <v>1040</v>
      </c>
      <c r="V443" t="s">
        <v>1041</v>
      </c>
    </row>
    <row r="444" spans="1:22" customFormat="1" ht="11.85" customHeight="1" x14ac:dyDescent="0.2">
      <c r="A444" s="15" t="s">
        <v>1015</v>
      </c>
      <c r="B444" s="15" t="s">
        <v>1168</v>
      </c>
      <c r="C444" s="16" t="s">
        <v>426</v>
      </c>
      <c r="D444" s="17">
        <v>39.25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422</v>
      </c>
      <c r="L444" s="16" t="s">
        <v>734</v>
      </c>
      <c r="M444" s="15" t="s">
        <v>422</v>
      </c>
      <c r="N444" s="15" t="s">
        <v>732</v>
      </c>
      <c r="O444" s="15"/>
      <c r="P444" s="15">
        <v>25</v>
      </c>
      <c r="Q444" s="16" t="s">
        <v>769</v>
      </c>
      <c r="R444" s="17">
        <v>44.1</v>
      </c>
      <c r="S444" s="16" t="s">
        <v>427</v>
      </c>
      <c r="T444" t="s">
        <v>1040</v>
      </c>
      <c r="V444" t="s">
        <v>1041</v>
      </c>
    </row>
    <row r="445" spans="1:22" customFormat="1" ht="11.85" customHeight="1" x14ac:dyDescent="0.2">
      <c r="A445" s="15" t="s">
        <v>1015</v>
      </c>
      <c r="B445" s="15" t="s">
        <v>1168</v>
      </c>
      <c r="C445" s="16" t="s">
        <v>428</v>
      </c>
      <c r="D445" s="17">
        <v>39.25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422</v>
      </c>
      <c r="L445" s="16" t="s">
        <v>734</v>
      </c>
      <c r="M445" s="15" t="s">
        <v>422</v>
      </c>
      <c r="N445" s="15" t="s">
        <v>732</v>
      </c>
      <c r="O445" s="15"/>
      <c r="P445" s="15">
        <v>25</v>
      </c>
      <c r="Q445" s="16" t="s">
        <v>769</v>
      </c>
      <c r="R445" s="17">
        <v>43.4</v>
      </c>
      <c r="S445" s="16" t="s">
        <v>429</v>
      </c>
      <c r="T445" t="s">
        <v>1040</v>
      </c>
      <c r="V445" t="s">
        <v>1041</v>
      </c>
    </row>
    <row r="446" spans="1:22" customFormat="1" ht="11.85" customHeight="1" x14ac:dyDescent="0.2">
      <c r="A446" s="15" t="s">
        <v>1015</v>
      </c>
      <c r="B446" s="15" t="s">
        <v>1168</v>
      </c>
      <c r="C446" s="16" t="s">
        <v>430</v>
      </c>
      <c r="D446" s="17">
        <v>320</v>
      </c>
      <c r="E446" s="16" t="s">
        <v>769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431</v>
      </c>
      <c r="L446" s="16" t="s">
        <v>734</v>
      </c>
      <c r="M446" s="15" t="s">
        <v>431</v>
      </c>
      <c r="N446" s="15" t="s">
        <v>732</v>
      </c>
      <c r="O446" s="15"/>
      <c r="P446" s="15">
        <v>25</v>
      </c>
      <c r="Q446" s="16" t="s">
        <v>769</v>
      </c>
      <c r="R446" s="17">
        <v>289</v>
      </c>
      <c r="S446" s="16" t="s">
        <v>432</v>
      </c>
      <c r="T446" t="s">
        <v>1040</v>
      </c>
      <c r="V446" t="s">
        <v>1041</v>
      </c>
    </row>
    <row r="447" spans="1:22" customFormat="1" ht="11.85" customHeight="1" x14ac:dyDescent="0.2">
      <c r="A447" s="15" t="s">
        <v>1015</v>
      </c>
      <c r="B447" s="15" t="s">
        <v>1168</v>
      </c>
      <c r="C447" s="16" t="s">
        <v>433</v>
      </c>
      <c r="D447" s="17">
        <v>320</v>
      </c>
      <c r="E447" s="16" t="s">
        <v>769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431</v>
      </c>
      <c r="L447" s="16" t="s">
        <v>734</v>
      </c>
      <c r="M447" s="15" t="s">
        <v>431</v>
      </c>
      <c r="N447" s="15" t="s">
        <v>732</v>
      </c>
      <c r="O447" s="15"/>
      <c r="P447" s="15">
        <v>25</v>
      </c>
      <c r="Q447" s="16" t="s">
        <v>769</v>
      </c>
      <c r="R447" s="17">
        <v>39.5</v>
      </c>
      <c r="S447" s="16" t="s">
        <v>434</v>
      </c>
      <c r="T447" t="s">
        <v>1040</v>
      </c>
      <c r="V447" t="s">
        <v>1041</v>
      </c>
    </row>
    <row r="448" spans="1:22" customFormat="1" ht="11.85" customHeight="1" x14ac:dyDescent="0.2">
      <c r="A448" s="15" t="s">
        <v>1015</v>
      </c>
      <c r="B448" s="15" t="s">
        <v>1168</v>
      </c>
      <c r="C448" s="16" t="s">
        <v>435</v>
      </c>
      <c r="D448" s="17">
        <v>40.25</v>
      </c>
      <c r="E448" s="16" t="s">
        <v>769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115</v>
      </c>
      <c r="L448" s="16" t="s">
        <v>734</v>
      </c>
      <c r="M448" s="15" t="s">
        <v>115</v>
      </c>
      <c r="N448" s="15" t="s">
        <v>732</v>
      </c>
      <c r="O448" s="15"/>
      <c r="P448" s="15">
        <v>25</v>
      </c>
      <c r="Q448" s="16" t="s">
        <v>762</v>
      </c>
      <c r="R448" s="17">
        <v>295</v>
      </c>
      <c r="S448" s="16" t="s">
        <v>436</v>
      </c>
      <c r="T448" t="s">
        <v>1040</v>
      </c>
      <c r="V448" t="s">
        <v>1041</v>
      </c>
    </row>
    <row r="449" spans="1:22" customFormat="1" ht="11.85" customHeight="1" x14ac:dyDescent="0.2">
      <c r="A449" s="15" t="s">
        <v>1015</v>
      </c>
      <c r="B449" s="15" t="s">
        <v>1168</v>
      </c>
      <c r="C449" s="16" t="s">
        <v>437</v>
      </c>
      <c r="D449" s="17">
        <v>34.5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438</v>
      </c>
      <c r="L449" s="16" t="s">
        <v>734</v>
      </c>
      <c r="M449" s="15" t="s">
        <v>438</v>
      </c>
      <c r="N449" s="15" t="s">
        <v>732</v>
      </c>
      <c r="O449" s="15"/>
      <c r="P449" s="15">
        <v>25</v>
      </c>
      <c r="Q449" s="16" t="s">
        <v>762</v>
      </c>
      <c r="R449" s="17">
        <v>45.5</v>
      </c>
      <c r="S449" s="16" t="s">
        <v>439</v>
      </c>
      <c r="T449" t="s">
        <v>1040</v>
      </c>
      <c r="V449" t="s">
        <v>1041</v>
      </c>
    </row>
    <row r="450" spans="1:22" customFormat="1" ht="11.85" customHeight="1" x14ac:dyDescent="0.2">
      <c r="A450" s="15" t="s">
        <v>1015</v>
      </c>
      <c r="B450" s="15" t="s">
        <v>1168</v>
      </c>
      <c r="C450" s="16" t="s">
        <v>440</v>
      </c>
      <c r="D450" s="17">
        <v>35.85</v>
      </c>
      <c r="E450" s="16" t="s">
        <v>769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438</v>
      </c>
      <c r="L450" s="16" t="s">
        <v>734</v>
      </c>
      <c r="M450" s="15" t="s">
        <v>438</v>
      </c>
      <c r="N450" s="15" t="s">
        <v>732</v>
      </c>
      <c r="O450" s="15"/>
      <c r="P450" s="15">
        <v>25</v>
      </c>
      <c r="Q450" s="16" t="s">
        <v>769</v>
      </c>
      <c r="R450" s="17">
        <v>42.05</v>
      </c>
      <c r="S450" s="16" t="s">
        <v>441</v>
      </c>
      <c r="T450" t="s">
        <v>1040</v>
      </c>
      <c r="V450" t="s">
        <v>1041</v>
      </c>
    </row>
    <row r="451" spans="1:22" customFormat="1" ht="11.85" customHeight="1" x14ac:dyDescent="0.2">
      <c r="A451" s="15" t="s">
        <v>1015</v>
      </c>
      <c r="B451" s="15" t="s">
        <v>1168</v>
      </c>
      <c r="C451" s="16" t="s">
        <v>442</v>
      </c>
      <c r="D451" s="17">
        <v>36.200000000000003</v>
      </c>
      <c r="E451" s="16" t="s">
        <v>769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438</v>
      </c>
      <c r="L451" s="16" t="s">
        <v>734</v>
      </c>
      <c r="M451" s="15" t="s">
        <v>438</v>
      </c>
      <c r="N451" s="15" t="s">
        <v>732</v>
      </c>
      <c r="O451" s="15"/>
      <c r="P451" s="15">
        <v>25</v>
      </c>
      <c r="Q451" s="16" t="s">
        <v>769</v>
      </c>
      <c r="R451" s="17">
        <v>41.4</v>
      </c>
      <c r="S451" s="16" t="s">
        <v>443</v>
      </c>
      <c r="T451" t="s">
        <v>1040</v>
      </c>
      <c r="V451" t="s">
        <v>1041</v>
      </c>
    </row>
    <row r="452" spans="1:22" customFormat="1" ht="11.85" customHeight="1" x14ac:dyDescent="0.2">
      <c r="A452" s="15" t="s">
        <v>1015</v>
      </c>
      <c r="B452" s="15" t="s">
        <v>1168</v>
      </c>
      <c r="C452" s="16" t="s">
        <v>444</v>
      </c>
      <c r="D452" s="17">
        <v>37</v>
      </c>
      <c r="E452" s="16" t="s">
        <v>769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438</v>
      </c>
      <c r="L452" s="16" t="s">
        <v>734</v>
      </c>
      <c r="M452" s="15" t="s">
        <v>438</v>
      </c>
      <c r="N452" s="15" t="s">
        <v>732</v>
      </c>
      <c r="O452" s="15"/>
      <c r="P452" s="15">
        <v>25</v>
      </c>
      <c r="Q452" s="16" t="s">
        <v>769</v>
      </c>
      <c r="R452" s="17">
        <v>40.1</v>
      </c>
      <c r="S452" s="16" t="s">
        <v>445</v>
      </c>
      <c r="T452" t="s">
        <v>1040</v>
      </c>
      <c r="V452" t="s">
        <v>1041</v>
      </c>
    </row>
    <row r="453" spans="1:22" customFormat="1" ht="11.85" customHeight="1" x14ac:dyDescent="0.2">
      <c r="A453" s="15" t="s">
        <v>1015</v>
      </c>
      <c r="B453" s="15" t="s">
        <v>1168</v>
      </c>
      <c r="C453" s="16" t="s">
        <v>446</v>
      </c>
      <c r="D453" s="17">
        <v>37.35</v>
      </c>
      <c r="E453" s="16" t="s">
        <v>769</v>
      </c>
      <c r="F453" s="16" t="s">
        <v>763</v>
      </c>
      <c r="G453" s="15" t="s">
        <v>764</v>
      </c>
      <c r="H453" s="15">
        <v>25</v>
      </c>
      <c r="I453" s="18"/>
      <c r="J453" s="15" t="s">
        <v>732</v>
      </c>
      <c r="K453" s="18" t="s">
        <v>438</v>
      </c>
      <c r="L453" s="16" t="s">
        <v>734</v>
      </c>
      <c r="M453" s="15" t="s">
        <v>438</v>
      </c>
      <c r="N453" s="15" t="s">
        <v>732</v>
      </c>
      <c r="O453" s="15"/>
      <c r="P453" s="15">
        <v>25</v>
      </c>
      <c r="Q453" s="16" t="s">
        <v>769</v>
      </c>
      <c r="R453" s="17">
        <v>40</v>
      </c>
      <c r="S453" s="16" t="s">
        <v>447</v>
      </c>
      <c r="T453" t="s">
        <v>1040</v>
      </c>
      <c r="V453" t="s">
        <v>1041</v>
      </c>
    </row>
    <row r="454" spans="1:22" customFormat="1" ht="11.85" customHeight="1" x14ac:dyDescent="0.2">
      <c r="A454" s="15" t="s">
        <v>1015</v>
      </c>
      <c r="B454" s="15" t="s">
        <v>1168</v>
      </c>
      <c r="C454" s="16" t="s">
        <v>448</v>
      </c>
      <c r="D454" s="17">
        <v>38.65</v>
      </c>
      <c r="E454" s="16" t="s">
        <v>769</v>
      </c>
      <c r="F454" s="16" t="s">
        <v>763</v>
      </c>
      <c r="G454" s="15" t="s">
        <v>764</v>
      </c>
      <c r="H454" s="15">
        <v>25</v>
      </c>
      <c r="I454" s="18"/>
      <c r="J454" s="15" t="s">
        <v>732</v>
      </c>
      <c r="K454" s="18" t="s">
        <v>438</v>
      </c>
      <c r="L454" s="16" t="s">
        <v>734</v>
      </c>
      <c r="M454" s="15" t="s">
        <v>438</v>
      </c>
      <c r="N454" s="15" t="s">
        <v>732</v>
      </c>
      <c r="O454" s="15"/>
      <c r="P454" s="15">
        <v>25</v>
      </c>
      <c r="Q454" s="16" t="s">
        <v>769</v>
      </c>
      <c r="R454" s="17">
        <v>39.799999999999997</v>
      </c>
      <c r="S454" s="16" t="s">
        <v>449</v>
      </c>
      <c r="T454" t="s">
        <v>1040</v>
      </c>
      <c r="V454" t="s">
        <v>1041</v>
      </c>
    </row>
    <row r="455" spans="1:22" customFormat="1" ht="11.85" customHeight="1" x14ac:dyDescent="0.2">
      <c r="A455" s="15" t="s">
        <v>1015</v>
      </c>
      <c r="B455" s="15" t="s">
        <v>1168</v>
      </c>
      <c r="C455" s="16" t="s">
        <v>450</v>
      </c>
      <c r="D455" s="17">
        <v>39.799999999999997</v>
      </c>
      <c r="E455" s="16" t="s">
        <v>769</v>
      </c>
      <c r="F455" s="16" t="s">
        <v>763</v>
      </c>
      <c r="G455" s="15" t="s">
        <v>764</v>
      </c>
      <c r="H455" s="15">
        <v>25</v>
      </c>
      <c r="I455" s="18"/>
      <c r="J455" s="15" t="s">
        <v>732</v>
      </c>
      <c r="K455" s="18" t="s">
        <v>438</v>
      </c>
      <c r="L455" s="16" t="s">
        <v>734</v>
      </c>
      <c r="M455" s="15" t="s">
        <v>438</v>
      </c>
      <c r="N455" s="15" t="s">
        <v>732</v>
      </c>
      <c r="O455" s="15"/>
      <c r="P455" s="15">
        <v>25</v>
      </c>
      <c r="Q455" s="16" t="s">
        <v>769</v>
      </c>
      <c r="R455" s="17">
        <v>39.799999999999997</v>
      </c>
      <c r="S455" s="16" t="s">
        <v>451</v>
      </c>
      <c r="T455" t="s">
        <v>1040</v>
      </c>
      <c r="V455" t="s">
        <v>1041</v>
      </c>
    </row>
    <row r="456" spans="1:22" customFormat="1" ht="11.85" customHeight="1" x14ac:dyDescent="0.2">
      <c r="A456" s="15" t="s">
        <v>1015</v>
      </c>
      <c r="B456" s="15" t="s">
        <v>1168</v>
      </c>
      <c r="C456" s="16" t="s">
        <v>452</v>
      </c>
      <c r="D456" s="17">
        <v>42.4</v>
      </c>
      <c r="E456" s="16" t="s">
        <v>769</v>
      </c>
      <c r="F456" s="16" t="s">
        <v>763</v>
      </c>
      <c r="G456" s="15" t="s">
        <v>764</v>
      </c>
      <c r="H456" s="15">
        <v>25</v>
      </c>
      <c r="I456" s="18"/>
      <c r="J456" s="15" t="s">
        <v>732</v>
      </c>
      <c r="K456" s="18" t="s">
        <v>438</v>
      </c>
      <c r="L456" s="16" t="s">
        <v>734</v>
      </c>
      <c r="M456" s="15" t="s">
        <v>438</v>
      </c>
      <c r="N456" s="15" t="s">
        <v>732</v>
      </c>
      <c r="O456" s="15"/>
      <c r="P456" s="15">
        <v>25</v>
      </c>
      <c r="Q456" s="16" t="s">
        <v>769</v>
      </c>
      <c r="R456" s="17">
        <v>38.700000000000003</v>
      </c>
      <c r="S456" s="16" t="s">
        <v>453</v>
      </c>
      <c r="T456" t="s">
        <v>1040</v>
      </c>
      <c r="V456" t="s">
        <v>1041</v>
      </c>
    </row>
    <row r="457" spans="1:22" customFormat="1" ht="11.85" customHeight="1" x14ac:dyDescent="0.2">
      <c r="A457" s="15" t="s">
        <v>1015</v>
      </c>
      <c r="B457" s="15" t="s">
        <v>1168</v>
      </c>
      <c r="C457" s="16" t="s">
        <v>454</v>
      </c>
      <c r="D457" s="17">
        <v>42.9</v>
      </c>
      <c r="E457" s="16" t="s">
        <v>769</v>
      </c>
      <c r="F457" s="16" t="s">
        <v>763</v>
      </c>
      <c r="G457" s="15" t="s">
        <v>764</v>
      </c>
      <c r="H457" s="15">
        <v>25</v>
      </c>
      <c r="I457" s="18"/>
      <c r="J457" s="15" t="s">
        <v>732</v>
      </c>
      <c r="K457" s="18" t="s">
        <v>438</v>
      </c>
      <c r="L457" s="16" t="s">
        <v>734</v>
      </c>
      <c r="M457" s="15" t="s">
        <v>438</v>
      </c>
      <c r="N457" s="15" t="s">
        <v>732</v>
      </c>
      <c r="O457" s="15"/>
      <c r="P457" s="15">
        <v>25</v>
      </c>
      <c r="Q457" s="16" t="s">
        <v>769</v>
      </c>
      <c r="R457" s="17">
        <v>35.4</v>
      </c>
      <c r="S457" s="16" t="s">
        <v>455</v>
      </c>
      <c r="T457" t="s">
        <v>1040</v>
      </c>
      <c r="V457" t="s">
        <v>1041</v>
      </c>
    </row>
    <row r="458" spans="1:22" customFormat="1" ht="11.85" customHeight="1" x14ac:dyDescent="0.2">
      <c r="A458" s="15" t="s">
        <v>1015</v>
      </c>
      <c r="B458" s="15" t="s">
        <v>1168</v>
      </c>
      <c r="C458" s="16" t="s">
        <v>456</v>
      </c>
      <c r="D458" s="17">
        <v>43.2</v>
      </c>
      <c r="E458" s="16" t="s">
        <v>769</v>
      </c>
      <c r="F458" s="16" t="s">
        <v>763</v>
      </c>
      <c r="G458" s="15" t="s">
        <v>764</v>
      </c>
      <c r="H458" s="15">
        <v>25</v>
      </c>
      <c r="I458" s="18"/>
      <c r="J458" s="15" t="s">
        <v>732</v>
      </c>
      <c r="K458" s="18" t="s">
        <v>438</v>
      </c>
      <c r="L458" s="16" t="s">
        <v>734</v>
      </c>
      <c r="M458" s="15" t="s">
        <v>438</v>
      </c>
      <c r="N458" s="15" t="s">
        <v>732</v>
      </c>
      <c r="O458" s="15"/>
      <c r="P458" s="15">
        <v>25</v>
      </c>
      <c r="Q458" s="16" t="s">
        <v>769</v>
      </c>
      <c r="R458" s="17">
        <v>35.25</v>
      </c>
      <c r="S458" s="16" t="s">
        <v>457</v>
      </c>
      <c r="T458" t="s">
        <v>1040</v>
      </c>
      <c r="V458" t="s">
        <v>1041</v>
      </c>
    </row>
    <row r="459" spans="1:22" customFormat="1" ht="11.85" customHeight="1" x14ac:dyDescent="0.2">
      <c r="A459" s="15" t="s">
        <v>1015</v>
      </c>
      <c r="B459" s="15" t="s">
        <v>1168</v>
      </c>
      <c r="C459" s="16" t="s">
        <v>1912</v>
      </c>
      <c r="D459" s="23">
        <v>36.1</v>
      </c>
      <c r="E459" s="16" t="s">
        <v>769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1913</v>
      </c>
      <c r="L459" s="16" t="s">
        <v>734</v>
      </c>
      <c r="M459" s="15" t="s">
        <v>1913</v>
      </c>
      <c r="N459" s="15" t="s">
        <v>732</v>
      </c>
      <c r="O459" s="15"/>
      <c r="P459" s="15">
        <v>25</v>
      </c>
      <c r="Q459" s="16" t="s">
        <v>762</v>
      </c>
      <c r="R459" s="17">
        <v>59</v>
      </c>
      <c r="S459" s="16" t="s">
        <v>1914</v>
      </c>
      <c r="T459" t="s">
        <v>1040</v>
      </c>
      <c r="V459" t="s">
        <v>1041</v>
      </c>
    </row>
    <row r="460" spans="1:22" customFormat="1" ht="11.85" customHeight="1" x14ac:dyDescent="0.2">
      <c r="A460" s="15" t="s">
        <v>1015</v>
      </c>
      <c r="B460" s="15" t="s">
        <v>1168</v>
      </c>
      <c r="C460" s="16" t="s">
        <v>1915</v>
      </c>
      <c r="D460" s="23">
        <v>36.4</v>
      </c>
      <c r="E460" s="16" t="s">
        <v>769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1913</v>
      </c>
      <c r="L460" s="16" t="s">
        <v>734</v>
      </c>
      <c r="M460" s="15" t="s">
        <v>1913</v>
      </c>
      <c r="N460" s="15" t="s">
        <v>732</v>
      </c>
      <c r="O460" s="15"/>
      <c r="P460" s="15">
        <v>25</v>
      </c>
      <c r="Q460" s="16" t="s">
        <v>769</v>
      </c>
      <c r="R460" s="17">
        <v>39.75</v>
      </c>
      <c r="S460" s="16" t="s">
        <v>1916</v>
      </c>
      <c r="T460" t="s">
        <v>1040</v>
      </c>
      <c r="V460" t="s">
        <v>1041</v>
      </c>
    </row>
    <row r="461" spans="1:22" customFormat="1" ht="11.85" customHeight="1" x14ac:dyDescent="0.2">
      <c r="A461" s="15" t="s">
        <v>1015</v>
      </c>
      <c r="B461" s="15" t="s">
        <v>1168</v>
      </c>
      <c r="C461" s="16" t="s">
        <v>1917</v>
      </c>
      <c r="D461" s="23">
        <v>40</v>
      </c>
      <c r="E461" s="16" t="s">
        <v>769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1913</v>
      </c>
      <c r="L461" s="16" t="s">
        <v>734</v>
      </c>
      <c r="M461" s="15" t="s">
        <v>1913</v>
      </c>
      <c r="N461" s="15" t="s">
        <v>732</v>
      </c>
      <c r="O461" s="15"/>
      <c r="P461" s="15">
        <v>25</v>
      </c>
      <c r="Q461" s="16" t="s">
        <v>769</v>
      </c>
      <c r="R461" s="17">
        <v>39.75</v>
      </c>
      <c r="S461" s="16" t="s">
        <v>1918</v>
      </c>
      <c r="T461" t="s">
        <v>1040</v>
      </c>
      <c r="V461" t="s">
        <v>1041</v>
      </c>
    </row>
    <row r="462" spans="1:22" customFormat="1" ht="11.85" customHeight="1" x14ac:dyDescent="0.2">
      <c r="A462" s="15" t="s">
        <v>1015</v>
      </c>
      <c r="B462" s="15" t="s">
        <v>1168</v>
      </c>
      <c r="C462" s="16" t="s">
        <v>1919</v>
      </c>
      <c r="D462" s="23">
        <v>40.950000000000003</v>
      </c>
      <c r="E462" s="16" t="s">
        <v>769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1913</v>
      </c>
      <c r="L462" s="16" t="s">
        <v>734</v>
      </c>
      <c r="M462" s="15" t="s">
        <v>1913</v>
      </c>
      <c r="N462" s="15" t="s">
        <v>732</v>
      </c>
      <c r="O462" s="15"/>
      <c r="P462" s="15">
        <v>25</v>
      </c>
      <c r="Q462" s="16" t="s">
        <v>762</v>
      </c>
      <c r="R462" s="17">
        <v>39.5</v>
      </c>
      <c r="S462" s="16" t="s">
        <v>1920</v>
      </c>
      <c r="T462" t="s">
        <v>1040</v>
      </c>
      <c r="V462" t="s">
        <v>1041</v>
      </c>
    </row>
    <row r="463" spans="1:22" customFormat="1" ht="11.85" customHeight="1" x14ac:dyDescent="0.2">
      <c r="A463" s="15" t="s">
        <v>1015</v>
      </c>
      <c r="B463" s="15" t="s">
        <v>1168</v>
      </c>
      <c r="C463" s="16" t="s">
        <v>1921</v>
      </c>
      <c r="D463" s="23">
        <v>68.5</v>
      </c>
      <c r="E463" s="16" t="s">
        <v>769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1913</v>
      </c>
      <c r="L463" s="16" t="s">
        <v>734</v>
      </c>
      <c r="M463" s="15" t="s">
        <v>1913</v>
      </c>
      <c r="N463" s="15" t="s">
        <v>732</v>
      </c>
      <c r="O463" s="15"/>
      <c r="P463" s="15">
        <v>25</v>
      </c>
      <c r="Q463" s="16" t="s">
        <v>769</v>
      </c>
      <c r="R463" s="17">
        <v>39.5</v>
      </c>
      <c r="S463" s="16" t="s">
        <v>1922</v>
      </c>
      <c r="T463" t="s">
        <v>1040</v>
      </c>
      <c r="V463" t="s">
        <v>1041</v>
      </c>
    </row>
    <row r="464" spans="1:22" customFormat="1" ht="11.85" customHeight="1" x14ac:dyDescent="0.2">
      <c r="A464" s="15" t="s">
        <v>1015</v>
      </c>
      <c r="B464" s="15" t="s">
        <v>1168</v>
      </c>
      <c r="C464" s="16" t="s">
        <v>1923</v>
      </c>
      <c r="D464" s="23">
        <v>68.75</v>
      </c>
      <c r="E464" s="16" t="s">
        <v>769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1913</v>
      </c>
      <c r="L464" s="16" t="s">
        <v>734</v>
      </c>
      <c r="M464" s="15" t="s">
        <v>1913</v>
      </c>
      <c r="N464" s="15" t="s">
        <v>732</v>
      </c>
      <c r="O464" s="15"/>
      <c r="P464" s="15">
        <v>25</v>
      </c>
      <c r="Q464" s="16" t="s">
        <v>769</v>
      </c>
      <c r="R464" s="17">
        <v>39.5</v>
      </c>
      <c r="S464" s="16" t="s">
        <v>1924</v>
      </c>
      <c r="T464" t="s">
        <v>1040</v>
      </c>
      <c r="V464" t="s">
        <v>1041</v>
      </c>
    </row>
    <row r="465" spans="1:22" customFormat="1" ht="11.85" customHeight="1" x14ac:dyDescent="0.2">
      <c r="A465" s="15" t="s">
        <v>1015</v>
      </c>
      <c r="B465" s="15" t="s">
        <v>1168</v>
      </c>
      <c r="C465" s="16" t="s">
        <v>1925</v>
      </c>
      <c r="D465" s="23">
        <v>225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1913</v>
      </c>
      <c r="L465" s="16" t="s">
        <v>734</v>
      </c>
      <c r="M465" s="15" t="s">
        <v>1913</v>
      </c>
      <c r="N465" s="15" t="s">
        <v>732</v>
      </c>
      <c r="O465" s="15"/>
      <c r="P465" s="15">
        <v>25</v>
      </c>
      <c r="Q465" s="16" t="s">
        <v>769</v>
      </c>
      <c r="R465" s="17">
        <v>39.25</v>
      </c>
      <c r="S465" s="16" t="s">
        <v>1926</v>
      </c>
      <c r="T465" t="s">
        <v>1040</v>
      </c>
      <c r="V465" t="s">
        <v>1041</v>
      </c>
    </row>
    <row r="466" spans="1:22" customFormat="1" ht="11.85" customHeight="1" x14ac:dyDescent="0.2">
      <c r="A466" s="15" t="s">
        <v>1015</v>
      </c>
      <c r="B466" s="15" t="s">
        <v>1168</v>
      </c>
      <c r="C466" s="16" t="s">
        <v>1927</v>
      </c>
      <c r="D466" s="23">
        <v>255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1913</v>
      </c>
      <c r="L466" s="16" t="s">
        <v>734</v>
      </c>
      <c r="M466" s="15" t="s">
        <v>1913</v>
      </c>
      <c r="N466" s="15" t="s">
        <v>732</v>
      </c>
      <c r="O466" s="15"/>
      <c r="P466" s="15">
        <v>25</v>
      </c>
      <c r="Q466" s="16" t="s">
        <v>769</v>
      </c>
      <c r="R466" s="17">
        <v>38.5</v>
      </c>
      <c r="S466" s="16" t="s">
        <v>1928</v>
      </c>
      <c r="T466" t="s">
        <v>1040</v>
      </c>
      <c r="V466" t="s">
        <v>1041</v>
      </c>
    </row>
    <row r="467" spans="1:22" customFormat="1" ht="11.85" customHeight="1" x14ac:dyDescent="0.2">
      <c r="A467" s="15" t="s">
        <v>1015</v>
      </c>
      <c r="B467" s="15" t="s">
        <v>1168</v>
      </c>
      <c r="C467" s="16" t="s">
        <v>1929</v>
      </c>
      <c r="D467" s="23">
        <v>262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1913</v>
      </c>
      <c r="L467" s="16" t="s">
        <v>734</v>
      </c>
      <c r="M467" s="15" t="s">
        <v>1913</v>
      </c>
      <c r="N467" s="15" t="s">
        <v>732</v>
      </c>
      <c r="O467" s="15"/>
      <c r="P467" s="15">
        <v>25</v>
      </c>
      <c r="Q467" s="16" t="s">
        <v>769</v>
      </c>
      <c r="R467" s="17">
        <v>38.25</v>
      </c>
      <c r="S467" s="16" t="s">
        <v>1930</v>
      </c>
      <c r="T467" t="s">
        <v>1040</v>
      </c>
      <c r="V467" t="s">
        <v>1041</v>
      </c>
    </row>
    <row r="468" spans="1:22" customFormat="1" ht="11.85" customHeight="1" x14ac:dyDescent="0.2">
      <c r="A468" s="15" t="s">
        <v>1015</v>
      </c>
      <c r="B468" s="15" t="s">
        <v>1168</v>
      </c>
      <c r="C468" s="16" t="s">
        <v>1931</v>
      </c>
      <c r="D468" s="23">
        <v>264</v>
      </c>
      <c r="E468" s="16" t="s">
        <v>769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1913</v>
      </c>
      <c r="L468" s="16" t="s">
        <v>734</v>
      </c>
      <c r="M468" s="15" t="s">
        <v>1913</v>
      </c>
      <c r="N468" s="15" t="s">
        <v>732</v>
      </c>
      <c r="O468" s="15"/>
      <c r="P468" s="15">
        <v>25</v>
      </c>
      <c r="Q468" s="16" t="s">
        <v>769</v>
      </c>
      <c r="R468" s="17">
        <v>38</v>
      </c>
      <c r="S468" s="16" t="s">
        <v>1932</v>
      </c>
      <c r="T468" t="s">
        <v>1040</v>
      </c>
      <c r="V468" t="s">
        <v>1041</v>
      </c>
    </row>
    <row r="469" spans="1:22" customFormat="1" ht="11.85" customHeight="1" x14ac:dyDescent="0.2">
      <c r="A469" s="15" t="s">
        <v>1015</v>
      </c>
      <c r="B469" s="15" t="s">
        <v>1168</v>
      </c>
      <c r="C469" s="16" t="s">
        <v>1933</v>
      </c>
      <c r="D469" s="23">
        <v>285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1913</v>
      </c>
      <c r="L469" s="16" t="s">
        <v>734</v>
      </c>
      <c r="M469" s="15" t="s">
        <v>1913</v>
      </c>
      <c r="N469" s="15" t="s">
        <v>732</v>
      </c>
      <c r="O469" s="15"/>
      <c r="P469" s="15">
        <v>25</v>
      </c>
      <c r="Q469" s="16" t="s">
        <v>762</v>
      </c>
      <c r="R469" s="17">
        <v>37.5</v>
      </c>
      <c r="S469" s="16" t="s">
        <v>1934</v>
      </c>
      <c r="T469" t="s">
        <v>1040</v>
      </c>
      <c r="V469" t="s">
        <v>1041</v>
      </c>
    </row>
    <row r="470" spans="1:22" customFormat="1" ht="11.85" customHeight="1" x14ac:dyDescent="0.2">
      <c r="A470" s="15" t="s">
        <v>1015</v>
      </c>
      <c r="B470" s="15" t="s">
        <v>1168</v>
      </c>
      <c r="C470" s="16" t="s">
        <v>1935</v>
      </c>
      <c r="D470" s="23">
        <v>312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1913</v>
      </c>
      <c r="L470" s="16" t="s">
        <v>734</v>
      </c>
      <c r="M470" s="15" t="s">
        <v>1913</v>
      </c>
      <c r="N470" s="15" t="s">
        <v>732</v>
      </c>
      <c r="O470" s="15"/>
      <c r="P470" s="15">
        <v>25</v>
      </c>
      <c r="Q470" s="16" t="s">
        <v>769</v>
      </c>
      <c r="R470" s="17">
        <v>34.15</v>
      </c>
      <c r="S470" s="16" t="s">
        <v>1936</v>
      </c>
      <c r="T470" t="s">
        <v>1040</v>
      </c>
      <c r="V470" t="s">
        <v>1041</v>
      </c>
    </row>
    <row r="471" spans="1:22" customFormat="1" ht="11.85" customHeight="1" x14ac:dyDescent="0.2">
      <c r="A471" s="15" t="s">
        <v>1015</v>
      </c>
      <c r="B471" s="15" t="s">
        <v>1168</v>
      </c>
      <c r="C471" s="16" t="s">
        <v>1937</v>
      </c>
      <c r="D471" s="23">
        <v>320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1913</v>
      </c>
      <c r="L471" s="16" t="s">
        <v>734</v>
      </c>
      <c r="M471" s="15" t="s">
        <v>1913</v>
      </c>
      <c r="N471" s="15" t="s">
        <v>732</v>
      </c>
      <c r="O471" s="15"/>
      <c r="P471" s="15">
        <v>25</v>
      </c>
      <c r="Q471" s="16" t="s">
        <v>769</v>
      </c>
      <c r="R471" s="17">
        <v>33.75</v>
      </c>
      <c r="S471" s="16" t="s">
        <v>1938</v>
      </c>
      <c r="T471" t="s">
        <v>1040</v>
      </c>
      <c r="V471" t="s">
        <v>1041</v>
      </c>
    </row>
    <row r="472" spans="1:22" customFormat="1" ht="11.85" customHeight="1" x14ac:dyDescent="0.2">
      <c r="A472" s="15" t="s">
        <v>1015</v>
      </c>
      <c r="B472" s="15" t="s">
        <v>1168</v>
      </c>
      <c r="C472" s="16" t="s">
        <v>1939</v>
      </c>
      <c r="D472" s="23">
        <v>325</v>
      </c>
      <c r="E472" s="16" t="s">
        <v>762</v>
      </c>
      <c r="F472" s="16" t="s">
        <v>763</v>
      </c>
      <c r="G472" s="15" t="s">
        <v>764</v>
      </c>
      <c r="H472" s="15">
        <v>25</v>
      </c>
      <c r="I472" s="5"/>
      <c r="J472" s="15" t="s">
        <v>732</v>
      </c>
      <c r="K472" s="18" t="s">
        <v>1913</v>
      </c>
      <c r="L472" s="16" t="s">
        <v>734</v>
      </c>
      <c r="M472" s="15" t="s">
        <v>1913</v>
      </c>
      <c r="N472" s="15" t="s">
        <v>732</v>
      </c>
      <c r="O472" s="15"/>
      <c r="P472" s="15">
        <v>25</v>
      </c>
      <c r="Q472" s="16" t="s">
        <v>769</v>
      </c>
      <c r="R472" s="17">
        <v>30</v>
      </c>
      <c r="S472" s="16" t="s">
        <v>1940</v>
      </c>
      <c r="T472" t="s">
        <v>1040</v>
      </c>
      <c r="V472" t="s">
        <v>1041</v>
      </c>
    </row>
    <row r="473" spans="1:22" customFormat="1" ht="11.85" customHeight="1" x14ac:dyDescent="0.2">
      <c r="A473" s="15" t="s">
        <v>1015</v>
      </c>
      <c r="B473" s="15" t="s">
        <v>1168</v>
      </c>
      <c r="C473" s="16" t="s">
        <v>1941</v>
      </c>
      <c r="D473" s="23">
        <v>30</v>
      </c>
      <c r="E473" s="16" t="s">
        <v>769</v>
      </c>
      <c r="F473" s="16" t="s">
        <v>763</v>
      </c>
      <c r="G473" s="15" t="s">
        <v>764</v>
      </c>
      <c r="H473" s="15">
        <v>25</v>
      </c>
      <c r="I473" s="1"/>
      <c r="J473" s="15" t="s">
        <v>732</v>
      </c>
      <c r="K473" s="18" t="s">
        <v>1913</v>
      </c>
      <c r="L473" s="16" t="s">
        <v>734</v>
      </c>
      <c r="M473" s="15" t="s">
        <v>1913</v>
      </c>
      <c r="N473" s="15" t="s">
        <v>732</v>
      </c>
      <c r="O473" s="15"/>
      <c r="P473" s="15">
        <v>25</v>
      </c>
      <c r="Q473" s="16" t="s">
        <v>769</v>
      </c>
      <c r="R473" s="17">
        <v>30.4</v>
      </c>
      <c r="S473" s="16" t="s">
        <v>1942</v>
      </c>
      <c r="T473" t="s">
        <v>1040</v>
      </c>
      <c r="V473" t="s">
        <v>1041</v>
      </c>
    </row>
    <row r="474" spans="1:22" customFormat="1" ht="11.85" customHeight="1" x14ac:dyDescent="0.2">
      <c r="A474" s="15" t="s">
        <v>1015</v>
      </c>
      <c r="B474" s="15" t="s">
        <v>1168</v>
      </c>
      <c r="C474" s="16" t="s">
        <v>2087</v>
      </c>
      <c r="D474" s="17">
        <v>22.7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" t="s">
        <v>860</v>
      </c>
      <c r="N474" s="1" t="s">
        <v>732</v>
      </c>
      <c r="O474" s="1"/>
      <c r="P474" s="1">
        <v>25</v>
      </c>
      <c r="Q474" s="22" t="s">
        <v>762</v>
      </c>
      <c r="R474" s="23">
        <v>35</v>
      </c>
      <c r="S474" s="22" t="s">
        <v>2088</v>
      </c>
      <c r="T474" t="s">
        <v>1040</v>
      </c>
      <c r="V474" t="s">
        <v>1041</v>
      </c>
    </row>
    <row r="475" spans="1:22" customFormat="1" ht="11.85" customHeight="1" x14ac:dyDescent="0.2">
      <c r="A475" s="15" t="s">
        <v>1015</v>
      </c>
      <c r="B475" s="15" t="s">
        <v>1168</v>
      </c>
      <c r="C475" s="16" t="s">
        <v>2089</v>
      </c>
      <c r="D475" s="17">
        <v>22.75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35</v>
      </c>
      <c r="S475" s="16" t="s">
        <v>2088</v>
      </c>
      <c r="T475" t="s">
        <v>1040</v>
      </c>
      <c r="V475" t="s">
        <v>1041</v>
      </c>
    </row>
    <row r="476" spans="1:22" customFormat="1" ht="11.85" customHeight="1" x14ac:dyDescent="0.2">
      <c r="A476" s="15" t="s">
        <v>1015</v>
      </c>
      <c r="B476" s="15" t="s">
        <v>1168</v>
      </c>
      <c r="C476" s="16" t="s">
        <v>2090</v>
      </c>
      <c r="D476" s="17">
        <v>31.9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762</v>
      </c>
      <c r="R476" s="17">
        <v>35</v>
      </c>
      <c r="S476" s="16" t="s">
        <v>2088</v>
      </c>
      <c r="T476" t="s">
        <v>1040</v>
      </c>
      <c r="V476" t="s">
        <v>1041</v>
      </c>
    </row>
    <row r="477" spans="1:22" customFormat="1" ht="11.85" customHeight="1" x14ac:dyDescent="0.2">
      <c r="A477" s="15" t="s">
        <v>1015</v>
      </c>
      <c r="B477" s="15" t="s">
        <v>1168</v>
      </c>
      <c r="C477" s="16" t="s">
        <v>2090</v>
      </c>
      <c r="D477" s="17">
        <v>31.9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35</v>
      </c>
      <c r="S477" s="16" t="s">
        <v>2088</v>
      </c>
      <c r="T477" t="s">
        <v>1040</v>
      </c>
      <c r="V477" t="s">
        <v>1041</v>
      </c>
    </row>
    <row r="478" spans="1:22" customFormat="1" ht="11.85" customHeight="1" x14ac:dyDescent="0.2">
      <c r="A478" s="15" t="s">
        <v>1015</v>
      </c>
      <c r="B478" s="15" t="s">
        <v>1168</v>
      </c>
      <c r="C478" s="16" t="s">
        <v>2091</v>
      </c>
      <c r="D478" s="17">
        <v>32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860</v>
      </c>
      <c r="L478" s="16" t="s">
        <v>734</v>
      </c>
      <c r="M478" s="15" t="s">
        <v>860</v>
      </c>
      <c r="N478" s="15" t="s">
        <v>732</v>
      </c>
      <c r="O478" s="15"/>
      <c r="P478" s="15">
        <v>25</v>
      </c>
      <c r="Q478" s="16" t="s">
        <v>762</v>
      </c>
      <c r="R478" s="17">
        <v>32</v>
      </c>
      <c r="S478" s="16" t="s">
        <v>2092</v>
      </c>
      <c r="T478" t="s">
        <v>1040</v>
      </c>
      <c r="V478" t="s">
        <v>1041</v>
      </c>
    </row>
    <row r="479" spans="1:22" customFormat="1" ht="11.85" customHeight="1" x14ac:dyDescent="0.2">
      <c r="A479" s="15" t="s">
        <v>1015</v>
      </c>
      <c r="B479" s="15" t="s">
        <v>1168</v>
      </c>
      <c r="C479" s="16" t="s">
        <v>2091</v>
      </c>
      <c r="D479" s="17">
        <v>32</v>
      </c>
      <c r="E479" s="16" t="s">
        <v>762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860</v>
      </c>
      <c r="L479" s="16" t="s">
        <v>734</v>
      </c>
      <c r="M479" s="15" t="s">
        <v>860</v>
      </c>
      <c r="N479" s="15" t="s">
        <v>732</v>
      </c>
      <c r="O479" s="15"/>
      <c r="P479" s="15">
        <v>25</v>
      </c>
      <c r="Q479" s="16" t="s">
        <v>762</v>
      </c>
      <c r="R479" s="17">
        <v>32</v>
      </c>
      <c r="S479" s="16" t="s">
        <v>2093</v>
      </c>
      <c r="T479" t="s">
        <v>1040</v>
      </c>
      <c r="V479" t="s">
        <v>1041</v>
      </c>
    </row>
    <row r="480" spans="1:22" customFormat="1" ht="11.85" customHeight="1" x14ac:dyDescent="0.2">
      <c r="A480" s="15" t="s">
        <v>1015</v>
      </c>
      <c r="B480" s="15" t="s">
        <v>1168</v>
      </c>
      <c r="C480" s="16" t="s">
        <v>2094</v>
      </c>
      <c r="D480" s="17">
        <v>32</v>
      </c>
      <c r="E480" s="16" t="s">
        <v>762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860</v>
      </c>
      <c r="L480" s="16" t="s">
        <v>734</v>
      </c>
      <c r="M480" s="15" t="s">
        <v>860</v>
      </c>
      <c r="N480" s="15" t="s">
        <v>732</v>
      </c>
      <c r="O480" s="15"/>
      <c r="P480" s="15">
        <v>25</v>
      </c>
      <c r="Q480" s="16" t="s">
        <v>762</v>
      </c>
      <c r="R480" s="17">
        <v>31.95</v>
      </c>
      <c r="S480" s="16" t="s">
        <v>2095</v>
      </c>
      <c r="T480" t="s">
        <v>1040</v>
      </c>
      <c r="V480" t="s">
        <v>1041</v>
      </c>
    </row>
    <row r="481" spans="1:22" customFormat="1" ht="11.85" customHeight="1" x14ac:dyDescent="0.2">
      <c r="A481" s="15" t="s">
        <v>1015</v>
      </c>
      <c r="B481" s="15" t="s">
        <v>1168</v>
      </c>
      <c r="C481" s="16" t="s">
        <v>2096</v>
      </c>
      <c r="D481" s="17">
        <v>32.4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860</v>
      </c>
      <c r="L481" s="16" t="s">
        <v>734</v>
      </c>
      <c r="M481" s="15" t="s">
        <v>860</v>
      </c>
      <c r="N481" s="15" t="s">
        <v>732</v>
      </c>
      <c r="O481" s="15"/>
      <c r="P481" s="15">
        <v>25</v>
      </c>
      <c r="Q481" s="16" t="s">
        <v>762</v>
      </c>
      <c r="R481" s="17">
        <v>31.9</v>
      </c>
      <c r="S481" s="16" t="s">
        <v>2097</v>
      </c>
      <c r="T481" t="s">
        <v>1040</v>
      </c>
      <c r="V481" t="s">
        <v>1041</v>
      </c>
    </row>
    <row r="482" spans="1:22" customFormat="1" ht="11.85" customHeight="1" x14ac:dyDescent="0.2">
      <c r="A482" s="15" t="s">
        <v>1015</v>
      </c>
      <c r="B482" s="15" t="s">
        <v>1168</v>
      </c>
      <c r="C482" s="16" t="s">
        <v>2096</v>
      </c>
      <c r="D482" s="17">
        <v>32.4</v>
      </c>
      <c r="E482" s="16" t="s">
        <v>762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860</v>
      </c>
      <c r="L482" s="16" t="s">
        <v>734</v>
      </c>
      <c r="M482" s="15" t="s">
        <v>860</v>
      </c>
      <c r="N482" s="15" t="s">
        <v>732</v>
      </c>
      <c r="O482" s="15"/>
      <c r="P482" s="15">
        <v>25</v>
      </c>
      <c r="Q482" s="16" t="s">
        <v>762</v>
      </c>
      <c r="R482" s="17">
        <v>31.8</v>
      </c>
      <c r="S482" s="16" t="s">
        <v>2098</v>
      </c>
      <c r="T482" t="s">
        <v>1040</v>
      </c>
      <c r="V482" t="s">
        <v>1041</v>
      </c>
    </row>
    <row r="483" spans="1:22" customFormat="1" ht="11.85" customHeight="1" x14ac:dyDescent="0.2">
      <c r="A483" s="15" t="s">
        <v>1015</v>
      </c>
      <c r="B483" s="15" t="s">
        <v>1168</v>
      </c>
      <c r="C483" s="16" t="s">
        <v>2099</v>
      </c>
      <c r="D483" s="17">
        <v>34.700000000000003</v>
      </c>
      <c r="E483" s="16" t="s">
        <v>762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860</v>
      </c>
      <c r="L483" s="16" t="s">
        <v>734</v>
      </c>
      <c r="M483" s="15" t="s">
        <v>860</v>
      </c>
      <c r="N483" s="15" t="s">
        <v>732</v>
      </c>
      <c r="O483" s="15"/>
      <c r="P483" s="15">
        <v>25</v>
      </c>
      <c r="Q483" s="16" t="s">
        <v>762</v>
      </c>
      <c r="R483" s="17">
        <v>31.75</v>
      </c>
      <c r="S483" s="16" t="s">
        <v>2100</v>
      </c>
      <c r="T483" t="s">
        <v>1040</v>
      </c>
      <c r="V483" t="s">
        <v>1041</v>
      </c>
    </row>
    <row r="484" spans="1:22" customFormat="1" ht="11.85" customHeight="1" x14ac:dyDescent="0.2">
      <c r="A484" s="15" t="s">
        <v>1015</v>
      </c>
      <c r="B484" s="15" t="s">
        <v>1168</v>
      </c>
      <c r="C484" s="16" t="s">
        <v>2101</v>
      </c>
      <c r="D484" s="17">
        <v>34.799999999999997</v>
      </c>
      <c r="E484" s="16" t="s">
        <v>762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860</v>
      </c>
      <c r="L484" s="16" t="s">
        <v>734</v>
      </c>
      <c r="M484" s="15" t="s">
        <v>860</v>
      </c>
      <c r="N484" s="15" t="s">
        <v>732</v>
      </c>
      <c r="O484" s="15"/>
      <c r="P484" s="15">
        <v>25</v>
      </c>
      <c r="Q484" s="16" t="s">
        <v>762</v>
      </c>
      <c r="R484" s="17">
        <v>31</v>
      </c>
      <c r="S484" s="16" t="s">
        <v>2102</v>
      </c>
      <c r="T484" t="s">
        <v>1040</v>
      </c>
      <c r="V484" t="s">
        <v>1041</v>
      </c>
    </row>
    <row r="485" spans="1:22" customFormat="1" ht="11.85" customHeight="1" x14ac:dyDescent="0.2">
      <c r="A485" s="15" t="s">
        <v>1015</v>
      </c>
      <c r="B485" s="15" t="s">
        <v>1168</v>
      </c>
      <c r="C485" s="16" t="s">
        <v>2103</v>
      </c>
      <c r="D485" s="17">
        <v>35.15</v>
      </c>
      <c r="E485" s="16" t="s">
        <v>762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860</v>
      </c>
      <c r="L485" s="16" t="s">
        <v>734</v>
      </c>
      <c r="M485" s="15" t="s">
        <v>860</v>
      </c>
      <c r="N485" s="15" t="s">
        <v>732</v>
      </c>
      <c r="O485" s="15"/>
      <c r="P485" s="15">
        <v>25</v>
      </c>
      <c r="Q485" s="16" t="s">
        <v>762</v>
      </c>
      <c r="R485" s="17">
        <v>31</v>
      </c>
      <c r="S485" s="16" t="s">
        <v>2102</v>
      </c>
      <c r="T485" t="s">
        <v>1040</v>
      </c>
      <c r="V485" t="s">
        <v>1041</v>
      </c>
    </row>
    <row r="486" spans="1:22" customFormat="1" ht="11.85" customHeight="1" x14ac:dyDescent="0.2">
      <c r="A486" s="15" t="s">
        <v>1015</v>
      </c>
      <c r="B486" s="15" t="s">
        <v>1168</v>
      </c>
      <c r="C486" s="16" t="s">
        <v>2104</v>
      </c>
      <c r="D486" s="17">
        <v>36.6</v>
      </c>
      <c r="E486" s="16" t="s">
        <v>762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860</v>
      </c>
      <c r="L486" s="16" t="s">
        <v>734</v>
      </c>
      <c r="M486" s="15" t="s">
        <v>860</v>
      </c>
      <c r="N486" s="15" t="s">
        <v>732</v>
      </c>
      <c r="O486" s="15"/>
      <c r="P486" s="15">
        <v>25</v>
      </c>
      <c r="Q486" s="16" t="s">
        <v>762</v>
      </c>
      <c r="R486" s="17">
        <v>31</v>
      </c>
      <c r="S486" s="16" t="s">
        <v>2105</v>
      </c>
      <c r="T486" t="s">
        <v>1040</v>
      </c>
      <c r="V486" t="s">
        <v>1041</v>
      </c>
    </row>
    <row r="487" spans="1:22" customFormat="1" ht="11.85" customHeight="1" x14ac:dyDescent="0.2">
      <c r="A487" s="15" t="s">
        <v>1015</v>
      </c>
      <c r="B487" s="15" t="s">
        <v>1168</v>
      </c>
      <c r="C487" s="16" t="s">
        <v>2106</v>
      </c>
      <c r="D487" s="17">
        <v>36.6</v>
      </c>
      <c r="E487" s="16" t="s">
        <v>762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860</v>
      </c>
      <c r="L487" s="16" t="s">
        <v>734</v>
      </c>
      <c r="M487" s="15" t="s">
        <v>860</v>
      </c>
      <c r="N487" s="15" t="s">
        <v>732</v>
      </c>
      <c r="O487" s="15"/>
      <c r="P487" s="15">
        <v>25</v>
      </c>
      <c r="Q487" s="16" t="s">
        <v>762</v>
      </c>
      <c r="R487" s="17">
        <v>30.5</v>
      </c>
      <c r="S487" s="16" t="s">
        <v>2107</v>
      </c>
      <c r="T487" t="s">
        <v>1040</v>
      </c>
      <c r="V487" t="s">
        <v>1041</v>
      </c>
    </row>
    <row r="488" spans="1:22" customFormat="1" ht="11.85" customHeight="1" x14ac:dyDescent="0.2">
      <c r="A488" s="15" t="s">
        <v>1015</v>
      </c>
      <c r="B488" s="15" t="s">
        <v>1168</v>
      </c>
      <c r="C488" s="16" t="s">
        <v>2106</v>
      </c>
      <c r="D488" s="17">
        <v>36.6</v>
      </c>
      <c r="E488" s="16" t="s">
        <v>762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860</v>
      </c>
      <c r="L488" s="16" t="s">
        <v>734</v>
      </c>
      <c r="M488" s="15" t="s">
        <v>860</v>
      </c>
      <c r="N488" s="15" t="s">
        <v>732</v>
      </c>
      <c r="O488" s="15"/>
      <c r="P488" s="15">
        <v>25</v>
      </c>
      <c r="Q488" s="16" t="s">
        <v>762</v>
      </c>
      <c r="R488" s="17">
        <v>30.5</v>
      </c>
      <c r="S488" s="16" t="s">
        <v>2107</v>
      </c>
      <c r="T488" t="s">
        <v>1040</v>
      </c>
      <c r="V488" t="s">
        <v>1041</v>
      </c>
    </row>
    <row r="489" spans="1:22" customFormat="1" ht="11.85" customHeight="1" x14ac:dyDescent="0.2">
      <c r="A489" s="15" t="s">
        <v>1015</v>
      </c>
      <c r="B489" s="15" t="s">
        <v>1168</v>
      </c>
      <c r="C489" s="16" t="s">
        <v>2106</v>
      </c>
      <c r="D489" s="17">
        <v>36.6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860</v>
      </c>
      <c r="L489" s="16" t="s">
        <v>734</v>
      </c>
      <c r="M489" s="15" t="s">
        <v>860</v>
      </c>
      <c r="N489" s="15" t="s">
        <v>732</v>
      </c>
      <c r="O489" s="15"/>
      <c r="P489" s="15">
        <v>25</v>
      </c>
      <c r="Q489" s="16" t="s">
        <v>762</v>
      </c>
      <c r="R489" s="17">
        <v>30.45</v>
      </c>
      <c r="S489" s="16" t="s">
        <v>2108</v>
      </c>
      <c r="T489" t="s">
        <v>1040</v>
      </c>
      <c r="V489" t="s">
        <v>1041</v>
      </c>
    </row>
    <row r="490" spans="1:22" customFormat="1" ht="11.85" customHeight="1" x14ac:dyDescent="0.2">
      <c r="A490" s="15" t="s">
        <v>1015</v>
      </c>
      <c r="B490" s="15" t="s">
        <v>1168</v>
      </c>
      <c r="C490" s="16" t="s">
        <v>2109</v>
      </c>
      <c r="D490" s="17">
        <v>40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860</v>
      </c>
      <c r="L490" s="16" t="s">
        <v>734</v>
      </c>
      <c r="M490" s="15" t="s">
        <v>860</v>
      </c>
      <c r="N490" s="15" t="s">
        <v>732</v>
      </c>
      <c r="O490" s="15"/>
      <c r="P490" s="15">
        <v>25</v>
      </c>
      <c r="Q490" s="16" t="s">
        <v>762</v>
      </c>
      <c r="R490" s="17">
        <v>30.45</v>
      </c>
      <c r="S490" s="16" t="s">
        <v>2108</v>
      </c>
      <c r="T490" t="s">
        <v>1040</v>
      </c>
      <c r="V490" t="s">
        <v>1041</v>
      </c>
    </row>
    <row r="491" spans="1:22" customFormat="1" ht="11.85" customHeight="1" x14ac:dyDescent="0.2">
      <c r="A491" s="15" t="s">
        <v>1015</v>
      </c>
      <c r="B491" s="15" t="s">
        <v>1168</v>
      </c>
      <c r="C491" s="16" t="s">
        <v>2109</v>
      </c>
      <c r="D491" s="17">
        <v>40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860</v>
      </c>
      <c r="L491" s="16" t="s">
        <v>734</v>
      </c>
      <c r="M491" s="15" t="s">
        <v>860</v>
      </c>
      <c r="N491" s="15" t="s">
        <v>732</v>
      </c>
      <c r="O491" s="15"/>
      <c r="P491" s="15">
        <v>25</v>
      </c>
      <c r="Q491" s="16" t="s">
        <v>769</v>
      </c>
      <c r="R491" s="17">
        <v>29.6</v>
      </c>
      <c r="S491" s="16" t="s">
        <v>2110</v>
      </c>
      <c r="T491" t="s">
        <v>1040</v>
      </c>
      <c r="V491" t="s">
        <v>1041</v>
      </c>
    </row>
    <row r="492" spans="1:22" customFormat="1" ht="11.85" customHeight="1" x14ac:dyDescent="0.2">
      <c r="A492" s="15" t="s">
        <v>1015</v>
      </c>
      <c r="B492" s="15" t="s">
        <v>1168</v>
      </c>
      <c r="C492" s="16" t="s">
        <v>2109</v>
      </c>
      <c r="D492" s="17">
        <v>40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860</v>
      </c>
      <c r="L492" s="16" t="s">
        <v>734</v>
      </c>
      <c r="M492" s="15" t="s">
        <v>860</v>
      </c>
      <c r="N492" s="15" t="s">
        <v>732</v>
      </c>
      <c r="O492" s="15"/>
      <c r="P492" s="15">
        <v>25</v>
      </c>
      <c r="Q492" s="16" t="s">
        <v>762</v>
      </c>
      <c r="R492" s="17">
        <v>26.15</v>
      </c>
      <c r="S492" s="16" t="s">
        <v>2111</v>
      </c>
      <c r="T492" t="s">
        <v>1040</v>
      </c>
      <c r="V492" t="s">
        <v>1041</v>
      </c>
    </row>
    <row r="493" spans="1:22" customFormat="1" ht="11.85" customHeight="1" x14ac:dyDescent="0.2">
      <c r="A493" s="15" t="s">
        <v>1015</v>
      </c>
      <c r="B493" s="15" t="s">
        <v>1168</v>
      </c>
      <c r="C493" s="16" t="s">
        <v>458</v>
      </c>
      <c r="D493" s="17">
        <v>22.95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762</v>
      </c>
      <c r="R493" s="17">
        <v>291</v>
      </c>
      <c r="S493" s="16" t="s">
        <v>459</v>
      </c>
      <c r="T493" t="s">
        <v>1040</v>
      </c>
      <c r="V493" t="s">
        <v>1041</v>
      </c>
    </row>
    <row r="494" spans="1:22" customFormat="1" ht="11.85" customHeight="1" x14ac:dyDescent="0.2">
      <c r="A494" s="15" t="s">
        <v>1015</v>
      </c>
      <c r="B494" s="15" t="s">
        <v>1168</v>
      </c>
      <c r="C494" s="16" t="s">
        <v>460</v>
      </c>
      <c r="D494" s="17">
        <v>35.5</v>
      </c>
      <c r="E494" s="16" t="s">
        <v>769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172.5</v>
      </c>
      <c r="S494" s="16" t="s">
        <v>461</v>
      </c>
      <c r="T494" t="s">
        <v>1040</v>
      </c>
      <c r="V494" t="s">
        <v>1041</v>
      </c>
    </row>
    <row r="495" spans="1:22" customFormat="1" ht="11.85" customHeight="1" x14ac:dyDescent="0.2">
      <c r="A495" s="15" t="s">
        <v>1015</v>
      </c>
      <c r="B495" s="15" t="s">
        <v>1168</v>
      </c>
      <c r="C495" s="16" t="s">
        <v>460</v>
      </c>
      <c r="D495" s="17">
        <v>35.5</v>
      </c>
      <c r="E495" s="16" t="s">
        <v>769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162</v>
      </c>
      <c r="S495" s="16" t="s">
        <v>462</v>
      </c>
      <c r="T495" t="s">
        <v>1040</v>
      </c>
      <c r="V495" t="s">
        <v>1041</v>
      </c>
    </row>
    <row r="496" spans="1:22" customFormat="1" ht="11.85" customHeight="1" x14ac:dyDescent="0.2">
      <c r="A496" s="15" t="s">
        <v>1015</v>
      </c>
      <c r="B496" s="15" t="s">
        <v>1168</v>
      </c>
      <c r="C496" s="16" t="s">
        <v>463</v>
      </c>
      <c r="D496" s="17">
        <v>38.5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153.5</v>
      </c>
      <c r="S496" s="16" t="s">
        <v>464</v>
      </c>
      <c r="T496" t="s">
        <v>1040</v>
      </c>
      <c r="V496" t="s">
        <v>1041</v>
      </c>
    </row>
    <row r="497" spans="1:22" customFormat="1" ht="11.85" customHeight="1" x14ac:dyDescent="0.2">
      <c r="A497" s="15" t="s">
        <v>1015</v>
      </c>
      <c r="B497" s="15" t="s">
        <v>1168</v>
      </c>
      <c r="C497" s="16" t="s">
        <v>465</v>
      </c>
      <c r="D497" s="17">
        <v>45.5</v>
      </c>
      <c r="E497" s="16" t="s">
        <v>769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762</v>
      </c>
      <c r="R497" s="17">
        <v>152.5</v>
      </c>
      <c r="S497" s="16" t="s">
        <v>466</v>
      </c>
      <c r="T497" t="s">
        <v>1040</v>
      </c>
      <c r="V497" t="s">
        <v>1041</v>
      </c>
    </row>
    <row r="498" spans="1:22" customFormat="1" ht="11.85" customHeight="1" x14ac:dyDescent="0.2">
      <c r="A498" s="15" t="s">
        <v>1015</v>
      </c>
      <c r="B498" s="15" t="s">
        <v>1168</v>
      </c>
      <c r="C498" s="16" t="s">
        <v>465</v>
      </c>
      <c r="D498" s="17">
        <v>45.5</v>
      </c>
      <c r="E498" s="16" t="s">
        <v>769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762</v>
      </c>
      <c r="R498" s="17">
        <v>138</v>
      </c>
      <c r="S498" s="16" t="s">
        <v>467</v>
      </c>
      <c r="T498" t="s">
        <v>1040</v>
      </c>
      <c r="V498" t="s">
        <v>1041</v>
      </c>
    </row>
    <row r="499" spans="1:22" customFormat="1" ht="11.85" customHeight="1" x14ac:dyDescent="0.2">
      <c r="A499" s="15" t="s">
        <v>1015</v>
      </c>
      <c r="B499" s="15" t="s">
        <v>1168</v>
      </c>
      <c r="C499" s="16" t="s">
        <v>465</v>
      </c>
      <c r="D499" s="17">
        <v>45.5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762</v>
      </c>
      <c r="R499" s="17">
        <v>125</v>
      </c>
      <c r="S499" s="16" t="s">
        <v>468</v>
      </c>
      <c r="T499" t="s">
        <v>1040</v>
      </c>
      <c r="V499" t="s">
        <v>1041</v>
      </c>
    </row>
    <row r="500" spans="1:22" customFormat="1" ht="11.85" customHeight="1" x14ac:dyDescent="0.2">
      <c r="A500" s="15" t="s">
        <v>1015</v>
      </c>
      <c r="B500" s="15" t="s">
        <v>1168</v>
      </c>
      <c r="C500" s="16" t="s">
        <v>465</v>
      </c>
      <c r="D500" s="17">
        <v>45.5</v>
      </c>
      <c r="E500" s="16" t="s">
        <v>769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120</v>
      </c>
      <c r="S500" s="16" t="s">
        <v>469</v>
      </c>
      <c r="T500" t="s">
        <v>1040</v>
      </c>
      <c r="V500" t="s">
        <v>1041</v>
      </c>
    </row>
    <row r="501" spans="1:22" customFormat="1" ht="11.85" customHeight="1" x14ac:dyDescent="0.2">
      <c r="A501" s="15" t="s">
        <v>1015</v>
      </c>
      <c r="B501" s="15" t="s">
        <v>1168</v>
      </c>
      <c r="C501" s="16" t="s">
        <v>465</v>
      </c>
      <c r="D501" s="17">
        <v>45.5</v>
      </c>
      <c r="E501" s="16" t="s">
        <v>769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120</v>
      </c>
      <c r="S501" s="16" t="s">
        <v>470</v>
      </c>
      <c r="T501" t="s">
        <v>1040</v>
      </c>
      <c r="V501" t="s">
        <v>1041</v>
      </c>
    </row>
    <row r="502" spans="1:22" customFormat="1" ht="11.85" customHeight="1" x14ac:dyDescent="0.2">
      <c r="A502" s="15" t="s">
        <v>1015</v>
      </c>
      <c r="B502" s="15" t="s">
        <v>1168</v>
      </c>
      <c r="C502" s="16" t="s">
        <v>465</v>
      </c>
      <c r="D502" s="17">
        <v>45.5</v>
      </c>
      <c r="E502" s="16" t="s">
        <v>769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116</v>
      </c>
      <c r="S502" s="16" t="s">
        <v>471</v>
      </c>
      <c r="T502" t="s">
        <v>1040</v>
      </c>
      <c r="V502" t="s">
        <v>1041</v>
      </c>
    </row>
    <row r="503" spans="1:22" customFormat="1" ht="11.85" customHeight="1" x14ac:dyDescent="0.2">
      <c r="A503" s="15" t="s">
        <v>1015</v>
      </c>
      <c r="B503" s="15" t="s">
        <v>1168</v>
      </c>
      <c r="C503" s="16" t="s">
        <v>472</v>
      </c>
      <c r="D503" s="17">
        <v>61</v>
      </c>
      <c r="E503" s="16" t="s">
        <v>769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762</v>
      </c>
      <c r="R503" s="17">
        <v>115</v>
      </c>
      <c r="S503" s="16" t="s">
        <v>473</v>
      </c>
      <c r="T503" t="s">
        <v>1040</v>
      </c>
      <c r="V503" t="s">
        <v>1041</v>
      </c>
    </row>
    <row r="504" spans="1:22" customFormat="1" ht="11.85" customHeight="1" x14ac:dyDescent="0.2">
      <c r="A504" s="15" t="s">
        <v>1015</v>
      </c>
      <c r="B504" s="15" t="s">
        <v>1168</v>
      </c>
      <c r="C504" s="16" t="s">
        <v>474</v>
      </c>
      <c r="D504" s="17">
        <v>69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84</v>
      </c>
      <c r="S504" s="16" t="s">
        <v>475</v>
      </c>
      <c r="T504" t="s">
        <v>1040</v>
      </c>
      <c r="V504" t="s">
        <v>1041</v>
      </c>
    </row>
    <row r="505" spans="1:22" customFormat="1" ht="11.85" customHeight="1" x14ac:dyDescent="0.2">
      <c r="A505" s="15" t="s">
        <v>1015</v>
      </c>
      <c r="B505" s="15" t="s">
        <v>1168</v>
      </c>
      <c r="C505" s="16" t="s">
        <v>476</v>
      </c>
      <c r="D505" s="17">
        <v>80.650000000000006</v>
      </c>
      <c r="E505" s="16" t="s">
        <v>762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54.25</v>
      </c>
      <c r="S505" s="16" t="s">
        <v>477</v>
      </c>
      <c r="T505" t="s">
        <v>1040</v>
      </c>
      <c r="V505" t="s">
        <v>1041</v>
      </c>
    </row>
    <row r="506" spans="1:22" customFormat="1" ht="11.85" customHeight="1" x14ac:dyDescent="0.2">
      <c r="A506" s="15" t="s">
        <v>1015</v>
      </c>
      <c r="B506" s="15" t="s">
        <v>1168</v>
      </c>
      <c r="C506" s="16" t="s">
        <v>478</v>
      </c>
      <c r="D506" s="17">
        <v>93.25</v>
      </c>
      <c r="E506" s="16" t="s">
        <v>762</v>
      </c>
      <c r="F506" s="16" t="s">
        <v>763</v>
      </c>
      <c r="G506" s="15" t="s">
        <v>764</v>
      </c>
      <c r="H506" s="15">
        <v>25</v>
      </c>
      <c r="I506" s="18"/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51</v>
      </c>
      <c r="S506" s="16" t="s">
        <v>479</v>
      </c>
      <c r="T506" t="s">
        <v>1040</v>
      </c>
      <c r="V506" t="s">
        <v>1041</v>
      </c>
    </row>
    <row r="507" spans="1:22" customFormat="1" ht="11.85" customHeight="1" x14ac:dyDescent="0.2">
      <c r="A507" s="15" t="s">
        <v>1015</v>
      </c>
      <c r="B507" s="15" t="s">
        <v>1168</v>
      </c>
      <c r="C507" s="16" t="s">
        <v>480</v>
      </c>
      <c r="D507" s="17">
        <v>136</v>
      </c>
      <c r="E507" s="16" t="s">
        <v>762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873</v>
      </c>
      <c r="L507" s="16" t="s">
        <v>734</v>
      </c>
      <c r="M507" s="15" t="s">
        <v>873</v>
      </c>
      <c r="N507" s="15" t="s">
        <v>732</v>
      </c>
      <c r="O507" s="15"/>
      <c r="P507" s="15">
        <v>25</v>
      </c>
      <c r="Q507" s="16" t="s">
        <v>769</v>
      </c>
      <c r="R507" s="17">
        <v>43.8</v>
      </c>
      <c r="S507" s="16" t="s">
        <v>481</v>
      </c>
      <c r="T507" t="s">
        <v>1040</v>
      </c>
      <c r="V507" t="s">
        <v>1041</v>
      </c>
    </row>
    <row r="508" spans="1:22" customFormat="1" ht="11.85" customHeight="1" x14ac:dyDescent="0.2">
      <c r="A508" s="15" t="s">
        <v>1015</v>
      </c>
      <c r="B508" s="15" t="s">
        <v>1168</v>
      </c>
      <c r="C508" s="16" t="s">
        <v>482</v>
      </c>
      <c r="D508" s="17">
        <v>250</v>
      </c>
      <c r="E508" s="16" t="s">
        <v>762</v>
      </c>
      <c r="F508" s="16" t="s">
        <v>763</v>
      </c>
      <c r="G508" s="15" t="s">
        <v>764</v>
      </c>
      <c r="H508" s="15">
        <v>25</v>
      </c>
      <c r="I508" s="18"/>
      <c r="J508" s="15" t="s">
        <v>732</v>
      </c>
      <c r="K508" s="18" t="s">
        <v>873</v>
      </c>
      <c r="L508" s="16" t="s">
        <v>734</v>
      </c>
      <c r="M508" s="15" t="s">
        <v>873</v>
      </c>
      <c r="N508" s="15" t="s">
        <v>732</v>
      </c>
      <c r="O508" s="15"/>
      <c r="P508" s="15">
        <v>25</v>
      </c>
      <c r="Q508" s="16" t="s">
        <v>769</v>
      </c>
      <c r="R508" s="17">
        <v>43.1</v>
      </c>
      <c r="S508" s="16" t="s">
        <v>483</v>
      </c>
      <c r="T508" t="s">
        <v>1040</v>
      </c>
      <c r="V508" t="s">
        <v>1041</v>
      </c>
    </row>
    <row r="509" spans="1:22" customFormat="1" ht="11.85" customHeight="1" x14ac:dyDescent="0.2">
      <c r="A509" s="15" t="s">
        <v>1015</v>
      </c>
      <c r="B509" s="15" t="s">
        <v>1168</v>
      </c>
      <c r="C509" s="16" t="s">
        <v>484</v>
      </c>
      <c r="D509" s="17">
        <v>255</v>
      </c>
      <c r="E509" s="16" t="s">
        <v>762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873</v>
      </c>
      <c r="L509" s="16" t="s">
        <v>734</v>
      </c>
      <c r="M509" s="15" t="s">
        <v>873</v>
      </c>
      <c r="N509" s="15" t="s">
        <v>732</v>
      </c>
      <c r="O509" s="15"/>
      <c r="P509" s="15">
        <v>25</v>
      </c>
      <c r="Q509" s="16" t="s">
        <v>762</v>
      </c>
      <c r="R509" s="17">
        <v>40</v>
      </c>
      <c r="S509" s="16" t="s">
        <v>485</v>
      </c>
      <c r="T509" t="s">
        <v>1040</v>
      </c>
      <c r="V509" t="s">
        <v>1041</v>
      </c>
    </row>
    <row r="510" spans="1:22" customFormat="1" ht="11.85" customHeight="1" x14ac:dyDescent="0.2">
      <c r="A510" s="15" t="s">
        <v>1015</v>
      </c>
      <c r="B510" s="15" t="s">
        <v>1168</v>
      </c>
      <c r="C510" s="16" t="s">
        <v>486</v>
      </c>
      <c r="D510" s="17">
        <v>260</v>
      </c>
      <c r="E510" s="16" t="s">
        <v>762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873</v>
      </c>
      <c r="L510" s="16" t="s">
        <v>734</v>
      </c>
      <c r="M510" s="15" t="s">
        <v>873</v>
      </c>
      <c r="N510" s="15" t="s">
        <v>732</v>
      </c>
      <c r="O510" s="15"/>
      <c r="P510" s="15">
        <v>25</v>
      </c>
      <c r="Q510" s="16" t="s">
        <v>769</v>
      </c>
      <c r="R510" s="17">
        <v>39.65</v>
      </c>
      <c r="S510" s="16" t="s">
        <v>487</v>
      </c>
      <c r="T510" t="s">
        <v>1040</v>
      </c>
      <c r="V510" t="s">
        <v>1041</v>
      </c>
    </row>
    <row r="511" spans="1:22" customFormat="1" ht="11.85" customHeight="1" x14ac:dyDescent="0.2">
      <c r="A511" s="15" t="s">
        <v>1015</v>
      </c>
      <c r="B511" s="15" t="s">
        <v>1168</v>
      </c>
      <c r="C511" s="16" t="s">
        <v>488</v>
      </c>
      <c r="D511" s="17">
        <v>265</v>
      </c>
      <c r="E511" s="16" t="s">
        <v>762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873</v>
      </c>
      <c r="L511" s="16" t="s">
        <v>734</v>
      </c>
      <c r="M511" s="15" t="s">
        <v>873</v>
      </c>
      <c r="N511" s="15" t="s">
        <v>732</v>
      </c>
      <c r="O511" s="15"/>
      <c r="P511" s="15">
        <v>25</v>
      </c>
      <c r="Q511" s="16" t="s">
        <v>769</v>
      </c>
      <c r="R511" s="17">
        <v>39.450000000000003</v>
      </c>
      <c r="S511" s="16" t="s">
        <v>489</v>
      </c>
      <c r="T511" t="s">
        <v>1040</v>
      </c>
      <c r="V511" t="s">
        <v>1041</v>
      </c>
    </row>
    <row r="512" spans="1:22" customFormat="1" ht="11.85" customHeight="1" x14ac:dyDescent="0.2">
      <c r="A512" s="15" t="s">
        <v>1015</v>
      </c>
      <c r="B512" s="15" t="s">
        <v>1168</v>
      </c>
      <c r="C512" s="16" t="s">
        <v>490</v>
      </c>
      <c r="D512" s="17">
        <v>270</v>
      </c>
      <c r="E512" s="16" t="s">
        <v>762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873</v>
      </c>
      <c r="L512" s="16" t="s">
        <v>734</v>
      </c>
      <c r="M512" s="15" t="s">
        <v>873</v>
      </c>
      <c r="N512" s="15" t="s">
        <v>732</v>
      </c>
      <c r="O512" s="15"/>
      <c r="P512" s="15">
        <v>25</v>
      </c>
      <c r="Q512" s="16" t="s">
        <v>769</v>
      </c>
      <c r="R512" s="17">
        <v>39.25</v>
      </c>
      <c r="S512" s="16" t="s">
        <v>491</v>
      </c>
      <c r="T512" t="s">
        <v>1040</v>
      </c>
      <c r="V512" t="s">
        <v>1041</v>
      </c>
    </row>
    <row r="513" spans="1:22" customFormat="1" ht="11.85" customHeight="1" x14ac:dyDescent="0.2">
      <c r="A513" s="15" t="s">
        <v>1015</v>
      </c>
      <c r="B513" s="15" t="s">
        <v>1168</v>
      </c>
      <c r="C513" s="16" t="s">
        <v>492</v>
      </c>
      <c r="D513" s="17">
        <v>285</v>
      </c>
      <c r="E513" s="16" t="s">
        <v>762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873</v>
      </c>
      <c r="L513" s="16" t="s">
        <v>734</v>
      </c>
      <c r="M513" s="15" t="s">
        <v>873</v>
      </c>
      <c r="N513" s="15" t="s">
        <v>732</v>
      </c>
      <c r="O513" s="15"/>
      <c r="P513" s="15">
        <v>25</v>
      </c>
      <c r="Q513" s="16" t="s">
        <v>769</v>
      </c>
      <c r="R513" s="17">
        <v>39.25</v>
      </c>
      <c r="S513" s="16" t="s">
        <v>493</v>
      </c>
      <c r="T513" t="s">
        <v>1040</v>
      </c>
      <c r="V513" t="s">
        <v>1041</v>
      </c>
    </row>
    <row r="514" spans="1:22" customFormat="1" ht="11.85" customHeight="1" x14ac:dyDescent="0.2">
      <c r="A514" s="15" t="s">
        <v>1015</v>
      </c>
      <c r="B514" s="15" t="s">
        <v>1168</v>
      </c>
      <c r="C514" s="16" t="s">
        <v>494</v>
      </c>
      <c r="D514" s="17">
        <v>286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873</v>
      </c>
      <c r="L514" s="16" t="s">
        <v>734</v>
      </c>
      <c r="M514" s="15" t="s">
        <v>873</v>
      </c>
      <c r="N514" s="15" t="s">
        <v>732</v>
      </c>
      <c r="O514" s="15"/>
      <c r="P514" s="15">
        <v>25</v>
      </c>
      <c r="Q514" s="16" t="s">
        <v>769</v>
      </c>
      <c r="R514" s="17">
        <v>39.25</v>
      </c>
      <c r="S514" s="16" t="s">
        <v>495</v>
      </c>
      <c r="T514" t="s">
        <v>1040</v>
      </c>
      <c r="V514" t="s">
        <v>1041</v>
      </c>
    </row>
    <row r="515" spans="1:22" customFormat="1" ht="11.85" customHeight="1" x14ac:dyDescent="0.2">
      <c r="A515" s="15" t="s">
        <v>1015</v>
      </c>
      <c r="B515" s="15" t="s">
        <v>1168</v>
      </c>
      <c r="C515" s="16" t="s">
        <v>496</v>
      </c>
      <c r="D515" s="17">
        <v>296</v>
      </c>
      <c r="E515" s="16" t="s">
        <v>762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873</v>
      </c>
      <c r="L515" s="16" t="s">
        <v>734</v>
      </c>
      <c r="M515" s="15" t="s">
        <v>873</v>
      </c>
      <c r="N515" s="15" t="s">
        <v>732</v>
      </c>
      <c r="O515" s="15"/>
      <c r="P515" s="15">
        <v>25</v>
      </c>
      <c r="Q515" s="16" t="s">
        <v>769</v>
      </c>
      <c r="R515" s="17">
        <v>39</v>
      </c>
      <c r="S515" s="16" t="s">
        <v>497</v>
      </c>
      <c r="T515" t="s">
        <v>1040</v>
      </c>
      <c r="V515" t="s">
        <v>1041</v>
      </c>
    </row>
    <row r="516" spans="1:22" customFormat="1" ht="11.85" customHeight="1" x14ac:dyDescent="0.2">
      <c r="A516" s="15" t="s">
        <v>1015</v>
      </c>
      <c r="B516" s="15" t="s">
        <v>1168</v>
      </c>
      <c r="C516" s="16" t="s">
        <v>498</v>
      </c>
      <c r="D516" s="17">
        <v>297</v>
      </c>
      <c r="E516" s="16" t="s">
        <v>762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873</v>
      </c>
      <c r="L516" s="16" t="s">
        <v>734</v>
      </c>
      <c r="M516" s="15" t="s">
        <v>873</v>
      </c>
      <c r="N516" s="15" t="s">
        <v>732</v>
      </c>
      <c r="O516" s="15"/>
      <c r="P516" s="15">
        <v>25</v>
      </c>
      <c r="Q516" s="16" t="s">
        <v>769</v>
      </c>
      <c r="R516" s="17">
        <v>36.950000000000003</v>
      </c>
      <c r="S516" s="16" t="s">
        <v>499</v>
      </c>
      <c r="T516" t="s">
        <v>1040</v>
      </c>
      <c r="V516" t="s">
        <v>1041</v>
      </c>
    </row>
    <row r="517" spans="1:22" customFormat="1" ht="11.85" customHeight="1" x14ac:dyDescent="0.2">
      <c r="A517" s="15" t="s">
        <v>1015</v>
      </c>
      <c r="B517" s="15" t="s">
        <v>1168</v>
      </c>
      <c r="C517" s="16" t="s">
        <v>500</v>
      </c>
      <c r="D517" s="17">
        <v>299</v>
      </c>
      <c r="E517" s="16" t="s">
        <v>762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873</v>
      </c>
      <c r="L517" s="16" t="s">
        <v>734</v>
      </c>
      <c r="M517" s="15" t="s">
        <v>873</v>
      </c>
      <c r="N517" s="15" t="s">
        <v>732</v>
      </c>
      <c r="O517" s="15"/>
      <c r="P517" s="15">
        <v>25</v>
      </c>
      <c r="Q517" s="16" t="s">
        <v>762</v>
      </c>
      <c r="R517" s="17">
        <v>35.75</v>
      </c>
      <c r="S517" s="16" t="s">
        <v>501</v>
      </c>
      <c r="T517" t="s">
        <v>1040</v>
      </c>
      <c r="V517" t="s">
        <v>1041</v>
      </c>
    </row>
    <row r="518" spans="1:22" customFormat="1" ht="11.85" customHeight="1" x14ac:dyDescent="0.2">
      <c r="A518" s="15" t="s">
        <v>1015</v>
      </c>
      <c r="B518" s="15" t="s">
        <v>1168</v>
      </c>
      <c r="C518" s="16" t="s">
        <v>502</v>
      </c>
      <c r="D518" s="17">
        <v>299</v>
      </c>
      <c r="E518" s="16" t="s">
        <v>762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873</v>
      </c>
      <c r="L518" s="16" t="s">
        <v>734</v>
      </c>
      <c r="M518" s="15" t="s">
        <v>873</v>
      </c>
      <c r="N518" s="15" t="s">
        <v>732</v>
      </c>
      <c r="O518" s="15"/>
      <c r="P518" s="15">
        <v>25</v>
      </c>
      <c r="Q518" s="16" t="s">
        <v>769</v>
      </c>
      <c r="R518" s="17">
        <v>35.4</v>
      </c>
      <c r="S518" s="16" t="s">
        <v>503</v>
      </c>
      <c r="T518" t="s">
        <v>1040</v>
      </c>
      <c r="V518" t="s">
        <v>1041</v>
      </c>
    </row>
    <row r="519" spans="1:22" customFormat="1" ht="11.85" customHeight="1" x14ac:dyDescent="0.2">
      <c r="A519" s="15" t="s">
        <v>1015</v>
      </c>
      <c r="B519" s="15" t="s">
        <v>1168</v>
      </c>
      <c r="C519" s="16" t="s">
        <v>504</v>
      </c>
      <c r="D519" s="17">
        <v>305</v>
      </c>
      <c r="E519" s="16" t="s">
        <v>762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873</v>
      </c>
      <c r="L519" s="16" t="s">
        <v>734</v>
      </c>
      <c r="M519" s="15" t="s">
        <v>873</v>
      </c>
      <c r="N519" s="15" t="s">
        <v>732</v>
      </c>
      <c r="O519" s="15"/>
      <c r="P519" s="15">
        <v>25</v>
      </c>
      <c r="Q519" s="16" t="s">
        <v>762</v>
      </c>
      <c r="R519" s="17">
        <v>35.25</v>
      </c>
      <c r="S519" s="16" t="s">
        <v>505</v>
      </c>
      <c r="T519" t="s">
        <v>1040</v>
      </c>
      <c r="V519" t="s">
        <v>1041</v>
      </c>
    </row>
    <row r="520" spans="1:22" customFormat="1" ht="11.85" customHeight="1" x14ac:dyDescent="0.2">
      <c r="A520" s="15" t="s">
        <v>1015</v>
      </c>
      <c r="B520" s="15" t="s">
        <v>1168</v>
      </c>
      <c r="C520" s="16" t="s">
        <v>506</v>
      </c>
      <c r="D520" s="17">
        <v>315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873</v>
      </c>
      <c r="L520" s="16" t="s">
        <v>734</v>
      </c>
      <c r="M520" s="15" t="s">
        <v>873</v>
      </c>
      <c r="N520" s="15" t="s">
        <v>732</v>
      </c>
      <c r="O520" s="15"/>
      <c r="P520" s="15">
        <v>25</v>
      </c>
      <c r="Q520" s="16" t="s">
        <v>769</v>
      </c>
      <c r="R520" s="17">
        <v>29.9</v>
      </c>
      <c r="S520" s="16" t="s">
        <v>507</v>
      </c>
      <c r="T520" t="s">
        <v>1040</v>
      </c>
      <c r="V520" t="s">
        <v>1041</v>
      </c>
    </row>
    <row r="521" spans="1:22" customFormat="1" ht="11.85" customHeight="1" x14ac:dyDescent="0.2">
      <c r="A521" s="15" t="s">
        <v>1015</v>
      </c>
      <c r="B521" s="15" t="s">
        <v>1168</v>
      </c>
      <c r="C521" s="16" t="s">
        <v>508</v>
      </c>
      <c r="D521" s="17">
        <v>30</v>
      </c>
      <c r="E521" s="16" t="s">
        <v>769</v>
      </c>
      <c r="F521" s="16" t="s">
        <v>763</v>
      </c>
      <c r="G521" s="15" t="s">
        <v>764</v>
      </c>
      <c r="H521" s="15">
        <v>25</v>
      </c>
      <c r="I521" s="5" t="s">
        <v>2076</v>
      </c>
      <c r="J521" s="15" t="s">
        <v>732</v>
      </c>
      <c r="K521" s="18" t="s">
        <v>873</v>
      </c>
      <c r="L521" s="16" t="s">
        <v>734</v>
      </c>
      <c r="M521" s="15" t="s">
        <v>873</v>
      </c>
      <c r="N521" s="15" t="s">
        <v>732</v>
      </c>
      <c r="O521" s="15"/>
      <c r="P521" s="15">
        <v>25</v>
      </c>
      <c r="Q521" s="16" t="s">
        <v>762</v>
      </c>
      <c r="R521" s="17">
        <v>40</v>
      </c>
      <c r="S521" s="16" t="s">
        <v>485</v>
      </c>
      <c r="T521" t="s">
        <v>1040</v>
      </c>
      <c r="V521" t="s">
        <v>1041</v>
      </c>
    </row>
    <row r="522" spans="1:22" customFormat="1" ht="11.85" customHeight="1" x14ac:dyDescent="0.2">
      <c r="A522" s="15" t="s">
        <v>1015</v>
      </c>
      <c r="B522" s="15" t="s">
        <v>1168</v>
      </c>
      <c r="C522" s="16" t="s">
        <v>2331</v>
      </c>
      <c r="D522" s="17">
        <v>269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2327</v>
      </c>
      <c r="L522" s="16" t="s">
        <v>734</v>
      </c>
      <c r="M522" s="15" t="s">
        <v>2327</v>
      </c>
      <c r="N522" s="15" t="s">
        <v>732</v>
      </c>
      <c r="O522" s="15"/>
      <c r="P522" s="15">
        <v>25</v>
      </c>
      <c r="Q522" s="16" t="s">
        <v>762</v>
      </c>
      <c r="R522" s="17">
        <v>175</v>
      </c>
      <c r="S522" s="16" t="s">
        <v>2328</v>
      </c>
      <c r="T522" t="s">
        <v>1040</v>
      </c>
      <c r="V522" t="s">
        <v>1041</v>
      </c>
    </row>
    <row r="523" spans="1:22" customFormat="1" ht="11.85" customHeight="1" x14ac:dyDescent="0.2">
      <c r="A523" s="15" t="s">
        <v>1015</v>
      </c>
      <c r="B523" s="15" t="s">
        <v>1168</v>
      </c>
      <c r="C523" s="16" t="s">
        <v>2063</v>
      </c>
      <c r="D523" s="17">
        <v>30.05</v>
      </c>
      <c r="E523" s="16" t="s">
        <v>769</v>
      </c>
      <c r="F523" s="16" t="s">
        <v>763</v>
      </c>
      <c r="G523" s="15" t="s">
        <v>764</v>
      </c>
      <c r="H523" s="15">
        <v>25</v>
      </c>
      <c r="I523" s="5" t="s">
        <v>2327</v>
      </c>
      <c r="J523" s="15" t="s">
        <v>732</v>
      </c>
      <c r="K523" s="18" t="s">
        <v>803</v>
      </c>
      <c r="L523" s="16" t="s">
        <v>734</v>
      </c>
      <c r="M523" s="15" t="s">
        <v>2327</v>
      </c>
      <c r="N523" s="15" t="s">
        <v>732</v>
      </c>
      <c r="O523" s="15"/>
      <c r="P523" s="15">
        <v>25</v>
      </c>
      <c r="Q523" s="16" t="s">
        <v>769</v>
      </c>
      <c r="R523" s="17">
        <v>170</v>
      </c>
      <c r="S523" s="16" t="s">
        <v>2330</v>
      </c>
      <c r="T523" t="s">
        <v>1040</v>
      </c>
      <c r="V523" t="s">
        <v>1041</v>
      </c>
    </row>
    <row r="524" spans="1:22" customFormat="1" ht="11.85" customHeight="1" x14ac:dyDescent="0.2">
      <c r="A524" s="15" t="s">
        <v>1015</v>
      </c>
      <c r="B524" s="15" t="s">
        <v>1168</v>
      </c>
      <c r="C524" s="16" t="s">
        <v>509</v>
      </c>
      <c r="D524" s="17">
        <v>30.95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762</v>
      </c>
      <c r="R524" s="17">
        <v>106</v>
      </c>
      <c r="S524" s="16" t="s">
        <v>510</v>
      </c>
      <c r="T524" t="s">
        <v>1040</v>
      </c>
      <c r="V524" t="s">
        <v>1041</v>
      </c>
    </row>
    <row r="525" spans="1:22" customFormat="1" ht="11.85" customHeight="1" x14ac:dyDescent="0.2">
      <c r="A525" s="15" t="s">
        <v>1015</v>
      </c>
      <c r="B525" s="15" t="s">
        <v>1168</v>
      </c>
      <c r="C525" s="16" t="s">
        <v>511</v>
      </c>
      <c r="D525" s="17">
        <v>31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762</v>
      </c>
      <c r="R525" s="17">
        <v>58.5</v>
      </c>
      <c r="S525" s="16" t="s">
        <v>512</v>
      </c>
      <c r="T525" t="s">
        <v>1040</v>
      </c>
      <c r="V525" t="s">
        <v>1041</v>
      </c>
    </row>
    <row r="526" spans="1:22" customFormat="1" ht="11.85" customHeight="1" x14ac:dyDescent="0.2">
      <c r="A526" s="15" t="s">
        <v>1015</v>
      </c>
      <c r="B526" s="15" t="s">
        <v>1168</v>
      </c>
      <c r="C526" s="16" t="s">
        <v>513</v>
      </c>
      <c r="D526" s="17">
        <v>32</v>
      </c>
      <c r="E526" s="16" t="s">
        <v>769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46.5</v>
      </c>
      <c r="S526" s="16" t="s">
        <v>514</v>
      </c>
      <c r="T526" t="s">
        <v>1040</v>
      </c>
      <c r="V526" t="s">
        <v>1041</v>
      </c>
    </row>
    <row r="527" spans="1:22" customFormat="1" ht="11.85" customHeight="1" x14ac:dyDescent="0.2">
      <c r="A527" s="15" t="s">
        <v>1015</v>
      </c>
      <c r="B527" s="15" t="s">
        <v>1168</v>
      </c>
      <c r="C527" s="16" t="s">
        <v>515</v>
      </c>
      <c r="D527" s="17">
        <v>33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46.25</v>
      </c>
      <c r="S527" s="16" t="s">
        <v>516</v>
      </c>
      <c r="T527" t="s">
        <v>1040</v>
      </c>
      <c r="V527" t="s">
        <v>1041</v>
      </c>
    </row>
    <row r="528" spans="1:22" customFormat="1" ht="11.85" customHeight="1" x14ac:dyDescent="0.2">
      <c r="A528" s="15" t="s">
        <v>1015</v>
      </c>
      <c r="B528" s="15" t="s">
        <v>1168</v>
      </c>
      <c r="C528" s="16" t="s">
        <v>515</v>
      </c>
      <c r="D528" s="17">
        <v>33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45.1</v>
      </c>
      <c r="S528" s="16" t="s">
        <v>517</v>
      </c>
      <c r="T528" t="s">
        <v>1040</v>
      </c>
      <c r="V528" t="s">
        <v>1041</v>
      </c>
    </row>
    <row r="529" spans="1:22" customFormat="1" ht="11.85" customHeight="1" x14ac:dyDescent="0.2">
      <c r="A529" s="15" t="s">
        <v>1015</v>
      </c>
      <c r="B529" s="15" t="s">
        <v>1168</v>
      </c>
      <c r="C529" s="16" t="s">
        <v>515</v>
      </c>
      <c r="D529" s="17">
        <v>33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43.4</v>
      </c>
      <c r="S529" s="16" t="s">
        <v>518</v>
      </c>
      <c r="T529" t="s">
        <v>1040</v>
      </c>
      <c r="V529" t="s">
        <v>1041</v>
      </c>
    </row>
    <row r="530" spans="1:22" customFormat="1" ht="11.85" customHeight="1" x14ac:dyDescent="0.2">
      <c r="A530" s="15" t="s">
        <v>1015</v>
      </c>
      <c r="B530" s="15" t="s">
        <v>1168</v>
      </c>
      <c r="C530" s="16" t="s">
        <v>515</v>
      </c>
      <c r="D530" s="17">
        <v>33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43.3</v>
      </c>
      <c r="S530" s="16" t="s">
        <v>519</v>
      </c>
      <c r="T530" t="s">
        <v>1040</v>
      </c>
      <c r="V530" t="s">
        <v>1041</v>
      </c>
    </row>
    <row r="531" spans="1:22" customFormat="1" ht="11.85" customHeight="1" x14ac:dyDescent="0.2">
      <c r="A531" s="15" t="s">
        <v>1015</v>
      </c>
      <c r="B531" s="15" t="s">
        <v>1168</v>
      </c>
      <c r="C531" s="16" t="s">
        <v>520</v>
      </c>
      <c r="D531" s="17">
        <v>33.299999999999997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42.85</v>
      </c>
      <c r="S531" s="16" t="s">
        <v>521</v>
      </c>
      <c r="T531" t="s">
        <v>1040</v>
      </c>
      <c r="V531" t="s">
        <v>1041</v>
      </c>
    </row>
    <row r="532" spans="1:22" customFormat="1" ht="11.85" customHeight="1" x14ac:dyDescent="0.2">
      <c r="A532" s="15" t="s">
        <v>1015</v>
      </c>
      <c r="B532" s="15" t="s">
        <v>1168</v>
      </c>
      <c r="C532" s="16" t="s">
        <v>522</v>
      </c>
      <c r="D532" s="17">
        <v>33.450000000000003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42.8</v>
      </c>
      <c r="S532" s="16" t="s">
        <v>523</v>
      </c>
      <c r="T532" t="s">
        <v>1040</v>
      </c>
      <c r="V532" t="s">
        <v>1041</v>
      </c>
    </row>
    <row r="533" spans="1:22" customFormat="1" ht="11.85" customHeight="1" x14ac:dyDescent="0.2">
      <c r="A533" s="15" t="s">
        <v>1015</v>
      </c>
      <c r="B533" s="15" t="s">
        <v>1168</v>
      </c>
      <c r="C533" s="16" t="s">
        <v>524</v>
      </c>
      <c r="D533" s="17">
        <v>33.700000000000003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42.75</v>
      </c>
      <c r="S533" s="16" t="s">
        <v>525</v>
      </c>
      <c r="T533" t="s">
        <v>1040</v>
      </c>
      <c r="V533" t="s">
        <v>1041</v>
      </c>
    </row>
    <row r="534" spans="1:22" customFormat="1" ht="11.85" customHeight="1" x14ac:dyDescent="0.2">
      <c r="A534" s="15" t="s">
        <v>1015</v>
      </c>
      <c r="B534" s="15" t="s">
        <v>1168</v>
      </c>
      <c r="C534" s="16" t="s">
        <v>526</v>
      </c>
      <c r="D534" s="17">
        <v>33.75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42.7</v>
      </c>
      <c r="S534" s="16" t="s">
        <v>527</v>
      </c>
      <c r="T534" t="s">
        <v>1040</v>
      </c>
      <c r="V534" t="s">
        <v>1041</v>
      </c>
    </row>
    <row r="535" spans="1:22" customFormat="1" ht="11.85" customHeight="1" x14ac:dyDescent="0.2">
      <c r="A535" s="15" t="s">
        <v>1015</v>
      </c>
      <c r="B535" s="15" t="s">
        <v>1168</v>
      </c>
      <c r="C535" s="16" t="s">
        <v>528</v>
      </c>
      <c r="D535" s="17">
        <v>33.75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42.45</v>
      </c>
      <c r="S535" s="16" t="s">
        <v>529</v>
      </c>
      <c r="T535" t="s">
        <v>1040</v>
      </c>
      <c r="V535" t="s">
        <v>1041</v>
      </c>
    </row>
    <row r="536" spans="1:22" customFormat="1" ht="11.85" customHeight="1" x14ac:dyDescent="0.2">
      <c r="A536" s="15" t="s">
        <v>1015</v>
      </c>
      <c r="B536" s="15" t="s">
        <v>1168</v>
      </c>
      <c r="C536" s="16" t="s">
        <v>530</v>
      </c>
      <c r="D536" s="17">
        <v>33.9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42.35</v>
      </c>
      <c r="S536" s="16" t="s">
        <v>531</v>
      </c>
      <c r="T536" t="s">
        <v>1040</v>
      </c>
      <c r="V536" t="s">
        <v>1041</v>
      </c>
    </row>
    <row r="537" spans="1:22" customFormat="1" ht="11.85" customHeight="1" x14ac:dyDescent="0.2">
      <c r="A537" s="15" t="s">
        <v>1015</v>
      </c>
      <c r="B537" s="15" t="s">
        <v>1168</v>
      </c>
      <c r="C537" s="16" t="s">
        <v>532</v>
      </c>
      <c r="D537" s="17">
        <v>34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42.25</v>
      </c>
      <c r="S537" s="16" t="s">
        <v>533</v>
      </c>
      <c r="T537" t="s">
        <v>1040</v>
      </c>
      <c r="V537" t="s">
        <v>1041</v>
      </c>
    </row>
    <row r="538" spans="1:22" customFormat="1" ht="11.85" customHeight="1" x14ac:dyDescent="0.2">
      <c r="A538" s="15" t="s">
        <v>1015</v>
      </c>
      <c r="B538" s="15" t="s">
        <v>1168</v>
      </c>
      <c r="C538" s="16" t="s">
        <v>534</v>
      </c>
      <c r="D538" s="17">
        <v>34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42.15</v>
      </c>
      <c r="S538" s="16" t="s">
        <v>535</v>
      </c>
      <c r="T538" t="s">
        <v>1040</v>
      </c>
      <c r="V538" t="s">
        <v>1041</v>
      </c>
    </row>
    <row r="539" spans="1:22" customFormat="1" ht="11.85" customHeight="1" x14ac:dyDescent="0.2">
      <c r="A539" s="15" t="s">
        <v>1015</v>
      </c>
      <c r="B539" s="15" t="s">
        <v>1168</v>
      </c>
      <c r="C539" s="16" t="s">
        <v>536</v>
      </c>
      <c r="D539" s="17">
        <v>34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42.1</v>
      </c>
      <c r="S539" s="16" t="s">
        <v>537</v>
      </c>
      <c r="T539" t="s">
        <v>1040</v>
      </c>
      <c r="V539" t="s">
        <v>1041</v>
      </c>
    </row>
    <row r="540" spans="1:22" customFormat="1" ht="11.85" customHeight="1" x14ac:dyDescent="0.2">
      <c r="A540" s="15" t="s">
        <v>1015</v>
      </c>
      <c r="B540" s="15" t="s">
        <v>1168</v>
      </c>
      <c r="C540" s="16" t="s">
        <v>538</v>
      </c>
      <c r="D540" s="17">
        <v>34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42.1</v>
      </c>
      <c r="S540" s="16" t="s">
        <v>539</v>
      </c>
      <c r="T540" t="s">
        <v>1040</v>
      </c>
      <c r="V540" t="s">
        <v>1041</v>
      </c>
    </row>
    <row r="541" spans="1:22" customFormat="1" ht="11.85" customHeight="1" x14ac:dyDescent="0.2">
      <c r="A541" s="15" t="s">
        <v>1015</v>
      </c>
      <c r="B541" s="15" t="s">
        <v>1168</v>
      </c>
      <c r="C541" s="16" t="s">
        <v>540</v>
      </c>
      <c r="D541" s="17">
        <v>34.200000000000003</v>
      </c>
      <c r="E541" s="16" t="s">
        <v>762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42</v>
      </c>
      <c r="S541" s="16" t="s">
        <v>541</v>
      </c>
      <c r="T541" t="s">
        <v>1040</v>
      </c>
      <c r="V541" t="s">
        <v>1041</v>
      </c>
    </row>
    <row r="542" spans="1:22" customFormat="1" ht="11.85" customHeight="1" x14ac:dyDescent="0.2">
      <c r="A542" s="15" t="s">
        <v>1015</v>
      </c>
      <c r="B542" s="15" t="s">
        <v>1168</v>
      </c>
      <c r="C542" s="16" t="s">
        <v>542</v>
      </c>
      <c r="D542" s="17">
        <v>34.5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41.95</v>
      </c>
      <c r="S542" s="16" t="s">
        <v>543</v>
      </c>
      <c r="T542" t="s">
        <v>1040</v>
      </c>
      <c r="V542" t="s">
        <v>1041</v>
      </c>
    </row>
    <row r="543" spans="1:22" customFormat="1" ht="11.85" customHeight="1" x14ac:dyDescent="0.2">
      <c r="A543" s="15" t="s">
        <v>1015</v>
      </c>
      <c r="B543" s="15" t="s">
        <v>1168</v>
      </c>
      <c r="C543" s="16" t="s">
        <v>544</v>
      </c>
      <c r="D543" s="17">
        <v>34.6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41.9</v>
      </c>
      <c r="S543" s="16" t="s">
        <v>545</v>
      </c>
      <c r="T543" t="s">
        <v>1040</v>
      </c>
      <c r="V543" t="s">
        <v>1041</v>
      </c>
    </row>
    <row r="544" spans="1:22" customFormat="1" ht="11.85" customHeight="1" x14ac:dyDescent="0.2">
      <c r="A544" s="15" t="s">
        <v>1015</v>
      </c>
      <c r="B544" s="15" t="s">
        <v>1168</v>
      </c>
      <c r="C544" s="16" t="s">
        <v>546</v>
      </c>
      <c r="D544" s="17">
        <v>34.799999999999997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41.55</v>
      </c>
      <c r="S544" s="16" t="s">
        <v>547</v>
      </c>
      <c r="T544" t="s">
        <v>1040</v>
      </c>
      <c r="V544" t="s">
        <v>1041</v>
      </c>
    </row>
    <row r="545" spans="1:22" customFormat="1" ht="11.85" customHeight="1" x14ac:dyDescent="0.2">
      <c r="A545" s="15" t="s">
        <v>1015</v>
      </c>
      <c r="B545" s="15" t="s">
        <v>1168</v>
      </c>
      <c r="C545" s="16" t="s">
        <v>548</v>
      </c>
      <c r="D545" s="17">
        <v>34.9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40.9</v>
      </c>
      <c r="S545" s="16" t="s">
        <v>549</v>
      </c>
      <c r="T545" t="s">
        <v>1040</v>
      </c>
      <c r="V545" t="s">
        <v>1041</v>
      </c>
    </row>
    <row r="546" spans="1:22" customFormat="1" ht="11.85" customHeight="1" x14ac:dyDescent="0.2">
      <c r="A546" s="15" t="s">
        <v>1015</v>
      </c>
      <c r="B546" s="15" t="s">
        <v>1168</v>
      </c>
      <c r="C546" s="16" t="s">
        <v>550</v>
      </c>
      <c r="D546" s="17">
        <v>35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40.700000000000003</v>
      </c>
      <c r="S546" s="16" t="s">
        <v>551</v>
      </c>
      <c r="T546" t="s">
        <v>1040</v>
      </c>
      <c r="V546" t="s">
        <v>1041</v>
      </c>
    </row>
    <row r="547" spans="1:22" customFormat="1" ht="11.85" customHeight="1" x14ac:dyDescent="0.2">
      <c r="A547" s="15" t="s">
        <v>1015</v>
      </c>
      <c r="B547" s="15" t="s">
        <v>1168</v>
      </c>
      <c r="C547" s="16" t="s">
        <v>552</v>
      </c>
      <c r="D547" s="17">
        <v>35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40.65</v>
      </c>
      <c r="S547" s="16" t="s">
        <v>553</v>
      </c>
      <c r="T547" t="s">
        <v>1040</v>
      </c>
      <c r="V547" t="s">
        <v>1041</v>
      </c>
    </row>
    <row r="548" spans="1:22" customFormat="1" ht="11.85" customHeight="1" x14ac:dyDescent="0.2">
      <c r="A548" s="15" t="s">
        <v>1015</v>
      </c>
      <c r="B548" s="15" t="s">
        <v>1168</v>
      </c>
      <c r="C548" s="16" t="s">
        <v>554</v>
      </c>
      <c r="D548" s="17">
        <v>35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40.5</v>
      </c>
      <c r="S548" s="16" t="s">
        <v>555</v>
      </c>
      <c r="T548" t="s">
        <v>1040</v>
      </c>
      <c r="V548" t="s">
        <v>1041</v>
      </c>
    </row>
    <row r="549" spans="1:22" customFormat="1" ht="11.85" customHeight="1" x14ac:dyDescent="0.2">
      <c r="A549" s="15" t="s">
        <v>1015</v>
      </c>
      <c r="B549" s="15" t="s">
        <v>1168</v>
      </c>
      <c r="C549" s="16" t="s">
        <v>556</v>
      </c>
      <c r="D549" s="17">
        <v>35.1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40.5</v>
      </c>
      <c r="S549" s="16" t="s">
        <v>557</v>
      </c>
      <c r="T549" t="s">
        <v>1040</v>
      </c>
      <c r="V549" t="s">
        <v>1041</v>
      </c>
    </row>
    <row r="550" spans="1:22" customFormat="1" ht="11.85" customHeight="1" x14ac:dyDescent="0.2">
      <c r="A550" s="15" t="s">
        <v>1015</v>
      </c>
      <c r="B550" s="15" t="s">
        <v>1168</v>
      </c>
      <c r="C550" s="16" t="s">
        <v>558</v>
      </c>
      <c r="D550" s="17">
        <v>35.15</v>
      </c>
      <c r="E550" s="16" t="s">
        <v>769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40.5</v>
      </c>
      <c r="S550" s="16" t="s">
        <v>559</v>
      </c>
      <c r="T550" t="s">
        <v>1040</v>
      </c>
      <c r="V550" t="s">
        <v>1041</v>
      </c>
    </row>
    <row r="551" spans="1:22" customFormat="1" ht="11.85" customHeight="1" x14ac:dyDescent="0.2">
      <c r="A551" s="15" t="s">
        <v>1015</v>
      </c>
      <c r="B551" s="15" t="s">
        <v>1168</v>
      </c>
      <c r="C551" s="16" t="s">
        <v>560</v>
      </c>
      <c r="D551" s="17">
        <v>35.15</v>
      </c>
      <c r="E551" s="16" t="s">
        <v>769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40.25</v>
      </c>
      <c r="S551" s="16" t="s">
        <v>561</v>
      </c>
      <c r="T551" t="s">
        <v>1040</v>
      </c>
      <c r="V551" t="s">
        <v>1041</v>
      </c>
    </row>
    <row r="552" spans="1:22" customFormat="1" ht="11.85" customHeight="1" x14ac:dyDescent="0.2">
      <c r="A552" s="15" t="s">
        <v>1015</v>
      </c>
      <c r="B552" s="15" t="s">
        <v>1168</v>
      </c>
      <c r="C552" s="16" t="s">
        <v>562</v>
      </c>
      <c r="D552" s="17">
        <v>35.200000000000003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40.200000000000003</v>
      </c>
      <c r="S552" s="16" t="s">
        <v>563</v>
      </c>
      <c r="T552" t="s">
        <v>1040</v>
      </c>
      <c r="V552" t="s">
        <v>1041</v>
      </c>
    </row>
    <row r="553" spans="1:22" customFormat="1" ht="11.85" customHeight="1" x14ac:dyDescent="0.2">
      <c r="A553" s="15" t="s">
        <v>1015</v>
      </c>
      <c r="B553" s="15" t="s">
        <v>1168</v>
      </c>
      <c r="C553" s="16" t="s">
        <v>564</v>
      </c>
      <c r="D553" s="17">
        <v>35.25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39.799999999999997</v>
      </c>
      <c r="S553" s="16" t="s">
        <v>565</v>
      </c>
      <c r="T553" t="s">
        <v>1040</v>
      </c>
      <c r="V553" t="s">
        <v>1041</v>
      </c>
    </row>
    <row r="554" spans="1:22" customFormat="1" ht="11.85" customHeight="1" x14ac:dyDescent="0.2">
      <c r="A554" s="15" t="s">
        <v>1015</v>
      </c>
      <c r="B554" s="15" t="s">
        <v>1168</v>
      </c>
      <c r="C554" s="16" t="s">
        <v>566</v>
      </c>
      <c r="D554" s="17">
        <v>35.35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39.5</v>
      </c>
      <c r="S554" s="16" t="s">
        <v>567</v>
      </c>
      <c r="T554" t="s">
        <v>1040</v>
      </c>
      <c r="V554" t="s">
        <v>1041</v>
      </c>
    </row>
    <row r="555" spans="1:22" customFormat="1" ht="11.85" customHeight="1" x14ac:dyDescent="0.2">
      <c r="A555" s="15" t="s">
        <v>1015</v>
      </c>
      <c r="B555" s="15" t="s">
        <v>1168</v>
      </c>
      <c r="C555" s="16" t="s">
        <v>568</v>
      </c>
      <c r="D555" s="17">
        <v>35.450000000000003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39.25</v>
      </c>
      <c r="S555" s="16" t="s">
        <v>569</v>
      </c>
      <c r="T555" t="s">
        <v>1040</v>
      </c>
      <c r="V555" t="s">
        <v>1041</v>
      </c>
    </row>
    <row r="556" spans="1:22" customFormat="1" ht="11.85" customHeight="1" x14ac:dyDescent="0.2">
      <c r="A556" s="15" t="s">
        <v>1015</v>
      </c>
      <c r="B556" s="15" t="s">
        <v>1168</v>
      </c>
      <c r="C556" s="16" t="s">
        <v>570</v>
      </c>
      <c r="D556" s="17">
        <v>35.5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39.049999999999997</v>
      </c>
      <c r="S556" s="16" t="s">
        <v>571</v>
      </c>
      <c r="T556" t="s">
        <v>1040</v>
      </c>
      <c r="V556" t="s">
        <v>1041</v>
      </c>
    </row>
    <row r="557" spans="1:22" customFormat="1" ht="11.85" customHeight="1" x14ac:dyDescent="0.2">
      <c r="A557" s="15" t="s">
        <v>1015</v>
      </c>
      <c r="B557" s="15" t="s">
        <v>1168</v>
      </c>
      <c r="C557" s="16" t="s">
        <v>572</v>
      </c>
      <c r="D557" s="17">
        <v>35.5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38.700000000000003</v>
      </c>
      <c r="S557" s="16" t="s">
        <v>573</v>
      </c>
      <c r="T557" t="s">
        <v>1040</v>
      </c>
      <c r="V557" t="s">
        <v>1041</v>
      </c>
    </row>
    <row r="558" spans="1:22" customFormat="1" ht="11.85" customHeight="1" x14ac:dyDescent="0.2">
      <c r="A558" s="15" t="s">
        <v>1015</v>
      </c>
      <c r="B558" s="15" t="s">
        <v>1168</v>
      </c>
      <c r="C558" s="16" t="s">
        <v>574</v>
      </c>
      <c r="D558" s="17">
        <v>35.700000000000003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38.5</v>
      </c>
      <c r="S558" s="16" t="s">
        <v>575</v>
      </c>
      <c r="T558" t="s">
        <v>1040</v>
      </c>
      <c r="V558" t="s">
        <v>1041</v>
      </c>
    </row>
    <row r="559" spans="1:22" customFormat="1" ht="11.85" customHeight="1" x14ac:dyDescent="0.2">
      <c r="A559" s="15" t="s">
        <v>1015</v>
      </c>
      <c r="B559" s="15" t="s">
        <v>1168</v>
      </c>
      <c r="C559" s="16" t="s">
        <v>576</v>
      </c>
      <c r="D559" s="17">
        <v>36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38.5</v>
      </c>
      <c r="S559" s="16" t="s">
        <v>577</v>
      </c>
      <c r="T559" t="s">
        <v>1040</v>
      </c>
      <c r="V559" t="s">
        <v>1041</v>
      </c>
    </row>
    <row r="560" spans="1:22" customFormat="1" ht="11.85" customHeight="1" x14ac:dyDescent="0.2">
      <c r="A560" s="15" t="s">
        <v>1015</v>
      </c>
      <c r="B560" s="15" t="s">
        <v>1168</v>
      </c>
      <c r="C560" s="16" t="s">
        <v>578</v>
      </c>
      <c r="D560" s="17">
        <v>36.700000000000003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38.25</v>
      </c>
      <c r="S560" s="16" t="s">
        <v>579</v>
      </c>
      <c r="T560" t="s">
        <v>1040</v>
      </c>
      <c r="V560" t="s">
        <v>1041</v>
      </c>
    </row>
    <row r="561" spans="1:22" customFormat="1" ht="11.85" customHeight="1" x14ac:dyDescent="0.2">
      <c r="A561" s="15" t="s">
        <v>1015</v>
      </c>
      <c r="B561" s="15" t="s">
        <v>1168</v>
      </c>
      <c r="C561" s="16" t="s">
        <v>580</v>
      </c>
      <c r="D561" s="17">
        <v>36.9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38.25</v>
      </c>
      <c r="S561" s="16" t="s">
        <v>581</v>
      </c>
      <c r="T561" t="s">
        <v>1040</v>
      </c>
      <c r="V561" t="s">
        <v>1041</v>
      </c>
    </row>
    <row r="562" spans="1:22" customFormat="1" ht="11.85" customHeight="1" x14ac:dyDescent="0.2">
      <c r="A562" s="15" t="s">
        <v>1015</v>
      </c>
      <c r="B562" s="15" t="s">
        <v>1168</v>
      </c>
      <c r="C562" s="16" t="s">
        <v>582</v>
      </c>
      <c r="D562" s="17">
        <v>37.5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37.75</v>
      </c>
      <c r="S562" s="16" t="s">
        <v>583</v>
      </c>
      <c r="T562" t="s">
        <v>1040</v>
      </c>
      <c r="V562" t="s">
        <v>1041</v>
      </c>
    </row>
    <row r="563" spans="1:22" customFormat="1" ht="11.85" customHeight="1" x14ac:dyDescent="0.2">
      <c r="A563" s="15" t="s">
        <v>1015</v>
      </c>
      <c r="B563" s="15" t="s">
        <v>1168</v>
      </c>
      <c r="C563" s="16" t="s">
        <v>584</v>
      </c>
      <c r="D563" s="17">
        <v>39.25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37.25</v>
      </c>
      <c r="S563" s="16" t="s">
        <v>585</v>
      </c>
      <c r="T563" t="s">
        <v>1040</v>
      </c>
      <c r="V563" t="s">
        <v>1041</v>
      </c>
    </row>
    <row r="564" spans="1:22" customFormat="1" ht="11.85" customHeight="1" x14ac:dyDescent="0.2">
      <c r="A564" s="15" t="s">
        <v>1015</v>
      </c>
      <c r="B564" s="15" t="s">
        <v>1168</v>
      </c>
      <c r="C564" s="16" t="s">
        <v>586</v>
      </c>
      <c r="D564" s="17">
        <v>39.25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37.15</v>
      </c>
      <c r="S564" s="16" t="s">
        <v>587</v>
      </c>
      <c r="T564" t="s">
        <v>1040</v>
      </c>
      <c r="V564" t="s">
        <v>1041</v>
      </c>
    </row>
    <row r="565" spans="1:22" customFormat="1" ht="11.85" customHeight="1" x14ac:dyDescent="0.2">
      <c r="A565" s="15" t="s">
        <v>1015</v>
      </c>
      <c r="B565" s="15" t="s">
        <v>1168</v>
      </c>
      <c r="C565" s="16" t="s">
        <v>588</v>
      </c>
      <c r="D565" s="17">
        <v>39.5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37</v>
      </c>
      <c r="S565" s="16" t="s">
        <v>589</v>
      </c>
      <c r="T565" t="s">
        <v>1040</v>
      </c>
      <c r="V565" t="s">
        <v>1041</v>
      </c>
    </row>
    <row r="566" spans="1:22" customFormat="1" ht="11.85" customHeight="1" x14ac:dyDescent="0.2">
      <c r="A566" s="15" t="s">
        <v>1015</v>
      </c>
      <c r="B566" s="15" t="s">
        <v>1168</v>
      </c>
      <c r="C566" s="16" t="s">
        <v>590</v>
      </c>
      <c r="D566" s="17">
        <v>41.5</v>
      </c>
      <c r="E566" s="16" t="s">
        <v>762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36.700000000000003</v>
      </c>
      <c r="S566" s="16" t="s">
        <v>591</v>
      </c>
      <c r="T566" t="s">
        <v>1040</v>
      </c>
      <c r="V566" t="s">
        <v>1041</v>
      </c>
    </row>
    <row r="567" spans="1:22" customFormat="1" ht="11.85" customHeight="1" x14ac:dyDescent="0.2">
      <c r="A567" s="15" t="s">
        <v>1015</v>
      </c>
      <c r="B567" s="15" t="s">
        <v>1168</v>
      </c>
      <c r="C567" s="16" t="s">
        <v>592</v>
      </c>
      <c r="D567" s="17">
        <v>41.5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8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36.6</v>
      </c>
      <c r="S567" s="16" t="s">
        <v>593</v>
      </c>
      <c r="T567" t="s">
        <v>1040</v>
      </c>
      <c r="V567" t="s">
        <v>1041</v>
      </c>
    </row>
    <row r="568" spans="1:22" customFormat="1" ht="11.85" customHeight="1" x14ac:dyDescent="0.2">
      <c r="A568" s="15" t="s">
        <v>1015</v>
      </c>
      <c r="B568" s="15" t="s">
        <v>1168</v>
      </c>
      <c r="C568" s="16" t="s">
        <v>594</v>
      </c>
      <c r="D568" s="17">
        <v>41.8</v>
      </c>
      <c r="E568" s="16" t="s">
        <v>769</v>
      </c>
      <c r="F568" s="16" t="s">
        <v>763</v>
      </c>
      <c r="G568" s="15" t="s">
        <v>764</v>
      </c>
      <c r="H568" s="15">
        <v>25</v>
      </c>
      <c r="I568" s="18"/>
      <c r="J568" s="15" t="s">
        <v>732</v>
      </c>
      <c r="K568" s="18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35.75</v>
      </c>
      <c r="S568" s="16" t="s">
        <v>595</v>
      </c>
      <c r="T568" t="s">
        <v>1040</v>
      </c>
      <c r="V568" t="s">
        <v>1041</v>
      </c>
    </row>
    <row r="569" spans="1:22" customFormat="1" ht="11.85" customHeight="1" x14ac:dyDescent="0.2">
      <c r="A569" s="15" t="s">
        <v>1015</v>
      </c>
      <c r="B569" s="15" t="s">
        <v>1168</v>
      </c>
      <c r="C569" s="16" t="s">
        <v>596</v>
      </c>
      <c r="D569" s="17">
        <v>41.8</v>
      </c>
      <c r="E569" s="16" t="s">
        <v>769</v>
      </c>
      <c r="F569" s="16" t="s">
        <v>763</v>
      </c>
      <c r="G569" s="15" t="s">
        <v>764</v>
      </c>
      <c r="H569" s="15">
        <v>25</v>
      </c>
      <c r="I569" s="18"/>
      <c r="J569" s="15" t="s">
        <v>732</v>
      </c>
      <c r="K569" s="18" t="s">
        <v>886</v>
      </c>
      <c r="L569" s="22" t="s">
        <v>734</v>
      </c>
      <c r="M569" s="15" t="s">
        <v>886</v>
      </c>
      <c r="N569" s="15" t="s">
        <v>732</v>
      </c>
      <c r="O569" s="15"/>
      <c r="P569" s="15">
        <v>25</v>
      </c>
      <c r="Q569" s="16" t="s">
        <v>769</v>
      </c>
      <c r="R569" s="17">
        <v>35.450000000000003</v>
      </c>
      <c r="S569" s="16" t="s">
        <v>597</v>
      </c>
      <c r="T569" t="s">
        <v>1040</v>
      </c>
      <c r="V569" t="s">
        <v>1041</v>
      </c>
    </row>
    <row r="570" spans="1:22" customFormat="1" ht="11.85" customHeight="1" x14ac:dyDescent="0.2">
      <c r="A570" s="15" t="s">
        <v>1015</v>
      </c>
      <c r="B570" s="15" t="s">
        <v>1168</v>
      </c>
      <c r="C570" s="16" t="s">
        <v>598</v>
      </c>
      <c r="D570" s="17">
        <v>42.25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886</v>
      </c>
      <c r="L570" s="22" t="s">
        <v>734</v>
      </c>
      <c r="M570" s="15" t="s">
        <v>886</v>
      </c>
      <c r="N570" s="15" t="s">
        <v>732</v>
      </c>
      <c r="O570" s="15"/>
      <c r="P570" s="15">
        <v>25</v>
      </c>
      <c r="Q570" s="16" t="s">
        <v>769</v>
      </c>
      <c r="R570" s="17">
        <v>35.25</v>
      </c>
      <c r="S570" s="16" t="s">
        <v>599</v>
      </c>
      <c r="T570" t="s">
        <v>1040</v>
      </c>
      <c r="V570" t="s">
        <v>1041</v>
      </c>
    </row>
    <row r="571" spans="1:22" customFormat="1" ht="11.85" customHeight="1" x14ac:dyDescent="0.2">
      <c r="A571" s="15" t="s">
        <v>1015</v>
      </c>
      <c r="B571" s="15" t="s">
        <v>1168</v>
      </c>
      <c r="C571" s="16" t="s">
        <v>600</v>
      </c>
      <c r="D571" s="17">
        <v>42.5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886</v>
      </c>
      <c r="L571" s="22" t="s">
        <v>734</v>
      </c>
      <c r="M571" s="15" t="s">
        <v>886</v>
      </c>
      <c r="N571" s="15" t="s">
        <v>732</v>
      </c>
      <c r="O571" s="15"/>
      <c r="P571" s="15">
        <v>25</v>
      </c>
      <c r="Q571" s="16" t="s">
        <v>769</v>
      </c>
      <c r="R571" s="17">
        <v>35.200000000000003</v>
      </c>
      <c r="S571" s="16" t="s">
        <v>601</v>
      </c>
      <c r="T571" t="s">
        <v>1040</v>
      </c>
      <c r="V571" t="s">
        <v>1041</v>
      </c>
    </row>
    <row r="572" spans="1:22" customFormat="1" ht="11.85" customHeight="1" x14ac:dyDescent="0.2">
      <c r="A572" s="15" t="s">
        <v>1015</v>
      </c>
      <c r="B572" s="15" t="s">
        <v>1168</v>
      </c>
      <c r="C572" s="16" t="s">
        <v>602</v>
      </c>
      <c r="D572" s="17">
        <v>42.5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886</v>
      </c>
      <c r="L572" s="22" t="s">
        <v>734</v>
      </c>
      <c r="M572" s="15" t="s">
        <v>886</v>
      </c>
      <c r="N572" s="15" t="s">
        <v>732</v>
      </c>
      <c r="O572" s="15"/>
      <c r="P572" s="15">
        <v>25</v>
      </c>
      <c r="Q572" s="16" t="s">
        <v>769</v>
      </c>
      <c r="R572" s="17">
        <v>35.1</v>
      </c>
      <c r="S572" s="16" t="s">
        <v>603</v>
      </c>
      <c r="T572" t="s">
        <v>1040</v>
      </c>
      <c r="V572" t="s">
        <v>1041</v>
      </c>
    </row>
    <row r="573" spans="1:22" customFormat="1" ht="11.85" customHeight="1" x14ac:dyDescent="0.2">
      <c r="A573" s="15" t="s">
        <v>1015</v>
      </c>
      <c r="B573" s="15" t="s">
        <v>1168</v>
      </c>
      <c r="C573" s="16" t="s">
        <v>604</v>
      </c>
      <c r="D573" s="17">
        <v>42.6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886</v>
      </c>
      <c r="L573" s="22" t="s">
        <v>734</v>
      </c>
      <c r="M573" s="15" t="s">
        <v>886</v>
      </c>
      <c r="N573" s="15" t="s">
        <v>732</v>
      </c>
      <c r="O573" s="15"/>
      <c r="P573" s="15">
        <v>25</v>
      </c>
      <c r="Q573" s="16" t="s">
        <v>769</v>
      </c>
      <c r="R573" s="17">
        <v>35</v>
      </c>
      <c r="S573" s="16" t="s">
        <v>605</v>
      </c>
      <c r="T573" t="s">
        <v>1040</v>
      </c>
      <c r="V573" t="s">
        <v>1041</v>
      </c>
    </row>
    <row r="574" spans="1:22" customFormat="1" ht="11.85" customHeight="1" x14ac:dyDescent="0.2">
      <c r="A574" s="15" t="s">
        <v>1015</v>
      </c>
      <c r="B574" s="15" t="s">
        <v>1168</v>
      </c>
      <c r="C574" s="16" t="s">
        <v>606</v>
      </c>
      <c r="D574" s="17">
        <v>42.8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886</v>
      </c>
      <c r="L574" s="22" t="s">
        <v>734</v>
      </c>
      <c r="M574" s="15" t="s">
        <v>886</v>
      </c>
      <c r="N574" s="15" t="s">
        <v>732</v>
      </c>
      <c r="O574" s="15"/>
      <c r="P574" s="15">
        <v>25</v>
      </c>
      <c r="Q574" s="16" t="s">
        <v>769</v>
      </c>
      <c r="R574" s="17">
        <v>35</v>
      </c>
      <c r="S574" s="16" t="s">
        <v>607</v>
      </c>
      <c r="T574" t="s">
        <v>1040</v>
      </c>
      <c r="V574" t="s">
        <v>1041</v>
      </c>
    </row>
    <row r="575" spans="1:22" customFormat="1" ht="11.85" customHeight="1" x14ac:dyDescent="0.2">
      <c r="A575" s="15" t="s">
        <v>1015</v>
      </c>
      <c r="B575" s="15" t="s">
        <v>1168</v>
      </c>
      <c r="C575" s="16" t="s">
        <v>608</v>
      </c>
      <c r="D575" s="17">
        <v>43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886</v>
      </c>
      <c r="L575" s="22" t="s">
        <v>734</v>
      </c>
      <c r="M575" s="15" t="s">
        <v>886</v>
      </c>
      <c r="N575" s="15" t="s">
        <v>732</v>
      </c>
      <c r="O575" s="15"/>
      <c r="P575" s="15">
        <v>25</v>
      </c>
      <c r="Q575" s="16" t="s">
        <v>769</v>
      </c>
      <c r="R575" s="17">
        <v>34.85</v>
      </c>
      <c r="S575" s="16" t="s">
        <v>609</v>
      </c>
      <c r="T575" t="s">
        <v>1040</v>
      </c>
      <c r="V575" t="s">
        <v>1041</v>
      </c>
    </row>
    <row r="576" spans="1:22" customFormat="1" ht="11.85" customHeight="1" x14ac:dyDescent="0.2">
      <c r="A576" s="15" t="s">
        <v>1015</v>
      </c>
      <c r="B576" s="15" t="s">
        <v>1168</v>
      </c>
      <c r="C576" s="16" t="s">
        <v>608</v>
      </c>
      <c r="D576" s="17">
        <v>43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886</v>
      </c>
      <c r="L576" s="22" t="s">
        <v>734</v>
      </c>
      <c r="M576" s="15" t="s">
        <v>886</v>
      </c>
      <c r="N576" s="15" t="s">
        <v>732</v>
      </c>
      <c r="O576" s="15"/>
      <c r="P576" s="15">
        <v>25</v>
      </c>
      <c r="Q576" s="16" t="s">
        <v>769</v>
      </c>
      <c r="R576" s="17">
        <v>34.6</v>
      </c>
      <c r="S576" s="16" t="s">
        <v>610</v>
      </c>
      <c r="T576" t="s">
        <v>1040</v>
      </c>
      <c r="V576" t="s">
        <v>1041</v>
      </c>
    </row>
    <row r="577" spans="1:22" customFormat="1" ht="11.85" customHeight="1" x14ac:dyDescent="0.2">
      <c r="A577" s="15" t="s">
        <v>1015</v>
      </c>
      <c r="B577" s="15" t="s">
        <v>1168</v>
      </c>
      <c r="C577" s="16" t="s">
        <v>611</v>
      </c>
      <c r="D577" s="17">
        <v>43.4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886</v>
      </c>
      <c r="L577" s="22" t="s">
        <v>734</v>
      </c>
      <c r="M577" s="15" t="s">
        <v>886</v>
      </c>
      <c r="N577" s="15" t="s">
        <v>732</v>
      </c>
      <c r="O577" s="15"/>
      <c r="P577" s="15">
        <v>25</v>
      </c>
      <c r="Q577" s="16" t="s">
        <v>769</v>
      </c>
      <c r="R577" s="17">
        <v>34.5</v>
      </c>
      <c r="S577" s="16" t="s">
        <v>612</v>
      </c>
      <c r="T577" t="s">
        <v>1040</v>
      </c>
      <c r="V577" t="s">
        <v>1041</v>
      </c>
    </row>
    <row r="578" spans="1:22" customFormat="1" ht="11.85" customHeight="1" x14ac:dyDescent="0.2">
      <c r="A578" s="15" t="s">
        <v>1015</v>
      </c>
      <c r="B578" s="15" t="s">
        <v>1168</v>
      </c>
      <c r="C578" s="16" t="s">
        <v>613</v>
      </c>
      <c r="D578" s="17">
        <v>43.4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886</v>
      </c>
      <c r="L578" s="22" t="s">
        <v>734</v>
      </c>
      <c r="M578" s="15" t="s">
        <v>886</v>
      </c>
      <c r="N578" s="15" t="s">
        <v>732</v>
      </c>
      <c r="O578" s="15"/>
      <c r="P578" s="15">
        <v>25</v>
      </c>
      <c r="Q578" s="16" t="s">
        <v>769</v>
      </c>
      <c r="R578" s="17">
        <v>34.5</v>
      </c>
      <c r="S578" s="16" t="s">
        <v>612</v>
      </c>
      <c r="T578" t="s">
        <v>1040</v>
      </c>
      <c r="V578" t="s">
        <v>1041</v>
      </c>
    </row>
    <row r="579" spans="1:22" customFormat="1" ht="11.85" customHeight="1" x14ac:dyDescent="0.2">
      <c r="A579" s="15" t="s">
        <v>1015</v>
      </c>
      <c r="B579" s="15" t="s">
        <v>1168</v>
      </c>
      <c r="C579" s="16" t="s">
        <v>614</v>
      </c>
      <c r="D579" s="17">
        <v>44.5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886</v>
      </c>
      <c r="L579" s="22" t="s">
        <v>734</v>
      </c>
      <c r="M579" s="15" t="s">
        <v>886</v>
      </c>
      <c r="N579" s="15" t="s">
        <v>732</v>
      </c>
      <c r="O579" s="15"/>
      <c r="P579" s="15">
        <v>25</v>
      </c>
      <c r="Q579" s="16" t="s">
        <v>769</v>
      </c>
      <c r="R579" s="17">
        <v>34.5</v>
      </c>
      <c r="S579" s="16" t="s">
        <v>615</v>
      </c>
      <c r="T579" t="s">
        <v>1040</v>
      </c>
      <c r="V579" t="s">
        <v>1041</v>
      </c>
    </row>
    <row r="580" spans="1:22" customFormat="1" ht="11.85" customHeight="1" x14ac:dyDescent="0.2">
      <c r="A580" s="15" t="s">
        <v>1015</v>
      </c>
      <c r="B580" s="15" t="s">
        <v>1168</v>
      </c>
      <c r="C580" s="16" t="s">
        <v>616</v>
      </c>
      <c r="D580" s="17">
        <v>57</v>
      </c>
      <c r="E580" s="16" t="s">
        <v>762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886</v>
      </c>
      <c r="L580" s="22" t="s">
        <v>734</v>
      </c>
      <c r="M580" s="15" t="s">
        <v>886</v>
      </c>
      <c r="N580" s="15" t="s">
        <v>732</v>
      </c>
      <c r="O580" s="15"/>
      <c r="P580" s="15">
        <v>25</v>
      </c>
      <c r="Q580" s="16" t="s">
        <v>769</v>
      </c>
      <c r="R580" s="17">
        <v>34.450000000000003</v>
      </c>
      <c r="S580" s="16" t="s">
        <v>617</v>
      </c>
      <c r="T580" t="s">
        <v>1040</v>
      </c>
      <c r="V580" t="s">
        <v>1041</v>
      </c>
    </row>
    <row r="581" spans="1:22" customFormat="1" ht="11.85" customHeight="1" x14ac:dyDescent="0.2">
      <c r="A581" s="15" t="s">
        <v>1015</v>
      </c>
      <c r="B581" s="15" t="s">
        <v>1168</v>
      </c>
      <c r="C581" s="16" t="s">
        <v>618</v>
      </c>
      <c r="D581" s="17">
        <v>63.5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886</v>
      </c>
      <c r="L581" s="22" t="s">
        <v>734</v>
      </c>
      <c r="M581" s="15" t="s">
        <v>886</v>
      </c>
      <c r="N581" s="15" t="s">
        <v>732</v>
      </c>
      <c r="O581" s="15"/>
      <c r="P581" s="15">
        <v>25</v>
      </c>
      <c r="Q581" s="16" t="s">
        <v>769</v>
      </c>
      <c r="R581" s="17">
        <v>34.450000000000003</v>
      </c>
      <c r="S581" s="16" t="s">
        <v>619</v>
      </c>
      <c r="T581" t="s">
        <v>1040</v>
      </c>
      <c r="V581" t="s">
        <v>1041</v>
      </c>
    </row>
    <row r="582" spans="1:22" customFormat="1" ht="12" customHeight="1" x14ac:dyDescent="0.2">
      <c r="A582" s="15" t="s">
        <v>1015</v>
      </c>
      <c r="B582" s="15" t="s">
        <v>1168</v>
      </c>
      <c r="C582" s="16" t="s">
        <v>620</v>
      </c>
      <c r="D582" s="17">
        <v>30.25</v>
      </c>
      <c r="E582" s="16" t="s">
        <v>769</v>
      </c>
      <c r="F582" s="16" t="s">
        <v>763</v>
      </c>
      <c r="G582" s="15" t="s">
        <v>764</v>
      </c>
      <c r="H582" s="15">
        <v>25</v>
      </c>
      <c r="I582" s="15"/>
      <c r="J582" s="15" t="s">
        <v>732</v>
      </c>
      <c r="K582" s="18" t="s">
        <v>886</v>
      </c>
      <c r="L582" s="22" t="s">
        <v>734</v>
      </c>
      <c r="M582" s="15" t="s">
        <v>886</v>
      </c>
      <c r="N582" s="15" t="s">
        <v>732</v>
      </c>
      <c r="O582" s="15"/>
      <c r="P582" s="15">
        <v>25</v>
      </c>
      <c r="Q582" s="16" t="s">
        <v>769</v>
      </c>
      <c r="R582" s="17">
        <v>34.15</v>
      </c>
      <c r="S582" s="16" t="s">
        <v>621</v>
      </c>
      <c r="T582" t="s">
        <v>1040</v>
      </c>
      <c r="V582" t="s">
        <v>1041</v>
      </c>
    </row>
    <row r="583" spans="1:22" customFormat="1" ht="12" customHeight="1" x14ac:dyDescent="0.2">
      <c r="A583" s="15" t="s">
        <v>1015</v>
      </c>
      <c r="B583" s="1" t="s">
        <v>1168</v>
      </c>
      <c r="C583" s="22" t="s">
        <v>622</v>
      </c>
      <c r="D583" s="23">
        <v>30.7</v>
      </c>
      <c r="E583" s="22" t="s">
        <v>769</v>
      </c>
      <c r="F583" s="22" t="s">
        <v>763</v>
      </c>
      <c r="G583" s="1" t="s">
        <v>764</v>
      </c>
      <c r="H583" s="1">
        <v>25</v>
      </c>
      <c r="I583" s="1"/>
      <c r="J583" s="1" t="s">
        <v>732</v>
      </c>
      <c r="K583" s="5" t="s">
        <v>886</v>
      </c>
      <c r="L583" s="22" t="s">
        <v>734</v>
      </c>
      <c r="M583" s="15" t="s">
        <v>886</v>
      </c>
      <c r="N583" s="15" t="s">
        <v>732</v>
      </c>
      <c r="O583" s="15"/>
      <c r="P583" s="15">
        <v>25</v>
      </c>
      <c r="Q583" s="16" t="s">
        <v>769</v>
      </c>
      <c r="R583" s="17">
        <v>34.1</v>
      </c>
      <c r="S583" s="16" t="s">
        <v>623</v>
      </c>
      <c r="T583" t="s">
        <v>1040</v>
      </c>
      <c r="V583" t="s">
        <v>1041</v>
      </c>
    </row>
    <row r="584" spans="1:22" customFormat="1" ht="12" customHeight="1" x14ac:dyDescent="0.2">
      <c r="A584" s="15" t="s">
        <v>1015</v>
      </c>
      <c r="B584" s="15" t="s">
        <v>1168</v>
      </c>
      <c r="C584" s="16" t="s">
        <v>2332</v>
      </c>
      <c r="D584" s="17">
        <v>220</v>
      </c>
      <c r="E584" s="16" t="s">
        <v>762</v>
      </c>
      <c r="F584" s="16" t="s">
        <v>763</v>
      </c>
      <c r="G584" s="15" t="s">
        <v>764</v>
      </c>
      <c r="H584" s="946">
        <v>15</v>
      </c>
      <c r="I584" s="18"/>
      <c r="J584" s="15" t="s">
        <v>732</v>
      </c>
      <c r="K584" s="18" t="s">
        <v>2333</v>
      </c>
      <c r="L584" s="22" t="s">
        <v>734</v>
      </c>
      <c r="M584" s="15" t="s">
        <v>2333</v>
      </c>
      <c r="N584" s="15" t="s">
        <v>732</v>
      </c>
      <c r="O584" s="15"/>
      <c r="P584" s="946">
        <v>15</v>
      </c>
      <c r="Q584" s="16" t="s">
        <v>762</v>
      </c>
      <c r="R584" s="17">
        <v>31.25</v>
      </c>
      <c r="S584" s="16" t="s">
        <v>114</v>
      </c>
      <c r="T584" t="s">
        <v>1040</v>
      </c>
      <c r="V584" t="s">
        <v>1041</v>
      </c>
    </row>
    <row r="585" spans="1:22" customFormat="1" ht="12" customHeight="1" x14ac:dyDescent="0.2">
      <c r="A585" s="15" t="s">
        <v>1015</v>
      </c>
      <c r="B585" s="15" t="s">
        <v>1168</v>
      </c>
      <c r="C585" s="16" t="s">
        <v>2120</v>
      </c>
      <c r="D585" s="17">
        <v>32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762</v>
      </c>
      <c r="R585" s="17">
        <v>318</v>
      </c>
      <c r="S585" s="16" t="s">
        <v>2121</v>
      </c>
      <c r="T585" t="s">
        <v>1040</v>
      </c>
      <c r="V585" t="s">
        <v>1041</v>
      </c>
    </row>
    <row r="586" spans="1:22" customFormat="1" ht="12" customHeight="1" x14ac:dyDescent="0.2">
      <c r="A586" s="15" t="s">
        <v>1015</v>
      </c>
      <c r="B586" s="15" t="s">
        <v>1168</v>
      </c>
      <c r="C586" s="16" t="s">
        <v>2122</v>
      </c>
      <c r="D586" s="17">
        <v>33.75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762</v>
      </c>
      <c r="R586" s="17">
        <v>315</v>
      </c>
      <c r="S586" s="16" t="s">
        <v>2123</v>
      </c>
      <c r="T586" t="s">
        <v>1040</v>
      </c>
      <c r="V586" t="s">
        <v>1041</v>
      </c>
    </row>
    <row r="587" spans="1:22" customFormat="1" ht="12" customHeight="1" x14ac:dyDescent="0.2">
      <c r="A587" s="15" t="s">
        <v>1015</v>
      </c>
      <c r="B587" s="15" t="s">
        <v>1168</v>
      </c>
      <c r="C587" s="16" t="s">
        <v>2124</v>
      </c>
      <c r="D587" s="17">
        <v>33.75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46.25</v>
      </c>
      <c r="S587" s="16" t="s">
        <v>2125</v>
      </c>
      <c r="T587" t="s">
        <v>1040</v>
      </c>
      <c r="V587" t="s">
        <v>1041</v>
      </c>
    </row>
    <row r="588" spans="1:22" customFormat="1" ht="12" customHeight="1" x14ac:dyDescent="0.2">
      <c r="A588" s="15" t="s">
        <v>1015</v>
      </c>
      <c r="B588" s="15" t="s">
        <v>1168</v>
      </c>
      <c r="C588" s="16" t="s">
        <v>2126</v>
      </c>
      <c r="D588" s="17">
        <v>34.049999999999997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45.95</v>
      </c>
      <c r="S588" s="16" t="s">
        <v>2127</v>
      </c>
      <c r="T588" t="s">
        <v>1040</v>
      </c>
      <c r="V588" t="s">
        <v>1041</v>
      </c>
    </row>
    <row r="589" spans="1:22" customFormat="1" ht="12" customHeight="1" x14ac:dyDescent="0.2">
      <c r="A589" s="15" t="s">
        <v>1015</v>
      </c>
      <c r="B589" s="15" t="s">
        <v>1168</v>
      </c>
      <c r="C589" s="16" t="s">
        <v>2128</v>
      </c>
      <c r="D589" s="17">
        <v>34.5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45.5</v>
      </c>
      <c r="S589" s="16" t="s">
        <v>2129</v>
      </c>
      <c r="T589" t="s">
        <v>1040</v>
      </c>
      <c r="V589" t="s">
        <v>1041</v>
      </c>
    </row>
    <row r="590" spans="1:22" customFormat="1" ht="12" customHeight="1" x14ac:dyDescent="0.2">
      <c r="A590" s="15" t="s">
        <v>1015</v>
      </c>
      <c r="B590" s="15" t="s">
        <v>1168</v>
      </c>
      <c r="C590" s="16" t="s">
        <v>2130</v>
      </c>
      <c r="D590" s="17">
        <v>34.5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769</v>
      </c>
      <c r="R590" s="17">
        <v>45.05</v>
      </c>
      <c r="S590" s="16" t="s">
        <v>2131</v>
      </c>
      <c r="T590" t="s">
        <v>1040</v>
      </c>
      <c r="V590" t="s">
        <v>1041</v>
      </c>
    </row>
    <row r="591" spans="1:22" customFormat="1" ht="12" customHeight="1" x14ac:dyDescent="0.2">
      <c r="A591" s="15" t="s">
        <v>1015</v>
      </c>
      <c r="B591" s="15" t="s">
        <v>1168</v>
      </c>
      <c r="C591" s="16" t="s">
        <v>2132</v>
      </c>
      <c r="D591" s="17">
        <v>34.75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44.75</v>
      </c>
      <c r="S591" s="16" t="s">
        <v>2133</v>
      </c>
      <c r="T591" t="s">
        <v>1040</v>
      </c>
      <c r="V591" t="s">
        <v>1041</v>
      </c>
    </row>
    <row r="592" spans="1:22" customFormat="1" ht="12" customHeight="1" x14ac:dyDescent="0.2">
      <c r="A592" s="15" t="s">
        <v>1015</v>
      </c>
      <c r="B592" s="15" t="s">
        <v>1168</v>
      </c>
      <c r="C592" s="16" t="s">
        <v>2134</v>
      </c>
      <c r="D592" s="17">
        <v>34.75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43.4</v>
      </c>
      <c r="S592" s="16" t="s">
        <v>2135</v>
      </c>
      <c r="T592" t="s">
        <v>1040</v>
      </c>
      <c r="V592" t="s">
        <v>1041</v>
      </c>
    </row>
    <row r="593" spans="1:22" customFormat="1" ht="12" customHeight="1" x14ac:dyDescent="0.2">
      <c r="A593" s="15" t="s">
        <v>1015</v>
      </c>
      <c r="B593" s="15" t="s">
        <v>1168</v>
      </c>
      <c r="C593" s="16" t="s">
        <v>2136</v>
      </c>
      <c r="D593" s="17">
        <v>34.75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762</v>
      </c>
      <c r="R593" s="17">
        <v>43</v>
      </c>
      <c r="S593" s="16" t="s">
        <v>2137</v>
      </c>
      <c r="T593" t="s">
        <v>1040</v>
      </c>
      <c r="V593" t="s">
        <v>1041</v>
      </c>
    </row>
    <row r="594" spans="1:22" customFormat="1" ht="12" customHeight="1" x14ac:dyDescent="0.2">
      <c r="A594" s="15" t="s">
        <v>1015</v>
      </c>
      <c r="B594" s="15" t="s">
        <v>1168</v>
      </c>
      <c r="C594" s="16" t="s">
        <v>2138</v>
      </c>
      <c r="D594" s="17">
        <v>34.85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41.75</v>
      </c>
      <c r="S594" s="16" t="s">
        <v>2139</v>
      </c>
      <c r="T594" t="s">
        <v>1040</v>
      </c>
      <c r="V594" t="s">
        <v>1041</v>
      </c>
    </row>
    <row r="595" spans="1:22" customFormat="1" ht="12" customHeight="1" x14ac:dyDescent="0.2">
      <c r="A595" s="15" t="s">
        <v>1015</v>
      </c>
      <c r="B595" s="15" t="s">
        <v>1168</v>
      </c>
      <c r="C595" s="16" t="s">
        <v>2138</v>
      </c>
      <c r="D595" s="17">
        <v>34.85</v>
      </c>
      <c r="E595" s="16" t="s">
        <v>769</v>
      </c>
      <c r="F595" s="16" t="s">
        <v>763</v>
      </c>
      <c r="G595" s="15" t="s">
        <v>764</v>
      </c>
      <c r="H595" s="15">
        <v>25</v>
      </c>
      <c r="I595" s="18"/>
      <c r="J595" s="15" t="s">
        <v>732</v>
      </c>
      <c r="K595" s="18" t="s">
        <v>1393</v>
      </c>
      <c r="L595" s="22" t="s">
        <v>734</v>
      </c>
      <c r="M595" s="15" t="s">
        <v>1393</v>
      </c>
      <c r="N595" s="15" t="s">
        <v>732</v>
      </c>
      <c r="O595" s="15"/>
      <c r="P595" s="15">
        <v>25</v>
      </c>
      <c r="Q595" s="16" t="s">
        <v>769</v>
      </c>
      <c r="R595" s="17">
        <v>40.75</v>
      </c>
      <c r="S595" s="16" t="s">
        <v>2140</v>
      </c>
      <c r="T595" t="s">
        <v>1040</v>
      </c>
      <c r="V595" t="s">
        <v>1041</v>
      </c>
    </row>
    <row r="596" spans="1:22" customFormat="1" ht="12" customHeight="1" x14ac:dyDescent="0.2">
      <c r="A596" s="15" t="s">
        <v>1015</v>
      </c>
      <c r="B596" s="15" t="s">
        <v>1168</v>
      </c>
      <c r="C596" s="16" t="s">
        <v>2141</v>
      </c>
      <c r="D596" s="17">
        <v>35</v>
      </c>
      <c r="E596" s="16" t="s">
        <v>769</v>
      </c>
      <c r="F596" s="16" t="s">
        <v>763</v>
      </c>
      <c r="G596" s="15" t="s">
        <v>764</v>
      </c>
      <c r="H596" s="15">
        <v>25</v>
      </c>
      <c r="I596" s="18"/>
      <c r="J596" s="15" t="s">
        <v>732</v>
      </c>
      <c r="K596" s="18" t="s">
        <v>1393</v>
      </c>
      <c r="L596" s="22" t="s">
        <v>734</v>
      </c>
      <c r="M596" s="15" t="s">
        <v>1393</v>
      </c>
      <c r="N596" s="15" t="s">
        <v>732</v>
      </c>
      <c r="O596" s="15"/>
      <c r="P596" s="15">
        <v>25</v>
      </c>
      <c r="Q596" s="16" t="s">
        <v>769</v>
      </c>
      <c r="R596" s="17">
        <v>40.25</v>
      </c>
      <c r="S596" s="16" t="s">
        <v>2142</v>
      </c>
      <c r="T596" t="s">
        <v>1040</v>
      </c>
      <c r="V596" t="s">
        <v>1041</v>
      </c>
    </row>
    <row r="597" spans="1:22" customFormat="1" ht="12" customHeight="1" x14ac:dyDescent="0.2">
      <c r="A597" s="15" t="s">
        <v>1015</v>
      </c>
      <c r="B597" s="15" t="s">
        <v>1168</v>
      </c>
      <c r="C597" s="16" t="s">
        <v>2143</v>
      </c>
      <c r="D597" s="17">
        <v>35.049999999999997</v>
      </c>
      <c r="E597" s="16" t="s">
        <v>769</v>
      </c>
      <c r="F597" s="16" t="s">
        <v>763</v>
      </c>
      <c r="G597" s="15" t="s">
        <v>764</v>
      </c>
      <c r="H597" s="15">
        <v>25</v>
      </c>
      <c r="I597" s="18"/>
      <c r="J597" s="15" t="s">
        <v>732</v>
      </c>
      <c r="K597" s="18" t="s">
        <v>1393</v>
      </c>
      <c r="L597" s="22" t="s">
        <v>734</v>
      </c>
      <c r="M597" s="15" t="s">
        <v>1393</v>
      </c>
      <c r="N597" s="15" t="s">
        <v>732</v>
      </c>
      <c r="O597" s="15"/>
      <c r="P597" s="15">
        <v>25</v>
      </c>
      <c r="Q597" s="16" t="s">
        <v>769</v>
      </c>
      <c r="R597" s="17">
        <v>40.25</v>
      </c>
      <c r="S597" s="16" t="s">
        <v>2144</v>
      </c>
      <c r="T597" t="s">
        <v>1040</v>
      </c>
      <c r="V597" t="s">
        <v>1041</v>
      </c>
    </row>
    <row r="598" spans="1:22" customFormat="1" ht="12" customHeight="1" x14ac:dyDescent="0.2">
      <c r="A598" s="15" t="s">
        <v>1015</v>
      </c>
      <c r="B598" s="15" t="s">
        <v>1168</v>
      </c>
      <c r="C598" s="16" t="s">
        <v>2145</v>
      </c>
      <c r="D598" s="17">
        <v>35.200000000000003</v>
      </c>
      <c r="E598" s="16" t="s">
        <v>769</v>
      </c>
      <c r="F598" s="16" t="s">
        <v>763</v>
      </c>
      <c r="G598" s="15" t="s">
        <v>764</v>
      </c>
      <c r="H598" s="15">
        <v>25</v>
      </c>
      <c r="I598" s="18"/>
      <c r="J598" s="15" t="s">
        <v>732</v>
      </c>
      <c r="K598" s="18" t="s">
        <v>1393</v>
      </c>
      <c r="L598" s="22" t="s">
        <v>734</v>
      </c>
      <c r="M598" s="15" t="s">
        <v>1393</v>
      </c>
      <c r="N598" s="15" t="s">
        <v>732</v>
      </c>
      <c r="O598" s="15"/>
      <c r="P598" s="15">
        <v>25</v>
      </c>
      <c r="Q598" s="16" t="s">
        <v>769</v>
      </c>
      <c r="R598" s="17">
        <v>40</v>
      </c>
      <c r="S598" s="16" t="s">
        <v>2146</v>
      </c>
      <c r="T598" t="s">
        <v>1040</v>
      </c>
      <c r="V598" t="s">
        <v>1041</v>
      </c>
    </row>
    <row r="599" spans="1:22" customFormat="1" ht="12" customHeight="1" x14ac:dyDescent="0.2">
      <c r="A599" s="15" t="s">
        <v>1015</v>
      </c>
      <c r="B599" s="15" t="s">
        <v>1168</v>
      </c>
      <c r="C599" s="16" t="s">
        <v>2147</v>
      </c>
      <c r="D599" s="17">
        <v>35.200000000000003</v>
      </c>
      <c r="E599" s="16" t="s">
        <v>769</v>
      </c>
      <c r="F599" s="16" t="s">
        <v>763</v>
      </c>
      <c r="G599" s="15" t="s">
        <v>764</v>
      </c>
      <c r="H599" s="15">
        <v>25</v>
      </c>
      <c r="I599" s="18"/>
      <c r="J599" s="15" t="s">
        <v>732</v>
      </c>
      <c r="K599" s="18" t="s">
        <v>1393</v>
      </c>
      <c r="L599" s="22" t="s">
        <v>734</v>
      </c>
      <c r="M599" s="15" t="s">
        <v>1393</v>
      </c>
      <c r="N599" s="15" t="s">
        <v>732</v>
      </c>
      <c r="O599" s="15"/>
      <c r="P599" s="15">
        <v>25</v>
      </c>
      <c r="Q599" s="16" t="s">
        <v>769</v>
      </c>
      <c r="R599" s="17">
        <v>39.75</v>
      </c>
      <c r="S599" s="16" t="s">
        <v>2148</v>
      </c>
      <c r="T599" t="s">
        <v>1040</v>
      </c>
      <c r="V599" t="s">
        <v>1041</v>
      </c>
    </row>
    <row r="600" spans="1:22" customFormat="1" ht="12" customHeight="1" x14ac:dyDescent="0.2">
      <c r="A600" s="15" t="s">
        <v>1015</v>
      </c>
      <c r="B600" s="15" t="s">
        <v>1168</v>
      </c>
      <c r="C600" s="16" t="s">
        <v>2149</v>
      </c>
      <c r="D600" s="17">
        <v>35.450000000000003</v>
      </c>
      <c r="E600" s="16" t="s">
        <v>769</v>
      </c>
      <c r="F600" s="16" t="s">
        <v>763</v>
      </c>
      <c r="G600" s="15" t="s">
        <v>764</v>
      </c>
      <c r="H600" s="15">
        <v>25</v>
      </c>
      <c r="I600" s="18"/>
      <c r="J600" s="15" t="s">
        <v>732</v>
      </c>
      <c r="K600" s="18" t="s">
        <v>1393</v>
      </c>
      <c r="L600" s="22" t="s">
        <v>734</v>
      </c>
      <c r="M600" s="15" t="s">
        <v>1393</v>
      </c>
      <c r="N600" s="15" t="s">
        <v>732</v>
      </c>
      <c r="O600" s="15"/>
      <c r="P600" s="15">
        <v>25</v>
      </c>
      <c r="Q600" s="16" t="s">
        <v>769</v>
      </c>
      <c r="R600" s="17">
        <v>39.5</v>
      </c>
      <c r="S600" s="16" t="s">
        <v>2150</v>
      </c>
      <c r="T600" t="s">
        <v>1040</v>
      </c>
      <c r="V600" t="s">
        <v>1041</v>
      </c>
    </row>
    <row r="601" spans="1:22" customFormat="1" ht="12" customHeight="1" x14ac:dyDescent="0.2">
      <c r="A601" s="15" t="s">
        <v>1015</v>
      </c>
      <c r="B601" s="15" t="s">
        <v>1168</v>
      </c>
      <c r="C601" s="16" t="s">
        <v>2151</v>
      </c>
      <c r="D601" s="17">
        <v>35.549999999999997</v>
      </c>
      <c r="E601" s="16" t="s">
        <v>769</v>
      </c>
      <c r="F601" s="16" t="s">
        <v>763</v>
      </c>
      <c r="G601" s="15" t="s">
        <v>764</v>
      </c>
      <c r="H601" s="15">
        <v>25</v>
      </c>
      <c r="I601" s="18"/>
      <c r="J601" s="15" t="s">
        <v>732</v>
      </c>
      <c r="K601" s="18" t="s">
        <v>1393</v>
      </c>
      <c r="L601" s="22" t="s">
        <v>734</v>
      </c>
      <c r="M601" s="15" t="s">
        <v>1393</v>
      </c>
      <c r="N601" s="15" t="s">
        <v>732</v>
      </c>
      <c r="O601" s="15"/>
      <c r="P601" s="15">
        <v>25</v>
      </c>
      <c r="Q601" s="16" t="s">
        <v>769</v>
      </c>
      <c r="R601" s="17">
        <v>39.25</v>
      </c>
      <c r="S601" s="16" t="s">
        <v>2152</v>
      </c>
      <c r="T601" t="s">
        <v>1040</v>
      </c>
      <c r="V601" t="s">
        <v>1041</v>
      </c>
    </row>
    <row r="602" spans="1:22" customFormat="1" ht="12" customHeight="1" x14ac:dyDescent="0.2">
      <c r="A602" s="15" t="s">
        <v>1015</v>
      </c>
      <c r="B602" s="15" t="s">
        <v>1168</v>
      </c>
      <c r="C602" s="16" t="s">
        <v>2153</v>
      </c>
      <c r="D602" s="17">
        <v>36.75</v>
      </c>
      <c r="E602" s="16" t="s">
        <v>769</v>
      </c>
      <c r="F602" s="16" t="s">
        <v>763</v>
      </c>
      <c r="G602" s="15" t="s">
        <v>764</v>
      </c>
      <c r="H602" s="15">
        <v>25</v>
      </c>
      <c r="I602" s="18"/>
      <c r="J602" s="15" t="s">
        <v>732</v>
      </c>
      <c r="K602" s="18" t="s">
        <v>1393</v>
      </c>
      <c r="L602" s="22" t="s">
        <v>734</v>
      </c>
      <c r="M602" s="15" t="s">
        <v>1393</v>
      </c>
      <c r="N602" s="15" t="s">
        <v>732</v>
      </c>
      <c r="O602" s="15"/>
      <c r="P602" s="15">
        <v>25</v>
      </c>
      <c r="Q602" s="16" t="s">
        <v>769</v>
      </c>
      <c r="R602" s="17">
        <v>38.5</v>
      </c>
      <c r="S602" s="16" t="s">
        <v>2154</v>
      </c>
      <c r="T602" t="s">
        <v>1040</v>
      </c>
      <c r="V602" t="s">
        <v>1041</v>
      </c>
    </row>
    <row r="603" spans="1:22" customFormat="1" ht="12" customHeight="1" x14ac:dyDescent="0.2">
      <c r="A603" s="15" t="s">
        <v>1015</v>
      </c>
      <c r="B603" s="15" t="s">
        <v>1168</v>
      </c>
      <c r="C603" s="16" t="s">
        <v>2155</v>
      </c>
      <c r="D603" s="17">
        <v>37.25</v>
      </c>
      <c r="E603" s="16" t="s">
        <v>769</v>
      </c>
      <c r="F603" s="16" t="s">
        <v>763</v>
      </c>
      <c r="G603" s="15" t="s">
        <v>764</v>
      </c>
      <c r="H603" s="15">
        <v>25</v>
      </c>
      <c r="I603" s="18"/>
      <c r="J603" s="15" t="s">
        <v>732</v>
      </c>
      <c r="K603" s="18" t="s">
        <v>1393</v>
      </c>
      <c r="L603" s="22" t="s">
        <v>734</v>
      </c>
      <c r="M603" s="15" t="s">
        <v>1393</v>
      </c>
      <c r="N603" s="15" t="s">
        <v>732</v>
      </c>
      <c r="O603" s="15"/>
      <c r="P603" s="15">
        <v>25</v>
      </c>
      <c r="Q603" s="16" t="s">
        <v>769</v>
      </c>
      <c r="R603" s="17">
        <v>38.25</v>
      </c>
      <c r="S603" s="16" t="s">
        <v>2156</v>
      </c>
      <c r="T603" t="s">
        <v>1040</v>
      </c>
      <c r="V603" t="s">
        <v>1041</v>
      </c>
    </row>
    <row r="604" spans="1:22" customFormat="1" ht="12" customHeight="1" x14ac:dyDescent="0.2">
      <c r="A604" s="15" t="s">
        <v>1015</v>
      </c>
      <c r="B604" s="15" t="s">
        <v>1168</v>
      </c>
      <c r="C604" s="16" t="s">
        <v>2157</v>
      </c>
      <c r="D604" s="17">
        <v>37.75</v>
      </c>
      <c r="E604" s="16" t="s">
        <v>769</v>
      </c>
      <c r="F604" s="16" t="s">
        <v>763</v>
      </c>
      <c r="G604" s="15" t="s">
        <v>764</v>
      </c>
      <c r="H604" s="15">
        <v>25</v>
      </c>
      <c r="I604" s="18"/>
      <c r="J604" s="15" t="s">
        <v>732</v>
      </c>
      <c r="K604" s="18" t="s">
        <v>1393</v>
      </c>
      <c r="L604" s="22" t="s">
        <v>734</v>
      </c>
      <c r="M604" s="15" t="s">
        <v>1393</v>
      </c>
      <c r="N604" s="15" t="s">
        <v>732</v>
      </c>
      <c r="O604" s="15"/>
      <c r="P604" s="15">
        <v>25</v>
      </c>
      <c r="Q604" s="16" t="s">
        <v>769</v>
      </c>
      <c r="R604" s="17">
        <v>38.25</v>
      </c>
      <c r="S604" s="16" t="s">
        <v>2158</v>
      </c>
      <c r="T604" t="s">
        <v>1040</v>
      </c>
      <c r="V604" t="s">
        <v>1041</v>
      </c>
    </row>
    <row r="605" spans="1:22" customFormat="1" ht="12" customHeight="1" x14ac:dyDescent="0.2">
      <c r="A605" s="15" t="s">
        <v>1015</v>
      </c>
      <c r="B605" s="15" t="s">
        <v>1168</v>
      </c>
      <c r="C605" s="16" t="s">
        <v>2159</v>
      </c>
      <c r="D605" s="17">
        <v>37.75</v>
      </c>
      <c r="E605" s="16" t="s">
        <v>769</v>
      </c>
      <c r="F605" s="16" t="s">
        <v>763</v>
      </c>
      <c r="G605" s="15" t="s">
        <v>764</v>
      </c>
      <c r="H605" s="15">
        <v>25</v>
      </c>
      <c r="I605" s="18"/>
      <c r="J605" s="15" t="s">
        <v>732</v>
      </c>
      <c r="K605" s="18" t="s">
        <v>1393</v>
      </c>
      <c r="L605" s="22" t="s">
        <v>734</v>
      </c>
      <c r="M605" s="15" t="s">
        <v>1393</v>
      </c>
      <c r="N605" s="15" t="s">
        <v>732</v>
      </c>
      <c r="O605" s="15"/>
      <c r="P605" s="15">
        <v>25</v>
      </c>
      <c r="Q605" s="16" t="s">
        <v>762</v>
      </c>
      <c r="R605" s="17">
        <v>37.5</v>
      </c>
      <c r="S605" s="16" t="s">
        <v>2160</v>
      </c>
      <c r="T605" t="s">
        <v>1040</v>
      </c>
      <c r="V605" t="s">
        <v>1041</v>
      </c>
    </row>
    <row r="606" spans="1:22" customFormat="1" ht="12" customHeight="1" x14ac:dyDescent="0.2">
      <c r="A606" s="15" t="s">
        <v>1015</v>
      </c>
      <c r="B606" s="15" t="s">
        <v>1168</v>
      </c>
      <c r="C606" s="16" t="s">
        <v>2161</v>
      </c>
      <c r="D606" s="17">
        <v>37.75</v>
      </c>
      <c r="E606" s="16" t="s">
        <v>769</v>
      </c>
      <c r="F606" s="16" t="s">
        <v>763</v>
      </c>
      <c r="G606" s="15" t="s">
        <v>764</v>
      </c>
      <c r="H606" s="15">
        <v>25</v>
      </c>
      <c r="I606" s="18"/>
      <c r="J606" s="15" t="s">
        <v>732</v>
      </c>
      <c r="K606" s="18" t="s">
        <v>1393</v>
      </c>
      <c r="L606" s="22" t="s">
        <v>734</v>
      </c>
      <c r="M606" s="15" t="s">
        <v>1393</v>
      </c>
      <c r="N606" s="15" t="s">
        <v>732</v>
      </c>
      <c r="O606" s="15"/>
      <c r="P606" s="15">
        <v>25</v>
      </c>
      <c r="Q606" s="16" t="s">
        <v>769</v>
      </c>
      <c r="R606" s="17">
        <v>35.549999999999997</v>
      </c>
      <c r="S606" s="16" t="s">
        <v>2162</v>
      </c>
      <c r="T606" t="s">
        <v>1040</v>
      </c>
      <c r="V606" t="s">
        <v>1041</v>
      </c>
    </row>
    <row r="607" spans="1:22" customFormat="1" ht="11.85" customHeight="1" x14ac:dyDescent="0.2">
      <c r="A607" s="15" t="s">
        <v>1015</v>
      </c>
      <c r="B607" s="15" t="s">
        <v>1168</v>
      </c>
      <c r="C607" s="16" t="s">
        <v>2163</v>
      </c>
      <c r="D607" s="17">
        <v>37.75</v>
      </c>
      <c r="E607" s="16" t="s">
        <v>769</v>
      </c>
      <c r="F607" s="16" t="s">
        <v>763</v>
      </c>
      <c r="G607" s="15" t="s">
        <v>764</v>
      </c>
      <c r="H607" s="15">
        <v>25</v>
      </c>
      <c r="I607" s="18"/>
      <c r="J607" s="15" t="s">
        <v>732</v>
      </c>
      <c r="K607" s="18" t="s">
        <v>1393</v>
      </c>
      <c r="L607" s="22" t="s">
        <v>734</v>
      </c>
      <c r="M607" s="15" t="s">
        <v>1393</v>
      </c>
      <c r="N607" s="15" t="s">
        <v>732</v>
      </c>
      <c r="O607" s="15"/>
      <c r="P607" s="15">
        <v>25</v>
      </c>
      <c r="Q607" s="16" t="s">
        <v>769</v>
      </c>
      <c r="R607" s="17">
        <v>35</v>
      </c>
      <c r="S607" s="16" t="s">
        <v>2164</v>
      </c>
      <c r="T607" t="s">
        <v>1040</v>
      </c>
      <c r="V607" t="s">
        <v>1041</v>
      </c>
    </row>
    <row r="608" spans="1:22" customFormat="1" ht="11.85" customHeight="1" x14ac:dyDescent="0.2">
      <c r="A608" s="15" t="s">
        <v>1015</v>
      </c>
      <c r="B608" s="15" t="s">
        <v>1168</v>
      </c>
      <c r="C608" s="16" t="s">
        <v>2165</v>
      </c>
      <c r="D608" s="17">
        <v>37.75</v>
      </c>
      <c r="E608" s="16" t="s">
        <v>769</v>
      </c>
      <c r="F608" s="16" t="s">
        <v>763</v>
      </c>
      <c r="G608" s="15" t="s">
        <v>764</v>
      </c>
      <c r="H608" s="15">
        <v>25</v>
      </c>
      <c r="I608" s="18"/>
      <c r="J608" s="15" t="s">
        <v>732</v>
      </c>
      <c r="K608" s="18" t="s">
        <v>1393</v>
      </c>
      <c r="L608" s="22" t="s">
        <v>734</v>
      </c>
      <c r="M608" s="15" t="s">
        <v>1393</v>
      </c>
      <c r="N608" s="15" t="s">
        <v>732</v>
      </c>
      <c r="O608" s="15"/>
      <c r="P608" s="15">
        <v>25</v>
      </c>
      <c r="Q608" s="16" t="s">
        <v>769</v>
      </c>
      <c r="R608" s="17">
        <v>32.1</v>
      </c>
      <c r="S608" s="16" t="s">
        <v>2166</v>
      </c>
      <c r="T608" t="s">
        <v>1040</v>
      </c>
      <c r="V608" t="s">
        <v>1041</v>
      </c>
    </row>
    <row r="609" spans="1:22" customFormat="1" ht="11.85" customHeight="1" x14ac:dyDescent="0.2">
      <c r="A609" s="15" t="s">
        <v>1015</v>
      </c>
      <c r="B609" s="15" t="s">
        <v>1168</v>
      </c>
      <c r="C609" s="16" t="s">
        <v>2167</v>
      </c>
      <c r="D609" s="17">
        <v>37.75</v>
      </c>
      <c r="E609" s="16" t="s">
        <v>769</v>
      </c>
      <c r="F609" s="16" t="s">
        <v>763</v>
      </c>
      <c r="G609" s="15" t="s">
        <v>764</v>
      </c>
      <c r="H609" s="15">
        <v>25</v>
      </c>
      <c r="I609" s="18"/>
      <c r="J609" s="15" t="s">
        <v>732</v>
      </c>
      <c r="K609" s="18" t="s">
        <v>1393</v>
      </c>
      <c r="L609" s="22" t="s">
        <v>734</v>
      </c>
      <c r="M609" s="15" t="s">
        <v>1393</v>
      </c>
      <c r="N609" s="15" t="s">
        <v>732</v>
      </c>
      <c r="O609" s="15"/>
      <c r="P609" s="15">
        <v>25</v>
      </c>
      <c r="Q609" s="16" t="s">
        <v>769</v>
      </c>
      <c r="R609" s="17">
        <v>30.95</v>
      </c>
      <c r="S609" s="16" t="s">
        <v>2168</v>
      </c>
      <c r="T609" t="s">
        <v>1040</v>
      </c>
      <c r="V609" t="s">
        <v>1041</v>
      </c>
    </row>
    <row r="610" spans="1:22" customFormat="1" ht="11.85" customHeight="1" x14ac:dyDescent="0.2">
      <c r="A610" s="15" t="s">
        <v>1015</v>
      </c>
      <c r="B610" s="15" t="s">
        <v>1168</v>
      </c>
      <c r="C610" s="16" t="s">
        <v>2167</v>
      </c>
      <c r="D610" s="17">
        <v>37.75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1393</v>
      </c>
      <c r="L610" s="22" t="s">
        <v>734</v>
      </c>
      <c r="M610" s="15" t="s">
        <v>860</v>
      </c>
      <c r="N610" s="15" t="s">
        <v>732</v>
      </c>
      <c r="O610" s="15" t="s">
        <v>1393</v>
      </c>
      <c r="P610" s="15">
        <v>25</v>
      </c>
      <c r="Q610" s="16" t="s">
        <v>762</v>
      </c>
      <c r="R610" s="17">
        <v>26.15</v>
      </c>
      <c r="S610" s="16" t="s">
        <v>2111</v>
      </c>
      <c r="T610" t="s">
        <v>1040</v>
      </c>
      <c r="V610" t="s">
        <v>1041</v>
      </c>
    </row>
    <row r="611" spans="1:22" customFormat="1" ht="11.85" customHeight="1" x14ac:dyDescent="0.2">
      <c r="A611" s="15" t="s">
        <v>1015</v>
      </c>
      <c r="B611" s="15" t="s">
        <v>1168</v>
      </c>
      <c r="C611" s="16" t="s">
        <v>2167</v>
      </c>
      <c r="D611" s="17">
        <v>37.75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1393</v>
      </c>
      <c r="L611" s="22" t="s">
        <v>734</v>
      </c>
      <c r="M611" s="15" t="s">
        <v>860</v>
      </c>
      <c r="N611" s="15" t="s">
        <v>732</v>
      </c>
      <c r="O611" s="15" t="s">
        <v>1393</v>
      </c>
      <c r="P611" s="15">
        <v>25</v>
      </c>
      <c r="Q611" s="16" t="s">
        <v>762</v>
      </c>
      <c r="R611" s="17">
        <v>24.18</v>
      </c>
      <c r="S611" s="16" t="s">
        <v>2114</v>
      </c>
      <c r="T611" t="s">
        <v>1040</v>
      </c>
      <c r="V611" t="s">
        <v>1041</v>
      </c>
    </row>
    <row r="612" spans="1:22" customFormat="1" ht="11.85" customHeight="1" x14ac:dyDescent="0.2">
      <c r="A612" s="15" t="s">
        <v>1015</v>
      </c>
      <c r="B612" s="15" t="s">
        <v>1168</v>
      </c>
      <c r="C612" s="16" t="s">
        <v>2167</v>
      </c>
      <c r="D612" s="17">
        <v>37.75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1393</v>
      </c>
      <c r="L612" s="22" t="s">
        <v>734</v>
      </c>
      <c r="M612" s="15" t="s">
        <v>860</v>
      </c>
      <c r="N612" s="15" t="s">
        <v>732</v>
      </c>
      <c r="O612" s="15" t="s">
        <v>1393</v>
      </c>
      <c r="P612" s="15">
        <v>25</v>
      </c>
      <c r="Q612" s="16" t="s">
        <v>762</v>
      </c>
      <c r="R612" s="17">
        <v>24.18</v>
      </c>
      <c r="S612" s="16" t="s">
        <v>2114</v>
      </c>
      <c r="T612" t="s">
        <v>1040</v>
      </c>
      <c r="V612" t="s">
        <v>1041</v>
      </c>
    </row>
    <row r="613" spans="1:22" customFormat="1" ht="11.85" customHeight="1" x14ac:dyDescent="0.2">
      <c r="A613" s="15" t="s">
        <v>1015</v>
      </c>
      <c r="B613" s="15" t="s">
        <v>1168</v>
      </c>
      <c r="C613" s="16" t="s">
        <v>2169</v>
      </c>
      <c r="D613" s="17">
        <v>316</v>
      </c>
      <c r="E613" s="16" t="s">
        <v>762</v>
      </c>
      <c r="F613" s="16" t="s">
        <v>763</v>
      </c>
      <c r="G613" s="15" t="s">
        <v>764</v>
      </c>
      <c r="H613" s="15">
        <v>25</v>
      </c>
      <c r="I613" s="5"/>
      <c r="J613" s="15" t="s">
        <v>732</v>
      </c>
      <c r="K613" s="18" t="s">
        <v>1393</v>
      </c>
      <c r="L613" s="22" t="s">
        <v>734</v>
      </c>
      <c r="M613" s="1" t="s">
        <v>1393</v>
      </c>
      <c r="N613" s="15" t="s">
        <v>732</v>
      </c>
      <c r="O613" s="1"/>
      <c r="P613" s="1">
        <v>25</v>
      </c>
      <c r="Q613" s="22" t="s">
        <v>769</v>
      </c>
      <c r="R613" s="23">
        <v>33</v>
      </c>
      <c r="S613" s="22" t="s">
        <v>2117</v>
      </c>
      <c r="T613" t="s">
        <v>1040</v>
      </c>
      <c r="V613" t="s">
        <v>1041</v>
      </c>
    </row>
    <row r="614" spans="1:22" s="1" customFormat="1" ht="11.85" customHeight="1" x14ac:dyDescent="0.2">
      <c r="A614" s="15" t="s">
        <v>1015</v>
      </c>
      <c r="B614" s="1" t="s">
        <v>1168</v>
      </c>
      <c r="C614" s="22" t="s">
        <v>624</v>
      </c>
      <c r="D614" s="23">
        <v>32.25</v>
      </c>
      <c r="E614" s="22" t="s">
        <v>769</v>
      </c>
      <c r="F614" s="22" t="s">
        <v>763</v>
      </c>
      <c r="G614" s="1" t="s">
        <v>764</v>
      </c>
      <c r="H614" s="1">
        <v>25</v>
      </c>
      <c r="I614" s="5"/>
      <c r="J614" s="1" t="s">
        <v>732</v>
      </c>
      <c r="K614" s="5" t="s">
        <v>886</v>
      </c>
      <c r="L614" s="22" t="s">
        <v>734</v>
      </c>
      <c r="M614" s="15" t="s">
        <v>886</v>
      </c>
      <c r="N614" s="15" t="s">
        <v>732</v>
      </c>
      <c r="O614" s="1" t="s">
        <v>943</v>
      </c>
      <c r="P614" s="15">
        <v>25</v>
      </c>
      <c r="Q614" s="16" t="s">
        <v>769</v>
      </c>
      <c r="R614" s="17">
        <v>31.25</v>
      </c>
      <c r="S614" s="16" t="s">
        <v>625</v>
      </c>
      <c r="T614" t="s">
        <v>1040</v>
      </c>
      <c r="U614"/>
      <c r="V614" t="s">
        <v>1041</v>
      </c>
    </row>
    <row r="615" spans="1:22" s="1" customFormat="1" ht="11.85" customHeight="1" x14ac:dyDescent="0.2">
      <c r="A615" s="15" t="s">
        <v>1015</v>
      </c>
      <c r="B615" s="1" t="s">
        <v>1168</v>
      </c>
      <c r="C615" s="22" t="s">
        <v>624</v>
      </c>
      <c r="D615" s="23">
        <v>32.25</v>
      </c>
      <c r="E615" s="22" t="s">
        <v>769</v>
      </c>
      <c r="F615" s="22" t="s">
        <v>763</v>
      </c>
      <c r="G615" s="1" t="s">
        <v>764</v>
      </c>
      <c r="H615" s="1">
        <v>25</v>
      </c>
      <c r="I615" s="5"/>
      <c r="J615" s="1" t="s">
        <v>732</v>
      </c>
      <c r="K615" s="5" t="s">
        <v>886</v>
      </c>
      <c r="L615" s="22" t="s">
        <v>734</v>
      </c>
      <c r="M615" s="15" t="s">
        <v>886</v>
      </c>
      <c r="N615" s="15" t="s">
        <v>732</v>
      </c>
      <c r="P615" s="15">
        <v>25</v>
      </c>
      <c r="Q615" s="16" t="s">
        <v>769</v>
      </c>
      <c r="R615" s="17">
        <v>34</v>
      </c>
      <c r="S615" s="16" t="s">
        <v>626</v>
      </c>
      <c r="T615" t="s">
        <v>1040</v>
      </c>
      <c r="U615"/>
      <c r="V615" t="s">
        <v>1041</v>
      </c>
    </row>
    <row r="616" spans="1:22" s="1" customFormat="1" ht="11.85" customHeight="1" x14ac:dyDescent="0.2">
      <c r="A616" s="15" t="s">
        <v>1015</v>
      </c>
      <c r="B616" s="1" t="s">
        <v>1168</v>
      </c>
      <c r="C616" s="22" t="s">
        <v>1943</v>
      </c>
      <c r="D616" s="23">
        <v>31.5</v>
      </c>
      <c r="E616" s="22" t="s">
        <v>769</v>
      </c>
      <c r="F616" s="22" t="s">
        <v>763</v>
      </c>
      <c r="G616" s="1" t="s">
        <v>764</v>
      </c>
      <c r="H616" s="1">
        <v>25</v>
      </c>
      <c r="I616" s="5"/>
      <c r="J616" s="1" t="s">
        <v>732</v>
      </c>
      <c r="K616" s="5" t="s">
        <v>1913</v>
      </c>
      <c r="L616" s="22" t="s">
        <v>734</v>
      </c>
      <c r="M616" s="1" t="s">
        <v>1393</v>
      </c>
      <c r="N616" s="1" t="s">
        <v>732</v>
      </c>
      <c r="O616" s="1" t="s">
        <v>1389</v>
      </c>
      <c r="P616" s="1">
        <v>25</v>
      </c>
      <c r="Q616" s="22" t="s">
        <v>769</v>
      </c>
      <c r="R616" s="23">
        <v>33</v>
      </c>
      <c r="S616" s="22" t="s">
        <v>2117</v>
      </c>
      <c r="T616" t="s">
        <v>1040</v>
      </c>
      <c r="U616"/>
      <c r="V616" t="s">
        <v>1041</v>
      </c>
    </row>
    <row r="617" spans="1:22" s="1" customFormat="1" ht="11.85" customHeight="1" x14ac:dyDescent="0.2">
      <c r="A617" s="15" t="s">
        <v>1015</v>
      </c>
      <c r="B617" s="1" t="s">
        <v>1168</v>
      </c>
      <c r="C617" s="22" t="s">
        <v>1944</v>
      </c>
      <c r="D617" s="23">
        <v>34.75</v>
      </c>
      <c r="E617" s="22" t="s">
        <v>769</v>
      </c>
      <c r="F617" s="22" t="s">
        <v>763</v>
      </c>
      <c r="G617" s="1" t="s">
        <v>764</v>
      </c>
      <c r="H617" s="1">
        <v>25</v>
      </c>
      <c r="I617" s="5"/>
      <c r="J617" s="1" t="s">
        <v>732</v>
      </c>
      <c r="K617" s="5" t="s">
        <v>1913</v>
      </c>
      <c r="L617" s="22" t="s">
        <v>734</v>
      </c>
      <c r="M617" s="1" t="s">
        <v>1393</v>
      </c>
      <c r="N617" s="1" t="s">
        <v>732</v>
      </c>
      <c r="O617" s="1" t="s">
        <v>1389</v>
      </c>
      <c r="P617" s="1">
        <v>25</v>
      </c>
      <c r="Q617" s="22" t="s">
        <v>769</v>
      </c>
      <c r="R617" s="23">
        <v>33</v>
      </c>
      <c r="S617" s="22" t="s">
        <v>2117</v>
      </c>
      <c r="T617" t="s">
        <v>1040</v>
      </c>
      <c r="U617"/>
      <c r="V617" t="s">
        <v>1041</v>
      </c>
    </row>
    <row r="618" spans="1:22" s="1" customFormat="1" ht="11.85" customHeight="1" x14ac:dyDescent="0.2">
      <c r="A618" s="15" t="s">
        <v>1015</v>
      </c>
      <c r="B618" s="1" t="s">
        <v>1168</v>
      </c>
      <c r="C618" s="22" t="s">
        <v>627</v>
      </c>
      <c r="D618" s="23">
        <v>30.05</v>
      </c>
      <c r="E618" s="22" t="s">
        <v>769</v>
      </c>
      <c r="F618" s="22" t="s">
        <v>763</v>
      </c>
      <c r="G618" s="1" t="s">
        <v>764</v>
      </c>
      <c r="H618" s="1">
        <v>25</v>
      </c>
      <c r="J618" s="1" t="s">
        <v>732</v>
      </c>
      <c r="K618" s="5" t="s">
        <v>873</v>
      </c>
      <c r="L618" s="22" t="s">
        <v>734</v>
      </c>
      <c r="M618" s="1" t="s">
        <v>873</v>
      </c>
      <c r="N618" s="1" t="s">
        <v>732</v>
      </c>
      <c r="P618" s="1">
        <v>25</v>
      </c>
      <c r="Q618" s="22" t="s">
        <v>762</v>
      </c>
      <c r="R618" s="23">
        <v>40</v>
      </c>
      <c r="S618" s="22" t="s">
        <v>485</v>
      </c>
      <c r="T618" t="s">
        <v>1040</v>
      </c>
      <c r="U618"/>
      <c r="V618" t="s">
        <v>1041</v>
      </c>
    </row>
    <row r="619" spans="1:22" s="24" customFormat="1" ht="11.85" customHeight="1" x14ac:dyDescent="0.2">
      <c r="A619" s="15" t="s">
        <v>1015</v>
      </c>
      <c r="B619" s="1" t="s">
        <v>1168</v>
      </c>
      <c r="C619" s="22" t="s">
        <v>2171</v>
      </c>
      <c r="D619" s="23">
        <v>67</v>
      </c>
      <c r="E619" s="22" t="s">
        <v>769</v>
      </c>
      <c r="F619" s="22" t="s">
        <v>763</v>
      </c>
      <c r="G619" s="1" t="s">
        <v>764</v>
      </c>
      <c r="H619" s="1">
        <v>25</v>
      </c>
      <c r="I619" s="150"/>
      <c r="J619" s="1" t="s">
        <v>732</v>
      </c>
      <c r="K619" s="5" t="s">
        <v>1393</v>
      </c>
      <c r="L619" s="22" t="s">
        <v>734</v>
      </c>
      <c r="M619" s="1" t="s">
        <v>1393</v>
      </c>
      <c r="N619" s="15" t="s">
        <v>732</v>
      </c>
      <c r="O619" s="1"/>
      <c r="P619" s="1">
        <v>25</v>
      </c>
      <c r="Q619" s="22" t="s">
        <v>769</v>
      </c>
      <c r="R619" s="23">
        <v>33</v>
      </c>
      <c r="S619" s="22" t="s">
        <v>2117</v>
      </c>
      <c r="T619" t="s">
        <v>1040</v>
      </c>
      <c r="U619"/>
      <c r="V619" t="s">
        <v>1041</v>
      </c>
    </row>
    <row r="620" spans="1:22" customFormat="1" ht="11.85" customHeight="1" x14ac:dyDescent="0.2">
      <c r="A620" s="15" t="s">
        <v>1015</v>
      </c>
      <c r="B620" s="15" t="s">
        <v>1168</v>
      </c>
      <c r="C620" s="16" t="s">
        <v>2068</v>
      </c>
      <c r="D620" s="17">
        <v>37</v>
      </c>
      <c r="E620" s="16" t="s">
        <v>769</v>
      </c>
      <c r="F620" s="16" t="s">
        <v>763</v>
      </c>
      <c r="G620" s="15" t="s">
        <v>764</v>
      </c>
      <c r="H620" s="15">
        <v>25</v>
      </c>
      <c r="I620" s="5"/>
      <c r="J620" s="15" t="s">
        <v>732</v>
      </c>
      <c r="K620" s="18" t="s">
        <v>893</v>
      </c>
      <c r="L620" s="16" t="s">
        <v>734</v>
      </c>
      <c r="M620" s="15" t="s">
        <v>893</v>
      </c>
      <c r="N620" s="15" t="s">
        <v>732</v>
      </c>
      <c r="O620" s="15"/>
      <c r="P620" s="15">
        <v>25</v>
      </c>
      <c r="Q620" s="16" t="s">
        <v>762</v>
      </c>
      <c r="R620" s="17">
        <v>84</v>
      </c>
      <c r="S620" s="16" t="s">
        <v>2069</v>
      </c>
      <c r="T620" t="s">
        <v>1040</v>
      </c>
      <c r="V620" t="s">
        <v>1041</v>
      </c>
    </row>
    <row r="621" spans="1:22" customFormat="1" ht="11.85" customHeight="1" x14ac:dyDescent="0.2">
      <c r="A621" s="15" t="s">
        <v>1015</v>
      </c>
      <c r="B621" s="15" t="s">
        <v>1168</v>
      </c>
      <c r="C621" s="16" t="s">
        <v>2070</v>
      </c>
      <c r="D621" s="17">
        <v>40.1</v>
      </c>
      <c r="E621" s="16" t="s">
        <v>769</v>
      </c>
      <c r="F621" s="16" t="s">
        <v>763</v>
      </c>
      <c r="G621" s="15" t="s">
        <v>764</v>
      </c>
      <c r="H621" s="15">
        <v>25</v>
      </c>
      <c r="I621" s="5"/>
      <c r="J621" s="15" t="s">
        <v>732</v>
      </c>
      <c r="K621" s="18" t="s">
        <v>893</v>
      </c>
      <c r="L621" s="16" t="s">
        <v>734</v>
      </c>
      <c r="M621" s="15" t="s">
        <v>893</v>
      </c>
      <c r="N621" s="15" t="s">
        <v>732</v>
      </c>
      <c r="O621" s="15"/>
      <c r="P621" s="15">
        <v>25</v>
      </c>
      <c r="Q621" s="16" t="s">
        <v>762</v>
      </c>
      <c r="R621" s="17">
        <v>84.25</v>
      </c>
      <c r="S621" s="16" t="s">
        <v>2071</v>
      </c>
      <c r="T621" t="s">
        <v>1040</v>
      </c>
      <c r="V621" t="s">
        <v>1041</v>
      </c>
    </row>
    <row r="622" spans="1:22" customFormat="1" ht="11.85" customHeight="1" x14ac:dyDescent="0.2">
      <c r="A622" s="15" t="s">
        <v>1015</v>
      </c>
      <c r="B622" s="15" t="s">
        <v>1168</v>
      </c>
      <c r="C622" s="16" t="s">
        <v>2072</v>
      </c>
      <c r="D622" s="17">
        <v>40.25</v>
      </c>
      <c r="E622" s="16" t="s">
        <v>769</v>
      </c>
      <c r="F622" s="16" t="s">
        <v>763</v>
      </c>
      <c r="G622" s="15" t="s">
        <v>764</v>
      </c>
      <c r="H622" s="15">
        <v>25</v>
      </c>
      <c r="I622" s="5"/>
      <c r="J622" s="15" t="s">
        <v>732</v>
      </c>
      <c r="K622" s="18" t="s">
        <v>893</v>
      </c>
      <c r="L622" s="16" t="s">
        <v>734</v>
      </c>
      <c r="M622" s="15" t="s">
        <v>893</v>
      </c>
      <c r="N622" s="15" t="s">
        <v>732</v>
      </c>
      <c r="O622" s="15"/>
      <c r="P622" s="15">
        <v>25</v>
      </c>
      <c r="Q622" s="16" t="s">
        <v>769</v>
      </c>
      <c r="R622" s="17">
        <v>0</v>
      </c>
      <c r="S622" s="16" t="s">
        <v>2073</v>
      </c>
      <c r="T622" t="s">
        <v>1040</v>
      </c>
      <c r="V622" t="s">
        <v>1041</v>
      </c>
    </row>
    <row r="623" spans="1:22" customFormat="1" ht="11.85" customHeight="1" x14ac:dyDescent="0.2">
      <c r="A623" s="15" t="s">
        <v>1015</v>
      </c>
      <c r="B623" s="15" t="s">
        <v>1168</v>
      </c>
      <c r="C623" s="16" t="s">
        <v>2074</v>
      </c>
      <c r="D623" s="17">
        <v>43</v>
      </c>
      <c r="E623" s="16" t="s">
        <v>769</v>
      </c>
      <c r="F623" s="16" t="s">
        <v>763</v>
      </c>
      <c r="G623" s="15" t="s">
        <v>764</v>
      </c>
      <c r="H623" s="15">
        <v>25</v>
      </c>
      <c r="I623" s="5"/>
      <c r="J623" s="15" t="s">
        <v>732</v>
      </c>
      <c r="K623" s="18" t="s">
        <v>893</v>
      </c>
      <c r="L623" s="16" t="s">
        <v>734</v>
      </c>
      <c r="M623" s="15" t="s">
        <v>893</v>
      </c>
      <c r="N623" s="15" t="s">
        <v>732</v>
      </c>
      <c r="O623" s="15"/>
      <c r="P623" s="15">
        <v>25</v>
      </c>
      <c r="Q623" s="16" t="s">
        <v>769</v>
      </c>
      <c r="R623" s="17">
        <v>0</v>
      </c>
      <c r="S623" s="16" t="s">
        <v>2075</v>
      </c>
      <c r="T623" t="s">
        <v>1040</v>
      </c>
      <c r="V623" t="s">
        <v>1041</v>
      </c>
    </row>
    <row r="624" spans="1:22" customFormat="1" ht="11.85" customHeight="1" x14ac:dyDescent="0.2">
      <c r="A624" s="15" t="s">
        <v>1015</v>
      </c>
      <c r="B624" s="15" t="s">
        <v>1168</v>
      </c>
      <c r="C624" s="16" t="s">
        <v>2066</v>
      </c>
      <c r="D624" s="17">
        <v>98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 t="s">
        <v>732</v>
      </c>
      <c r="K624" s="18" t="s">
        <v>893</v>
      </c>
      <c r="L624" s="16" t="s">
        <v>734</v>
      </c>
      <c r="M624" s="947" t="s">
        <v>915</v>
      </c>
      <c r="N624" s="947" t="s">
        <v>732</v>
      </c>
      <c r="O624" s="947" t="s">
        <v>893</v>
      </c>
      <c r="P624" s="947">
        <v>25</v>
      </c>
      <c r="Q624" s="948" t="s">
        <v>769</v>
      </c>
      <c r="R624" s="949">
        <v>30.1</v>
      </c>
      <c r="S624" s="948" t="s">
        <v>1998</v>
      </c>
      <c r="T624" t="s">
        <v>1040</v>
      </c>
      <c r="U624" s="950"/>
      <c r="V624" t="s">
        <v>1041</v>
      </c>
    </row>
    <row r="625" spans="1:22" customFormat="1" ht="11.85" customHeight="1" x14ac:dyDescent="0.2">
      <c r="A625" s="15" t="s">
        <v>1015</v>
      </c>
      <c r="B625" s="15" t="s">
        <v>1168</v>
      </c>
      <c r="C625" s="16" t="s">
        <v>2208</v>
      </c>
      <c r="D625" s="17">
        <v>32.4</v>
      </c>
      <c r="E625" s="16" t="s">
        <v>769</v>
      </c>
      <c r="F625" s="16" t="s">
        <v>763</v>
      </c>
      <c r="G625" s="15" t="s">
        <v>764</v>
      </c>
      <c r="H625" s="15">
        <v>25</v>
      </c>
      <c r="I625" s="18"/>
      <c r="J625" s="15" t="s">
        <v>732</v>
      </c>
      <c r="K625" s="18" t="s">
        <v>943</v>
      </c>
      <c r="L625" s="16" t="s">
        <v>734</v>
      </c>
      <c r="M625" s="15" t="s">
        <v>943</v>
      </c>
      <c r="N625" s="15" t="s">
        <v>732</v>
      </c>
      <c r="O625" s="15"/>
      <c r="P625" s="15">
        <v>25</v>
      </c>
      <c r="Q625" s="16" t="s">
        <v>769</v>
      </c>
      <c r="R625" s="17">
        <v>42.2</v>
      </c>
      <c r="S625" s="16" t="s">
        <v>2209</v>
      </c>
      <c r="T625" t="s">
        <v>1040</v>
      </c>
      <c r="V625" t="s">
        <v>1041</v>
      </c>
    </row>
    <row r="626" spans="1:22" customFormat="1" ht="11.85" customHeight="1" x14ac:dyDescent="0.2">
      <c r="A626" s="15" t="s">
        <v>1015</v>
      </c>
      <c r="B626" s="15" t="s">
        <v>1168</v>
      </c>
      <c r="C626" s="16" t="s">
        <v>2210</v>
      </c>
      <c r="D626" s="17">
        <v>32.549999999999997</v>
      </c>
      <c r="E626" s="16" t="s">
        <v>769</v>
      </c>
      <c r="F626" s="16" t="s">
        <v>763</v>
      </c>
      <c r="G626" s="15" t="s">
        <v>764</v>
      </c>
      <c r="H626" s="15">
        <v>25</v>
      </c>
      <c r="I626" s="18"/>
      <c r="J626" s="15" t="s">
        <v>732</v>
      </c>
      <c r="K626" s="18" t="s">
        <v>943</v>
      </c>
      <c r="L626" s="16" t="s">
        <v>734</v>
      </c>
      <c r="M626" s="15" t="s">
        <v>943</v>
      </c>
      <c r="N626" s="15" t="s">
        <v>732</v>
      </c>
      <c r="O626" s="15"/>
      <c r="P626" s="15">
        <v>25</v>
      </c>
      <c r="Q626" s="16" t="s">
        <v>769</v>
      </c>
      <c r="R626" s="17">
        <v>35</v>
      </c>
      <c r="S626" s="16" t="s">
        <v>2211</v>
      </c>
      <c r="T626" t="s">
        <v>1040</v>
      </c>
      <c r="V626" t="s">
        <v>1041</v>
      </c>
    </row>
    <row r="627" spans="1:22" customFormat="1" ht="11.85" customHeight="1" x14ac:dyDescent="0.2">
      <c r="A627" s="15" t="s">
        <v>1015</v>
      </c>
      <c r="B627" s="15" t="s">
        <v>1168</v>
      </c>
      <c r="C627" s="16" t="s">
        <v>2212</v>
      </c>
      <c r="D627" s="17">
        <v>33.6</v>
      </c>
      <c r="E627" s="16" t="s">
        <v>769</v>
      </c>
      <c r="F627" s="16" t="s">
        <v>763</v>
      </c>
      <c r="G627" s="15" t="s">
        <v>764</v>
      </c>
      <c r="H627" s="15">
        <v>25</v>
      </c>
      <c r="I627" s="18"/>
      <c r="J627" s="15" t="s">
        <v>732</v>
      </c>
      <c r="K627" s="18" t="s">
        <v>943</v>
      </c>
      <c r="L627" s="16" t="s">
        <v>734</v>
      </c>
      <c r="M627" s="15" t="s">
        <v>943</v>
      </c>
      <c r="N627" s="15" t="s">
        <v>732</v>
      </c>
      <c r="O627" s="15"/>
      <c r="P627" s="15">
        <v>25</v>
      </c>
      <c r="Q627" s="16" t="s">
        <v>769</v>
      </c>
      <c r="R627" s="17">
        <v>34.75</v>
      </c>
      <c r="S627" s="16" t="s">
        <v>2213</v>
      </c>
      <c r="T627" t="s">
        <v>1040</v>
      </c>
      <c r="V627" t="s">
        <v>1041</v>
      </c>
    </row>
    <row r="628" spans="1:22" customFormat="1" ht="11.85" customHeight="1" x14ac:dyDescent="0.2">
      <c r="A628" s="15" t="s">
        <v>1015</v>
      </c>
      <c r="B628" s="15" t="s">
        <v>1168</v>
      </c>
      <c r="C628" s="16" t="s">
        <v>2216</v>
      </c>
      <c r="D628" s="17">
        <v>34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 t="s">
        <v>732</v>
      </c>
      <c r="K628" s="18" t="s">
        <v>943</v>
      </c>
      <c r="L628" s="16" t="s">
        <v>734</v>
      </c>
      <c r="M628" s="15" t="s">
        <v>943</v>
      </c>
      <c r="N628" s="15" t="s">
        <v>732</v>
      </c>
      <c r="O628" s="15"/>
      <c r="P628" s="15">
        <v>25</v>
      </c>
      <c r="Q628" s="16" t="s">
        <v>769</v>
      </c>
      <c r="R628" s="17">
        <v>34</v>
      </c>
      <c r="S628" s="16" t="s">
        <v>2217</v>
      </c>
      <c r="T628" t="s">
        <v>1040</v>
      </c>
      <c r="V628" t="s">
        <v>1041</v>
      </c>
    </row>
    <row r="629" spans="1:22" customFormat="1" ht="11.85" customHeight="1" x14ac:dyDescent="0.2">
      <c r="A629" s="15" t="s">
        <v>1015</v>
      </c>
      <c r="B629" s="15" t="s">
        <v>1168</v>
      </c>
      <c r="C629" s="16" t="s">
        <v>2218</v>
      </c>
      <c r="D629" s="17">
        <v>35</v>
      </c>
      <c r="E629" s="16" t="s">
        <v>769</v>
      </c>
      <c r="F629" s="16" t="s">
        <v>763</v>
      </c>
      <c r="G629" s="15" t="s">
        <v>764</v>
      </c>
      <c r="H629" s="15">
        <v>25</v>
      </c>
      <c r="I629" s="18"/>
      <c r="J629" s="15" t="s">
        <v>732</v>
      </c>
      <c r="K629" s="18" t="s">
        <v>943</v>
      </c>
      <c r="L629" s="16" t="s">
        <v>734</v>
      </c>
      <c r="M629" s="15" t="s">
        <v>0</v>
      </c>
      <c r="N629" s="15" t="s">
        <v>732</v>
      </c>
      <c r="O629" s="1" t="s">
        <v>943</v>
      </c>
      <c r="P629" s="15">
        <v>25</v>
      </c>
      <c r="Q629" s="16" t="s">
        <v>762</v>
      </c>
      <c r="R629" s="17">
        <v>57.25</v>
      </c>
      <c r="S629" s="16" t="s">
        <v>1</v>
      </c>
      <c r="T629" t="s">
        <v>1040</v>
      </c>
      <c r="V629" t="s">
        <v>1041</v>
      </c>
    </row>
    <row r="630" spans="1:22" customFormat="1" ht="11.85" customHeight="1" x14ac:dyDescent="0.2">
      <c r="A630" s="15" t="s">
        <v>1015</v>
      </c>
      <c r="B630" s="15" t="s">
        <v>1168</v>
      </c>
      <c r="C630" s="16" t="s">
        <v>2214</v>
      </c>
      <c r="D630" s="17">
        <v>35</v>
      </c>
      <c r="E630" s="16" t="s">
        <v>769</v>
      </c>
      <c r="F630" s="16" t="s">
        <v>763</v>
      </c>
      <c r="G630" s="15" t="s">
        <v>764</v>
      </c>
      <c r="H630" s="15">
        <v>25</v>
      </c>
      <c r="I630" s="18"/>
      <c r="J630" s="15" t="s">
        <v>732</v>
      </c>
      <c r="K630" s="18" t="s">
        <v>943</v>
      </c>
      <c r="L630" s="16" t="s">
        <v>734</v>
      </c>
      <c r="M630" s="1" t="s">
        <v>943</v>
      </c>
      <c r="N630" s="1" t="s">
        <v>732</v>
      </c>
      <c r="O630" s="1"/>
      <c r="P630" s="1">
        <v>25</v>
      </c>
      <c r="Q630" s="22" t="s">
        <v>769</v>
      </c>
      <c r="R630" s="23">
        <v>29.75</v>
      </c>
      <c r="S630" s="22" t="s">
        <v>2215</v>
      </c>
      <c r="T630" t="s">
        <v>1040</v>
      </c>
      <c r="V630" t="s">
        <v>1041</v>
      </c>
    </row>
    <row r="631" spans="1:22" customFormat="1" ht="11.85" customHeight="1" x14ac:dyDescent="0.2">
      <c r="A631" s="15" t="s">
        <v>1015</v>
      </c>
      <c r="B631" s="15" t="s">
        <v>1168</v>
      </c>
      <c r="C631" s="16" t="s">
        <v>2266</v>
      </c>
      <c r="D631" s="17">
        <v>42.55</v>
      </c>
      <c r="E631" s="16" t="s">
        <v>769</v>
      </c>
      <c r="F631" s="16" t="s">
        <v>763</v>
      </c>
      <c r="G631" s="15" t="s">
        <v>764</v>
      </c>
      <c r="H631" s="15">
        <v>25</v>
      </c>
      <c r="I631" s="18"/>
      <c r="J631" s="15" t="s">
        <v>732</v>
      </c>
      <c r="K631" s="18" t="s">
        <v>943</v>
      </c>
      <c r="L631" s="16" t="s">
        <v>734</v>
      </c>
      <c r="M631" s="15" t="s">
        <v>2076</v>
      </c>
      <c r="N631" s="15" t="s">
        <v>732</v>
      </c>
      <c r="O631" s="15" t="s">
        <v>2083</v>
      </c>
      <c r="P631" s="15">
        <v>25</v>
      </c>
      <c r="Q631" s="16" t="s">
        <v>769</v>
      </c>
      <c r="R631" s="17">
        <v>38</v>
      </c>
      <c r="S631" s="16" t="s">
        <v>2084</v>
      </c>
      <c r="T631" t="s">
        <v>1040</v>
      </c>
      <c r="V631" t="s">
        <v>1041</v>
      </c>
    </row>
    <row r="632" spans="1:22" customFormat="1" ht="11.85" customHeight="1" x14ac:dyDescent="0.2">
      <c r="A632" s="15" t="s">
        <v>1015</v>
      </c>
      <c r="B632" s="15" t="s">
        <v>1168</v>
      </c>
      <c r="C632" s="16" t="s">
        <v>1892</v>
      </c>
      <c r="D632" s="17">
        <v>31.1</v>
      </c>
      <c r="E632" s="16" t="s">
        <v>794</v>
      </c>
      <c r="F632" s="16" t="s">
        <v>763</v>
      </c>
      <c r="G632" s="15" t="s">
        <v>764</v>
      </c>
      <c r="H632" s="15">
        <v>25</v>
      </c>
      <c r="I632" s="18"/>
      <c r="J632" s="15" t="s">
        <v>732</v>
      </c>
      <c r="K632" s="18" t="s">
        <v>908</v>
      </c>
      <c r="L632" s="16" t="s">
        <v>734</v>
      </c>
      <c r="M632" s="15" t="s">
        <v>908</v>
      </c>
      <c r="N632" s="15" t="s">
        <v>732</v>
      </c>
      <c r="O632" s="15"/>
      <c r="P632" s="15">
        <v>25</v>
      </c>
      <c r="Q632" s="16" t="s">
        <v>762</v>
      </c>
      <c r="R632" s="17">
        <v>102</v>
      </c>
      <c r="S632" s="16" t="s">
        <v>1893</v>
      </c>
      <c r="T632" t="s">
        <v>1040</v>
      </c>
      <c r="V632" t="s">
        <v>1041</v>
      </c>
    </row>
    <row r="633" spans="1:22" customFormat="1" ht="11.85" customHeight="1" x14ac:dyDescent="0.2">
      <c r="A633" s="15" t="s">
        <v>1015</v>
      </c>
      <c r="B633" s="15" t="s">
        <v>1168</v>
      </c>
      <c r="C633" s="16" t="s">
        <v>1894</v>
      </c>
      <c r="D633" s="17">
        <v>41.3</v>
      </c>
      <c r="E633" s="16" t="s">
        <v>769</v>
      </c>
      <c r="F633" s="16" t="s">
        <v>763</v>
      </c>
      <c r="G633" s="15" t="s">
        <v>764</v>
      </c>
      <c r="H633" s="15">
        <v>25</v>
      </c>
      <c r="I633" s="18"/>
      <c r="J633" s="15" t="s">
        <v>732</v>
      </c>
      <c r="K633" s="18" t="s">
        <v>908</v>
      </c>
      <c r="L633" s="16" t="s">
        <v>734</v>
      </c>
      <c r="M633" s="15" t="s">
        <v>908</v>
      </c>
      <c r="N633" s="15" t="s">
        <v>732</v>
      </c>
      <c r="O633" s="15"/>
      <c r="P633" s="15">
        <v>25</v>
      </c>
      <c r="Q633" s="16" t="s">
        <v>762</v>
      </c>
      <c r="R633" s="17">
        <v>82.5</v>
      </c>
      <c r="S633" s="16" t="s">
        <v>1895</v>
      </c>
      <c r="T633" t="s">
        <v>1040</v>
      </c>
      <c r="V633" t="s">
        <v>1041</v>
      </c>
    </row>
    <row r="634" spans="1:22" customFormat="1" ht="11.85" customHeight="1" x14ac:dyDescent="0.2">
      <c r="A634" s="15" t="s">
        <v>1015</v>
      </c>
      <c r="B634" s="15" t="s">
        <v>1168</v>
      </c>
      <c r="C634" s="16" t="s">
        <v>1896</v>
      </c>
      <c r="D634" s="17">
        <v>42.2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908</v>
      </c>
      <c r="L634" s="16" t="s">
        <v>734</v>
      </c>
      <c r="M634" s="15" t="s">
        <v>908</v>
      </c>
      <c r="N634" s="15" t="s">
        <v>732</v>
      </c>
      <c r="O634" s="15"/>
      <c r="P634" s="15">
        <v>25</v>
      </c>
      <c r="Q634" s="16" t="s">
        <v>762</v>
      </c>
      <c r="R634" s="17">
        <v>77.599999999999994</v>
      </c>
      <c r="S634" s="16" t="s">
        <v>1897</v>
      </c>
      <c r="T634" t="s">
        <v>1040</v>
      </c>
      <c r="V634" t="s">
        <v>1041</v>
      </c>
    </row>
    <row r="635" spans="1:22" customFormat="1" ht="11.85" customHeight="1" x14ac:dyDescent="0.2">
      <c r="A635" s="15" t="s">
        <v>1015</v>
      </c>
      <c r="B635" s="15" t="s">
        <v>1168</v>
      </c>
      <c r="C635" s="16" t="s">
        <v>1898</v>
      </c>
      <c r="D635" s="17">
        <v>42.25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908</v>
      </c>
      <c r="L635" s="16" t="s">
        <v>734</v>
      </c>
      <c r="M635" s="15" t="s">
        <v>908</v>
      </c>
      <c r="N635" s="15" t="s">
        <v>732</v>
      </c>
      <c r="O635" s="15"/>
      <c r="P635" s="15">
        <v>25</v>
      </c>
      <c r="Q635" s="16" t="s">
        <v>762</v>
      </c>
      <c r="R635" s="17">
        <v>66</v>
      </c>
      <c r="S635" s="16" t="s">
        <v>1899</v>
      </c>
      <c r="T635" t="s">
        <v>1040</v>
      </c>
      <c r="V635" t="s">
        <v>1041</v>
      </c>
    </row>
    <row r="636" spans="1:22" customFormat="1" ht="11.85" customHeight="1" x14ac:dyDescent="0.2">
      <c r="A636" s="15" t="s">
        <v>1015</v>
      </c>
      <c r="B636" s="15" t="s">
        <v>1168</v>
      </c>
      <c r="C636" s="16" t="s">
        <v>1900</v>
      </c>
      <c r="D636" s="17">
        <v>42.75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908</v>
      </c>
      <c r="L636" s="16" t="s">
        <v>734</v>
      </c>
      <c r="M636" s="15" t="s">
        <v>908</v>
      </c>
      <c r="N636" s="15" t="s">
        <v>732</v>
      </c>
      <c r="O636" s="15"/>
      <c r="P636" s="15">
        <v>25</v>
      </c>
      <c r="Q636" s="16" t="s">
        <v>762</v>
      </c>
      <c r="R636" s="17">
        <v>45.5</v>
      </c>
      <c r="S636" s="16" t="s">
        <v>1901</v>
      </c>
      <c r="T636" t="s">
        <v>1040</v>
      </c>
      <c r="V636" t="s">
        <v>1041</v>
      </c>
    </row>
    <row r="637" spans="1:22" customFormat="1" ht="11.85" customHeight="1" x14ac:dyDescent="0.2">
      <c r="A637" s="15" t="s">
        <v>1015</v>
      </c>
      <c r="B637" s="15" t="s">
        <v>1168</v>
      </c>
      <c r="C637" s="16" t="s">
        <v>1902</v>
      </c>
      <c r="D637" s="17">
        <v>66</v>
      </c>
      <c r="E637" s="16" t="s">
        <v>762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908</v>
      </c>
      <c r="L637" s="16" t="s">
        <v>734</v>
      </c>
      <c r="M637" s="15" t="s">
        <v>908</v>
      </c>
      <c r="N637" s="15" t="s">
        <v>732</v>
      </c>
      <c r="O637" s="15"/>
      <c r="P637" s="15">
        <v>25</v>
      </c>
      <c r="Q637" s="16" t="s">
        <v>769</v>
      </c>
      <c r="R637" s="17">
        <v>45.5</v>
      </c>
      <c r="S637" s="16" t="s">
        <v>1903</v>
      </c>
      <c r="T637" t="s">
        <v>1040</v>
      </c>
      <c r="V637" t="s">
        <v>1041</v>
      </c>
    </row>
    <row r="638" spans="1:22" customFormat="1" ht="11.85" customHeight="1" x14ac:dyDescent="0.2">
      <c r="A638" s="15" t="s">
        <v>1015</v>
      </c>
      <c r="B638" s="15" t="s">
        <v>1168</v>
      </c>
      <c r="C638" s="16" t="s">
        <v>1904</v>
      </c>
      <c r="D638" s="17">
        <v>83.75</v>
      </c>
      <c r="E638" s="16" t="s">
        <v>762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908</v>
      </c>
      <c r="L638" s="16" t="s">
        <v>734</v>
      </c>
      <c r="M638" s="15" t="s">
        <v>908</v>
      </c>
      <c r="N638" s="15" t="s">
        <v>732</v>
      </c>
      <c r="O638" s="15"/>
      <c r="P638" s="15">
        <v>25</v>
      </c>
      <c r="Q638" s="16" t="s">
        <v>769</v>
      </c>
      <c r="R638" s="17">
        <v>45.35</v>
      </c>
      <c r="S638" s="16" t="s">
        <v>1905</v>
      </c>
      <c r="T638" t="s">
        <v>1040</v>
      </c>
      <c r="V638" t="s">
        <v>1041</v>
      </c>
    </row>
    <row r="639" spans="1:22" customFormat="1" ht="11.85" customHeight="1" x14ac:dyDescent="0.2">
      <c r="A639" s="15" t="s">
        <v>1015</v>
      </c>
      <c r="B639" s="15" t="s">
        <v>1168</v>
      </c>
      <c r="C639" s="16" t="s">
        <v>1906</v>
      </c>
      <c r="D639" s="17">
        <v>86</v>
      </c>
      <c r="E639" s="16" t="s">
        <v>762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908</v>
      </c>
      <c r="L639" s="16" t="s">
        <v>734</v>
      </c>
      <c r="M639" s="15" t="s">
        <v>908</v>
      </c>
      <c r="N639" s="15" t="s">
        <v>732</v>
      </c>
      <c r="O639" s="15"/>
      <c r="P639" s="15">
        <v>25</v>
      </c>
      <c r="Q639" s="16" t="s">
        <v>769</v>
      </c>
      <c r="R639" s="17">
        <v>34.4</v>
      </c>
      <c r="S639" s="16" t="s">
        <v>1907</v>
      </c>
      <c r="T639" t="s">
        <v>1040</v>
      </c>
      <c r="V639" t="s">
        <v>1041</v>
      </c>
    </row>
    <row r="640" spans="1:22" customFormat="1" ht="11.85" customHeight="1" x14ac:dyDescent="0.2">
      <c r="A640" s="15" t="s">
        <v>1015</v>
      </c>
      <c r="B640" s="15" t="s">
        <v>1168</v>
      </c>
      <c r="C640" s="16" t="s">
        <v>1908</v>
      </c>
      <c r="D640" s="17">
        <v>86</v>
      </c>
      <c r="E640" s="16" t="s">
        <v>762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908</v>
      </c>
      <c r="L640" s="16" t="s">
        <v>734</v>
      </c>
      <c r="M640" s="15" t="s">
        <v>774</v>
      </c>
      <c r="N640" s="15" t="s">
        <v>732</v>
      </c>
      <c r="O640" s="1" t="s">
        <v>908</v>
      </c>
      <c r="P640" s="15">
        <v>25</v>
      </c>
      <c r="Q640" s="16" t="s">
        <v>769</v>
      </c>
      <c r="R640" s="17">
        <v>30.15</v>
      </c>
      <c r="S640" s="16" t="s">
        <v>1995</v>
      </c>
      <c r="T640" t="s">
        <v>1040</v>
      </c>
      <c r="V640" t="s">
        <v>1041</v>
      </c>
    </row>
    <row r="641" spans="1:22" customFormat="1" ht="11.85" customHeight="1" x14ac:dyDescent="0.2">
      <c r="A641" s="15" t="s">
        <v>1015</v>
      </c>
      <c r="B641" s="15" t="s">
        <v>1168</v>
      </c>
      <c r="C641" s="16" t="s">
        <v>1909</v>
      </c>
      <c r="D641" s="17">
        <v>105</v>
      </c>
      <c r="E641" s="16" t="s">
        <v>762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1775</v>
      </c>
      <c r="N641" s="15" t="s">
        <v>732</v>
      </c>
      <c r="O641" s="1" t="s">
        <v>908</v>
      </c>
      <c r="P641" s="15">
        <v>25</v>
      </c>
      <c r="Q641" s="16" t="s">
        <v>762</v>
      </c>
      <c r="R641" s="17">
        <v>36.299999999999997</v>
      </c>
      <c r="S641" s="16" t="s">
        <v>2173</v>
      </c>
      <c r="T641" t="s">
        <v>1040</v>
      </c>
      <c r="V641" t="s">
        <v>1041</v>
      </c>
    </row>
    <row r="642" spans="1:22" customFormat="1" ht="11.85" customHeight="1" x14ac:dyDescent="0.2">
      <c r="A642" s="15" t="s">
        <v>1015</v>
      </c>
      <c r="B642" s="15" t="s">
        <v>1168</v>
      </c>
      <c r="C642" s="16" t="s">
        <v>1910</v>
      </c>
      <c r="D642" s="17">
        <v>137</v>
      </c>
      <c r="E642" s="16" t="s">
        <v>762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769</v>
      </c>
      <c r="R642" s="17">
        <v>30.5</v>
      </c>
      <c r="S642" s="16" t="s">
        <v>1911</v>
      </c>
      <c r="T642" t="s">
        <v>1040</v>
      </c>
      <c r="V642" t="s">
        <v>1041</v>
      </c>
    </row>
    <row r="643" spans="1:22" customFormat="1" ht="11.85" customHeight="1" x14ac:dyDescent="0.2">
      <c r="A643" s="15" t="s">
        <v>1015</v>
      </c>
      <c r="B643" s="15" t="s">
        <v>1168</v>
      </c>
      <c r="C643" s="16" t="s">
        <v>2219</v>
      </c>
      <c r="D643" s="17">
        <v>29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1826</v>
      </c>
      <c r="L643" s="16" t="s">
        <v>734</v>
      </c>
      <c r="M643" s="15" t="s">
        <v>1826</v>
      </c>
      <c r="N643" s="15" t="s">
        <v>732</v>
      </c>
      <c r="O643" s="15"/>
      <c r="P643" s="15">
        <v>25</v>
      </c>
      <c r="Q643" s="16" t="s">
        <v>762</v>
      </c>
      <c r="R643" s="17">
        <v>316</v>
      </c>
      <c r="S643" s="16" t="s">
        <v>2220</v>
      </c>
      <c r="T643" t="s">
        <v>1040</v>
      </c>
      <c r="V643" t="s">
        <v>1041</v>
      </c>
    </row>
    <row r="644" spans="1:22" customFormat="1" ht="11.85" customHeight="1" x14ac:dyDescent="0.2">
      <c r="A644" s="15" t="s">
        <v>1015</v>
      </c>
      <c r="B644" s="15" t="s">
        <v>1168</v>
      </c>
      <c r="C644" s="16" t="s">
        <v>2221</v>
      </c>
      <c r="D644" s="17">
        <v>34.5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1826</v>
      </c>
      <c r="L644" s="16" t="s">
        <v>734</v>
      </c>
      <c r="M644" s="15" t="s">
        <v>1826</v>
      </c>
      <c r="N644" s="15" t="s">
        <v>732</v>
      </c>
      <c r="O644" s="15"/>
      <c r="P644" s="15">
        <v>25</v>
      </c>
      <c r="Q644" s="16" t="s">
        <v>769</v>
      </c>
      <c r="R644" s="17">
        <v>259</v>
      </c>
      <c r="S644" s="16" t="s">
        <v>2222</v>
      </c>
      <c r="T644" t="s">
        <v>1040</v>
      </c>
      <c r="V644" t="s">
        <v>1041</v>
      </c>
    </row>
    <row r="645" spans="1:22" customFormat="1" ht="11.85" customHeight="1" x14ac:dyDescent="0.2">
      <c r="A645" s="15" t="s">
        <v>1015</v>
      </c>
      <c r="B645" s="15" t="s">
        <v>1168</v>
      </c>
      <c r="C645" s="16" t="s">
        <v>2223</v>
      </c>
      <c r="D645" s="17">
        <v>36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1826</v>
      </c>
      <c r="L645" s="16" t="s">
        <v>734</v>
      </c>
      <c r="M645" s="15" t="s">
        <v>1826</v>
      </c>
      <c r="N645" s="15" t="s">
        <v>732</v>
      </c>
      <c r="O645" s="15"/>
      <c r="P645" s="15">
        <v>25</v>
      </c>
      <c r="Q645" s="16" t="s">
        <v>769</v>
      </c>
      <c r="R645" s="17">
        <v>63</v>
      </c>
      <c r="S645" s="16" t="s">
        <v>2224</v>
      </c>
      <c r="T645" t="s">
        <v>1040</v>
      </c>
      <c r="V645" t="s">
        <v>1041</v>
      </c>
    </row>
    <row r="646" spans="1:22" customFormat="1" ht="11.85" customHeight="1" x14ac:dyDescent="0.2">
      <c r="A646" s="15" t="s">
        <v>1015</v>
      </c>
      <c r="B646" s="15" t="s">
        <v>1168</v>
      </c>
      <c r="C646" s="16" t="s">
        <v>2225</v>
      </c>
      <c r="D646" s="17">
        <v>36.450000000000003</v>
      </c>
      <c r="E646" s="16" t="s">
        <v>769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1826</v>
      </c>
      <c r="L646" s="16" t="s">
        <v>734</v>
      </c>
      <c r="M646" s="15" t="s">
        <v>1826</v>
      </c>
      <c r="N646" s="15" t="s">
        <v>732</v>
      </c>
      <c r="O646" s="15"/>
      <c r="P646" s="15">
        <v>25</v>
      </c>
      <c r="Q646" s="16" t="s">
        <v>769</v>
      </c>
      <c r="R646" s="17">
        <v>40.25</v>
      </c>
      <c r="S646" s="16" t="s">
        <v>2226</v>
      </c>
      <c r="T646" t="s">
        <v>1040</v>
      </c>
      <c r="V646" t="s">
        <v>1041</v>
      </c>
    </row>
    <row r="647" spans="1:22" customFormat="1" ht="11.85" customHeight="1" x14ac:dyDescent="0.2">
      <c r="A647" s="15" t="s">
        <v>1015</v>
      </c>
      <c r="B647" s="15" t="s">
        <v>1168</v>
      </c>
      <c r="C647" s="16" t="s">
        <v>2227</v>
      </c>
      <c r="D647" s="17">
        <v>37.5</v>
      </c>
      <c r="E647" s="16" t="s">
        <v>769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1826</v>
      </c>
      <c r="L647" s="16" t="s">
        <v>734</v>
      </c>
      <c r="M647" s="15" t="s">
        <v>1826</v>
      </c>
      <c r="N647" s="15" t="s">
        <v>732</v>
      </c>
      <c r="O647" s="15"/>
      <c r="P647" s="15">
        <v>25</v>
      </c>
      <c r="Q647" s="16" t="s">
        <v>769</v>
      </c>
      <c r="R647" s="17">
        <v>40.5</v>
      </c>
      <c r="S647" s="16" t="s">
        <v>2228</v>
      </c>
      <c r="T647" t="s">
        <v>1040</v>
      </c>
      <c r="V647" t="s">
        <v>1041</v>
      </c>
    </row>
    <row r="648" spans="1:22" customFormat="1" ht="11.85" customHeight="1" x14ac:dyDescent="0.2">
      <c r="A648" s="15" t="s">
        <v>1015</v>
      </c>
      <c r="B648" s="15" t="s">
        <v>1168</v>
      </c>
      <c r="C648" s="16" t="s">
        <v>2229</v>
      </c>
      <c r="D648" s="17">
        <v>38</v>
      </c>
      <c r="E648" s="16" t="s">
        <v>769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1826</v>
      </c>
      <c r="L648" s="16" t="s">
        <v>734</v>
      </c>
      <c r="M648" s="15" t="s">
        <v>1826</v>
      </c>
      <c r="N648" s="15" t="s">
        <v>732</v>
      </c>
      <c r="O648" s="15"/>
      <c r="P648" s="15">
        <v>25</v>
      </c>
      <c r="Q648" s="16" t="s">
        <v>769</v>
      </c>
      <c r="R648" s="17">
        <v>40.5</v>
      </c>
      <c r="S648" s="16" t="s">
        <v>2230</v>
      </c>
      <c r="T648" t="s">
        <v>1040</v>
      </c>
      <c r="V648" t="s">
        <v>1041</v>
      </c>
    </row>
    <row r="649" spans="1:22" customFormat="1" ht="11.85" customHeight="1" x14ac:dyDescent="0.2">
      <c r="A649" s="15" t="s">
        <v>1015</v>
      </c>
      <c r="B649" s="15" t="s">
        <v>1168</v>
      </c>
      <c r="C649" s="16" t="s">
        <v>2231</v>
      </c>
      <c r="D649" s="17">
        <v>38</v>
      </c>
      <c r="E649" s="16" t="s">
        <v>769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1826</v>
      </c>
      <c r="L649" s="16" t="s">
        <v>734</v>
      </c>
      <c r="M649" s="15" t="s">
        <v>1826</v>
      </c>
      <c r="N649" s="15" t="s">
        <v>732</v>
      </c>
      <c r="O649" s="15"/>
      <c r="P649" s="15">
        <v>25</v>
      </c>
      <c r="Q649" s="16" t="s">
        <v>769</v>
      </c>
      <c r="R649" s="17">
        <v>40.5</v>
      </c>
      <c r="S649" s="16" t="s">
        <v>2232</v>
      </c>
      <c r="T649" t="s">
        <v>1040</v>
      </c>
      <c r="V649" t="s">
        <v>1041</v>
      </c>
    </row>
    <row r="650" spans="1:22" customFormat="1" ht="11.85" customHeight="1" x14ac:dyDescent="0.2">
      <c r="A650" s="15" t="s">
        <v>1015</v>
      </c>
      <c r="B650" s="15" t="s">
        <v>1168</v>
      </c>
      <c r="C650" s="16" t="s">
        <v>2233</v>
      </c>
      <c r="D650" s="17">
        <v>39</v>
      </c>
      <c r="E650" s="16" t="s">
        <v>769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1826</v>
      </c>
      <c r="L650" s="16" t="s">
        <v>734</v>
      </c>
      <c r="M650" s="15" t="s">
        <v>1826</v>
      </c>
      <c r="N650" s="15" t="s">
        <v>732</v>
      </c>
      <c r="O650" s="15"/>
      <c r="P650" s="15">
        <v>25</v>
      </c>
      <c r="Q650" s="16" t="s">
        <v>769</v>
      </c>
      <c r="R650" s="17">
        <v>40.25</v>
      </c>
      <c r="S650" s="16" t="s">
        <v>2234</v>
      </c>
      <c r="T650" t="s">
        <v>1040</v>
      </c>
      <c r="V650" t="s">
        <v>1041</v>
      </c>
    </row>
    <row r="651" spans="1:22" customFormat="1" ht="11.85" customHeight="1" x14ac:dyDescent="0.2">
      <c r="A651" s="15" t="s">
        <v>1015</v>
      </c>
      <c r="B651" s="15" t="s">
        <v>1168</v>
      </c>
      <c r="C651" s="16" t="s">
        <v>2235</v>
      </c>
      <c r="D651" s="17">
        <v>41.8</v>
      </c>
      <c r="E651" s="16" t="s">
        <v>769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1826</v>
      </c>
      <c r="L651" s="16" t="s">
        <v>734</v>
      </c>
      <c r="M651" s="15" t="s">
        <v>1826</v>
      </c>
      <c r="N651" s="15" t="s">
        <v>732</v>
      </c>
      <c r="O651" s="15"/>
      <c r="P651" s="15">
        <v>25</v>
      </c>
      <c r="Q651" s="16" t="s">
        <v>769</v>
      </c>
      <c r="R651" s="17">
        <v>40.25</v>
      </c>
      <c r="S651" s="16" t="s">
        <v>2236</v>
      </c>
      <c r="T651" t="s">
        <v>1040</v>
      </c>
      <c r="V651" t="s">
        <v>1041</v>
      </c>
    </row>
    <row r="652" spans="1:22" customFormat="1" ht="11.85" customHeight="1" x14ac:dyDescent="0.2">
      <c r="A652" s="15" t="s">
        <v>1015</v>
      </c>
      <c r="B652" s="15" t="s">
        <v>1168</v>
      </c>
      <c r="C652" s="16" t="s">
        <v>2237</v>
      </c>
      <c r="D652" s="17">
        <v>258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769</v>
      </c>
      <c r="R652" s="17">
        <v>40.25</v>
      </c>
      <c r="S652" s="16" t="s">
        <v>2238</v>
      </c>
      <c r="T652" t="s">
        <v>1040</v>
      </c>
      <c r="V652" t="s">
        <v>1041</v>
      </c>
    </row>
    <row r="653" spans="1:22" customFormat="1" ht="11.85" customHeight="1" x14ac:dyDescent="0.2">
      <c r="A653" s="15" t="s">
        <v>1015</v>
      </c>
      <c r="B653" s="15" t="s">
        <v>1168</v>
      </c>
      <c r="C653" s="16" t="s">
        <v>2239</v>
      </c>
      <c r="D653" s="17">
        <v>292</v>
      </c>
      <c r="E653" s="16" t="s">
        <v>762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40.25</v>
      </c>
      <c r="S653" s="16" t="s">
        <v>2240</v>
      </c>
      <c r="T653" t="s">
        <v>1040</v>
      </c>
      <c r="V653" t="s">
        <v>1041</v>
      </c>
    </row>
    <row r="654" spans="1:22" customFormat="1" ht="11.85" customHeight="1" x14ac:dyDescent="0.2">
      <c r="A654" s="15" t="s">
        <v>1015</v>
      </c>
      <c r="B654" s="15" t="s">
        <v>1168</v>
      </c>
      <c r="C654" s="16" t="s">
        <v>2241</v>
      </c>
      <c r="D654" s="17">
        <v>30.2</v>
      </c>
      <c r="E654" s="16" t="s">
        <v>769</v>
      </c>
      <c r="F654" s="16" t="s">
        <v>763</v>
      </c>
      <c r="G654" s="15" t="s">
        <v>764</v>
      </c>
      <c r="H654" s="15">
        <v>25</v>
      </c>
      <c r="I654" s="15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762</v>
      </c>
      <c r="R654" s="17">
        <v>149</v>
      </c>
      <c r="S654" s="16" t="s">
        <v>2242</v>
      </c>
      <c r="T654" t="s">
        <v>1040</v>
      </c>
      <c r="V654" t="s">
        <v>1041</v>
      </c>
    </row>
    <row r="655" spans="1:22" customFormat="1" ht="11.85" customHeight="1" x14ac:dyDescent="0.2">
      <c r="A655" s="15" t="s">
        <v>1015</v>
      </c>
      <c r="B655" s="15" t="s">
        <v>1168</v>
      </c>
      <c r="C655" s="16" t="s">
        <v>2243</v>
      </c>
      <c r="D655" s="17">
        <v>30.55</v>
      </c>
      <c r="E655" s="16" t="s">
        <v>769</v>
      </c>
      <c r="F655" s="16" t="s">
        <v>763</v>
      </c>
      <c r="G655" s="15" t="s">
        <v>764</v>
      </c>
      <c r="H655" s="15">
        <v>25</v>
      </c>
      <c r="I655" s="15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762</v>
      </c>
      <c r="R655" s="17">
        <v>79</v>
      </c>
      <c r="S655" s="16" t="s">
        <v>2244</v>
      </c>
      <c r="T655" t="s">
        <v>1040</v>
      </c>
      <c r="V655" t="s">
        <v>1041</v>
      </c>
    </row>
    <row r="656" spans="1:22" customFormat="1" ht="11.85" customHeight="1" x14ac:dyDescent="0.2">
      <c r="A656" s="15" t="s">
        <v>1015</v>
      </c>
      <c r="B656" s="15" t="s">
        <v>1168</v>
      </c>
      <c r="C656" s="16" t="s">
        <v>2245</v>
      </c>
      <c r="D656" s="17">
        <v>30.35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5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762</v>
      </c>
      <c r="R656" s="17">
        <v>88</v>
      </c>
      <c r="S656" s="16" t="s">
        <v>2246</v>
      </c>
      <c r="T656" t="s">
        <v>1040</v>
      </c>
      <c r="V656" t="s">
        <v>1041</v>
      </c>
    </row>
    <row r="657" spans="1:22" customFormat="1" ht="11.85" customHeight="1" x14ac:dyDescent="0.2">
      <c r="A657" s="15" t="s">
        <v>1015</v>
      </c>
      <c r="B657" s="15" t="s">
        <v>1168</v>
      </c>
      <c r="C657" s="16" t="s">
        <v>2247</v>
      </c>
      <c r="D657" s="17">
        <v>30.1</v>
      </c>
      <c r="E657" s="16" t="s">
        <v>769</v>
      </c>
      <c r="F657" s="16" t="s">
        <v>763</v>
      </c>
      <c r="G657" s="15" t="s">
        <v>764</v>
      </c>
      <c r="H657" s="15">
        <v>25</v>
      </c>
      <c r="I657" s="15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762</v>
      </c>
      <c r="R657" s="17">
        <v>57</v>
      </c>
      <c r="S657" s="16" t="s">
        <v>2248</v>
      </c>
      <c r="T657" t="s">
        <v>1040</v>
      </c>
      <c r="V657" t="s">
        <v>1041</v>
      </c>
    </row>
    <row r="658" spans="1:22" customFormat="1" ht="11.85" customHeight="1" x14ac:dyDescent="0.2">
      <c r="A658" s="15" t="s">
        <v>1015</v>
      </c>
      <c r="B658" s="15" t="s">
        <v>1168</v>
      </c>
      <c r="C658" s="16" t="s">
        <v>2249</v>
      </c>
      <c r="D658" s="17">
        <v>29.9</v>
      </c>
      <c r="E658" s="16" t="s">
        <v>769</v>
      </c>
      <c r="F658" s="16" t="s">
        <v>763</v>
      </c>
      <c r="G658" s="15" t="s">
        <v>764</v>
      </c>
      <c r="H658" s="15">
        <v>25</v>
      </c>
      <c r="I658" s="15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40.25</v>
      </c>
      <c r="S658" s="16" t="s">
        <v>2250</v>
      </c>
      <c r="T658" t="s">
        <v>1040</v>
      </c>
      <c r="V658" t="s">
        <v>1041</v>
      </c>
    </row>
    <row r="659" spans="1:22" customFormat="1" ht="11.85" customHeight="1" x14ac:dyDescent="0.2">
      <c r="A659" s="15" t="s">
        <v>1015</v>
      </c>
      <c r="B659" s="15" t="s">
        <v>1168</v>
      </c>
      <c r="C659" s="16" t="s">
        <v>2251</v>
      </c>
      <c r="D659" s="17">
        <v>29.9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5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33.75</v>
      </c>
      <c r="S659" s="16" t="s">
        <v>2252</v>
      </c>
      <c r="T659" t="s">
        <v>1040</v>
      </c>
      <c r="V659" t="s">
        <v>1041</v>
      </c>
    </row>
    <row r="660" spans="1:22" customFormat="1" ht="11.85" customHeight="1" x14ac:dyDescent="0.2">
      <c r="A660" s="15" t="s">
        <v>1015</v>
      </c>
      <c r="B660" s="15" t="s">
        <v>1168</v>
      </c>
      <c r="C660" s="16" t="s">
        <v>2253</v>
      </c>
      <c r="D660" s="17">
        <v>29.95</v>
      </c>
      <c r="E660" s="16" t="s">
        <v>769</v>
      </c>
      <c r="F660" s="16" t="s">
        <v>763</v>
      </c>
      <c r="G660" s="15" t="s">
        <v>764</v>
      </c>
      <c r="H660" s="15">
        <v>25</v>
      </c>
      <c r="I660" s="15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36.299999999999997</v>
      </c>
      <c r="S660" s="16" t="s">
        <v>2254</v>
      </c>
      <c r="T660" t="s">
        <v>1040</v>
      </c>
      <c r="V660" t="s">
        <v>1041</v>
      </c>
    </row>
    <row r="661" spans="1:22" customFormat="1" ht="11.85" customHeight="1" x14ac:dyDescent="0.2">
      <c r="A661" s="15" t="s">
        <v>1015</v>
      </c>
      <c r="B661" s="15" t="s">
        <v>1168</v>
      </c>
      <c r="C661" s="16" t="s">
        <v>2255</v>
      </c>
      <c r="D661" s="17">
        <v>29.9</v>
      </c>
      <c r="E661" s="16" t="s">
        <v>769</v>
      </c>
      <c r="F661" s="16" t="s">
        <v>763</v>
      </c>
      <c r="G661" s="15" t="s">
        <v>764</v>
      </c>
      <c r="H661" s="15">
        <v>25</v>
      </c>
      <c r="I661" s="15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36.950000000000003</v>
      </c>
      <c r="S661" s="16" t="s">
        <v>2256</v>
      </c>
      <c r="T661" t="s">
        <v>1040</v>
      </c>
      <c r="V661" t="s">
        <v>1041</v>
      </c>
    </row>
    <row r="662" spans="1:22" customFormat="1" ht="11.85" customHeight="1" x14ac:dyDescent="0.2">
      <c r="A662" s="15" t="s">
        <v>1015</v>
      </c>
      <c r="B662" s="15" t="s">
        <v>1168</v>
      </c>
      <c r="C662" s="16" t="s">
        <v>2257</v>
      </c>
      <c r="D662" s="17">
        <v>30.1</v>
      </c>
      <c r="E662" s="16" t="s">
        <v>769</v>
      </c>
      <c r="F662" s="16" t="s">
        <v>763</v>
      </c>
      <c r="G662" s="15" t="s">
        <v>764</v>
      </c>
      <c r="H662" s="15">
        <v>25</v>
      </c>
      <c r="I662" s="15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41.95</v>
      </c>
      <c r="S662" s="16" t="s">
        <v>2258</v>
      </c>
      <c r="T662" t="s">
        <v>1040</v>
      </c>
      <c r="V662" t="s">
        <v>1041</v>
      </c>
    </row>
    <row r="663" spans="1:22" customFormat="1" ht="11.85" customHeight="1" x14ac:dyDescent="0.2">
      <c r="A663" s="15" t="s">
        <v>1015</v>
      </c>
      <c r="B663" s="1" t="s">
        <v>1168</v>
      </c>
      <c r="C663" s="22" t="s">
        <v>2259</v>
      </c>
      <c r="D663" s="23">
        <v>29.15</v>
      </c>
      <c r="E663" s="22" t="s">
        <v>769</v>
      </c>
      <c r="F663" s="22" t="s">
        <v>763</v>
      </c>
      <c r="G663" s="1" t="s">
        <v>764</v>
      </c>
      <c r="H663" s="1">
        <v>25</v>
      </c>
      <c r="I663" s="1"/>
      <c r="J663" s="1" t="s">
        <v>732</v>
      </c>
      <c r="K663" s="5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769</v>
      </c>
      <c r="R663" s="17">
        <v>45.45</v>
      </c>
      <c r="S663" s="16" t="s">
        <v>2260</v>
      </c>
      <c r="T663" t="s">
        <v>1040</v>
      </c>
      <c r="V663" t="s">
        <v>1041</v>
      </c>
    </row>
    <row r="664" spans="1:22" s="24" customFormat="1" ht="11.85" customHeight="1" x14ac:dyDescent="0.2">
      <c r="A664" s="15" t="s">
        <v>1015</v>
      </c>
      <c r="B664" s="1" t="s">
        <v>1168</v>
      </c>
      <c r="C664" s="22" t="s">
        <v>2323</v>
      </c>
      <c r="D664" s="23">
        <v>29.45</v>
      </c>
      <c r="E664" s="22" t="s">
        <v>769</v>
      </c>
      <c r="F664" s="22" t="s">
        <v>763</v>
      </c>
      <c r="G664" s="1" t="s">
        <v>764</v>
      </c>
      <c r="H664" s="1">
        <v>25</v>
      </c>
      <c r="I664" s="5" t="s">
        <v>2324</v>
      </c>
      <c r="J664" s="1" t="s">
        <v>732</v>
      </c>
      <c r="K664" s="5" t="s">
        <v>1826</v>
      </c>
      <c r="L664" s="22" t="s">
        <v>734</v>
      </c>
      <c r="M664" s="15" t="s">
        <v>2336</v>
      </c>
      <c r="N664" s="15" t="s">
        <v>732</v>
      </c>
      <c r="O664" s="15"/>
      <c r="P664" s="15">
        <v>25</v>
      </c>
      <c r="Q664" s="16" t="s">
        <v>762</v>
      </c>
      <c r="R664" s="17">
        <v>70</v>
      </c>
      <c r="S664" s="16" t="s">
        <v>297</v>
      </c>
      <c r="T664" t="s">
        <v>1040</v>
      </c>
      <c r="U664"/>
      <c r="V664" t="s">
        <v>1041</v>
      </c>
    </row>
    <row r="665" spans="1:22" customFormat="1" ht="11.85" customHeight="1" x14ac:dyDescent="0.2">
      <c r="A665" s="15" t="s">
        <v>1015</v>
      </c>
      <c r="B665" s="15" t="s">
        <v>1168</v>
      </c>
      <c r="C665" s="16" t="s">
        <v>2261</v>
      </c>
      <c r="D665" s="17">
        <v>35.75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9"/>
      <c r="J665" s="15" t="s">
        <v>732</v>
      </c>
      <c r="K665" s="18" t="s">
        <v>943</v>
      </c>
      <c r="L665" s="16" t="s">
        <v>734</v>
      </c>
      <c r="M665" s="15" t="s">
        <v>1826</v>
      </c>
      <c r="N665" s="15" t="s">
        <v>732</v>
      </c>
      <c r="O665" s="1" t="s">
        <v>943</v>
      </c>
      <c r="P665" s="15">
        <v>25</v>
      </c>
      <c r="Q665" s="16" t="s">
        <v>769</v>
      </c>
      <c r="R665" s="17">
        <v>35.299999999999997</v>
      </c>
      <c r="S665" s="16" t="s">
        <v>2325</v>
      </c>
      <c r="T665" t="s">
        <v>1040</v>
      </c>
      <c r="V665" t="s">
        <v>1041</v>
      </c>
    </row>
    <row r="666" spans="1:22" customFormat="1" ht="11.85" customHeight="1" x14ac:dyDescent="0.2">
      <c r="A666" s="15" t="s">
        <v>1015</v>
      </c>
      <c r="B666" s="15" t="s">
        <v>1168</v>
      </c>
      <c r="C666" s="16" t="s">
        <v>2262</v>
      </c>
      <c r="D666" s="17">
        <v>36.200000000000003</v>
      </c>
      <c r="E666" s="16" t="s">
        <v>769</v>
      </c>
      <c r="F666" s="16" t="s">
        <v>763</v>
      </c>
      <c r="G666" s="15" t="s">
        <v>764</v>
      </c>
      <c r="H666" s="15">
        <v>25</v>
      </c>
      <c r="I666" s="18"/>
      <c r="J666" s="15" t="s">
        <v>732</v>
      </c>
      <c r="K666" s="18" t="s">
        <v>943</v>
      </c>
      <c r="L666" s="16" t="s">
        <v>734</v>
      </c>
      <c r="M666" s="15" t="s">
        <v>1826</v>
      </c>
      <c r="N666" s="15" t="s">
        <v>732</v>
      </c>
      <c r="O666" s="1" t="s">
        <v>943</v>
      </c>
      <c r="P666" s="15">
        <v>25</v>
      </c>
      <c r="Q666" s="16" t="s">
        <v>769</v>
      </c>
      <c r="R666" s="17">
        <v>35.5</v>
      </c>
      <c r="S666" s="16" t="s">
        <v>2326</v>
      </c>
      <c r="T666" t="s">
        <v>1040</v>
      </c>
      <c r="V666" t="s">
        <v>1041</v>
      </c>
    </row>
    <row r="667" spans="1:22" customFormat="1" ht="11.85" customHeight="1" x14ac:dyDescent="0.2">
      <c r="A667" s="15" t="s">
        <v>1015</v>
      </c>
      <c r="B667" s="15" t="s">
        <v>1168</v>
      </c>
      <c r="C667" s="16" t="s">
        <v>2085</v>
      </c>
      <c r="D667" s="17">
        <v>74.5</v>
      </c>
      <c r="E667" s="16" t="s">
        <v>762</v>
      </c>
      <c r="F667" s="16" t="s">
        <v>763</v>
      </c>
      <c r="G667" s="15" t="s">
        <v>764</v>
      </c>
      <c r="H667" s="15">
        <v>25</v>
      </c>
      <c r="I667" s="18"/>
      <c r="J667" s="15" t="s">
        <v>732</v>
      </c>
      <c r="K667" s="18" t="s">
        <v>912</v>
      </c>
      <c r="L667" s="16" t="s">
        <v>734</v>
      </c>
      <c r="M667" s="15" t="s">
        <v>912</v>
      </c>
      <c r="N667" s="15" t="s">
        <v>732</v>
      </c>
      <c r="O667" s="1"/>
      <c r="P667" s="15">
        <v>25</v>
      </c>
      <c r="Q667" s="16" t="s">
        <v>762</v>
      </c>
      <c r="R667" s="17">
        <v>46.5</v>
      </c>
      <c r="S667" s="16" t="s">
        <v>2086</v>
      </c>
      <c r="T667" t="s">
        <v>1040</v>
      </c>
      <c r="V667" t="s">
        <v>1041</v>
      </c>
    </row>
    <row r="668" spans="1:22" customFormat="1" ht="11.85" customHeight="1" x14ac:dyDescent="0.2">
      <c r="A668" s="15" t="s">
        <v>1015</v>
      </c>
      <c r="B668" s="1" t="s">
        <v>1168</v>
      </c>
      <c r="C668" s="22" t="s">
        <v>1999</v>
      </c>
      <c r="D668" s="23">
        <v>29.25</v>
      </c>
      <c r="E668" s="22" t="s">
        <v>769</v>
      </c>
      <c r="F668" s="22" t="s">
        <v>763</v>
      </c>
      <c r="G668" s="1" t="s">
        <v>764</v>
      </c>
      <c r="H668" s="1">
        <v>25</v>
      </c>
      <c r="I668" s="1"/>
      <c r="J668" s="15" t="s">
        <v>732</v>
      </c>
      <c r="K668" s="5" t="s">
        <v>915</v>
      </c>
      <c r="L668" s="16" t="s">
        <v>734</v>
      </c>
      <c r="M668" s="15" t="s">
        <v>915</v>
      </c>
      <c r="N668" s="15" t="s">
        <v>732</v>
      </c>
      <c r="O668" s="15"/>
      <c r="P668" s="15">
        <v>25</v>
      </c>
      <c r="Q668" s="16" t="s">
        <v>762</v>
      </c>
      <c r="R668" s="17">
        <v>370</v>
      </c>
      <c r="S668" s="16" t="s">
        <v>2000</v>
      </c>
      <c r="T668" t="s">
        <v>1040</v>
      </c>
      <c r="V668" t="s">
        <v>1041</v>
      </c>
    </row>
    <row r="669" spans="1:22" customFormat="1" ht="11.85" customHeight="1" x14ac:dyDescent="0.2">
      <c r="A669" s="15" t="s">
        <v>1015</v>
      </c>
      <c r="B669" s="15" t="s">
        <v>1168</v>
      </c>
      <c r="C669" s="16" t="s">
        <v>2001</v>
      </c>
      <c r="D669" s="17">
        <v>29.85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8"/>
      <c r="J669" s="15" t="s">
        <v>732</v>
      </c>
      <c r="K669" s="18" t="s">
        <v>915</v>
      </c>
      <c r="L669" s="16" t="s">
        <v>734</v>
      </c>
      <c r="M669" s="15" t="s">
        <v>915</v>
      </c>
      <c r="N669" s="15" t="s">
        <v>732</v>
      </c>
      <c r="O669" s="15"/>
      <c r="P669" s="15">
        <v>25</v>
      </c>
      <c r="Q669" s="16" t="s">
        <v>769</v>
      </c>
      <c r="R669" s="17">
        <v>330</v>
      </c>
      <c r="S669" s="16" t="s">
        <v>2002</v>
      </c>
      <c r="T669" t="s">
        <v>1040</v>
      </c>
      <c r="V669" t="s">
        <v>1041</v>
      </c>
    </row>
    <row r="670" spans="1:22" customFormat="1" ht="11.85" customHeight="1" x14ac:dyDescent="0.2">
      <c r="A670" s="15" t="s">
        <v>1015</v>
      </c>
      <c r="B670" s="1" t="s">
        <v>1168</v>
      </c>
      <c r="C670" s="16" t="s">
        <v>2003</v>
      </c>
      <c r="D670" s="17">
        <v>30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915</v>
      </c>
      <c r="L670" s="16" t="s">
        <v>734</v>
      </c>
      <c r="M670" s="15" t="s">
        <v>915</v>
      </c>
      <c r="N670" s="15" t="s">
        <v>732</v>
      </c>
      <c r="O670" s="15"/>
      <c r="P670" s="15">
        <v>25</v>
      </c>
      <c r="Q670" s="16" t="s">
        <v>769</v>
      </c>
      <c r="R670" s="17">
        <v>320</v>
      </c>
      <c r="S670" s="16" t="s">
        <v>2004</v>
      </c>
      <c r="T670" t="s">
        <v>1040</v>
      </c>
      <c r="V670" t="s">
        <v>1041</v>
      </c>
    </row>
    <row r="671" spans="1:22" customFormat="1" ht="11.85" customHeight="1" x14ac:dyDescent="0.2">
      <c r="A671" s="15" t="s">
        <v>1015</v>
      </c>
      <c r="B671" s="15" t="s">
        <v>1168</v>
      </c>
      <c r="C671" s="16" t="s">
        <v>2005</v>
      </c>
      <c r="D671" s="17">
        <v>30.3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915</v>
      </c>
      <c r="L671" s="16" t="s">
        <v>734</v>
      </c>
      <c r="M671" s="15" t="s">
        <v>915</v>
      </c>
      <c r="N671" s="15" t="s">
        <v>732</v>
      </c>
      <c r="O671" s="15"/>
      <c r="P671" s="15">
        <v>25</v>
      </c>
      <c r="Q671" s="16" t="s">
        <v>762</v>
      </c>
      <c r="R671" s="17">
        <v>264</v>
      </c>
      <c r="S671" s="16" t="s">
        <v>2006</v>
      </c>
      <c r="T671" t="s">
        <v>1040</v>
      </c>
      <c r="V671" t="s">
        <v>1041</v>
      </c>
    </row>
    <row r="672" spans="1:22" customFormat="1" ht="11.85" customHeight="1" x14ac:dyDescent="0.2">
      <c r="A672" s="15" t="s">
        <v>1015</v>
      </c>
      <c r="B672" s="15" t="s">
        <v>1168</v>
      </c>
      <c r="C672" s="16" t="s">
        <v>2007</v>
      </c>
      <c r="D672" s="17">
        <v>30.5</v>
      </c>
      <c r="E672" s="16" t="s">
        <v>769</v>
      </c>
      <c r="F672" s="16" t="s">
        <v>763</v>
      </c>
      <c r="G672" s="15" t="s">
        <v>764</v>
      </c>
      <c r="H672" s="15">
        <v>25</v>
      </c>
      <c r="I672" s="15"/>
      <c r="J672" s="15" t="s">
        <v>732</v>
      </c>
      <c r="K672" s="18" t="s">
        <v>915</v>
      </c>
      <c r="L672" s="16" t="s">
        <v>734</v>
      </c>
      <c r="M672" s="15" t="s">
        <v>915</v>
      </c>
      <c r="N672" s="15" t="s">
        <v>732</v>
      </c>
      <c r="O672" s="15"/>
      <c r="P672" s="15">
        <v>25</v>
      </c>
      <c r="Q672" s="16" t="s">
        <v>769</v>
      </c>
      <c r="R672" s="17">
        <v>165</v>
      </c>
      <c r="S672" s="16" t="s">
        <v>2008</v>
      </c>
      <c r="T672" t="s">
        <v>1040</v>
      </c>
      <c r="V672" t="s">
        <v>1041</v>
      </c>
    </row>
    <row r="673" spans="1:22" customFormat="1" ht="11.85" customHeight="1" x14ac:dyDescent="0.2">
      <c r="A673" s="15" t="s">
        <v>1015</v>
      </c>
      <c r="B673" s="15" t="s">
        <v>1168</v>
      </c>
      <c r="C673" s="16" t="s">
        <v>2009</v>
      </c>
      <c r="D673" s="17">
        <v>30.75</v>
      </c>
      <c r="E673" s="16" t="s">
        <v>769</v>
      </c>
      <c r="F673" s="16" t="s">
        <v>763</v>
      </c>
      <c r="G673" s="15" t="s">
        <v>764</v>
      </c>
      <c r="H673" s="15">
        <v>25</v>
      </c>
      <c r="I673" s="18"/>
      <c r="J673" s="15" t="s">
        <v>732</v>
      </c>
      <c r="K673" s="18" t="s">
        <v>915</v>
      </c>
      <c r="L673" s="16" t="s">
        <v>734</v>
      </c>
      <c r="M673" s="15" t="s">
        <v>915</v>
      </c>
      <c r="N673" s="15" t="s">
        <v>732</v>
      </c>
      <c r="O673" s="15"/>
      <c r="P673" s="15">
        <v>25</v>
      </c>
      <c r="Q673" s="16" t="s">
        <v>769</v>
      </c>
      <c r="R673" s="17">
        <v>156</v>
      </c>
      <c r="S673" s="16" t="s">
        <v>2010</v>
      </c>
      <c r="T673" t="s">
        <v>1040</v>
      </c>
      <c r="V673" t="s">
        <v>1041</v>
      </c>
    </row>
    <row r="674" spans="1:22" customFormat="1" ht="11.85" customHeight="1" x14ac:dyDescent="0.2">
      <c r="A674" s="15" t="s">
        <v>1015</v>
      </c>
      <c r="B674" s="15" t="s">
        <v>1168</v>
      </c>
      <c r="C674" s="16" t="s">
        <v>2011</v>
      </c>
      <c r="D674" s="17">
        <v>30.75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"/>
      <c r="J674" s="15" t="s">
        <v>732</v>
      </c>
      <c r="K674" s="18" t="s">
        <v>915</v>
      </c>
      <c r="L674" s="16" t="s">
        <v>734</v>
      </c>
      <c r="M674" s="15" t="s">
        <v>915</v>
      </c>
      <c r="N674" s="15" t="s">
        <v>732</v>
      </c>
      <c r="O674" s="15"/>
      <c r="P674" s="15">
        <v>25</v>
      </c>
      <c r="Q674" s="16" t="s">
        <v>762</v>
      </c>
      <c r="R674" s="17">
        <v>125</v>
      </c>
      <c r="S674" s="16" t="s">
        <v>2012</v>
      </c>
      <c r="T674" t="s">
        <v>1040</v>
      </c>
      <c r="V674" t="s">
        <v>1041</v>
      </c>
    </row>
    <row r="675" spans="1:22" customFormat="1" ht="11.85" customHeight="1" x14ac:dyDescent="0.2">
      <c r="A675" s="15" t="s">
        <v>1015</v>
      </c>
      <c r="B675" s="15" t="s">
        <v>1168</v>
      </c>
      <c r="C675" s="16" t="s">
        <v>2013</v>
      </c>
      <c r="D675" s="17">
        <v>31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915</v>
      </c>
      <c r="L675" s="16" t="s">
        <v>734</v>
      </c>
      <c r="M675" s="15" t="s">
        <v>915</v>
      </c>
      <c r="N675" s="15" t="s">
        <v>732</v>
      </c>
      <c r="O675" s="15"/>
      <c r="P675" s="15">
        <v>25</v>
      </c>
      <c r="Q675" s="16" t="s">
        <v>769</v>
      </c>
      <c r="R675" s="17">
        <v>96.5</v>
      </c>
      <c r="S675" s="16" t="s">
        <v>2014</v>
      </c>
      <c r="T675" t="s">
        <v>1040</v>
      </c>
      <c r="V675" t="s">
        <v>1041</v>
      </c>
    </row>
    <row r="676" spans="1:22" customFormat="1" ht="11.85" customHeight="1" x14ac:dyDescent="0.2">
      <c r="A676" s="15" t="s">
        <v>1015</v>
      </c>
      <c r="B676" s="15" t="s">
        <v>1168</v>
      </c>
      <c r="C676" s="16" t="s">
        <v>2015</v>
      </c>
      <c r="D676" s="17">
        <v>31.05</v>
      </c>
      <c r="E676" s="16" t="s">
        <v>769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915</v>
      </c>
      <c r="L676" s="16" t="s">
        <v>734</v>
      </c>
      <c r="M676" s="15" t="s">
        <v>915</v>
      </c>
      <c r="N676" s="15" t="s">
        <v>732</v>
      </c>
      <c r="O676" s="15"/>
      <c r="P676" s="15">
        <v>25</v>
      </c>
      <c r="Q676" s="16" t="s">
        <v>769</v>
      </c>
      <c r="R676" s="17">
        <v>95.5</v>
      </c>
      <c r="S676" s="16" t="s">
        <v>2016</v>
      </c>
      <c r="T676" t="s">
        <v>1040</v>
      </c>
      <c r="V676" t="s">
        <v>1041</v>
      </c>
    </row>
    <row r="677" spans="1:22" customFormat="1" ht="11.85" customHeight="1" x14ac:dyDescent="0.2">
      <c r="A677" s="15" t="s">
        <v>1015</v>
      </c>
      <c r="B677" s="15" t="s">
        <v>1168</v>
      </c>
      <c r="C677" s="16" t="s">
        <v>2017</v>
      </c>
      <c r="D677" s="17">
        <v>32</v>
      </c>
      <c r="E677" s="16" t="s">
        <v>769</v>
      </c>
      <c r="F677" s="16" t="s">
        <v>763</v>
      </c>
      <c r="G677" s="15" t="s">
        <v>764</v>
      </c>
      <c r="H677" s="15">
        <v>25</v>
      </c>
      <c r="I677" s="18"/>
      <c r="J677" s="15" t="s">
        <v>732</v>
      </c>
      <c r="K677" s="18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769</v>
      </c>
      <c r="R677" s="17">
        <v>89</v>
      </c>
      <c r="S677" s="16" t="s">
        <v>2018</v>
      </c>
      <c r="T677" t="s">
        <v>1040</v>
      </c>
      <c r="V677" t="s">
        <v>1041</v>
      </c>
    </row>
    <row r="678" spans="1:22" customFormat="1" ht="11.85" customHeight="1" x14ac:dyDescent="0.2">
      <c r="A678" s="15" t="s">
        <v>1015</v>
      </c>
      <c r="B678" s="15" t="s">
        <v>1168</v>
      </c>
      <c r="C678" s="16" t="s">
        <v>2019</v>
      </c>
      <c r="D678" s="17">
        <v>32.15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762</v>
      </c>
      <c r="R678" s="17">
        <v>87.25</v>
      </c>
      <c r="S678" s="16" t="s">
        <v>2020</v>
      </c>
      <c r="T678" t="s">
        <v>1040</v>
      </c>
      <c r="V678" t="s">
        <v>1041</v>
      </c>
    </row>
    <row r="679" spans="1:22" customFormat="1" ht="11.85" customHeight="1" x14ac:dyDescent="0.2">
      <c r="A679" s="15" t="s">
        <v>1015</v>
      </c>
      <c r="B679" s="15" t="s">
        <v>1168</v>
      </c>
      <c r="C679" s="16" t="s">
        <v>2021</v>
      </c>
      <c r="D679" s="17">
        <v>32.4</v>
      </c>
      <c r="E679" s="16" t="s">
        <v>769</v>
      </c>
      <c r="F679" s="16" t="s">
        <v>763</v>
      </c>
      <c r="G679" s="15" t="s">
        <v>764</v>
      </c>
      <c r="H679" s="15">
        <v>25</v>
      </c>
      <c r="I679" s="18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762</v>
      </c>
      <c r="R679" s="17">
        <v>68.5</v>
      </c>
      <c r="S679" s="16" t="s">
        <v>2022</v>
      </c>
      <c r="T679" t="s">
        <v>1040</v>
      </c>
      <c r="V679" t="s">
        <v>1041</v>
      </c>
    </row>
    <row r="680" spans="1:22" customFormat="1" ht="11.85" customHeight="1" x14ac:dyDescent="0.2">
      <c r="A680" s="15" t="s">
        <v>1015</v>
      </c>
      <c r="B680" s="15" t="s">
        <v>1168</v>
      </c>
      <c r="C680" s="16" t="s">
        <v>2023</v>
      </c>
      <c r="D680" s="17">
        <v>32.4</v>
      </c>
      <c r="E680" s="16" t="s">
        <v>769</v>
      </c>
      <c r="F680" s="16" t="s">
        <v>763</v>
      </c>
      <c r="G680" s="15" t="s">
        <v>764</v>
      </c>
      <c r="H680" s="15">
        <v>25</v>
      </c>
      <c r="I680" s="18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52</v>
      </c>
      <c r="S680" s="16" t="s">
        <v>2024</v>
      </c>
      <c r="T680" t="s">
        <v>1040</v>
      </c>
      <c r="V680" t="s">
        <v>1041</v>
      </c>
    </row>
    <row r="681" spans="1:22" customFormat="1" ht="11.85" customHeight="1" x14ac:dyDescent="0.2">
      <c r="A681" s="15" t="s">
        <v>1015</v>
      </c>
      <c r="B681" s="15" t="s">
        <v>1168</v>
      </c>
      <c r="C681" s="16" t="s">
        <v>2025</v>
      </c>
      <c r="D681" s="17">
        <v>33.65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8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41.7</v>
      </c>
      <c r="S681" s="16" t="s">
        <v>2026</v>
      </c>
      <c r="T681" t="s">
        <v>1040</v>
      </c>
      <c r="V681" t="s">
        <v>1041</v>
      </c>
    </row>
    <row r="682" spans="1:22" customFormat="1" ht="11.85" customHeight="1" x14ac:dyDescent="0.2">
      <c r="A682" s="15" t="s">
        <v>1015</v>
      </c>
      <c r="B682" s="15" t="s">
        <v>1168</v>
      </c>
      <c r="C682" s="16" t="s">
        <v>2027</v>
      </c>
      <c r="D682" s="17">
        <v>33.950000000000003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35.9</v>
      </c>
      <c r="S682" s="16" t="s">
        <v>2028</v>
      </c>
      <c r="T682" t="s">
        <v>1040</v>
      </c>
      <c r="V682" t="s">
        <v>1041</v>
      </c>
    </row>
    <row r="683" spans="1:22" customFormat="1" ht="11.85" customHeight="1" x14ac:dyDescent="0.2">
      <c r="A683" s="15" t="s">
        <v>1015</v>
      </c>
      <c r="B683" s="15" t="s">
        <v>1168</v>
      </c>
      <c r="C683" s="16" t="s">
        <v>2029</v>
      </c>
      <c r="D683" s="17">
        <v>33.950000000000003</v>
      </c>
      <c r="E683" s="16" t="s">
        <v>769</v>
      </c>
      <c r="F683" s="16" t="s">
        <v>763</v>
      </c>
      <c r="G683" s="15" t="s">
        <v>764</v>
      </c>
      <c r="H683" s="15">
        <v>25</v>
      </c>
      <c r="I683" s="18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769</v>
      </c>
      <c r="R683" s="17">
        <v>35.6</v>
      </c>
      <c r="S683" s="16" t="s">
        <v>2030</v>
      </c>
      <c r="T683" t="s">
        <v>1040</v>
      </c>
      <c r="V683" t="s">
        <v>1041</v>
      </c>
    </row>
    <row r="684" spans="1:22" customFormat="1" ht="11.85" customHeight="1" x14ac:dyDescent="0.2">
      <c r="A684" s="15" t="s">
        <v>1015</v>
      </c>
      <c r="B684" s="15" t="s">
        <v>1168</v>
      </c>
      <c r="C684" s="16" t="s">
        <v>2031</v>
      </c>
      <c r="D684" s="17">
        <v>34.299999999999997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34.75</v>
      </c>
      <c r="S684" s="16" t="s">
        <v>2032</v>
      </c>
      <c r="T684" t="s">
        <v>1040</v>
      </c>
      <c r="V684" t="s">
        <v>1041</v>
      </c>
    </row>
    <row r="685" spans="1:22" customFormat="1" ht="11.85" customHeight="1" x14ac:dyDescent="0.2">
      <c r="A685" s="15" t="s">
        <v>1015</v>
      </c>
      <c r="B685" s="15" t="s">
        <v>1168</v>
      </c>
      <c r="C685" s="16" t="s">
        <v>2033</v>
      </c>
      <c r="D685" s="17">
        <v>34.75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34.200000000000003</v>
      </c>
      <c r="S685" s="16" t="s">
        <v>2034</v>
      </c>
      <c r="T685" t="s">
        <v>1040</v>
      </c>
      <c r="V685" t="s">
        <v>1041</v>
      </c>
    </row>
    <row r="686" spans="1:22" customFormat="1" ht="11.85" customHeight="1" x14ac:dyDescent="0.2">
      <c r="A686" s="15" t="s">
        <v>1015</v>
      </c>
      <c r="B686" s="15" t="s">
        <v>1168</v>
      </c>
      <c r="C686" s="16" t="s">
        <v>2035</v>
      </c>
      <c r="D686" s="17">
        <v>36.15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33.799999999999997</v>
      </c>
      <c r="S686" s="16" t="s">
        <v>2036</v>
      </c>
      <c r="T686" t="s">
        <v>1040</v>
      </c>
      <c r="V686" t="s">
        <v>1041</v>
      </c>
    </row>
    <row r="687" spans="1:22" customFormat="1" ht="11.85" customHeight="1" x14ac:dyDescent="0.2">
      <c r="A687" s="15" t="s">
        <v>1015</v>
      </c>
      <c r="B687" s="15" t="s">
        <v>1168</v>
      </c>
      <c r="C687" s="16" t="s">
        <v>2035</v>
      </c>
      <c r="D687" s="17">
        <v>36.15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769</v>
      </c>
      <c r="R687" s="17">
        <v>33.049999999999997</v>
      </c>
      <c r="S687" s="16" t="s">
        <v>2037</v>
      </c>
      <c r="T687" t="s">
        <v>1040</v>
      </c>
      <c r="V687" t="s">
        <v>1041</v>
      </c>
    </row>
    <row r="688" spans="1:22" customFormat="1" ht="11.85" customHeight="1" x14ac:dyDescent="0.2">
      <c r="A688" s="15" t="s">
        <v>1015</v>
      </c>
      <c r="B688" s="15" t="s">
        <v>1168</v>
      </c>
      <c r="C688" s="16" t="s">
        <v>2038</v>
      </c>
      <c r="D688" s="17">
        <v>36.75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769</v>
      </c>
      <c r="R688" s="17">
        <v>32.700000000000003</v>
      </c>
      <c r="S688" s="16" t="s">
        <v>2039</v>
      </c>
      <c r="T688" t="s">
        <v>1040</v>
      </c>
      <c r="V688" t="s">
        <v>1041</v>
      </c>
    </row>
    <row r="689" spans="1:22" customFormat="1" ht="11.85" customHeight="1" x14ac:dyDescent="0.2">
      <c r="A689" s="15" t="s">
        <v>1015</v>
      </c>
      <c r="B689" s="15" t="s">
        <v>1168</v>
      </c>
      <c r="C689" s="16" t="s">
        <v>2040</v>
      </c>
      <c r="D689" s="17">
        <v>37.799999999999997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769</v>
      </c>
      <c r="R689" s="17">
        <v>32.5</v>
      </c>
      <c r="S689" s="16" t="s">
        <v>2041</v>
      </c>
      <c r="T689" t="s">
        <v>1040</v>
      </c>
      <c r="V689" t="s">
        <v>1041</v>
      </c>
    </row>
    <row r="690" spans="1:22" customFormat="1" ht="11.85" customHeight="1" x14ac:dyDescent="0.2">
      <c r="A690" s="15" t="s">
        <v>1015</v>
      </c>
      <c r="B690" s="15" t="s">
        <v>1168</v>
      </c>
      <c r="C690" s="16" t="s">
        <v>2042</v>
      </c>
      <c r="D690" s="17">
        <v>40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32.1</v>
      </c>
      <c r="S690" s="16" t="s">
        <v>2043</v>
      </c>
      <c r="T690" t="s">
        <v>1040</v>
      </c>
      <c r="V690" t="s">
        <v>1041</v>
      </c>
    </row>
    <row r="691" spans="1:22" customFormat="1" ht="11.85" customHeight="1" x14ac:dyDescent="0.2">
      <c r="A691" s="15" t="s">
        <v>1015</v>
      </c>
      <c r="B691" s="15" t="s">
        <v>1168</v>
      </c>
      <c r="C691" s="16" t="s">
        <v>2044</v>
      </c>
      <c r="D691" s="17">
        <v>44.55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32.1</v>
      </c>
      <c r="S691" s="16" t="s">
        <v>2045</v>
      </c>
      <c r="T691" t="s">
        <v>1040</v>
      </c>
      <c r="V691" t="s">
        <v>1041</v>
      </c>
    </row>
    <row r="692" spans="1:22" customFormat="1" ht="11.85" customHeight="1" x14ac:dyDescent="0.2">
      <c r="A692" s="15" t="s">
        <v>1015</v>
      </c>
      <c r="B692" s="15" t="s">
        <v>1168</v>
      </c>
      <c r="C692" s="16" t="s">
        <v>2046</v>
      </c>
      <c r="D692" s="17">
        <v>86.75</v>
      </c>
      <c r="E692" s="16" t="s">
        <v>762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32.1</v>
      </c>
      <c r="S692" s="16" t="s">
        <v>2047</v>
      </c>
      <c r="T692" t="s">
        <v>1040</v>
      </c>
      <c r="V692" t="s">
        <v>1041</v>
      </c>
    </row>
    <row r="693" spans="1:22" customFormat="1" ht="11.85" customHeight="1" x14ac:dyDescent="0.2">
      <c r="A693" s="15" t="s">
        <v>1015</v>
      </c>
      <c r="B693" s="15" t="s">
        <v>1168</v>
      </c>
      <c r="C693" s="16" t="s">
        <v>2048</v>
      </c>
      <c r="D693" s="17">
        <v>87.75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31.55</v>
      </c>
      <c r="S693" s="16" t="s">
        <v>2049</v>
      </c>
      <c r="T693" t="s">
        <v>1040</v>
      </c>
      <c r="V693" t="s">
        <v>1041</v>
      </c>
    </row>
    <row r="694" spans="1:22" customFormat="1" ht="11.85" customHeight="1" x14ac:dyDescent="0.2">
      <c r="A694" s="15" t="s">
        <v>1015</v>
      </c>
      <c r="B694" s="15" t="s">
        <v>1168</v>
      </c>
      <c r="C694" s="16" t="s">
        <v>2050</v>
      </c>
      <c r="D694" s="17">
        <v>164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31.05</v>
      </c>
      <c r="S694" s="16" t="s">
        <v>2051</v>
      </c>
      <c r="T694" t="s">
        <v>1040</v>
      </c>
      <c r="V694" t="s">
        <v>1041</v>
      </c>
    </row>
    <row r="695" spans="1:22" customFormat="1" ht="11.85" customHeight="1" x14ac:dyDescent="0.2">
      <c r="A695" s="15" t="s">
        <v>1015</v>
      </c>
      <c r="B695" s="15" t="s">
        <v>1168</v>
      </c>
      <c r="C695" s="16" t="s">
        <v>2052</v>
      </c>
      <c r="D695" s="17">
        <v>180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31</v>
      </c>
      <c r="S695" s="16" t="s">
        <v>2053</v>
      </c>
      <c r="T695" t="s">
        <v>1040</v>
      </c>
      <c r="V695" t="s">
        <v>1041</v>
      </c>
    </row>
    <row r="696" spans="1:22" s="24" customFormat="1" ht="11.85" customHeight="1" x14ac:dyDescent="0.2">
      <c r="A696" s="15" t="s">
        <v>1015</v>
      </c>
      <c r="B696" s="15" t="s">
        <v>1168</v>
      </c>
      <c r="C696" s="16" t="s">
        <v>2054</v>
      </c>
      <c r="D696" s="17">
        <v>195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22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31</v>
      </c>
      <c r="S696" s="16" t="s">
        <v>2055</v>
      </c>
      <c r="T696" t="s">
        <v>1040</v>
      </c>
      <c r="U696"/>
      <c r="V696" t="s">
        <v>1041</v>
      </c>
    </row>
    <row r="697" spans="1:22" s="24" customFormat="1" ht="11.85" customHeight="1" x14ac:dyDescent="0.2">
      <c r="A697" s="15" t="s">
        <v>1015</v>
      </c>
      <c r="B697" s="15" t="s">
        <v>1168</v>
      </c>
      <c r="C697" s="16" t="s">
        <v>2056</v>
      </c>
      <c r="D697" s="17">
        <v>210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30.75</v>
      </c>
      <c r="S697" s="16" t="s">
        <v>2057</v>
      </c>
      <c r="T697" t="s">
        <v>1040</v>
      </c>
      <c r="U697"/>
      <c r="V697" t="s">
        <v>1041</v>
      </c>
    </row>
    <row r="698" spans="1:22" customFormat="1" ht="11.85" customHeight="1" x14ac:dyDescent="0.2">
      <c r="A698" s="15" t="s">
        <v>1015</v>
      </c>
      <c r="B698" s="15" t="s">
        <v>1168</v>
      </c>
      <c r="C698" s="16" t="s">
        <v>124</v>
      </c>
      <c r="D698" s="17">
        <v>73</v>
      </c>
      <c r="E698" s="16" t="s">
        <v>762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51</v>
      </c>
      <c r="L698" s="16" t="s">
        <v>734</v>
      </c>
      <c r="M698" s="15" t="s">
        <v>51</v>
      </c>
      <c r="N698" s="15" t="s">
        <v>732</v>
      </c>
      <c r="O698" s="15"/>
      <c r="P698" s="15">
        <v>25</v>
      </c>
      <c r="Q698" s="16" t="s">
        <v>762</v>
      </c>
      <c r="R698" s="17">
        <v>58.75</v>
      </c>
      <c r="S698" s="16" t="s">
        <v>628</v>
      </c>
      <c r="T698" t="s">
        <v>1040</v>
      </c>
      <c r="V698" t="s">
        <v>1041</v>
      </c>
    </row>
    <row r="699" spans="1:22" s="880" customFormat="1" ht="12.75" x14ac:dyDescent="0.2">
      <c r="A699" s="879" t="s">
        <v>273</v>
      </c>
      <c r="T699" s="951"/>
    </row>
    <row r="700" spans="1:22" s="1" customFormat="1" ht="11.85" customHeight="1" x14ac:dyDescent="0.2">
      <c r="A700" s="15" t="s">
        <v>1015</v>
      </c>
      <c r="B700" s="15" t="s">
        <v>1168</v>
      </c>
      <c r="C700" s="16" t="s">
        <v>118</v>
      </c>
      <c r="D700" s="17">
        <v>26</v>
      </c>
      <c r="E700" s="16" t="s">
        <v>1109</v>
      </c>
      <c r="F700" s="22" t="s">
        <v>946</v>
      </c>
      <c r="G700" s="15" t="s">
        <v>764</v>
      </c>
      <c r="H700" s="15">
        <v>25</v>
      </c>
      <c r="I700" s="15"/>
      <c r="J700" s="15" t="s">
        <v>732</v>
      </c>
      <c r="K700" s="840" t="s">
        <v>1951</v>
      </c>
      <c r="L700" s="837" t="s">
        <v>734</v>
      </c>
      <c r="M700" s="79" t="s">
        <v>1913</v>
      </c>
      <c r="N700" s="1" t="s">
        <v>732</v>
      </c>
      <c r="P700" s="1">
        <v>25</v>
      </c>
      <c r="Q700" s="22" t="s">
        <v>769</v>
      </c>
      <c r="R700" s="23">
        <v>30.25</v>
      </c>
      <c r="S700" s="22" t="s">
        <v>1955</v>
      </c>
      <c r="T700" s="79" t="s">
        <v>1040</v>
      </c>
      <c r="V700" s="15" t="s">
        <v>1041</v>
      </c>
    </row>
    <row r="701" spans="1:22" s="1" customFormat="1" ht="11.85" customHeight="1" x14ac:dyDescent="0.2">
      <c r="A701" s="15" t="s">
        <v>1015</v>
      </c>
      <c r="B701" s="15" t="s">
        <v>1168</v>
      </c>
      <c r="C701" s="16" t="s">
        <v>118</v>
      </c>
      <c r="D701" s="17">
        <v>26</v>
      </c>
      <c r="E701" s="16" t="s">
        <v>1109</v>
      </c>
      <c r="F701" s="22" t="s">
        <v>946</v>
      </c>
      <c r="G701" s="15" t="s">
        <v>764</v>
      </c>
      <c r="H701" s="15">
        <v>25</v>
      </c>
      <c r="I701" s="15"/>
      <c r="J701" s="15" t="s">
        <v>732</v>
      </c>
      <c r="K701" s="840" t="s">
        <v>1951</v>
      </c>
      <c r="L701" s="837" t="s">
        <v>734</v>
      </c>
      <c r="M701" s="79" t="s">
        <v>1913</v>
      </c>
      <c r="N701" s="1" t="s">
        <v>732</v>
      </c>
      <c r="P701" s="1">
        <v>25</v>
      </c>
      <c r="Q701" s="22" t="s">
        <v>769</v>
      </c>
      <c r="R701" s="23">
        <v>30.25</v>
      </c>
      <c r="S701" s="22" t="s">
        <v>1955</v>
      </c>
      <c r="T701" s="79" t="s">
        <v>1040</v>
      </c>
      <c r="V701" s="1" t="s">
        <v>1031</v>
      </c>
    </row>
    <row r="702" spans="1:22" s="1" customFormat="1" ht="11.85" customHeight="1" x14ac:dyDescent="0.2">
      <c r="A702" s="15" t="s">
        <v>1015</v>
      </c>
      <c r="B702" s="15" t="s">
        <v>1168</v>
      </c>
      <c r="C702" s="16" t="s">
        <v>118</v>
      </c>
      <c r="D702" s="17">
        <v>26</v>
      </c>
      <c r="E702" s="16" t="s">
        <v>1109</v>
      </c>
      <c r="F702" s="22" t="s">
        <v>946</v>
      </c>
      <c r="G702" s="15" t="s">
        <v>764</v>
      </c>
      <c r="H702" s="15">
        <v>25</v>
      </c>
      <c r="I702" s="15"/>
      <c r="J702" s="15" t="s">
        <v>732</v>
      </c>
      <c r="K702" s="840" t="s">
        <v>1951</v>
      </c>
      <c r="L702" s="837" t="s">
        <v>734</v>
      </c>
      <c r="M702" s="79" t="s">
        <v>1913</v>
      </c>
      <c r="N702" s="1" t="s">
        <v>732</v>
      </c>
      <c r="P702" s="1">
        <v>25</v>
      </c>
      <c r="Q702" s="22" t="s">
        <v>769</v>
      </c>
      <c r="R702" s="23">
        <v>30.25</v>
      </c>
      <c r="S702" s="22" t="s">
        <v>1955</v>
      </c>
      <c r="T702" s="79" t="s">
        <v>1040</v>
      </c>
      <c r="V702" s="1" t="s">
        <v>1031</v>
      </c>
    </row>
    <row r="703" spans="1:22" s="1" customFormat="1" ht="11.85" customHeight="1" x14ac:dyDescent="0.2">
      <c r="A703" s="15" t="s">
        <v>1015</v>
      </c>
      <c r="B703" s="15" t="s">
        <v>1168</v>
      </c>
      <c r="C703" s="16" t="s">
        <v>118</v>
      </c>
      <c r="D703" s="17">
        <v>26</v>
      </c>
      <c r="E703" s="16" t="s">
        <v>1109</v>
      </c>
      <c r="F703" s="22" t="s">
        <v>946</v>
      </c>
      <c r="G703" s="15" t="s">
        <v>764</v>
      </c>
      <c r="H703" s="15">
        <v>25</v>
      </c>
      <c r="I703" s="15"/>
      <c r="J703" s="15" t="s">
        <v>732</v>
      </c>
      <c r="K703" s="840" t="s">
        <v>1951</v>
      </c>
      <c r="L703" s="837" t="s">
        <v>734</v>
      </c>
      <c r="M703" s="79" t="s">
        <v>1913</v>
      </c>
      <c r="N703" s="1" t="s">
        <v>732</v>
      </c>
      <c r="P703" s="1">
        <v>25</v>
      </c>
      <c r="Q703" s="22" t="s">
        <v>769</v>
      </c>
      <c r="R703" s="23">
        <v>30.25</v>
      </c>
      <c r="S703" s="22" t="s">
        <v>1955</v>
      </c>
      <c r="T703" s="79" t="s">
        <v>1040</v>
      </c>
      <c r="V703" s="1" t="s">
        <v>1031</v>
      </c>
    </row>
    <row r="704" spans="1:22" s="1" customFormat="1" ht="12" customHeight="1" x14ac:dyDescent="0.2">
      <c r="A704" s="15" t="s">
        <v>1015</v>
      </c>
      <c r="B704" s="1" t="s">
        <v>1168</v>
      </c>
      <c r="C704" s="22" t="s">
        <v>106</v>
      </c>
      <c r="D704" s="23">
        <v>273</v>
      </c>
      <c r="E704" s="22" t="s">
        <v>762</v>
      </c>
      <c r="F704" s="22" t="s">
        <v>946</v>
      </c>
      <c r="G704" s="1" t="s">
        <v>764</v>
      </c>
      <c r="H704" s="1">
        <v>25</v>
      </c>
      <c r="I704" s="5"/>
      <c r="J704" s="1" t="s">
        <v>732</v>
      </c>
      <c r="K704" s="712" t="s">
        <v>1826</v>
      </c>
      <c r="L704" s="171" t="s">
        <v>734</v>
      </c>
      <c r="M704" s="79" t="s">
        <v>785</v>
      </c>
      <c r="N704" s="1" t="s">
        <v>732</v>
      </c>
      <c r="O704" s="1" t="s">
        <v>92</v>
      </c>
      <c r="P704" s="1">
        <v>25</v>
      </c>
      <c r="Q704" s="22" t="s">
        <v>762</v>
      </c>
      <c r="R704" s="23">
        <v>21</v>
      </c>
      <c r="S704" s="22" t="s">
        <v>91</v>
      </c>
      <c r="T704" s="25" t="s">
        <v>1040</v>
      </c>
      <c r="V704" s="15" t="s">
        <v>1041</v>
      </c>
    </row>
    <row r="705" spans="1:24" s="1" customFormat="1" ht="11.85" customHeight="1" x14ac:dyDescent="0.2">
      <c r="A705" s="15" t="s">
        <v>1015</v>
      </c>
      <c r="B705" s="1" t="s">
        <v>1168</v>
      </c>
      <c r="C705" s="22" t="s">
        <v>1354</v>
      </c>
      <c r="D705" s="274">
        <v>45</v>
      </c>
      <c r="E705" s="22" t="s">
        <v>762</v>
      </c>
      <c r="F705" s="22" t="s">
        <v>946</v>
      </c>
      <c r="G705" s="1" t="s">
        <v>764</v>
      </c>
      <c r="H705" s="1">
        <v>12</v>
      </c>
      <c r="I705" s="5" t="s">
        <v>1003</v>
      </c>
      <c r="J705" s="1" t="s">
        <v>732</v>
      </c>
      <c r="K705" s="712" t="s">
        <v>805</v>
      </c>
      <c r="L705" s="837" t="s">
        <v>734</v>
      </c>
      <c r="M705" s="79" t="s">
        <v>805</v>
      </c>
      <c r="N705" s="1" t="s">
        <v>732</v>
      </c>
      <c r="O705" s="1" t="s">
        <v>119</v>
      </c>
      <c r="P705" s="87">
        <v>12</v>
      </c>
      <c r="Q705" s="22" t="s">
        <v>854</v>
      </c>
      <c r="R705" s="23">
        <v>29.15</v>
      </c>
      <c r="S705" s="22" t="s">
        <v>120</v>
      </c>
      <c r="T705" s="79" t="s">
        <v>1040</v>
      </c>
      <c r="U705" s="503"/>
      <c r="V705" s="15" t="s">
        <v>1041</v>
      </c>
      <c r="W705" s="503"/>
    </row>
    <row r="706" spans="1:24" ht="12" customHeight="1" x14ac:dyDescent="0.2">
      <c r="A706" s="15" t="s">
        <v>1015</v>
      </c>
      <c r="B706" s="1" t="s">
        <v>1168</v>
      </c>
      <c r="C706" s="22" t="s">
        <v>1230</v>
      </c>
      <c r="D706" s="274">
        <v>44.9</v>
      </c>
      <c r="E706" s="22" t="s">
        <v>762</v>
      </c>
      <c r="F706" s="22" t="s">
        <v>946</v>
      </c>
      <c r="G706" s="1" t="s">
        <v>764</v>
      </c>
      <c r="H706" s="1">
        <v>3</v>
      </c>
      <c r="I706" s="5" t="s">
        <v>1002</v>
      </c>
      <c r="J706" s="1" t="s">
        <v>732</v>
      </c>
      <c r="K706" s="712" t="s">
        <v>805</v>
      </c>
      <c r="L706" s="837" t="s">
        <v>734</v>
      </c>
      <c r="M706" s="25" t="s">
        <v>1333</v>
      </c>
      <c r="N706" s="15" t="s">
        <v>732</v>
      </c>
      <c r="O706" s="15" t="s">
        <v>1353</v>
      </c>
      <c r="P706" s="164">
        <v>3</v>
      </c>
      <c r="Q706" s="16" t="s">
        <v>1335</v>
      </c>
      <c r="R706" s="17">
        <v>23.7</v>
      </c>
      <c r="S706" s="16" t="s">
        <v>1336</v>
      </c>
      <c r="T706" s="79" t="s">
        <v>326</v>
      </c>
      <c r="U706" s="1"/>
      <c r="V706" s="1" t="s">
        <v>1031</v>
      </c>
      <c r="W706" s="1"/>
      <c r="X706" s="1"/>
    </row>
    <row r="707" spans="1:24" s="1" customFormat="1" ht="11.85" customHeight="1" x14ac:dyDescent="0.2">
      <c r="A707" s="15" t="s">
        <v>1015</v>
      </c>
      <c r="B707" s="1" t="s">
        <v>1168</v>
      </c>
      <c r="C707" s="22" t="s">
        <v>1354</v>
      </c>
      <c r="D707" s="274">
        <v>45</v>
      </c>
      <c r="E707" s="22" t="s">
        <v>762</v>
      </c>
      <c r="F707" s="22" t="s">
        <v>946</v>
      </c>
      <c r="G707" s="1" t="s">
        <v>764</v>
      </c>
      <c r="H707" s="1">
        <v>7</v>
      </c>
      <c r="I707" s="5" t="s">
        <v>130</v>
      </c>
      <c r="J707" s="1" t="s">
        <v>732</v>
      </c>
      <c r="K707" s="712" t="s">
        <v>805</v>
      </c>
      <c r="L707" s="171" t="s">
        <v>734</v>
      </c>
      <c r="M707" s="79" t="s">
        <v>1361</v>
      </c>
      <c r="N707" s="1" t="s">
        <v>732</v>
      </c>
      <c r="P707" s="87">
        <v>7</v>
      </c>
      <c r="Q707" s="22" t="s">
        <v>794</v>
      </c>
      <c r="R707" s="23">
        <v>34</v>
      </c>
      <c r="S707" s="22" t="s">
        <v>5</v>
      </c>
      <c r="T707" s="79" t="s">
        <v>131</v>
      </c>
      <c r="V707" s="1" t="s">
        <v>1031</v>
      </c>
    </row>
    <row r="708" spans="1:24" customFormat="1" ht="11.85" customHeight="1" x14ac:dyDescent="0.2">
      <c r="A708" s="15" t="s">
        <v>1015</v>
      </c>
      <c r="B708" s="15" t="s">
        <v>1168</v>
      </c>
      <c r="C708" s="16" t="s">
        <v>72</v>
      </c>
      <c r="D708" s="17">
        <v>27.75</v>
      </c>
      <c r="E708" s="16" t="s">
        <v>769</v>
      </c>
      <c r="F708" s="22" t="s">
        <v>946</v>
      </c>
      <c r="G708" s="15" t="s">
        <v>764</v>
      </c>
      <c r="H708" s="15">
        <v>25</v>
      </c>
      <c r="I708" s="15"/>
      <c r="J708" s="15" t="s">
        <v>732</v>
      </c>
      <c r="K708" s="18" t="s">
        <v>774</v>
      </c>
      <c r="L708" s="16" t="s">
        <v>734</v>
      </c>
      <c r="M708" s="15" t="s">
        <v>860</v>
      </c>
      <c r="N708" s="15" t="s">
        <v>732</v>
      </c>
      <c r="O708" s="15" t="s">
        <v>77</v>
      </c>
      <c r="P708" s="15">
        <v>25</v>
      </c>
      <c r="Q708" s="16" t="s">
        <v>762</v>
      </c>
      <c r="R708" s="17">
        <v>26.15</v>
      </c>
      <c r="S708" s="16" t="s">
        <v>2111</v>
      </c>
      <c r="T708" t="s">
        <v>1040</v>
      </c>
      <c r="V708" t="s">
        <v>1041</v>
      </c>
    </row>
    <row r="709" spans="1:24" customFormat="1" ht="11.85" customHeight="1" x14ac:dyDescent="0.2">
      <c r="A709" s="15" t="s">
        <v>1015</v>
      </c>
      <c r="B709" s="15" t="s">
        <v>1168</v>
      </c>
      <c r="C709" s="16" t="s">
        <v>73</v>
      </c>
      <c r="D709" s="17">
        <v>25.5</v>
      </c>
      <c r="E709" s="16" t="s">
        <v>769</v>
      </c>
      <c r="F709" s="22" t="s">
        <v>946</v>
      </c>
      <c r="G709" s="15" t="s">
        <v>764</v>
      </c>
      <c r="H709" s="15">
        <v>25</v>
      </c>
      <c r="I709" s="15"/>
      <c r="J709" s="15" t="s">
        <v>732</v>
      </c>
      <c r="K709" s="18" t="s">
        <v>774</v>
      </c>
      <c r="L709" s="16" t="s">
        <v>734</v>
      </c>
      <c r="M709" s="15" t="s">
        <v>860</v>
      </c>
      <c r="N709" s="15" t="s">
        <v>732</v>
      </c>
      <c r="O709" s="15" t="s">
        <v>78</v>
      </c>
      <c r="P709" s="15">
        <v>25</v>
      </c>
      <c r="Q709" s="16" t="s">
        <v>762</v>
      </c>
      <c r="R709" s="17">
        <v>26.15</v>
      </c>
      <c r="S709" s="16" t="s">
        <v>2111</v>
      </c>
      <c r="T709" t="s">
        <v>1040</v>
      </c>
      <c r="V709" t="s">
        <v>1041</v>
      </c>
    </row>
    <row r="710" spans="1:24" customFormat="1" ht="11.85" customHeight="1" x14ac:dyDescent="0.2">
      <c r="A710" s="15" t="s">
        <v>1015</v>
      </c>
      <c r="B710" s="15" t="s">
        <v>1168</v>
      </c>
      <c r="C710" s="16" t="s">
        <v>93</v>
      </c>
      <c r="D710" s="17">
        <v>19.25</v>
      </c>
      <c r="E710" s="16" t="s">
        <v>762</v>
      </c>
      <c r="F710" s="22" t="s">
        <v>946</v>
      </c>
      <c r="G710" s="15" t="s">
        <v>764</v>
      </c>
      <c r="H710" s="15">
        <v>25</v>
      </c>
      <c r="I710" s="15"/>
      <c r="J710" s="15" t="s">
        <v>732</v>
      </c>
      <c r="K710" s="18" t="s">
        <v>785</v>
      </c>
      <c r="L710" s="16" t="s">
        <v>734</v>
      </c>
      <c r="M710" s="15" t="s">
        <v>785</v>
      </c>
      <c r="N710" s="15" t="s">
        <v>732</v>
      </c>
      <c r="O710" s="15"/>
      <c r="P710" s="15">
        <v>25</v>
      </c>
      <c r="Q710" s="16" t="s">
        <v>762</v>
      </c>
      <c r="R710" s="17">
        <v>18.75</v>
      </c>
      <c r="S710" s="16" t="s">
        <v>94</v>
      </c>
      <c r="T710" t="s">
        <v>1040</v>
      </c>
      <c r="V710" t="s">
        <v>1041</v>
      </c>
    </row>
    <row r="711" spans="1:24" customFormat="1" ht="11.85" customHeight="1" x14ac:dyDescent="0.2">
      <c r="A711" s="15" t="s">
        <v>1015</v>
      </c>
      <c r="B711" s="15" t="s">
        <v>1168</v>
      </c>
      <c r="C711" s="16" t="s">
        <v>2276</v>
      </c>
      <c r="D711" s="17">
        <v>19.95</v>
      </c>
      <c r="E711" s="16" t="s">
        <v>762</v>
      </c>
      <c r="F711" s="22" t="s">
        <v>946</v>
      </c>
      <c r="G711" s="15" t="s">
        <v>764</v>
      </c>
      <c r="H711" s="15">
        <v>25</v>
      </c>
      <c r="I711" s="15"/>
      <c r="J711" s="15" t="s">
        <v>732</v>
      </c>
      <c r="K711" s="18" t="s">
        <v>785</v>
      </c>
      <c r="L711" s="16" t="s">
        <v>734</v>
      </c>
      <c r="M711" s="15" t="s">
        <v>785</v>
      </c>
      <c r="N711" s="15" t="s">
        <v>732</v>
      </c>
      <c r="O711" s="15"/>
      <c r="P711" s="15">
        <v>25</v>
      </c>
      <c r="Q711" s="16" t="s">
        <v>762</v>
      </c>
      <c r="R711" s="17">
        <v>264</v>
      </c>
      <c r="S711" s="16" t="s">
        <v>95</v>
      </c>
      <c r="T711" t="s">
        <v>1040</v>
      </c>
      <c r="V711" t="s">
        <v>1041</v>
      </c>
    </row>
    <row r="712" spans="1:24" customFormat="1" ht="11.85" customHeight="1" x14ac:dyDescent="0.2">
      <c r="A712" s="15" t="s">
        <v>1015</v>
      </c>
      <c r="B712" s="15" t="s">
        <v>1168</v>
      </c>
      <c r="C712" s="16" t="s">
        <v>2278</v>
      </c>
      <c r="D712" s="17">
        <v>20.05</v>
      </c>
      <c r="E712" s="16" t="s">
        <v>762</v>
      </c>
      <c r="F712" s="22" t="s">
        <v>946</v>
      </c>
      <c r="G712" s="15" t="s">
        <v>764</v>
      </c>
      <c r="H712" s="15">
        <v>25</v>
      </c>
      <c r="I712" s="15"/>
      <c r="J712" s="15" t="s">
        <v>732</v>
      </c>
      <c r="K712" s="18" t="s">
        <v>785</v>
      </c>
      <c r="L712" s="16" t="s">
        <v>734</v>
      </c>
      <c r="M712" s="15" t="s">
        <v>785</v>
      </c>
      <c r="N712" s="15" t="s">
        <v>732</v>
      </c>
      <c r="O712" s="15"/>
      <c r="P712" s="15">
        <v>25</v>
      </c>
      <c r="Q712" s="16" t="s">
        <v>762</v>
      </c>
      <c r="R712" s="17">
        <v>23.25</v>
      </c>
      <c r="S712" s="16" t="s">
        <v>2316</v>
      </c>
      <c r="T712" t="s">
        <v>1040</v>
      </c>
      <c r="V712" t="s">
        <v>1041</v>
      </c>
    </row>
    <row r="713" spans="1:24" customFormat="1" ht="11.85" customHeight="1" x14ac:dyDescent="0.2">
      <c r="A713" s="15" t="s">
        <v>1015</v>
      </c>
      <c r="B713" s="15" t="s">
        <v>1168</v>
      </c>
      <c r="C713" s="16" t="s">
        <v>2280</v>
      </c>
      <c r="D713" s="17">
        <v>20.100000000000001</v>
      </c>
      <c r="E713" s="16" t="s">
        <v>762</v>
      </c>
      <c r="F713" s="22" t="s">
        <v>946</v>
      </c>
      <c r="G713" s="15" t="s">
        <v>764</v>
      </c>
      <c r="H713" s="15">
        <v>25</v>
      </c>
      <c r="I713" s="15"/>
      <c r="J713" s="15" t="s">
        <v>732</v>
      </c>
      <c r="K713" s="18" t="s">
        <v>785</v>
      </c>
      <c r="L713" s="16" t="s">
        <v>734</v>
      </c>
      <c r="M713" s="15" t="s">
        <v>785</v>
      </c>
      <c r="N713" s="15" t="s">
        <v>732</v>
      </c>
      <c r="O713" s="15"/>
      <c r="P713" s="15">
        <v>25</v>
      </c>
      <c r="Q713" s="16" t="s">
        <v>762</v>
      </c>
      <c r="R713" s="17">
        <v>26.5</v>
      </c>
      <c r="S713" s="16" t="s">
        <v>2306</v>
      </c>
      <c r="T713" t="s">
        <v>1040</v>
      </c>
      <c r="V713" t="s">
        <v>1041</v>
      </c>
    </row>
    <row r="714" spans="1:24" customFormat="1" ht="11.85" customHeight="1" x14ac:dyDescent="0.2">
      <c r="A714" s="15" t="s">
        <v>1015</v>
      </c>
      <c r="B714" s="15" t="s">
        <v>1168</v>
      </c>
      <c r="C714" s="16" t="s">
        <v>2282</v>
      </c>
      <c r="D714" s="17">
        <v>20.149999999999999</v>
      </c>
      <c r="E714" s="16" t="s">
        <v>762</v>
      </c>
      <c r="F714" s="22" t="s">
        <v>946</v>
      </c>
      <c r="G714" s="15" t="s">
        <v>764</v>
      </c>
      <c r="H714" s="15">
        <v>25</v>
      </c>
      <c r="I714" s="15"/>
      <c r="J714" s="15" t="s">
        <v>732</v>
      </c>
      <c r="K714" s="18" t="s">
        <v>785</v>
      </c>
      <c r="L714" s="16" t="s">
        <v>734</v>
      </c>
      <c r="M714" s="15" t="s">
        <v>785</v>
      </c>
      <c r="N714" s="15" t="s">
        <v>732</v>
      </c>
      <c r="O714" s="15"/>
      <c r="P714" s="15">
        <v>25</v>
      </c>
      <c r="Q714" s="16" t="s">
        <v>762</v>
      </c>
      <c r="R714" s="17">
        <v>29.4</v>
      </c>
      <c r="S714" s="16" t="s">
        <v>2304</v>
      </c>
      <c r="T714" t="s">
        <v>1040</v>
      </c>
      <c r="V714" t="s">
        <v>1041</v>
      </c>
    </row>
    <row r="715" spans="1:24" customFormat="1" ht="11.85" customHeight="1" x14ac:dyDescent="0.2">
      <c r="A715" s="15" t="s">
        <v>1015</v>
      </c>
      <c r="B715" s="15" t="s">
        <v>1168</v>
      </c>
      <c r="C715" s="16" t="s">
        <v>2284</v>
      </c>
      <c r="D715" s="17">
        <v>22.25</v>
      </c>
      <c r="E715" s="16" t="s">
        <v>762</v>
      </c>
      <c r="F715" s="22" t="s">
        <v>946</v>
      </c>
      <c r="G715" s="15" t="s">
        <v>764</v>
      </c>
      <c r="H715" s="15">
        <v>25</v>
      </c>
      <c r="I715" s="15"/>
      <c r="J715" s="15" t="s">
        <v>732</v>
      </c>
      <c r="K715" s="18" t="s">
        <v>785</v>
      </c>
      <c r="L715" s="16" t="s">
        <v>734</v>
      </c>
      <c r="M715" s="15" t="s">
        <v>785</v>
      </c>
      <c r="N715" s="15" t="s">
        <v>732</v>
      </c>
      <c r="O715" s="15"/>
      <c r="P715" s="15">
        <v>25</v>
      </c>
      <c r="Q715" s="16" t="s">
        <v>762</v>
      </c>
      <c r="R715" s="17">
        <v>29.35</v>
      </c>
      <c r="S715" s="16" t="s">
        <v>2305</v>
      </c>
      <c r="T715" t="s">
        <v>1040</v>
      </c>
      <c r="V715" t="s">
        <v>1041</v>
      </c>
    </row>
    <row r="716" spans="1:24" customFormat="1" ht="11.85" customHeight="1" x14ac:dyDescent="0.2">
      <c r="A716" s="15" t="s">
        <v>1015</v>
      </c>
      <c r="B716" s="15" t="s">
        <v>1168</v>
      </c>
      <c r="C716" s="16" t="s">
        <v>2284</v>
      </c>
      <c r="D716" s="17">
        <v>22.25</v>
      </c>
      <c r="E716" s="16" t="s">
        <v>762</v>
      </c>
      <c r="F716" s="22" t="s">
        <v>946</v>
      </c>
      <c r="G716" s="15" t="s">
        <v>764</v>
      </c>
      <c r="H716" s="15">
        <v>25</v>
      </c>
      <c r="I716" s="15"/>
      <c r="J716" s="15" t="s">
        <v>732</v>
      </c>
      <c r="K716" s="18" t="s">
        <v>785</v>
      </c>
      <c r="L716" s="16" t="s">
        <v>734</v>
      </c>
      <c r="M716" s="15" t="s">
        <v>785</v>
      </c>
      <c r="N716" s="15" t="s">
        <v>732</v>
      </c>
      <c r="O716" s="15"/>
      <c r="P716" s="15">
        <v>25</v>
      </c>
      <c r="Q716" s="16" t="s">
        <v>762</v>
      </c>
      <c r="R716" s="17">
        <v>26.3</v>
      </c>
      <c r="S716" s="16" t="s">
        <v>2312</v>
      </c>
      <c r="T716" t="s">
        <v>1040</v>
      </c>
      <c r="V716" t="s">
        <v>1041</v>
      </c>
    </row>
    <row r="717" spans="1:24" customFormat="1" ht="11.85" customHeight="1" x14ac:dyDescent="0.2">
      <c r="A717" s="15" t="s">
        <v>1015</v>
      </c>
      <c r="B717" s="15" t="s">
        <v>1168</v>
      </c>
      <c r="C717" s="16" t="s">
        <v>96</v>
      </c>
      <c r="D717" s="17">
        <v>22.5</v>
      </c>
      <c r="E717" s="16" t="s">
        <v>762</v>
      </c>
      <c r="F717" s="22" t="s">
        <v>946</v>
      </c>
      <c r="G717" s="15" t="s">
        <v>764</v>
      </c>
      <c r="H717" s="15">
        <v>25</v>
      </c>
      <c r="I717" s="15"/>
      <c r="J717" s="15" t="s">
        <v>732</v>
      </c>
      <c r="K717" s="18" t="s">
        <v>785</v>
      </c>
      <c r="L717" s="16" t="s">
        <v>734</v>
      </c>
      <c r="M717" s="15" t="s">
        <v>785</v>
      </c>
      <c r="N717" s="15" t="s">
        <v>732</v>
      </c>
      <c r="O717" s="15"/>
      <c r="P717" s="15">
        <v>25</v>
      </c>
      <c r="Q717" s="16" t="s">
        <v>762</v>
      </c>
      <c r="R717" s="17">
        <v>19</v>
      </c>
      <c r="S717" s="16" t="s">
        <v>97</v>
      </c>
      <c r="T717" t="s">
        <v>1040</v>
      </c>
      <c r="V717" t="s">
        <v>1041</v>
      </c>
    </row>
    <row r="718" spans="1:24" customFormat="1" ht="11.85" customHeight="1" x14ac:dyDescent="0.2">
      <c r="A718" s="15" t="s">
        <v>1015</v>
      </c>
      <c r="B718" s="15" t="s">
        <v>1168</v>
      </c>
      <c r="C718" s="16" t="s">
        <v>96</v>
      </c>
      <c r="D718" s="17">
        <v>22.5</v>
      </c>
      <c r="E718" s="16" t="s">
        <v>762</v>
      </c>
      <c r="F718" s="22" t="s">
        <v>946</v>
      </c>
      <c r="G718" s="15" t="s">
        <v>764</v>
      </c>
      <c r="H718" s="15">
        <v>25</v>
      </c>
      <c r="I718" s="15"/>
      <c r="J718" s="15" t="s">
        <v>732</v>
      </c>
      <c r="K718" s="18" t="s">
        <v>785</v>
      </c>
      <c r="L718" s="16" t="s">
        <v>734</v>
      </c>
      <c r="M718" s="15" t="s">
        <v>785</v>
      </c>
      <c r="N718" s="15" t="s">
        <v>732</v>
      </c>
      <c r="O718" s="15"/>
      <c r="P718" s="15">
        <v>25</v>
      </c>
      <c r="Q718" s="16" t="s">
        <v>762</v>
      </c>
      <c r="R718" s="17">
        <v>19</v>
      </c>
      <c r="S718" s="16" t="s">
        <v>97</v>
      </c>
      <c r="T718" t="s">
        <v>1040</v>
      </c>
      <c r="V718" t="s">
        <v>1041</v>
      </c>
    </row>
    <row r="719" spans="1:24" customFormat="1" ht="11.85" customHeight="1" x14ac:dyDescent="0.2">
      <c r="A719" s="15" t="s">
        <v>1015</v>
      </c>
      <c r="B719" s="15" t="s">
        <v>1168</v>
      </c>
      <c r="C719" s="16" t="s">
        <v>2287</v>
      </c>
      <c r="D719" s="17">
        <v>22.75</v>
      </c>
      <c r="E719" s="16" t="s">
        <v>762</v>
      </c>
      <c r="F719" s="22" t="s">
        <v>946</v>
      </c>
      <c r="G719" s="15" t="s">
        <v>764</v>
      </c>
      <c r="H719" s="15">
        <v>25</v>
      </c>
      <c r="I719" s="15"/>
      <c r="J719" s="15" t="s">
        <v>732</v>
      </c>
      <c r="K719" s="18" t="s">
        <v>785</v>
      </c>
      <c r="L719" s="16" t="s">
        <v>734</v>
      </c>
      <c r="M719" s="15" t="s">
        <v>785</v>
      </c>
      <c r="N719" s="15" t="s">
        <v>732</v>
      </c>
      <c r="O719" s="15"/>
      <c r="P719" s="15">
        <v>25</v>
      </c>
      <c r="Q719" s="16" t="s">
        <v>762</v>
      </c>
      <c r="R719" s="17">
        <v>25.5</v>
      </c>
      <c r="S719" s="16" t="s">
        <v>98</v>
      </c>
      <c r="T719" t="s">
        <v>1040</v>
      </c>
      <c r="V719" t="s">
        <v>1041</v>
      </c>
    </row>
    <row r="720" spans="1:24" customFormat="1" ht="11.85" customHeight="1" x14ac:dyDescent="0.2">
      <c r="A720" s="15" t="s">
        <v>1015</v>
      </c>
      <c r="B720" s="15" t="s">
        <v>1168</v>
      </c>
      <c r="C720" s="16" t="s">
        <v>2289</v>
      </c>
      <c r="D720" s="17">
        <v>22.75</v>
      </c>
      <c r="E720" s="16" t="s">
        <v>762</v>
      </c>
      <c r="F720" s="22" t="s">
        <v>946</v>
      </c>
      <c r="G720" s="15" t="s">
        <v>764</v>
      </c>
      <c r="H720" s="15">
        <v>25</v>
      </c>
      <c r="I720" s="15"/>
      <c r="J720" s="15" t="s">
        <v>732</v>
      </c>
      <c r="K720" s="18" t="s">
        <v>785</v>
      </c>
      <c r="L720" s="16" t="s">
        <v>734</v>
      </c>
      <c r="M720" s="15" t="s">
        <v>785</v>
      </c>
      <c r="N720" s="15" t="s">
        <v>732</v>
      </c>
      <c r="O720" s="15"/>
      <c r="P720" s="15">
        <v>25</v>
      </c>
      <c r="Q720" s="16" t="s">
        <v>762</v>
      </c>
      <c r="R720" s="17">
        <v>25.5</v>
      </c>
      <c r="S720" s="16" t="s">
        <v>98</v>
      </c>
      <c r="T720" t="s">
        <v>1040</v>
      </c>
      <c r="V720" t="s">
        <v>1041</v>
      </c>
    </row>
    <row r="721" spans="1:22" customFormat="1" ht="11.85" customHeight="1" x14ac:dyDescent="0.2">
      <c r="A721" s="15" t="s">
        <v>1015</v>
      </c>
      <c r="B721" s="15" t="s">
        <v>1168</v>
      </c>
      <c r="C721" s="16" t="s">
        <v>2289</v>
      </c>
      <c r="D721" s="17">
        <v>22.75</v>
      </c>
      <c r="E721" s="16" t="s">
        <v>762</v>
      </c>
      <c r="F721" s="22" t="s">
        <v>946</v>
      </c>
      <c r="G721" s="15" t="s">
        <v>764</v>
      </c>
      <c r="H721" s="15">
        <v>25</v>
      </c>
      <c r="I721" s="15"/>
      <c r="J721" s="15" t="s">
        <v>732</v>
      </c>
      <c r="K721" s="18" t="s">
        <v>785</v>
      </c>
      <c r="L721" s="16" t="s">
        <v>734</v>
      </c>
      <c r="M721" s="15" t="s">
        <v>785</v>
      </c>
      <c r="N721" s="15" t="s">
        <v>732</v>
      </c>
      <c r="O721" s="15"/>
      <c r="P721" s="15">
        <v>25</v>
      </c>
      <c r="Q721" s="16" t="s">
        <v>762</v>
      </c>
      <c r="R721" s="17">
        <v>18.350000000000001</v>
      </c>
      <c r="S721" s="16" t="s">
        <v>2321</v>
      </c>
      <c r="T721" t="s">
        <v>1040</v>
      </c>
      <c r="V721" t="s">
        <v>1041</v>
      </c>
    </row>
    <row r="722" spans="1:22" customFormat="1" ht="11.85" customHeight="1" x14ac:dyDescent="0.2">
      <c r="A722" s="15" t="s">
        <v>1015</v>
      </c>
      <c r="B722" s="15" t="s">
        <v>1168</v>
      </c>
      <c r="C722" s="16" t="s">
        <v>2292</v>
      </c>
      <c r="D722" s="17">
        <v>23.25</v>
      </c>
      <c r="E722" s="16" t="s">
        <v>762</v>
      </c>
      <c r="F722" s="22" t="s">
        <v>946</v>
      </c>
      <c r="G722" s="15" t="s">
        <v>764</v>
      </c>
      <c r="H722" s="15">
        <v>25</v>
      </c>
      <c r="I722" s="15"/>
      <c r="J722" s="15" t="s">
        <v>732</v>
      </c>
      <c r="K722" s="18" t="s">
        <v>785</v>
      </c>
      <c r="L722" s="16" t="s">
        <v>734</v>
      </c>
      <c r="M722" s="15" t="s">
        <v>785</v>
      </c>
      <c r="N722" s="15" t="s">
        <v>732</v>
      </c>
      <c r="O722" s="15"/>
      <c r="P722" s="15">
        <v>25</v>
      </c>
      <c r="Q722" s="16" t="s">
        <v>762</v>
      </c>
      <c r="R722" s="17">
        <v>18.350000000000001</v>
      </c>
      <c r="S722" s="16" t="s">
        <v>2321</v>
      </c>
      <c r="T722" t="s">
        <v>1040</v>
      </c>
      <c r="V722" t="s">
        <v>1041</v>
      </c>
    </row>
    <row r="723" spans="1:22" customFormat="1" ht="11.85" customHeight="1" x14ac:dyDescent="0.2">
      <c r="A723" s="15" t="s">
        <v>1015</v>
      </c>
      <c r="B723" s="15" t="s">
        <v>1168</v>
      </c>
      <c r="C723" s="16" t="s">
        <v>2294</v>
      </c>
      <c r="D723" s="17">
        <v>23.25</v>
      </c>
      <c r="E723" s="16" t="s">
        <v>762</v>
      </c>
      <c r="F723" s="22" t="s">
        <v>946</v>
      </c>
      <c r="G723" s="15" t="s">
        <v>764</v>
      </c>
      <c r="H723" s="15">
        <v>25</v>
      </c>
      <c r="I723" s="15"/>
      <c r="J723" s="15" t="s">
        <v>732</v>
      </c>
      <c r="K723" s="18" t="s">
        <v>785</v>
      </c>
      <c r="L723" s="16" t="s">
        <v>734</v>
      </c>
      <c r="M723" s="15" t="s">
        <v>785</v>
      </c>
      <c r="N723" s="15" t="s">
        <v>732</v>
      </c>
      <c r="O723" s="15"/>
      <c r="P723" s="15">
        <v>25</v>
      </c>
      <c r="Q723" s="16" t="s">
        <v>762</v>
      </c>
      <c r="R723" s="17">
        <v>24.75</v>
      </c>
      <c r="S723" s="16" t="s">
        <v>2314</v>
      </c>
      <c r="T723" t="s">
        <v>1040</v>
      </c>
      <c r="V723" t="s">
        <v>1041</v>
      </c>
    </row>
    <row r="724" spans="1:22" customFormat="1" ht="11.85" customHeight="1" x14ac:dyDescent="0.2">
      <c r="A724" s="15" t="s">
        <v>1015</v>
      </c>
      <c r="B724" s="15" t="s">
        <v>1168</v>
      </c>
      <c r="C724" s="16" t="s">
        <v>2295</v>
      </c>
      <c r="D724" s="17">
        <v>23.95</v>
      </c>
      <c r="E724" s="16" t="s">
        <v>762</v>
      </c>
      <c r="F724" s="22" t="s">
        <v>946</v>
      </c>
      <c r="G724" s="15" t="s">
        <v>764</v>
      </c>
      <c r="H724" s="15">
        <v>25</v>
      </c>
      <c r="I724" s="15"/>
      <c r="J724" s="15" t="s">
        <v>732</v>
      </c>
      <c r="K724" s="18" t="s">
        <v>785</v>
      </c>
      <c r="L724" s="16" t="s">
        <v>734</v>
      </c>
      <c r="M724" s="15" t="s">
        <v>785</v>
      </c>
      <c r="N724" s="15" t="s">
        <v>732</v>
      </c>
      <c r="O724" s="15"/>
      <c r="P724" s="15">
        <v>25</v>
      </c>
      <c r="Q724" s="16" t="s">
        <v>762</v>
      </c>
      <c r="R724" s="17">
        <v>24.75</v>
      </c>
      <c r="S724" s="16" t="s">
        <v>2314</v>
      </c>
      <c r="T724" t="s">
        <v>1040</v>
      </c>
      <c r="V724" t="s">
        <v>1041</v>
      </c>
    </row>
    <row r="725" spans="1:22" customFormat="1" ht="11.85" customHeight="1" x14ac:dyDescent="0.2">
      <c r="A725" s="15" t="s">
        <v>1015</v>
      </c>
      <c r="B725" s="15" t="s">
        <v>1168</v>
      </c>
      <c r="C725" s="16" t="s">
        <v>99</v>
      </c>
      <c r="D725" s="17">
        <v>26.6</v>
      </c>
      <c r="E725" s="16" t="s">
        <v>769</v>
      </c>
      <c r="F725" s="22" t="s">
        <v>946</v>
      </c>
      <c r="G725" s="15" t="s">
        <v>764</v>
      </c>
      <c r="H725" s="15">
        <v>25</v>
      </c>
      <c r="I725" s="15"/>
      <c r="J725" s="15" t="s">
        <v>732</v>
      </c>
      <c r="K725" s="18" t="s">
        <v>785</v>
      </c>
      <c r="L725" s="16" t="s">
        <v>734</v>
      </c>
      <c r="M725" s="15" t="s">
        <v>785</v>
      </c>
      <c r="N725" s="15" t="s">
        <v>732</v>
      </c>
      <c r="O725" s="15"/>
      <c r="P725" s="15">
        <v>25</v>
      </c>
      <c r="Q725" s="16" t="s">
        <v>762</v>
      </c>
      <c r="R725" s="17">
        <v>26.5</v>
      </c>
      <c r="S725" s="16" t="s">
        <v>2307</v>
      </c>
      <c r="T725" t="s">
        <v>1040</v>
      </c>
      <c r="V725" t="s">
        <v>1041</v>
      </c>
    </row>
    <row r="726" spans="1:22" customFormat="1" ht="11.85" customHeight="1" x14ac:dyDescent="0.2">
      <c r="A726" s="15" t="s">
        <v>1015</v>
      </c>
      <c r="B726" s="15" t="s">
        <v>1168</v>
      </c>
      <c r="C726" s="16" t="s">
        <v>100</v>
      </c>
      <c r="D726" s="17">
        <v>26.6</v>
      </c>
      <c r="E726" s="16" t="s">
        <v>769</v>
      </c>
      <c r="F726" s="22" t="s">
        <v>946</v>
      </c>
      <c r="G726" s="15" t="s">
        <v>764</v>
      </c>
      <c r="H726" s="15">
        <v>25</v>
      </c>
      <c r="I726" s="15"/>
      <c r="J726" s="15" t="s">
        <v>732</v>
      </c>
      <c r="K726" s="18" t="s">
        <v>785</v>
      </c>
      <c r="L726" s="16" t="s">
        <v>734</v>
      </c>
      <c r="M726" s="15" t="s">
        <v>785</v>
      </c>
      <c r="N726" s="15" t="s">
        <v>732</v>
      </c>
      <c r="O726" s="15"/>
      <c r="P726" s="15">
        <v>25</v>
      </c>
      <c r="Q726" s="16" t="s">
        <v>762</v>
      </c>
      <c r="R726" s="17">
        <v>26.5</v>
      </c>
      <c r="S726" s="16" t="s">
        <v>2307</v>
      </c>
      <c r="T726" t="s">
        <v>1040</v>
      </c>
      <c r="V726" t="s">
        <v>1041</v>
      </c>
    </row>
    <row r="727" spans="1:22" customFormat="1" ht="11.85" customHeight="1" x14ac:dyDescent="0.2">
      <c r="A727" s="15" t="s">
        <v>1015</v>
      </c>
      <c r="B727" s="15" t="s">
        <v>1168</v>
      </c>
      <c r="C727" s="16" t="s">
        <v>2296</v>
      </c>
      <c r="D727" s="17">
        <v>27.75</v>
      </c>
      <c r="E727" s="16" t="s">
        <v>762</v>
      </c>
      <c r="F727" s="22" t="s">
        <v>946</v>
      </c>
      <c r="G727" s="15" t="s">
        <v>764</v>
      </c>
      <c r="H727" s="15">
        <v>25</v>
      </c>
      <c r="I727" s="15"/>
      <c r="J727" s="15" t="s">
        <v>732</v>
      </c>
      <c r="K727" s="18" t="s">
        <v>785</v>
      </c>
      <c r="L727" s="16" t="s">
        <v>734</v>
      </c>
      <c r="M727" s="15" t="s">
        <v>785</v>
      </c>
      <c r="N727" s="15" t="s">
        <v>732</v>
      </c>
      <c r="O727" s="15"/>
      <c r="P727" s="15">
        <v>25</v>
      </c>
      <c r="Q727" s="16" t="s">
        <v>762</v>
      </c>
      <c r="R727" s="17">
        <v>26.5</v>
      </c>
      <c r="S727" s="16" t="s">
        <v>2309</v>
      </c>
      <c r="T727" t="s">
        <v>1040</v>
      </c>
      <c r="V727" t="s">
        <v>1041</v>
      </c>
    </row>
    <row r="728" spans="1:22" customFormat="1" ht="11.85" customHeight="1" x14ac:dyDescent="0.2">
      <c r="A728" s="15" t="s">
        <v>1015</v>
      </c>
      <c r="B728" s="15" t="s">
        <v>1168</v>
      </c>
      <c r="C728" s="16" t="s">
        <v>2296</v>
      </c>
      <c r="D728" s="17">
        <v>27.75</v>
      </c>
      <c r="E728" s="16" t="s">
        <v>762</v>
      </c>
      <c r="F728" s="22" t="s">
        <v>946</v>
      </c>
      <c r="G728" s="15" t="s">
        <v>764</v>
      </c>
      <c r="H728" s="15">
        <v>25</v>
      </c>
      <c r="I728" s="15"/>
      <c r="J728" s="15" t="s">
        <v>732</v>
      </c>
      <c r="K728" s="18" t="s">
        <v>785</v>
      </c>
      <c r="L728" s="16" t="s">
        <v>734</v>
      </c>
      <c r="M728" s="15" t="s">
        <v>785</v>
      </c>
      <c r="N728" s="15" t="s">
        <v>732</v>
      </c>
      <c r="O728" s="15"/>
      <c r="P728" s="15">
        <v>25</v>
      </c>
      <c r="Q728" s="16" t="s">
        <v>762</v>
      </c>
      <c r="R728" s="17">
        <v>26.5</v>
      </c>
      <c r="S728" s="16" t="s">
        <v>2309</v>
      </c>
      <c r="T728" t="s">
        <v>1040</v>
      </c>
      <c r="V728" t="s">
        <v>1041</v>
      </c>
    </row>
    <row r="729" spans="1:22" customFormat="1" ht="11.85" customHeight="1" x14ac:dyDescent="0.2">
      <c r="A729" s="15" t="s">
        <v>1015</v>
      </c>
      <c r="B729" s="15" t="s">
        <v>1168</v>
      </c>
      <c r="C729" s="16" t="s">
        <v>2319</v>
      </c>
      <c r="D729" s="17">
        <v>51</v>
      </c>
      <c r="E729" s="16" t="s">
        <v>762</v>
      </c>
      <c r="F729" s="22" t="s">
        <v>946</v>
      </c>
      <c r="G729" s="15" t="s">
        <v>764</v>
      </c>
      <c r="H729" s="15">
        <v>25</v>
      </c>
      <c r="I729" s="15"/>
      <c r="J729" s="15" t="s">
        <v>732</v>
      </c>
      <c r="K729" s="18" t="s">
        <v>785</v>
      </c>
      <c r="L729" s="16" t="s">
        <v>734</v>
      </c>
      <c r="M729" s="15" t="s">
        <v>785</v>
      </c>
      <c r="N729" s="15" t="s">
        <v>732</v>
      </c>
      <c r="O729" s="15"/>
      <c r="P729" s="15">
        <v>25</v>
      </c>
      <c r="Q729" s="16" t="s">
        <v>762</v>
      </c>
      <c r="R729" s="17">
        <v>21</v>
      </c>
      <c r="S729" s="16" t="s">
        <v>91</v>
      </c>
      <c r="T729" t="s">
        <v>1040</v>
      </c>
      <c r="V729" t="s">
        <v>1041</v>
      </c>
    </row>
    <row r="730" spans="1:22" customFormat="1" ht="11.85" customHeight="1" x14ac:dyDescent="0.2">
      <c r="A730" s="15" t="s">
        <v>1015</v>
      </c>
      <c r="B730" s="15" t="s">
        <v>1168</v>
      </c>
      <c r="C730" s="16" t="s">
        <v>101</v>
      </c>
      <c r="D730" s="17">
        <v>65</v>
      </c>
      <c r="E730" s="16" t="s">
        <v>762</v>
      </c>
      <c r="F730" s="22" t="s">
        <v>946</v>
      </c>
      <c r="G730" s="15" t="s">
        <v>764</v>
      </c>
      <c r="H730" s="15">
        <v>25</v>
      </c>
      <c r="I730" s="15"/>
      <c r="J730" s="15" t="s">
        <v>732</v>
      </c>
      <c r="K730" s="18" t="s">
        <v>785</v>
      </c>
      <c r="L730" s="16" t="s">
        <v>734</v>
      </c>
      <c r="M730" s="15" t="s">
        <v>785</v>
      </c>
      <c r="N730" s="15" t="s">
        <v>732</v>
      </c>
      <c r="O730" s="15"/>
      <c r="P730" s="15">
        <v>25</v>
      </c>
      <c r="Q730" s="16" t="s">
        <v>762</v>
      </c>
      <c r="R730" s="17">
        <v>21</v>
      </c>
      <c r="S730" s="16" t="s">
        <v>91</v>
      </c>
      <c r="T730" t="s">
        <v>1040</v>
      </c>
      <c r="V730" t="s">
        <v>1041</v>
      </c>
    </row>
    <row r="731" spans="1:22" customFormat="1" ht="11.85" customHeight="1" x14ac:dyDescent="0.2">
      <c r="A731" s="15" t="s">
        <v>1015</v>
      </c>
      <c r="B731" s="15" t="s">
        <v>1168</v>
      </c>
      <c r="C731" s="16" t="s">
        <v>101</v>
      </c>
      <c r="D731" s="17">
        <v>65</v>
      </c>
      <c r="E731" s="16" t="s">
        <v>762</v>
      </c>
      <c r="F731" s="22" t="s">
        <v>946</v>
      </c>
      <c r="G731" s="15" t="s">
        <v>764</v>
      </c>
      <c r="H731" s="15">
        <v>25</v>
      </c>
      <c r="I731" s="15"/>
      <c r="J731" s="15" t="s">
        <v>732</v>
      </c>
      <c r="K731" s="18" t="s">
        <v>785</v>
      </c>
      <c r="L731" s="16" t="s">
        <v>734</v>
      </c>
      <c r="M731" s="15" t="s">
        <v>785</v>
      </c>
      <c r="N731" s="15" t="s">
        <v>732</v>
      </c>
      <c r="O731" s="15"/>
      <c r="P731" s="15">
        <v>25</v>
      </c>
      <c r="Q731" s="16" t="s">
        <v>762</v>
      </c>
      <c r="R731" s="17">
        <v>21</v>
      </c>
      <c r="S731" s="16" t="s">
        <v>91</v>
      </c>
      <c r="T731" t="s">
        <v>1040</v>
      </c>
      <c r="V731" t="s">
        <v>1041</v>
      </c>
    </row>
    <row r="732" spans="1:22" customFormat="1" ht="11.85" customHeight="1" x14ac:dyDescent="0.2">
      <c r="A732" s="15" t="s">
        <v>1015</v>
      </c>
      <c r="B732" s="15" t="s">
        <v>1168</v>
      </c>
      <c r="C732" s="16" t="s">
        <v>2320</v>
      </c>
      <c r="D732" s="17">
        <v>72.5</v>
      </c>
      <c r="E732" s="16" t="s">
        <v>762</v>
      </c>
      <c r="F732" s="22" t="s">
        <v>946</v>
      </c>
      <c r="G732" s="15" t="s">
        <v>764</v>
      </c>
      <c r="H732" s="15">
        <v>25</v>
      </c>
      <c r="I732" s="15"/>
      <c r="J732" s="15" t="s">
        <v>732</v>
      </c>
      <c r="K732" s="18" t="s">
        <v>785</v>
      </c>
      <c r="L732" s="16" t="s">
        <v>734</v>
      </c>
      <c r="M732" s="15" t="s">
        <v>785</v>
      </c>
      <c r="N732" s="15" t="s">
        <v>732</v>
      </c>
      <c r="O732" s="15"/>
      <c r="P732" s="15">
        <v>25</v>
      </c>
      <c r="Q732" s="16" t="s">
        <v>762</v>
      </c>
      <c r="R732" s="17">
        <v>21</v>
      </c>
      <c r="S732" s="16" t="s">
        <v>91</v>
      </c>
      <c r="T732" t="s">
        <v>1040</v>
      </c>
      <c r="V732" t="s">
        <v>1041</v>
      </c>
    </row>
    <row r="733" spans="1:22" customFormat="1" ht="11.85" customHeight="1" x14ac:dyDescent="0.2">
      <c r="A733" s="15" t="s">
        <v>1015</v>
      </c>
      <c r="B733" s="15" t="s">
        <v>1168</v>
      </c>
      <c r="C733" s="16" t="s">
        <v>2322</v>
      </c>
      <c r="D733" s="17">
        <v>235</v>
      </c>
      <c r="E733" s="16" t="s">
        <v>762</v>
      </c>
      <c r="F733" s="22" t="s">
        <v>946</v>
      </c>
      <c r="G733" s="15" t="s">
        <v>764</v>
      </c>
      <c r="H733" s="15">
        <v>25</v>
      </c>
      <c r="I733" s="15"/>
      <c r="J733" s="15" t="s">
        <v>732</v>
      </c>
      <c r="K733" s="18" t="s">
        <v>785</v>
      </c>
      <c r="L733" s="16" t="s">
        <v>734</v>
      </c>
      <c r="M733" s="15" t="s">
        <v>785</v>
      </c>
      <c r="N733" s="15" t="s">
        <v>732</v>
      </c>
      <c r="O733" s="15"/>
      <c r="P733" s="15">
        <v>25</v>
      </c>
      <c r="Q733" s="16" t="s">
        <v>762</v>
      </c>
      <c r="R733" s="17">
        <v>21</v>
      </c>
      <c r="S733" s="16" t="s">
        <v>91</v>
      </c>
      <c r="T733" t="s">
        <v>1040</v>
      </c>
      <c r="V733" t="s">
        <v>1041</v>
      </c>
    </row>
    <row r="734" spans="1:22" customFormat="1" ht="11.85" customHeight="1" x14ac:dyDescent="0.2">
      <c r="A734" s="15" t="s">
        <v>1015</v>
      </c>
      <c r="B734" s="225" t="s">
        <v>1168</v>
      </c>
      <c r="C734" s="226" t="s">
        <v>382</v>
      </c>
      <c r="D734" s="227">
        <v>21.6</v>
      </c>
      <c r="E734" s="226" t="s">
        <v>794</v>
      </c>
      <c r="F734" s="22" t="s">
        <v>946</v>
      </c>
      <c r="G734" s="225" t="s">
        <v>764</v>
      </c>
      <c r="H734" s="331">
        <v>36</v>
      </c>
      <c r="I734" s="229" t="s">
        <v>383</v>
      </c>
      <c r="J734" s="225" t="s">
        <v>732</v>
      </c>
      <c r="K734" s="229" t="s">
        <v>805</v>
      </c>
      <c r="L734" s="226" t="s">
        <v>734</v>
      </c>
      <c r="M734" s="225" t="s">
        <v>805</v>
      </c>
      <c r="N734" s="225" t="s">
        <v>732</v>
      </c>
      <c r="O734" s="225" t="s">
        <v>119</v>
      </c>
      <c r="P734" s="331">
        <v>36</v>
      </c>
      <c r="Q734" s="226" t="s">
        <v>854</v>
      </c>
      <c r="R734" s="227">
        <v>29.15</v>
      </c>
      <c r="S734" s="226" t="s">
        <v>120</v>
      </c>
      <c r="T734" t="s">
        <v>1040</v>
      </c>
      <c r="V734" t="s">
        <v>1041</v>
      </c>
    </row>
    <row r="735" spans="1:22" customFormat="1" ht="11.85" customHeight="1" x14ac:dyDescent="0.2">
      <c r="A735" s="15" t="s">
        <v>1015</v>
      </c>
      <c r="B735" s="225" t="s">
        <v>1168</v>
      </c>
      <c r="C735" s="226" t="s">
        <v>382</v>
      </c>
      <c r="D735" s="227">
        <v>21.6</v>
      </c>
      <c r="E735" s="226" t="s">
        <v>794</v>
      </c>
      <c r="F735" s="22" t="s">
        <v>946</v>
      </c>
      <c r="G735" s="225" t="s">
        <v>764</v>
      </c>
      <c r="H735" s="331">
        <v>14</v>
      </c>
      <c r="I735" s="229" t="s">
        <v>383</v>
      </c>
      <c r="J735" s="225" t="s">
        <v>732</v>
      </c>
      <c r="K735" s="229" t="s">
        <v>805</v>
      </c>
      <c r="L735" s="226" t="s">
        <v>734</v>
      </c>
      <c r="M735" s="225" t="s">
        <v>805</v>
      </c>
      <c r="N735" s="225" t="s">
        <v>732</v>
      </c>
      <c r="O735" s="225" t="s">
        <v>384</v>
      </c>
      <c r="P735" s="331">
        <v>14</v>
      </c>
      <c r="Q735" s="226" t="s">
        <v>769</v>
      </c>
      <c r="R735" s="227">
        <v>47.5</v>
      </c>
      <c r="S735" s="226" t="s">
        <v>629</v>
      </c>
      <c r="T735" t="s">
        <v>1040</v>
      </c>
      <c r="V735" t="s">
        <v>1041</v>
      </c>
    </row>
    <row r="736" spans="1:22" customFormat="1" ht="11.85" customHeight="1" x14ac:dyDescent="0.2">
      <c r="A736" s="15" t="s">
        <v>1015</v>
      </c>
      <c r="B736" s="225" t="s">
        <v>1168</v>
      </c>
      <c r="C736" s="226" t="s">
        <v>382</v>
      </c>
      <c r="D736" s="227">
        <v>21.6</v>
      </c>
      <c r="E736" s="226" t="s">
        <v>794</v>
      </c>
      <c r="F736" s="22" t="s">
        <v>946</v>
      </c>
      <c r="G736" s="225" t="s">
        <v>764</v>
      </c>
      <c r="H736" s="331">
        <v>50</v>
      </c>
      <c r="I736" s="229" t="s">
        <v>383</v>
      </c>
      <c r="J736" s="225" t="s">
        <v>732</v>
      </c>
      <c r="K736" s="229" t="s">
        <v>805</v>
      </c>
      <c r="L736" s="226" t="s">
        <v>734</v>
      </c>
      <c r="M736" s="225" t="s">
        <v>805</v>
      </c>
      <c r="N736" s="225" t="s">
        <v>732</v>
      </c>
      <c r="O736" s="225" t="s">
        <v>385</v>
      </c>
      <c r="P736" s="331">
        <v>50</v>
      </c>
      <c r="Q736" s="226" t="s">
        <v>386</v>
      </c>
      <c r="R736" s="227">
        <v>30.65</v>
      </c>
      <c r="S736" s="226" t="s">
        <v>387</v>
      </c>
      <c r="T736" t="s">
        <v>1040</v>
      </c>
      <c r="V736" t="s">
        <v>1041</v>
      </c>
    </row>
    <row r="737" spans="1:22" customFormat="1" ht="11.85" customHeight="1" x14ac:dyDescent="0.2">
      <c r="A737" s="15" t="s">
        <v>1015</v>
      </c>
      <c r="B737" s="225" t="s">
        <v>1168</v>
      </c>
      <c r="C737" s="226" t="s">
        <v>382</v>
      </c>
      <c r="D737" s="227">
        <v>21.6</v>
      </c>
      <c r="E737" s="226" t="s">
        <v>794</v>
      </c>
      <c r="F737" s="22" t="s">
        <v>946</v>
      </c>
      <c r="G737" s="225" t="s">
        <v>764</v>
      </c>
      <c r="H737" s="331">
        <v>2</v>
      </c>
      <c r="I737" s="229" t="s">
        <v>383</v>
      </c>
      <c r="J737" s="225" t="s">
        <v>732</v>
      </c>
      <c r="K737" s="229" t="s">
        <v>805</v>
      </c>
      <c r="L737" s="226" t="s">
        <v>734</v>
      </c>
      <c r="M737" s="225" t="s">
        <v>805</v>
      </c>
      <c r="N737" s="225" t="s">
        <v>732</v>
      </c>
      <c r="O737" s="225" t="s">
        <v>119</v>
      </c>
      <c r="P737" s="331">
        <v>2</v>
      </c>
      <c r="Q737" s="226" t="s">
        <v>854</v>
      </c>
      <c r="R737" s="227">
        <v>29.15</v>
      </c>
      <c r="S737" s="226" t="s">
        <v>120</v>
      </c>
      <c r="T737" t="s">
        <v>1040</v>
      </c>
      <c r="V737" t="s">
        <v>1041</v>
      </c>
    </row>
    <row r="738" spans="1:22" customFormat="1" ht="11.85" customHeight="1" x14ac:dyDescent="0.2">
      <c r="A738" s="15" t="s">
        <v>1015</v>
      </c>
      <c r="B738" s="15" t="s">
        <v>1168</v>
      </c>
      <c r="C738" s="16" t="s">
        <v>630</v>
      </c>
      <c r="D738" s="17">
        <v>26.45</v>
      </c>
      <c r="E738" s="16" t="s">
        <v>762</v>
      </c>
      <c r="F738" s="22" t="s">
        <v>946</v>
      </c>
      <c r="G738" s="15" t="s">
        <v>764</v>
      </c>
      <c r="H738" s="15">
        <v>25</v>
      </c>
      <c r="I738" s="18" t="s">
        <v>1000</v>
      </c>
      <c r="J738" s="15" t="s">
        <v>732</v>
      </c>
      <c r="K738" s="18" t="s">
        <v>805</v>
      </c>
      <c r="L738" s="16" t="s">
        <v>734</v>
      </c>
      <c r="M738" s="15" t="s">
        <v>805</v>
      </c>
      <c r="N738" s="15" t="s">
        <v>732</v>
      </c>
      <c r="O738" s="15" t="s">
        <v>408</v>
      </c>
      <c r="P738" s="15">
        <v>25</v>
      </c>
      <c r="Q738" s="16" t="s">
        <v>409</v>
      </c>
      <c r="R738" s="17">
        <v>30.75</v>
      </c>
      <c r="S738" s="16" t="s">
        <v>410</v>
      </c>
      <c r="T738" t="s">
        <v>1040</v>
      </c>
      <c r="V738" t="s">
        <v>1041</v>
      </c>
    </row>
    <row r="739" spans="1:22" customFormat="1" ht="11.85" customHeight="1" x14ac:dyDescent="0.2">
      <c r="A739" s="15" t="s">
        <v>1015</v>
      </c>
      <c r="B739" s="1" t="s">
        <v>1168</v>
      </c>
      <c r="C739" s="22" t="s">
        <v>631</v>
      </c>
      <c r="D739" s="23">
        <v>44.25</v>
      </c>
      <c r="E739" s="22" t="s">
        <v>762</v>
      </c>
      <c r="F739" s="22" t="s">
        <v>946</v>
      </c>
      <c r="G739" s="1" t="s">
        <v>764</v>
      </c>
      <c r="H739" s="15">
        <v>25</v>
      </c>
      <c r="I739" s="5" t="s">
        <v>1001</v>
      </c>
      <c r="J739" s="1" t="s">
        <v>732</v>
      </c>
      <c r="K739" s="5" t="s">
        <v>805</v>
      </c>
      <c r="L739" s="16" t="s">
        <v>734</v>
      </c>
      <c r="M739" s="15" t="s">
        <v>805</v>
      </c>
      <c r="N739" s="15" t="s">
        <v>732</v>
      </c>
      <c r="O739" s="15" t="s">
        <v>408</v>
      </c>
      <c r="P739" s="15">
        <v>25</v>
      </c>
      <c r="Q739" s="16" t="s">
        <v>409</v>
      </c>
      <c r="R739" s="17">
        <v>30.75</v>
      </c>
      <c r="S739" s="16" t="s">
        <v>410</v>
      </c>
      <c r="T739" t="s">
        <v>1040</v>
      </c>
      <c r="V739" t="s">
        <v>1041</v>
      </c>
    </row>
    <row r="740" spans="1:22" customFormat="1" ht="11.85" customHeight="1" x14ac:dyDescent="0.2">
      <c r="A740" s="15" t="s">
        <v>1015</v>
      </c>
      <c r="B740" s="15" t="s">
        <v>1168</v>
      </c>
      <c r="C740" s="16" t="s">
        <v>1306</v>
      </c>
      <c r="D740" s="17">
        <v>69.5</v>
      </c>
      <c r="E740" s="16" t="s">
        <v>762</v>
      </c>
      <c r="F740" s="22" t="s">
        <v>946</v>
      </c>
      <c r="G740" s="15" t="s">
        <v>764</v>
      </c>
      <c r="H740" s="15">
        <v>25</v>
      </c>
      <c r="I740" s="18" t="s">
        <v>1004</v>
      </c>
      <c r="J740" s="15" t="s">
        <v>732</v>
      </c>
      <c r="K740" s="18" t="s">
        <v>805</v>
      </c>
      <c r="L740" s="16" t="s">
        <v>734</v>
      </c>
      <c r="M740" s="15" t="s">
        <v>115</v>
      </c>
      <c r="N740" s="15" t="s">
        <v>732</v>
      </c>
      <c r="O740" s="15" t="s">
        <v>116</v>
      </c>
      <c r="P740" s="15">
        <v>25</v>
      </c>
      <c r="Q740" s="16" t="s">
        <v>762</v>
      </c>
      <c r="R740" s="17">
        <v>176</v>
      </c>
      <c r="S740" s="16" t="s">
        <v>117</v>
      </c>
      <c r="T740" t="s">
        <v>1040</v>
      </c>
      <c r="V740" t="s">
        <v>1041</v>
      </c>
    </row>
    <row r="741" spans="1:22" customFormat="1" ht="11.85" customHeight="1" x14ac:dyDescent="0.2">
      <c r="A741" s="15" t="s">
        <v>1015</v>
      </c>
      <c r="B741" s="15" t="s">
        <v>1168</v>
      </c>
      <c r="C741" s="16" t="s">
        <v>632</v>
      </c>
      <c r="D741" s="17">
        <v>225</v>
      </c>
      <c r="E741" s="16" t="s">
        <v>762</v>
      </c>
      <c r="F741" s="22" t="s">
        <v>946</v>
      </c>
      <c r="G741" s="15" t="s">
        <v>764</v>
      </c>
      <c r="H741" s="15">
        <v>25</v>
      </c>
      <c r="I741" s="15"/>
      <c r="J741" s="15" t="s">
        <v>732</v>
      </c>
      <c r="K741" s="18" t="s">
        <v>824</v>
      </c>
      <c r="L741" s="16" t="s">
        <v>734</v>
      </c>
      <c r="M741" s="15" t="s">
        <v>824</v>
      </c>
      <c r="N741" s="15" t="s">
        <v>732</v>
      </c>
      <c r="O741" s="15"/>
      <c r="P741" s="15">
        <v>25</v>
      </c>
      <c r="Q741" s="16" t="s">
        <v>762</v>
      </c>
      <c r="R741" s="17">
        <v>310.05</v>
      </c>
      <c r="S741" s="16" t="s">
        <v>633</v>
      </c>
      <c r="T741" t="s">
        <v>1040</v>
      </c>
      <c r="V741" t="s">
        <v>1041</v>
      </c>
    </row>
    <row r="742" spans="1:22" customFormat="1" ht="11.85" customHeight="1" x14ac:dyDescent="0.2">
      <c r="A742" s="15" t="s">
        <v>1015</v>
      </c>
      <c r="B742" s="15" t="s">
        <v>1168</v>
      </c>
      <c r="C742" s="16" t="s">
        <v>632</v>
      </c>
      <c r="D742" s="17">
        <v>225</v>
      </c>
      <c r="E742" s="16" t="s">
        <v>762</v>
      </c>
      <c r="F742" s="22" t="s">
        <v>946</v>
      </c>
      <c r="G742" s="15" t="s">
        <v>764</v>
      </c>
      <c r="H742" s="15">
        <v>25</v>
      </c>
      <c r="I742" s="15"/>
      <c r="J742" s="15" t="s">
        <v>732</v>
      </c>
      <c r="K742" s="18" t="s">
        <v>824</v>
      </c>
      <c r="L742" s="16" t="s">
        <v>734</v>
      </c>
      <c r="M742" s="15" t="s">
        <v>824</v>
      </c>
      <c r="N742" s="15" t="s">
        <v>732</v>
      </c>
      <c r="O742" s="15"/>
      <c r="P742" s="15">
        <v>25</v>
      </c>
      <c r="Q742" s="16" t="s">
        <v>762</v>
      </c>
      <c r="R742" s="17">
        <v>310.05</v>
      </c>
      <c r="S742" s="16" t="s">
        <v>633</v>
      </c>
      <c r="T742" t="s">
        <v>1040</v>
      </c>
      <c r="V742" t="s">
        <v>1041</v>
      </c>
    </row>
    <row r="743" spans="1:22" customFormat="1" ht="11.85" customHeight="1" x14ac:dyDescent="0.2">
      <c r="A743" s="15" t="s">
        <v>1015</v>
      </c>
      <c r="B743" s="15" t="s">
        <v>1168</v>
      </c>
      <c r="C743" s="16" t="s">
        <v>634</v>
      </c>
      <c r="D743" s="17">
        <v>279.95</v>
      </c>
      <c r="E743" s="16" t="s">
        <v>762</v>
      </c>
      <c r="F743" s="22" t="s">
        <v>946</v>
      </c>
      <c r="G743" s="15" t="s">
        <v>764</v>
      </c>
      <c r="H743" s="15">
        <v>25</v>
      </c>
      <c r="I743" s="15"/>
      <c r="J743" s="15" t="s">
        <v>732</v>
      </c>
      <c r="K743" s="18" t="s">
        <v>824</v>
      </c>
      <c r="L743" s="16" t="s">
        <v>734</v>
      </c>
      <c r="M743" s="15" t="s">
        <v>824</v>
      </c>
      <c r="N743" s="15" t="s">
        <v>732</v>
      </c>
      <c r="O743" s="15"/>
      <c r="P743" s="15">
        <v>25</v>
      </c>
      <c r="Q743" s="16" t="s">
        <v>762</v>
      </c>
      <c r="R743" s="17">
        <v>235.05</v>
      </c>
      <c r="S743" s="16" t="s">
        <v>420</v>
      </c>
      <c r="T743" t="s">
        <v>1040</v>
      </c>
      <c r="V743" t="s">
        <v>1041</v>
      </c>
    </row>
    <row r="744" spans="1:22" customFormat="1" ht="11.85" customHeight="1" x14ac:dyDescent="0.2">
      <c r="A744" s="15" t="s">
        <v>1015</v>
      </c>
      <c r="B744" s="15" t="s">
        <v>1168</v>
      </c>
      <c r="C744" s="16" t="s">
        <v>634</v>
      </c>
      <c r="D744" s="17">
        <v>279.95</v>
      </c>
      <c r="E744" s="16" t="s">
        <v>762</v>
      </c>
      <c r="F744" s="22" t="s">
        <v>946</v>
      </c>
      <c r="G744" s="15" t="s">
        <v>764</v>
      </c>
      <c r="H744" s="15">
        <v>25</v>
      </c>
      <c r="I744" s="15"/>
      <c r="J744" s="15" t="s">
        <v>732</v>
      </c>
      <c r="K744" s="18" t="s">
        <v>824</v>
      </c>
      <c r="L744" s="16" t="s">
        <v>734</v>
      </c>
      <c r="M744" s="15" t="s">
        <v>824</v>
      </c>
      <c r="N744" s="15" t="s">
        <v>732</v>
      </c>
      <c r="O744" s="15"/>
      <c r="P744" s="15">
        <v>25</v>
      </c>
      <c r="Q744" s="16" t="s">
        <v>762</v>
      </c>
      <c r="R744" s="17">
        <v>300.05</v>
      </c>
      <c r="S744" s="16" t="s">
        <v>635</v>
      </c>
      <c r="T744" t="s">
        <v>1040</v>
      </c>
      <c r="V744" t="s">
        <v>1041</v>
      </c>
    </row>
    <row r="745" spans="1:22" customFormat="1" ht="11.85" customHeight="1" x14ac:dyDescent="0.2">
      <c r="A745" s="15" t="s">
        <v>1015</v>
      </c>
      <c r="B745" s="15" t="s">
        <v>1168</v>
      </c>
      <c r="C745" s="16" t="s">
        <v>634</v>
      </c>
      <c r="D745" s="17">
        <v>279.95</v>
      </c>
      <c r="E745" s="16" t="s">
        <v>762</v>
      </c>
      <c r="F745" s="22" t="s">
        <v>946</v>
      </c>
      <c r="G745" s="15" t="s">
        <v>764</v>
      </c>
      <c r="H745" s="15">
        <v>25</v>
      </c>
      <c r="I745" s="15"/>
      <c r="J745" s="15" t="s">
        <v>732</v>
      </c>
      <c r="K745" s="18" t="s">
        <v>824</v>
      </c>
      <c r="L745" s="16" t="s">
        <v>734</v>
      </c>
      <c r="M745" s="15" t="s">
        <v>824</v>
      </c>
      <c r="N745" s="15" t="s">
        <v>732</v>
      </c>
      <c r="O745" s="15"/>
      <c r="P745" s="15">
        <v>25</v>
      </c>
      <c r="Q745" s="16" t="s">
        <v>762</v>
      </c>
      <c r="R745" s="17">
        <v>320</v>
      </c>
      <c r="S745" s="16" t="s">
        <v>636</v>
      </c>
      <c r="T745" t="s">
        <v>1040</v>
      </c>
      <c r="V745" t="s">
        <v>1041</v>
      </c>
    </row>
    <row r="746" spans="1:22" customFormat="1" ht="11.85" customHeight="1" x14ac:dyDescent="0.2">
      <c r="A746" s="15" t="s">
        <v>1015</v>
      </c>
      <c r="B746" s="15" t="s">
        <v>1168</v>
      </c>
      <c r="C746" s="16" t="s">
        <v>1925</v>
      </c>
      <c r="D746" s="17">
        <v>225</v>
      </c>
      <c r="E746" s="16" t="s">
        <v>762</v>
      </c>
      <c r="F746" s="22" t="s">
        <v>946</v>
      </c>
      <c r="G746" s="15" t="s">
        <v>764</v>
      </c>
      <c r="H746" s="15">
        <v>25</v>
      </c>
      <c r="I746" s="15"/>
      <c r="J746" s="15" t="s">
        <v>732</v>
      </c>
      <c r="K746" s="18" t="s">
        <v>1913</v>
      </c>
      <c r="L746" s="16" t="s">
        <v>734</v>
      </c>
      <c r="M746" s="15" t="s">
        <v>1913</v>
      </c>
      <c r="N746" s="15" t="s">
        <v>732</v>
      </c>
      <c r="O746" s="15"/>
      <c r="P746" s="15">
        <v>25</v>
      </c>
      <c r="Q746" s="16" t="s">
        <v>762</v>
      </c>
      <c r="R746" s="17">
        <v>230</v>
      </c>
      <c r="S746" s="16" t="s">
        <v>61</v>
      </c>
      <c r="T746" t="s">
        <v>1040</v>
      </c>
      <c r="V746" t="s">
        <v>1041</v>
      </c>
    </row>
    <row r="747" spans="1:22" customFormat="1" ht="11.85" customHeight="1" x14ac:dyDescent="0.2">
      <c r="A747" s="15" t="s">
        <v>1015</v>
      </c>
      <c r="B747" s="15" t="s">
        <v>1168</v>
      </c>
      <c r="C747" s="16" t="s">
        <v>62</v>
      </c>
      <c r="D747" s="17">
        <v>285</v>
      </c>
      <c r="E747" s="16" t="s">
        <v>762</v>
      </c>
      <c r="F747" s="22" t="s">
        <v>946</v>
      </c>
      <c r="G747" s="15" t="s">
        <v>764</v>
      </c>
      <c r="H747" s="15">
        <v>25</v>
      </c>
      <c r="I747" s="15"/>
      <c r="J747" s="15" t="s">
        <v>732</v>
      </c>
      <c r="K747" s="18" t="s">
        <v>1913</v>
      </c>
      <c r="L747" s="16" t="s">
        <v>734</v>
      </c>
      <c r="M747" s="15" t="s">
        <v>1913</v>
      </c>
      <c r="N747" s="15" t="s">
        <v>732</v>
      </c>
      <c r="O747" s="15"/>
      <c r="P747" s="15">
        <v>25</v>
      </c>
      <c r="Q747" s="16" t="s">
        <v>762</v>
      </c>
      <c r="R747" s="17">
        <v>29.5</v>
      </c>
      <c r="S747" s="16" t="s">
        <v>63</v>
      </c>
      <c r="T747" t="s">
        <v>1040</v>
      </c>
      <c r="V747" t="s">
        <v>1041</v>
      </c>
    </row>
    <row r="748" spans="1:22" customFormat="1" ht="11.85" customHeight="1" x14ac:dyDescent="0.2">
      <c r="A748" s="15" t="s">
        <v>1015</v>
      </c>
      <c r="B748" s="15" t="s">
        <v>1168</v>
      </c>
      <c r="C748" s="16" t="s">
        <v>64</v>
      </c>
      <c r="D748" s="17">
        <v>300</v>
      </c>
      <c r="E748" s="16" t="s">
        <v>762</v>
      </c>
      <c r="F748" s="22" t="s">
        <v>946</v>
      </c>
      <c r="G748" s="15" t="s">
        <v>764</v>
      </c>
      <c r="H748" s="15">
        <v>25</v>
      </c>
      <c r="I748" s="15"/>
      <c r="J748" s="15" t="s">
        <v>732</v>
      </c>
      <c r="K748" s="18" t="s">
        <v>1913</v>
      </c>
      <c r="L748" s="16" t="s">
        <v>734</v>
      </c>
      <c r="M748" s="15" t="s">
        <v>1913</v>
      </c>
      <c r="N748" s="15" t="s">
        <v>732</v>
      </c>
      <c r="O748" s="15"/>
      <c r="P748" s="15">
        <v>25</v>
      </c>
      <c r="Q748" s="16" t="s">
        <v>769</v>
      </c>
      <c r="R748" s="17">
        <v>26.5</v>
      </c>
      <c r="S748" s="16" t="s">
        <v>65</v>
      </c>
      <c r="T748" t="s">
        <v>1040</v>
      </c>
      <c r="V748" t="s">
        <v>1041</v>
      </c>
    </row>
    <row r="749" spans="1:22" customFormat="1" ht="11.85" customHeight="1" x14ac:dyDescent="0.2">
      <c r="A749" s="15" t="s">
        <v>1015</v>
      </c>
      <c r="B749" s="15" t="s">
        <v>1168</v>
      </c>
      <c r="C749" s="16" t="s">
        <v>2087</v>
      </c>
      <c r="D749" s="17">
        <v>22.7</v>
      </c>
      <c r="E749" s="16" t="s">
        <v>762</v>
      </c>
      <c r="F749" s="22" t="s">
        <v>946</v>
      </c>
      <c r="G749" s="15" t="s">
        <v>764</v>
      </c>
      <c r="H749" s="15">
        <v>25</v>
      </c>
      <c r="I749" s="15"/>
      <c r="J749" s="15" t="s">
        <v>732</v>
      </c>
      <c r="K749" s="18" t="s">
        <v>860</v>
      </c>
      <c r="L749" s="16" t="s">
        <v>734</v>
      </c>
      <c r="M749" s="15" t="s">
        <v>860</v>
      </c>
      <c r="N749" s="15" t="s">
        <v>732</v>
      </c>
      <c r="O749" s="15"/>
      <c r="P749" s="15">
        <v>25</v>
      </c>
      <c r="Q749" s="16" t="s">
        <v>762</v>
      </c>
      <c r="R749" s="17">
        <v>24.18</v>
      </c>
      <c r="S749" s="16" t="s">
        <v>2114</v>
      </c>
      <c r="T749" t="s">
        <v>1040</v>
      </c>
      <c r="V749" t="s">
        <v>1041</v>
      </c>
    </row>
    <row r="750" spans="1:22" customFormat="1" ht="11.85" customHeight="1" x14ac:dyDescent="0.2">
      <c r="A750" s="15" t="s">
        <v>1015</v>
      </c>
      <c r="B750" s="15" t="s">
        <v>1168</v>
      </c>
      <c r="C750" s="16" t="s">
        <v>2089</v>
      </c>
      <c r="D750" s="17">
        <v>22.75</v>
      </c>
      <c r="E750" s="16" t="s">
        <v>762</v>
      </c>
      <c r="F750" s="22" t="s">
        <v>946</v>
      </c>
      <c r="G750" s="15" t="s">
        <v>764</v>
      </c>
      <c r="H750" s="15">
        <v>25</v>
      </c>
      <c r="I750" s="15"/>
      <c r="J750" s="15" t="s">
        <v>732</v>
      </c>
      <c r="K750" s="18" t="s">
        <v>860</v>
      </c>
      <c r="L750" s="16" t="s">
        <v>734</v>
      </c>
      <c r="M750" s="15" t="s">
        <v>860</v>
      </c>
      <c r="N750" s="15" t="s">
        <v>732</v>
      </c>
      <c r="O750" s="15"/>
      <c r="P750" s="15">
        <v>25</v>
      </c>
      <c r="Q750" s="16" t="s">
        <v>762</v>
      </c>
      <c r="R750" s="17">
        <v>24.18</v>
      </c>
      <c r="S750" s="16" t="s">
        <v>2114</v>
      </c>
      <c r="T750" t="s">
        <v>1040</v>
      </c>
      <c r="V750" t="s">
        <v>1041</v>
      </c>
    </row>
    <row r="751" spans="1:22" customFormat="1" ht="11.85" customHeight="1" x14ac:dyDescent="0.2">
      <c r="A751" s="15" t="s">
        <v>1015</v>
      </c>
      <c r="B751" s="15" t="s">
        <v>1168</v>
      </c>
      <c r="C751" s="16" t="s">
        <v>458</v>
      </c>
      <c r="D751" s="17">
        <v>22.95</v>
      </c>
      <c r="E751" s="16" t="s">
        <v>762</v>
      </c>
      <c r="F751" s="22" t="s">
        <v>946</v>
      </c>
      <c r="G751" s="15" t="s">
        <v>764</v>
      </c>
      <c r="H751" s="15">
        <v>25</v>
      </c>
      <c r="I751" s="15"/>
      <c r="J751" s="15" t="s">
        <v>732</v>
      </c>
      <c r="K751" s="18" t="s">
        <v>873</v>
      </c>
      <c r="L751" s="16" t="s">
        <v>734</v>
      </c>
      <c r="M751" s="15" t="s">
        <v>873</v>
      </c>
      <c r="N751" s="15" t="s">
        <v>732</v>
      </c>
      <c r="O751" s="15"/>
      <c r="P751" s="15">
        <v>25</v>
      </c>
      <c r="Q751" s="16" t="s">
        <v>762</v>
      </c>
      <c r="R751" s="17">
        <v>51</v>
      </c>
      <c r="S751" s="16" t="s">
        <v>479</v>
      </c>
      <c r="T751" t="s">
        <v>1040</v>
      </c>
      <c r="V751" t="s">
        <v>1041</v>
      </c>
    </row>
    <row r="752" spans="1:22" customFormat="1" ht="11.85" customHeight="1" x14ac:dyDescent="0.2">
      <c r="A752" s="15" t="s">
        <v>1015</v>
      </c>
      <c r="B752" s="15" t="s">
        <v>1168</v>
      </c>
      <c r="C752" s="16" t="s">
        <v>637</v>
      </c>
      <c r="D752" s="17">
        <v>42</v>
      </c>
      <c r="E752" s="16" t="s">
        <v>769</v>
      </c>
      <c r="F752" s="22" t="s">
        <v>946</v>
      </c>
      <c r="G752" s="15" t="s">
        <v>764</v>
      </c>
      <c r="H752" s="15">
        <v>25</v>
      </c>
      <c r="I752" s="15"/>
      <c r="J752" s="15" t="s">
        <v>732</v>
      </c>
      <c r="K752" s="18" t="s">
        <v>873</v>
      </c>
      <c r="L752" s="16" t="s">
        <v>734</v>
      </c>
      <c r="M752" s="15" t="s">
        <v>873</v>
      </c>
      <c r="N752" s="15" t="s">
        <v>732</v>
      </c>
      <c r="O752" s="15"/>
      <c r="P752" s="15">
        <v>25</v>
      </c>
      <c r="Q752" s="16" t="s">
        <v>762</v>
      </c>
      <c r="R752" s="17">
        <v>270</v>
      </c>
      <c r="S752" s="16" t="s">
        <v>638</v>
      </c>
      <c r="T752" t="s">
        <v>1040</v>
      </c>
      <c r="V752" t="s">
        <v>1041</v>
      </c>
    </row>
    <row r="753" spans="1:22" customFormat="1" ht="11.85" customHeight="1" x14ac:dyDescent="0.2">
      <c r="A753" s="15" t="s">
        <v>1015</v>
      </c>
      <c r="B753" s="15" t="s">
        <v>1168</v>
      </c>
      <c r="C753" s="16" t="s">
        <v>639</v>
      </c>
      <c r="D753" s="17">
        <v>185</v>
      </c>
      <c r="E753" s="16" t="s">
        <v>762</v>
      </c>
      <c r="F753" s="22" t="s">
        <v>946</v>
      </c>
      <c r="G753" s="15" t="s">
        <v>764</v>
      </c>
      <c r="H753" s="15">
        <v>25</v>
      </c>
      <c r="I753" s="15"/>
      <c r="J753" s="15" t="s">
        <v>732</v>
      </c>
      <c r="K753" s="18" t="s">
        <v>873</v>
      </c>
      <c r="L753" s="16" t="s">
        <v>734</v>
      </c>
      <c r="M753" s="15" t="s">
        <v>873</v>
      </c>
      <c r="N753" s="15" t="s">
        <v>732</v>
      </c>
      <c r="O753" s="15"/>
      <c r="P753" s="15">
        <v>25</v>
      </c>
      <c r="Q753" s="16" t="s">
        <v>762</v>
      </c>
      <c r="R753" s="17">
        <v>200</v>
      </c>
      <c r="S753" s="16" t="s">
        <v>640</v>
      </c>
      <c r="T753" t="s">
        <v>1040</v>
      </c>
      <c r="V753" t="s">
        <v>1041</v>
      </c>
    </row>
    <row r="754" spans="1:22" customFormat="1" ht="11.85" customHeight="1" x14ac:dyDescent="0.2">
      <c r="A754" s="15" t="s">
        <v>1015</v>
      </c>
      <c r="B754" s="15" t="s">
        <v>1168</v>
      </c>
      <c r="C754" s="16" t="s">
        <v>641</v>
      </c>
      <c r="D754" s="17">
        <v>240</v>
      </c>
      <c r="E754" s="16" t="s">
        <v>762</v>
      </c>
      <c r="F754" s="22" t="s">
        <v>946</v>
      </c>
      <c r="G754" s="15" t="s">
        <v>764</v>
      </c>
      <c r="H754" s="15">
        <v>25</v>
      </c>
      <c r="I754" s="15"/>
      <c r="J754" s="15" t="s">
        <v>732</v>
      </c>
      <c r="K754" s="18" t="s">
        <v>873</v>
      </c>
      <c r="L754" s="16" t="s">
        <v>734</v>
      </c>
      <c r="M754" s="15" t="s">
        <v>873</v>
      </c>
      <c r="N754" s="15" t="s">
        <v>732</v>
      </c>
      <c r="O754" s="15"/>
      <c r="P754" s="15">
        <v>25</v>
      </c>
      <c r="Q754" s="16" t="s">
        <v>762</v>
      </c>
      <c r="R754" s="17">
        <v>90</v>
      </c>
      <c r="S754" s="16" t="s">
        <v>642</v>
      </c>
      <c r="T754" t="s">
        <v>1040</v>
      </c>
      <c r="V754" t="s">
        <v>1041</v>
      </c>
    </row>
    <row r="755" spans="1:22" customFormat="1" ht="11.85" customHeight="1" x14ac:dyDescent="0.2">
      <c r="A755" s="15" t="s">
        <v>1015</v>
      </c>
      <c r="B755" s="15" t="s">
        <v>1168</v>
      </c>
      <c r="C755" s="16" t="s">
        <v>643</v>
      </c>
      <c r="D755" s="17">
        <v>260</v>
      </c>
      <c r="E755" s="16" t="s">
        <v>762</v>
      </c>
      <c r="F755" s="22" t="s">
        <v>946</v>
      </c>
      <c r="G755" s="15" t="s">
        <v>764</v>
      </c>
      <c r="H755" s="15">
        <v>25</v>
      </c>
      <c r="I755" s="15"/>
      <c r="J755" s="15" t="s">
        <v>732</v>
      </c>
      <c r="K755" s="18" t="s">
        <v>873</v>
      </c>
      <c r="L755" s="16" t="s">
        <v>734</v>
      </c>
      <c r="M755" s="15" t="s">
        <v>873</v>
      </c>
      <c r="N755" s="15" t="s">
        <v>732</v>
      </c>
      <c r="O755" s="15"/>
      <c r="P755" s="15">
        <v>25</v>
      </c>
      <c r="Q755" s="16" t="s">
        <v>769</v>
      </c>
      <c r="R755" s="17">
        <v>29</v>
      </c>
      <c r="S755" s="16" t="s">
        <v>644</v>
      </c>
      <c r="T755" t="s">
        <v>1040</v>
      </c>
      <c r="V755" t="s">
        <v>1041</v>
      </c>
    </row>
    <row r="756" spans="1:22" customFormat="1" ht="11.85" customHeight="1" x14ac:dyDescent="0.2">
      <c r="A756" s="15" t="s">
        <v>1015</v>
      </c>
      <c r="B756" s="15" t="s">
        <v>1168</v>
      </c>
      <c r="C756" s="16" t="s">
        <v>645</v>
      </c>
      <c r="D756" s="17">
        <v>275</v>
      </c>
      <c r="E756" s="16" t="s">
        <v>762</v>
      </c>
      <c r="F756" s="22" t="s">
        <v>946</v>
      </c>
      <c r="G756" s="15" t="s">
        <v>764</v>
      </c>
      <c r="H756" s="15">
        <v>25</v>
      </c>
      <c r="I756" s="15"/>
      <c r="J756" s="15" t="s">
        <v>732</v>
      </c>
      <c r="K756" s="18" t="s">
        <v>873</v>
      </c>
      <c r="L756" s="16" t="s">
        <v>734</v>
      </c>
      <c r="M756" s="15" t="s">
        <v>873</v>
      </c>
      <c r="N756" s="15" t="s">
        <v>732</v>
      </c>
      <c r="O756" s="15"/>
      <c r="P756" s="15">
        <v>25</v>
      </c>
      <c r="Q756" s="16" t="s">
        <v>769</v>
      </c>
      <c r="R756" s="17">
        <v>28.1</v>
      </c>
      <c r="S756" s="16" t="s">
        <v>646</v>
      </c>
      <c r="T756" t="s">
        <v>1040</v>
      </c>
      <c r="V756" t="s">
        <v>1041</v>
      </c>
    </row>
    <row r="757" spans="1:22" customFormat="1" ht="11.85" customHeight="1" x14ac:dyDescent="0.2">
      <c r="A757" s="15" t="s">
        <v>1015</v>
      </c>
      <c r="B757" s="15" t="s">
        <v>1168</v>
      </c>
      <c r="C757" s="16" t="s">
        <v>647</v>
      </c>
      <c r="D757" s="17">
        <v>300</v>
      </c>
      <c r="E757" s="16" t="s">
        <v>762</v>
      </c>
      <c r="F757" s="22" t="s">
        <v>946</v>
      </c>
      <c r="G757" s="15" t="s">
        <v>764</v>
      </c>
      <c r="H757" s="15">
        <v>25</v>
      </c>
      <c r="I757" s="15"/>
      <c r="J757" s="15" t="s">
        <v>732</v>
      </c>
      <c r="K757" s="18" t="s">
        <v>873</v>
      </c>
      <c r="L757" s="16" t="s">
        <v>734</v>
      </c>
      <c r="M757" s="15" t="s">
        <v>873</v>
      </c>
      <c r="N757" s="15" t="s">
        <v>732</v>
      </c>
      <c r="O757" s="15"/>
      <c r="P757" s="15">
        <v>25</v>
      </c>
      <c r="Q757" s="16" t="s">
        <v>769</v>
      </c>
      <c r="R757" s="17">
        <v>26.25</v>
      </c>
      <c r="S757" s="16" t="s">
        <v>648</v>
      </c>
      <c r="T757" t="s">
        <v>1040</v>
      </c>
      <c r="V757" t="s">
        <v>1041</v>
      </c>
    </row>
    <row r="758" spans="1:22" customFormat="1" ht="11.85" customHeight="1" x14ac:dyDescent="0.2">
      <c r="A758" s="15" t="s">
        <v>1015</v>
      </c>
      <c r="B758" s="15" t="s">
        <v>1168</v>
      </c>
      <c r="C758" s="16" t="s">
        <v>649</v>
      </c>
      <c r="D758" s="17">
        <v>300</v>
      </c>
      <c r="E758" s="16" t="s">
        <v>762</v>
      </c>
      <c r="F758" s="22" t="s">
        <v>946</v>
      </c>
      <c r="G758" s="15" t="s">
        <v>764</v>
      </c>
      <c r="H758" s="15">
        <v>25</v>
      </c>
      <c r="I758" s="15"/>
      <c r="J758" s="15" t="s">
        <v>732</v>
      </c>
      <c r="K758" s="18" t="s">
        <v>873</v>
      </c>
      <c r="L758" s="16" t="s">
        <v>734</v>
      </c>
      <c r="M758" s="15" t="s">
        <v>873</v>
      </c>
      <c r="N758" s="15" t="s">
        <v>732</v>
      </c>
      <c r="O758" s="15"/>
      <c r="P758" s="15">
        <v>25</v>
      </c>
      <c r="Q758" s="16" t="s">
        <v>769</v>
      </c>
      <c r="R758" s="17">
        <v>29.1</v>
      </c>
      <c r="S758" s="16" t="s">
        <v>650</v>
      </c>
      <c r="T758" t="s">
        <v>1040</v>
      </c>
      <c r="V758" t="s">
        <v>1041</v>
      </c>
    </row>
    <row r="759" spans="1:22" s="24" customFormat="1" ht="11.85" customHeight="1" x14ac:dyDescent="0.2">
      <c r="A759" s="15" t="s">
        <v>1015</v>
      </c>
      <c r="B759" s="1" t="s">
        <v>1168</v>
      </c>
      <c r="C759" s="22" t="s">
        <v>651</v>
      </c>
      <c r="D759" s="23">
        <v>310</v>
      </c>
      <c r="E759" s="22" t="s">
        <v>762</v>
      </c>
      <c r="F759" s="22" t="s">
        <v>946</v>
      </c>
      <c r="G759" s="1" t="s">
        <v>764</v>
      </c>
      <c r="H759" s="1">
        <v>25</v>
      </c>
      <c r="I759" s="1"/>
      <c r="J759" s="1" t="s">
        <v>732</v>
      </c>
      <c r="K759" s="5" t="s">
        <v>873</v>
      </c>
      <c r="L759" s="22" t="s">
        <v>734</v>
      </c>
      <c r="M759" s="1" t="s">
        <v>873</v>
      </c>
      <c r="N759" s="1" t="s">
        <v>732</v>
      </c>
      <c r="O759" s="1"/>
      <c r="P759" s="1">
        <v>25</v>
      </c>
      <c r="Q759" s="22" t="s">
        <v>769</v>
      </c>
      <c r="R759" s="23">
        <v>25</v>
      </c>
      <c r="S759" s="22" t="s">
        <v>652</v>
      </c>
      <c r="T759" t="s">
        <v>1040</v>
      </c>
      <c r="V759" t="s">
        <v>1041</v>
      </c>
    </row>
    <row r="760" spans="1:22" customFormat="1" ht="11.85" customHeight="1" x14ac:dyDescent="0.2">
      <c r="A760" s="15" t="s">
        <v>1015</v>
      </c>
      <c r="B760" s="15" t="s">
        <v>1168</v>
      </c>
      <c r="C760" s="16" t="s">
        <v>121</v>
      </c>
      <c r="D760" s="17">
        <v>310</v>
      </c>
      <c r="E760" s="16" t="s">
        <v>762</v>
      </c>
      <c r="F760" s="22" t="s">
        <v>946</v>
      </c>
      <c r="G760" s="15" t="s">
        <v>764</v>
      </c>
      <c r="H760" s="15">
        <v>25</v>
      </c>
      <c r="I760" s="15"/>
      <c r="J760" s="15" t="s">
        <v>732</v>
      </c>
      <c r="K760" s="18" t="s">
        <v>873</v>
      </c>
      <c r="L760" s="16" t="s">
        <v>734</v>
      </c>
      <c r="M760" s="15" t="s">
        <v>785</v>
      </c>
      <c r="N760" s="15" t="s">
        <v>732</v>
      </c>
      <c r="O760" s="1" t="s">
        <v>90</v>
      </c>
      <c r="P760" s="15">
        <v>25</v>
      </c>
      <c r="Q760" s="16" t="s">
        <v>762</v>
      </c>
      <c r="R760" s="17">
        <v>21</v>
      </c>
      <c r="S760" s="16" t="s">
        <v>91</v>
      </c>
      <c r="T760" t="s">
        <v>1040</v>
      </c>
      <c r="V760" t="s">
        <v>1041</v>
      </c>
    </row>
    <row r="761" spans="1:22" customFormat="1" ht="11.85" customHeight="1" x14ac:dyDescent="0.2">
      <c r="A761" s="15" t="s">
        <v>1015</v>
      </c>
      <c r="B761" s="15" t="s">
        <v>1168</v>
      </c>
      <c r="C761" s="16" t="s">
        <v>653</v>
      </c>
      <c r="D761" s="17">
        <v>27</v>
      </c>
      <c r="E761" s="16" t="s">
        <v>769</v>
      </c>
      <c r="F761" s="22" t="s">
        <v>946</v>
      </c>
      <c r="G761" s="15" t="s">
        <v>764</v>
      </c>
      <c r="H761" s="15">
        <v>25</v>
      </c>
      <c r="I761" s="15"/>
      <c r="J761" s="15" t="s">
        <v>732</v>
      </c>
      <c r="K761" s="18" t="s">
        <v>886</v>
      </c>
      <c r="L761" s="16" t="s">
        <v>734</v>
      </c>
      <c r="M761" s="15" t="s">
        <v>886</v>
      </c>
      <c r="N761" s="15" t="s">
        <v>732</v>
      </c>
      <c r="O761" s="15"/>
      <c r="P761" s="15">
        <v>25</v>
      </c>
      <c r="Q761" s="16" t="s">
        <v>762</v>
      </c>
      <c r="R761" s="17">
        <v>215</v>
      </c>
      <c r="S761" s="16" t="s">
        <v>654</v>
      </c>
      <c r="T761" t="s">
        <v>1040</v>
      </c>
      <c r="V761" t="s">
        <v>1041</v>
      </c>
    </row>
    <row r="762" spans="1:22" customFormat="1" ht="11.85" customHeight="1" x14ac:dyDescent="0.2">
      <c r="A762" s="15" t="s">
        <v>1015</v>
      </c>
      <c r="B762" s="15" t="s">
        <v>1168</v>
      </c>
      <c r="C762" s="16" t="s">
        <v>653</v>
      </c>
      <c r="D762" s="17">
        <v>27</v>
      </c>
      <c r="E762" s="16" t="s">
        <v>769</v>
      </c>
      <c r="F762" s="22" t="s">
        <v>946</v>
      </c>
      <c r="G762" s="15" t="s">
        <v>764</v>
      </c>
      <c r="H762" s="15">
        <v>25</v>
      </c>
      <c r="I762" s="15"/>
      <c r="J762" s="15" t="s">
        <v>732</v>
      </c>
      <c r="K762" s="18" t="s">
        <v>886</v>
      </c>
      <c r="L762" s="16" t="s">
        <v>734</v>
      </c>
      <c r="M762" s="15" t="s">
        <v>886</v>
      </c>
      <c r="N762" s="15" t="s">
        <v>732</v>
      </c>
      <c r="O762" s="15"/>
      <c r="P762" s="15">
        <v>25</v>
      </c>
      <c r="Q762" s="16" t="s">
        <v>762</v>
      </c>
      <c r="R762" s="17">
        <v>240</v>
      </c>
      <c r="S762" s="16" t="s">
        <v>655</v>
      </c>
      <c r="T762" t="s">
        <v>1040</v>
      </c>
      <c r="V762" t="s">
        <v>1041</v>
      </c>
    </row>
    <row r="763" spans="1:22" customFormat="1" ht="11.85" customHeight="1" x14ac:dyDescent="0.2">
      <c r="A763" s="15" t="s">
        <v>1015</v>
      </c>
      <c r="B763" s="15" t="s">
        <v>1168</v>
      </c>
      <c r="C763" s="16" t="s">
        <v>653</v>
      </c>
      <c r="D763" s="17">
        <v>27</v>
      </c>
      <c r="E763" s="16" t="s">
        <v>769</v>
      </c>
      <c r="F763" s="22" t="s">
        <v>946</v>
      </c>
      <c r="G763" s="15" t="s">
        <v>764</v>
      </c>
      <c r="H763" s="15">
        <v>25</v>
      </c>
      <c r="I763" s="15"/>
      <c r="J763" s="15" t="s">
        <v>732</v>
      </c>
      <c r="K763" s="18" t="s">
        <v>886</v>
      </c>
      <c r="L763" s="16" t="s">
        <v>734</v>
      </c>
      <c r="M763" s="15" t="s">
        <v>886</v>
      </c>
      <c r="N763" s="15" t="s">
        <v>732</v>
      </c>
      <c r="O763" s="195"/>
      <c r="P763" s="15">
        <v>25</v>
      </c>
      <c r="Q763" s="16" t="s">
        <v>762</v>
      </c>
      <c r="R763" s="17">
        <v>46</v>
      </c>
      <c r="S763" s="16" t="s">
        <v>656</v>
      </c>
      <c r="T763" t="s">
        <v>1040</v>
      </c>
      <c r="V763" t="s">
        <v>1041</v>
      </c>
    </row>
    <row r="764" spans="1:22" customFormat="1" ht="11.85" customHeight="1" x14ac:dyDescent="0.2">
      <c r="A764" s="15" t="s">
        <v>1015</v>
      </c>
      <c r="B764" s="15" t="s">
        <v>1168</v>
      </c>
      <c r="C764" s="16" t="s">
        <v>657</v>
      </c>
      <c r="D764" s="17">
        <v>100</v>
      </c>
      <c r="E764" s="16" t="s">
        <v>1323</v>
      </c>
      <c r="F764" s="22" t="s">
        <v>946</v>
      </c>
      <c r="G764" s="15" t="s">
        <v>764</v>
      </c>
      <c r="H764" s="15">
        <v>25</v>
      </c>
      <c r="I764" s="15"/>
      <c r="J764" s="15" t="s">
        <v>732</v>
      </c>
      <c r="K764" s="18" t="s">
        <v>984</v>
      </c>
      <c r="L764" s="16" t="s">
        <v>734</v>
      </c>
      <c r="M764" s="15" t="s">
        <v>984</v>
      </c>
      <c r="N764" s="15" t="s">
        <v>732</v>
      </c>
      <c r="O764" s="15"/>
      <c r="P764" s="15">
        <v>25</v>
      </c>
      <c r="Q764" s="16" t="s">
        <v>762</v>
      </c>
      <c r="R764" s="17">
        <v>225</v>
      </c>
      <c r="S764" s="16" t="s">
        <v>1347</v>
      </c>
      <c r="T764" t="s">
        <v>1040</v>
      </c>
      <c r="V764" t="s">
        <v>1041</v>
      </c>
    </row>
    <row r="765" spans="1:22" customFormat="1" ht="11.85" customHeight="1" x14ac:dyDescent="0.2">
      <c r="A765" s="15" t="s">
        <v>1015</v>
      </c>
      <c r="B765" s="15" t="s">
        <v>1168</v>
      </c>
      <c r="C765" s="16" t="s">
        <v>102</v>
      </c>
      <c r="D765" s="17">
        <v>42</v>
      </c>
      <c r="E765" s="16" t="s">
        <v>769</v>
      </c>
      <c r="F765" s="22" t="s">
        <v>946</v>
      </c>
      <c r="G765" s="15" t="s">
        <v>764</v>
      </c>
      <c r="H765" s="15">
        <v>25</v>
      </c>
      <c r="I765" s="15"/>
      <c r="J765" s="15" t="s">
        <v>732</v>
      </c>
      <c r="K765" s="18" t="s">
        <v>1826</v>
      </c>
      <c r="L765" s="16" t="s">
        <v>734</v>
      </c>
      <c r="M765" s="15" t="s">
        <v>1826</v>
      </c>
      <c r="N765" s="15" t="s">
        <v>732</v>
      </c>
      <c r="O765" s="15"/>
      <c r="P765" s="15">
        <v>25</v>
      </c>
      <c r="Q765" s="16" t="s">
        <v>762</v>
      </c>
      <c r="R765" s="17">
        <v>43</v>
      </c>
      <c r="S765" s="16" t="s">
        <v>103</v>
      </c>
      <c r="T765" t="s">
        <v>1040</v>
      </c>
      <c r="V765" t="s">
        <v>1041</v>
      </c>
    </row>
    <row r="766" spans="1:22" customFormat="1" ht="11.85" customHeight="1" x14ac:dyDescent="0.2">
      <c r="A766" s="15" t="s">
        <v>1015</v>
      </c>
      <c r="B766" s="15" t="s">
        <v>1168</v>
      </c>
      <c r="C766" s="16" t="s">
        <v>104</v>
      </c>
      <c r="D766" s="17">
        <v>170</v>
      </c>
      <c r="E766" s="16" t="s">
        <v>762</v>
      </c>
      <c r="F766" s="22" t="s">
        <v>946</v>
      </c>
      <c r="G766" s="15" t="s">
        <v>764</v>
      </c>
      <c r="H766" s="15">
        <v>25</v>
      </c>
      <c r="I766" s="15"/>
      <c r="J766" s="15" t="s">
        <v>732</v>
      </c>
      <c r="K766" s="18" t="s">
        <v>1826</v>
      </c>
      <c r="L766" s="16" t="s">
        <v>734</v>
      </c>
      <c r="M766" s="15" t="s">
        <v>1826</v>
      </c>
      <c r="N766" s="15" t="s">
        <v>732</v>
      </c>
      <c r="O766" s="15"/>
      <c r="P766" s="15">
        <v>25</v>
      </c>
      <c r="Q766" s="16" t="s">
        <v>769</v>
      </c>
      <c r="R766" s="17">
        <v>29.75</v>
      </c>
      <c r="S766" s="16" t="s">
        <v>105</v>
      </c>
      <c r="T766" t="s">
        <v>1040</v>
      </c>
      <c r="V766" t="s">
        <v>1041</v>
      </c>
    </row>
    <row r="767" spans="1:22" customFormat="1" ht="11.85" customHeight="1" x14ac:dyDescent="0.2">
      <c r="A767" s="15" t="s">
        <v>1015</v>
      </c>
      <c r="B767" s="15" t="s">
        <v>1168</v>
      </c>
      <c r="C767" s="16" t="s">
        <v>87</v>
      </c>
      <c r="D767" s="17">
        <v>67</v>
      </c>
      <c r="E767" s="16" t="s">
        <v>762</v>
      </c>
      <c r="F767" s="22" t="s">
        <v>946</v>
      </c>
      <c r="G767" s="15" t="s">
        <v>764</v>
      </c>
      <c r="H767" s="15">
        <v>25</v>
      </c>
      <c r="I767" s="15"/>
      <c r="J767" s="15" t="s">
        <v>732</v>
      </c>
      <c r="K767" s="18" t="s">
        <v>912</v>
      </c>
      <c r="L767" s="16" t="s">
        <v>734</v>
      </c>
      <c r="M767" s="15" t="s">
        <v>912</v>
      </c>
      <c r="N767" s="15" t="s">
        <v>732</v>
      </c>
      <c r="O767" s="15"/>
      <c r="P767" s="15">
        <v>25</v>
      </c>
      <c r="Q767" s="16" t="s">
        <v>769</v>
      </c>
      <c r="R767" s="17">
        <v>29</v>
      </c>
      <c r="S767" s="16" t="s">
        <v>88</v>
      </c>
      <c r="T767" t="s">
        <v>1040</v>
      </c>
      <c r="V76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41"/>
  <sheetViews>
    <sheetView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952" customFormat="1" ht="12" customHeight="1" thickBot="1" x14ac:dyDescent="0.25">
      <c r="B2" s="953"/>
      <c r="C2" s="954"/>
      <c r="D2" s="955" t="s">
        <v>658</v>
      </c>
      <c r="E2" s="956"/>
      <c r="F2" s="957"/>
      <c r="G2" s="958"/>
      <c r="H2" s="959"/>
      <c r="I2" s="960"/>
      <c r="J2" s="953"/>
      <c r="K2" s="961"/>
      <c r="L2" s="962"/>
      <c r="M2" s="963"/>
      <c r="N2" s="953"/>
      <c r="O2" s="961"/>
      <c r="P2" s="964"/>
      <c r="Q2" s="959"/>
      <c r="R2" s="957"/>
      <c r="S2" s="954"/>
      <c r="T2" s="965"/>
      <c r="U2" s="966"/>
      <c r="V2" s="953"/>
      <c r="W2" s="953"/>
      <c r="X2" s="957"/>
      <c r="Y2" s="967"/>
      <c r="Z2" s="953"/>
      <c r="AA2" s="953"/>
      <c r="AB2" s="957"/>
      <c r="AC2" s="953"/>
      <c r="AD2" s="953"/>
      <c r="AE2" s="957"/>
      <c r="AF2" s="957"/>
      <c r="AG2" s="957"/>
      <c r="AH2" s="957"/>
      <c r="AI2" s="957"/>
    </row>
    <row r="3" spans="1:41" s="160" customFormat="1" ht="11.85" customHeight="1" x14ac:dyDescent="0.2">
      <c r="A3" s="147"/>
      <c r="B3" s="147" t="s">
        <v>1168</v>
      </c>
      <c r="C3" s="156" t="s">
        <v>31</v>
      </c>
      <c r="D3" s="157">
        <v>245</v>
      </c>
      <c r="E3" s="156" t="s">
        <v>762</v>
      </c>
      <c r="F3" s="156" t="s">
        <v>1110</v>
      </c>
      <c r="G3" s="147" t="s">
        <v>764</v>
      </c>
      <c r="H3" s="147">
        <v>25</v>
      </c>
      <c r="I3" s="147"/>
      <c r="J3" s="147"/>
      <c r="K3" s="159" t="s">
        <v>765</v>
      </c>
      <c r="L3" s="156" t="s">
        <v>734</v>
      </c>
      <c r="M3" s="147" t="s">
        <v>765</v>
      </c>
      <c r="N3" s="147"/>
      <c r="O3" s="147"/>
      <c r="P3" s="147">
        <v>25</v>
      </c>
      <c r="Q3" s="156" t="s">
        <v>762</v>
      </c>
      <c r="R3" s="157">
        <v>24.85</v>
      </c>
      <c r="S3" s="156" t="s">
        <v>1615</v>
      </c>
      <c r="T3" s="26" t="s">
        <v>1063</v>
      </c>
      <c r="V3" s="147"/>
    </row>
    <row r="4" spans="1:41" ht="12" customHeight="1" x14ac:dyDescent="0.2">
      <c r="F4" s="156" t="s">
        <v>1110</v>
      </c>
      <c r="L4" s="22" t="s">
        <v>734</v>
      </c>
      <c r="M4" s="740" t="s">
        <v>884</v>
      </c>
      <c r="N4" s="740"/>
      <c r="O4" s="740" t="s">
        <v>32</v>
      </c>
      <c r="P4" s="740">
        <v>25</v>
      </c>
      <c r="Q4" s="742" t="s">
        <v>762</v>
      </c>
      <c r="R4" s="743">
        <v>77</v>
      </c>
      <c r="S4" s="22" t="s">
        <v>33</v>
      </c>
      <c r="T4" s="26" t="s">
        <v>1063</v>
      </c>
      <c r="U4" s="1"/>
      <c r="V4" s="1"/>
    </row>
    <row r="5" spans="1:41" ht="12" customHeight="1" x14ac:dyDescent="0.2">
      <c r="F5" s="156" t="s">
        <v>1110</v>
      </c>
      <c r="L5" s="22" t="s">
        <v>734</v>
      </c>
      <c r="M5" s="740" t="s">
        <v>884</v>
      </c>
      <c r="N5" s="740"/>
      <c r="O5" s="740" t="s">
        <v>984</v>
      </c>
      <c r="P5" s="740">
        <v>25</v>
      </c>
      <c r="Q5" s="742" t="s">
        <v>762</v>
      </c>
      <c r="R5" s="743">
        <v>62</v>
      </c>
      <c r="S5" s="22" t="s">
        <v>34</v>
      </c>
      <c r="T5" s="26" t="s">
        <v>1063</v>
      </c>
      <c r="U5" s="1"/>
      <c r="V5" s="1"/>
      <c r="W5" s="1"/>
    </row>
    <row r="6" spans="1:41" ht="12" customHeight="1" x14ac:dyDescent="0.2">
      <c r="F6" s="156" t="s">
        <v>1110</v>
      </c>
      <c r="L6" s="22" t="s">
        <v>734</v>
      </c>
      <c r="M6" s="740" t="s">
        <v>884</v>
      </c>
      <c r="N6" s="740"/>
      <c r="O6" s="740"/>
      <c r="P6" s="740">
        <v>25</v>
      </c>
      <c r="Q6" s="742" t="s">
        <v>762</v>
      </c>
      <c r="R6" s="743">
        <v>62</v>
      </c>
      <c r="S6" s="22" t="s">
        <v>35</v>
      </c>
      <c r="T6" s="26" t="s">
        <v>1063</v>
      </c>
      <c r="U6" s="1"/>
      <c r="V6" s="1"/>
      <c r="W6" s="1"/>
    </row>
    <row r="7" spans="1:41" ht="12" customHeight="1" x14ac:dyDescent="0.2">
      <c r="A7" s="147"/>
      <c r="B7" s="147" t="s">
        <v>1168</v>
      </c>
      <c r="C7" s="156" t="s">
        <v>1593</v>
      </c>
      <c r="D7" s="157">
        <v>23.25</v>
      </c>
      <c r="E7" s="156" t="s">
        <v>762</v>
      </c>
      <c r="F7" s="156" t="s">
        <v>1110</v>
      </c>
      <c r="G7" s="147" t="s">
        <v>764</v>
      </c>
      <c r="H7" s="147">
        <v>25</v>
      </c>
      <c r="I7" s="147"/>
      <c r="J7" s="147"/>
      <c r="K7" s="159" t="s">
        <v>862</v>
      </c>
      <c r="L7" s="16" t="s">
        <v>734</v>
      </c>
      <c r="M7" s="147" t="s">
        <v>862</v>
      </c>
      <c r="N7" s="147"/>
      <c r="O7" s="147"/>
      <c r="P7" s="147">
        <v>25</v>
      </c>
      <c r="Q7" s="156" t="s">
        <v>762</v>
      </c>
      <c r="R7" s="157">
        <v>65</v>
      </c>
      <c r="S7" s="156" t="s">
        <v>36</v>
      </c>
      <c r="T7" s="26" t="s">
        <v>1063</v>
      </c>
      <c r="U7" s="147"/>
      <c r="V7" s="147"/>
      <c r="W7" s="147"/>
    </row>
    <row r="8" spans="1:41" ht="12" customHeight="1" x14ac:dyDescent="0.2">
      <c r="A8" s="147"/>
      <c r="B8" s="147" t="s">
        <v>1168</v>
      </c>
      <c r="C8" s="156" t="s">
        <v>1595</v>
      </c>
      <c r="D8" s="157">
        <v>23.3</v>
      </c>
      <c r="E8" s="156" t="s">
        <v>762</v>
      </c>
      <c r="F8" s="156" t="s">
        <v>1110</v>
      </c>
      <c r="G8" s="147" t="s">
        <v>764</v>
      </c>
      <c r="H8" s="147">
        <v>25</v>
      </c>
      <c r="I8" s="147"/>
      <c r="J8" s="147"/>
      <c r="K8" s="159" t="s">
        <v>862</v>
      </c>
      <c r="L8" s="16" t="s">
        <v>734</v>
      </c>
      <c r="M8" s="147" t="s">
        <v>862</v>
      </c>
      <c r="N8" s="147"/>
      <c r="O8" s="147"/>
      <c r="P8" s="147">
        <v>25</v>
      </c>
      <c r="Q8" s="156" t="s">
        <v>762</v>
      </c>
      <c r="R8" s="157">
        <v>22.45</v>
      </c>
      <c r="S8" s="156" t="s">
        <v>37</v>
      </c>
      <c r="T8" s="26" t="s">
        <v>1063</v>
      </c>
      <c r="U8" s="147"/>
      <c r="V8" s="147"/>
      <c r="W8" s="147"/>
    </row>
    <row r="9" spans="1:41" ht="12" customHeight="1" x14ac:dyDescent="0.2">
      <c r="A9" s="147"/>
      <c r="B9" s="147" t="s">
        <v>1168</v>
      </c>
      <c r="C9" s="156" t="s">
        <v>1596</v>
      </c>
      <c r="D9" s="157">
        <v>24.8</v>
      </c>
      <c r="E9" s="156" t="s">
        <v>762</v>
      </c>
      <c r="F9" s="156" t="s">
        <v>1110</v>
      </c>
      <c r="G9" s="147" t="s">
        <v>764</v>
      </c>
      <c r="H9" s="147">
        <v>25</v>
      </c>
      <c r="I9" s="147"/>
      <c r="J9" s="147"/>
      <c r="K9" s="159" t="s">
        <v>862</v>
      </c>
      <c r="L9" s="16" t="s">
        <v>734</v>
      </c>
      <c r="M9" s="147" t="s">
        <v>862</v>
      </c>
      <c r="N9" s="147"/>
      <c r="O9" s="147"/>
      <c r="P9" s="147">
        <v>25</v>
      </c>
      <c r="Q9" s="156" t="s">
        <v>762</v>
      </c>
      <c r="R9" s="157">
        <v>22.45</v>
      </c>
      <c r="S9" s="156" t="s">
        <v>37</v>
      </c>
      <c r="T9" s="26" t="s">
        <v>1063</v>
      </c>
      <c r="U9" s="147"/>
      <c r="V9" s="147"/>
      <c r="W9" s="147"/>
    </row>
    <row r="10" spans="1:41" ht="12" customHeight="1" x14ac:dyDescent="0.2">
      <c r="A10" s="147"/>
      <c r="B10" s="147" t="s">
        <v>1168</v>
      </c>
      <c r="C10" s="156" t="s">
        <v>38</v>
      </c>
      <c r="D10" s="157">
        <v>28.75</v>
      </c>
      <c r="E10" s="156" t="s">
        <v>769</v>
      </c>
      <c r="F10" s="156" t="s">
        <v>1110</v>
      </c>
      <c r="G10" s="147" t="s">
        <v>764</v>
      </c>
      <c r="H10" s="147">
        <v>25</v>
      </c>
      <c r="I10" s="147"/>
      <c r="J10" s="147"/>
      <c r="K10" s="159" t="s">
        <v>862</v>
      </c>
      <c r="L10" s="16" t="s">
        <v>734</v>
      </c>
      <c r="M10" s="147" t="s">
        <v>862</v>
      </c>
      <c r="N10" s="147"/>
      <c r="O10" s="147"/>
      <c r="P10" s="147">
        <v>25</v>
      </c>
      <c r="Q10" s="156" t="s">
        <v>762</v>
      </c>
      <c r="R10" s="157">
        <v>21.85</v>
      </c>
      <c r="S10" s="156" t="s">
        <v>1583</v>
      </c>
      <c r="T10" s="26" t="s">
        <v>1063</v>
      </c>
      <c r="U10" s="147"/>
      <c r="V10" s="147"/>
      <c r="W10" s="147"/>
    </row>
    <row r="11" spans="1:41" ht="12" customHeight="1" x14ac:dyDescent="0.2">
      <c r="A11" s="147"/>
      <c r="B11" s="147" t="s">
        <v>1168</v>
      </c>
      <c r="C11" s="156" t="s">
        <v>39</v>
      </c>
      <c r="D11" s="157">
        <v>42.5</v>
      </c>
      <c r="E11" s="156" t="s">
        <v>769</v>
      </c>
      <c r="F11" s="156" t="s">
        <v>1110</v>
      </c>
      <c r="G11" s="147" t="s">
        <v>764</v>
      </c>
      <c r="H11" s="147">
        <v>25</v>
      </c>
      <c r="I11" s="150" t="s">
        <v>785</v>
      </c>
      <c r="J11" s="147"/>
      <c r="K11" s="159" t="s">
        <v>862</v>
      </c>
      <c r="L11" s="16" t="s">
        <v>734</v>
      </c>
      <c r="T11" s="26" t="s">
        <v>1063</v>
      </c>
    </row>
    <row r="12" spans="1:41" ht="12" customHeight="1" x14ac:dyDescent="0.2">
      <c r="A12" s="147"/>
      <c r="B12" s="147" t="s">
        <v>1168</v>
      </c>
      <c r="C12" s="156" t="s">
        <v>39</v>
      </c>
      <c r="D12" s="157">
        <v>42.5</v>
      </c>
      <c r="E12" s="156" t="s">
        <v>769</v>
      </c>
      <c r="F12" s="156" t="s">
        <v>1110</v>
      </c>
      <c r="G12" s="147" t="s">
        <v>764</v>
      </c>
      <c r="H12" s="147">
        <v>25</v>
      </c>
      <c r="I12" s="147"/>
      <c r="J12" s="147"/>
      <c r="K12" s="159" t="s">
        <v>862</v>
      </c>
      <c r="L12" s="16" t="s">
        <v>734</v>
      </c>
      <c r="Q12" s="16"/>
      <c r="R12" s="17"/>
      <c r="S12" s="16"/>
      <c r="T12" s="87" t="s">
        <v>1063</v>
      </c>
    </row>
    <row r="13" spans="1:41" ht="12" customHeight="1" x14ac:dyDescent="0.2">
      <c r="A13" s="147"/>
      <c r="B13" s="147" t="s">
        <v>1168</v>
      </c>
      <c r="C13" s="156" t="s">
        <v>40</v>
      </c>
      <c r="D13" s="157">
        <v>63</v>
      </c>
      <c r="E13" s="156" t="s">
        <v>762</v>
      </c>
      <c r="F13" s="156" t="s">
        <v>1110</v>
      </c>
      <c r="G13" s="147" t="s">
        <v>764</v>
      </c>
      <c r="H13" s="147">
        <v>25</v>
      </c>
      <c r="I13" s="159" t="s">
        <v>41</v>
      </c>
      <c r="J13" s="147"/>
      <c r="K13" s="159" t="s">
        <v>862</v>
      </c>
      <c r="L13" s="16" t="s">
        <v>734</v>
      </c>
      <c r="Q13" s="16"/>
      <c r="R13" s="17"/>
      <c r="S13" s="16"/>
      <c r="T13" s="87" t="s">
        <v>1063</v>
      </c>
    </row>
    <row r="14" spans="1:41" s="77" customFormat="1" ht="12" customHeight="1" x14ac:dyDescent="0.2">
      <c r="C14" s="148"/>
      <c r="D14" s="149"/>
      <c r="E14" s="148"/>
      <c r="F14" s="148"/>
      <c r="I14" s="150"/>
      <c r="K14" s="150"/>
      <c r="L14" s="16" t="s">
        <v>734</v>
      </c>
      <c r="M14" s="77" t="s">
        <v>1181</v>
      </c>
      <c r="O14" s="77" t="s">
        <v>42</v>
      </c>
      <c r="P14" s="77">
        <v>25</v>
      </c>
      <c r="Q14" s="148" t="s">
        <v>794</v>
      </c>
      <c r="R14" s="149">
        <v>109</v>
      </c>
      <c r="S14" s="148" t="s">
        <v>1618</v>
      </c>
      <c r="T14" s="87" t="s">
        <v>1063</v>
      </c>
    </row>
    <row r="15" spans="1:41" s="160" customFormat="1" ht="11.85" customHeight="1" x14ac:dyDescent="0.2">
      <c r="A15" s="147" t="s">
        <v>1015</v>
      </c>
      <c r="B15" s="147" t="s">
        <v>1168</v>
      </c>
      <c r="C15" s="156" t="s">
        <v>49</v>
      </c>
      <c r="D15" s="157">
        <v>25.75</v>
      </c>
      <c r="E15" s="156" t="s">
        <v>769</v>
      </c>
      <c r="F15" s="156" t="s">
        <v>946</v>
      </c>
      <c r="G15" s="147" t="s">
        <v>764</v>
      </c>
      <c r="H15" s="147">
        <v>25</v>
      </c>
      <c r="I15" s="147"/>
      <c r="J15" s="147" t="s">
        <v>732</v>
      </c>
      <c r="K15" s="159" t="s">
        <v>778</v>
      </c>
      <c r="L15" s="156" t="s">
        <v>734</v>
      </c>
      <c r="M15" s="147" t="s">
        <v>778</v>
      </c>
      <c r="N15" s="147" t="s">
        <v>732</v>
      </c>
      <c r="O15" s="147"/>
      <c r="P15" s="147">
        <v>25</v>
      </c>
      <c r="Q15" s="156" t="s">
        <v>769</v>
      </c>
      <c r="R15" s="157">
        <v>27.05</v>
      </c>
      <c r="S15" s="156" t="s">
        <v>50</v>
      </c>
      <c r="T15" s="160" t="s">
        <v>1040</v>
      </c>
      <c r="V15" s="160" t="s">
        <v>1041</v>
      </c>
    </row>
    <row r="16" spans="1:41" s="160" customFormat="1" ht="11.85" customHeight="1" x14ac:dyDescent="0.2">
      <c r="L16" s="156" t="s">
        <v>734</v>
      </c>
      <c r="M16" s="147" t="s">
        <v>778</v>
      </c>
      <c r="N16" s="147" t="s">
        <v>732</v>
      </c>
      <c r="O16" s="147" t="s">
        <v>51</v>
      </c>
      <c r="P16" s="147">
        <v>25</v>
      </c>
      <c r="Q16" s="156" t="s">
        <v>769</v>
      </c>
      <c r="R16" s="157">
        <v>27.05</v>
      </c>
      <c r="S16" s="156" t="s">
        <v>52</v>
      </c>
      <c r="T16" s="160" t="s">
        <v>1040</v>
      </c>
      <c r="V16" s="160" t="s">
        <v>1041</v>
      </c>
    </row>
    <row r="17" spans="1:35" s="968" customFormat="1" ht="12" customHeight="1" x14ac:dyDescent="0.2">
      <c r="B17" s="969"/>
      <c r="C17" s="970"/>
      <c r="D17" s="971" t="s">
        <v>1539</v>
      </c>
      <c r="E17" s="972"/>
      <c r="F17" s="973"/>
      <c r="G17" s="974"/>
      <c r="H17" s="975"/>
      <c r="I17" s="976"/>
      <c r="J17" s="969"/>
      <c r="K17" s="977"/>
      <c r="L17" s="978"/>
      <c r="M17" s="979"/>
      <c r="N17" s="969"/>
      <c r="O17" s="977"/>
      <c r="P17" s="980"/>
      <c r="Q17" s="975"/>
      <c r="R17" s="973"/>
      <c r="S17" s="970"/>
      <c r="T17" s="981"/>
      <c r="U17" s="982"/>
      <c r="V17" s="969"/>
      <c r="W17" s="969"/>
      <c r="X17" s="973"/>
      <c r="Y17" s="983"/>
      <c r="Z17" s="969"/>
      <c r="AA17" s="969"/>
      <c r="AB17" s="973"/>
      <c r="AC17" s="969"/>
      <c r="AD17" s="969"/>
      <c r="AE17" s="973"/>
      <c r="AF17" s="973"/>
      <c r="AG17" s="973"/>
      <c r="AH17" s="973"/>
      <c r="AI17" s="973"/>
    </row>
    <row r="18" spans="1:35" ht="12" customHeight="1" x14ac:dyDescent="0.2">
      <c r="A18" s="15" t="s">
        <v>1015</v>
      </c>
      <c r="B18" s="15" t="s">
        <v>1168</v>
      </c>
      <c r="C18" s="16" t="s">
        <v>82</v>
      </c>
      <c r="D18" s="17">
        <v>27</v>
      </c>
      <c r="E18" s="16" t="s">
        <v>769</v>
      </c>
      <c r="F18" s="16" t="s">
        <v>763</v>
      </c>
      <c r="G18" s="15" t="s">
        <v>764</v>
      </c>
      <c r="H18" s="15">
        <v>25</v>
      </c>
      <c r="I18" s="144"/>
      <c r="J18" s="15" t="s">
        <v>732</v>
      </c>
      <c r="K18" s="18" t="s">
        <v>893</v>
      </c>
      <c r="L18" s="16" t="s">
        <v>734</v>
      </c>
      <c r="M18" s="15" t="s">
        <v>893</v>
      </c>
      <c r="N18" s="15" t="s">
        <v>732</v>
      </c>
      <c r="O18" s="862"/>
      <c r="P18" s="15">
        <v>0</v>
      </c>
      <c r="Q18" s="933" t="s">
        <v>359</v>
      </c>
      <c r="R18" s="470">
        <v>24.73</v>
      </c>
      <c r="S18" s="425" t="s">
        <v>343</v>
      </c>
      <c r="T18" s="571" t="s">
        <v>1040</v>
      </c>
      <c r="V18" s="15" t="s">
        <v>1041</v>
      </c>
    </row>
    <row r="19" spans="1:35" ht="12" customHeight="1" x14ac:dyDescent="0.2">
      <c r="A19" s="15" t="s">
        <v>1015</v>
      </c>
      <c r="B19" s="15" t="s">
        <v>1168</v>
      </c>
      <c r="C19" s="16" t="s">
        <v>85</v>
      </c>
      <c r="D19" s="17">
        <v>29</v>
      </c>
      <c r="E19" s="16" t="s">
        <v>769</v>
      </c>
      <c r="F19" s="16" t="s">
        <v>763</v>
      </c>
      <c r="G19" s="15" t="s">
        <v>764</v>
      </c>
      <c r="H19" s="15">
        <v>25</v>
      </c>
      <c r="I19" s="144"/>
      <c r="J19" s="15" t="s">
        <v>732</v>
      </c>
      <c r="K19" s="18" t="s">
        <v>893</v>
      </c>
      <c r="L19" s="16" t="s">
        <v>734</v>
      </c>
      <c r="M19" s="15" t="s">
        <v>893</v>
      </c>
      <c r="N19" s="15" t="s">
        <v>732</v>
      </c>
      <c r="O19" s="862"/>
      <c r="P19" s="15">
        <v>0</v>
      </c>
      <c r="Q19" s="933" t="s">
        <v>359</v>
      </c>
      <c r="R19" s="470">
        <v>24.73</v>
      </c>
      <c r="S19" s="425" t="s">
        <v>343</v>
      </c>
      <c r="T19" s="571" t="s">
        <v>1040</v>
      </c>
      <c r="V19" s="15" t="s">
        <v>1041</v>
      </c>
    </row>
    <row r="20" spans="1:35" s="44" customFormat="1" ht="12" customHeight="1" x14ac:dyDescent="0.2">
      <c r="B20" s="707"/>
      <c r="C20" s="984"/>
      <c r="D20" s="985"/>
      <c r="E20" s="986"/>
      <c r="F20" s="705"/>
      <c r="G20" s="987"/>
      <c r="H20" s="988">
        <f>SUM(H18:H19)</f>
        <v>50</v>
      </c>
      <c r="I20" s="989"/>
      <c r="J20" s="707"/>
      <c r="K20" s="990"/>
      <c r="L20" s="991"/>
      <c r="M20" s="992">
        <f>H20-P20</f>
        <v>50</v>
      </c>
      <c r="N20" s="988"/>
      <c r="O20" s="993"/>
      <c r="P20" s="994">
        <f>SUM(P18:P19)</f>
        <v>0</v>
      </c>
      <c r="Q20" s="988"/>
      <c r="R20" s="705"/>
      <c r="S20" s="984"/>
      <c r="T20" s="995"/>
      <c r="U20" s="911"/>
      <c r="V20" s="707"/>
      <c r="W20" s="707"/>
      <c r="X20" s="705"/>
      <c r="Y20" s="913"/>
      <c r="Z20" s="707"/>
      <c r="AA20" s="707"/>
      <c r="AB20" s="705"/>
      <c r="AC20" s="707"/>
      <c r="AD20" s="707"/>
      <c r="AE20" s="705"/>
      <c r="AF20" s="705"/>
      <c r="AG20" s="705"/>
      <c r="AH20" s="705"/>
      <c r="AI20" s="705"/>
    </row>
    <row r="21" spans="1:35" s="996" customFormat="1" ht="12" customHeight="1" x14ac:dyDescent="0.2">
      <c r="B21" s="997"/>
      <c r="C21" s="998"/>
      <c r="D21" s="999" t="s">
        <v>659</v>
      </c>
      <c r="E21" s="1000"/>
      <c r="F21" s="1001"/>
      <c r="G21" s="1002"/>
      <c r="H21" s="1003"/>
      <c r="I21" s="1004"/>
      <c r="J21" s="997"/>
      <c r="K21" s="1005"/>
      <c r="L21" s="1006"/>
      <c r="M21" s="1007"/>
      <c r="N21" s="997"/>
      <c r="O21" s="1005"/>
      <c r="P21" s="1008"/>
      <c r="Q21" s="1003"/>
      <c r="R21" s="1001"/>
      <c r="S21" s="998"/>
      <c r="T21" s="1009"/>
      <c r="U21" s="1010"/>
      <c r="V21" s="997"/>
      <c r="W21" s="997"/>
      <c r="X21" s="1001"/>
      <c r="Y21" s="1011"/>
      <c r="Z21" s="997"/>
      <c r="AA21" s="997"/>
      <c r="AB21" s="1001"/>
      <c r="AC21" s="997"/>
      <c r="AD21" s="997"/>
      <c r="AE21" s="1001"/>
      <c r="AF21" s="1001"/>
      <c r="AG21" s="1001"/>
      <c r="AH21" s="1001"/>
      <c r="AI21" s="1001"/>
    </row>
    <row r="22" spans="1:35" ht="12" customHeight="1" x14ac:dyDescent="0.2">
      <c r="A22" s="15" t="s">
        <v>1015</v>
      </c>
      <c r="B22" s="15" t="s">
        <v>1168</v>
      </c>
      <c r="C22" s="16" t="s">
        <v>82</v>
      </c>
      <c r="D22" s="17">
        <v>27</v>
      </c>
      <c r="E22" s="16" t="s">
        <v>769</v>
      </c>
      <c r="F22" s="16" t="s">
        <v>946</v>
      </c>
      <c r="G22" s="15" t="s">
        <v>764</v>
      </c>
      <c r="H22" s="15">
        <v>25</v>
      </c>
      <c r="J22" s="25" t="s">
        <v>732</v>
      </c>
      <c r="K22" s="18" t="s">
        <v>893</v>
      </c>
      <c r="L22" s="16" t="s">
        <v>734</v>
      </c>
      <c r="M22" s="15" t="s">
        <v>893</v>
      </c>
      <c r="N22" s="25" t="s">
        <v>732</v>
      </c>
      <c r="O22" s="862" t="s">
        <v>83</v>
      </c>
      <c r="P22" s="15">
        <v>25</v>
      </c>
      <c r="Q22" s="16" t="s">
        <v>762</v>
      </c>
      <c r="R22" s="17">
        <v>38.5</v>
      </c>
      <c r="S22" s="16" t="s">
        <v>84</v>
      </c>
      <c r="T22" s="25" t="s">
        <v>1040</v>
      </c>
      <c r="V22" s="15" t="s">
        <v>1041</v>
      </c>
    </row>
    <row r="23" spans="1:35" ht="12" customHeight="1" x14ac:dyDescent="0.2">
      <c r="A23" s="15" t="s">
        <v>1015</v>
      </c>
      <c r="B23" s="15" t="s">
        <v>1168</v>
      </c>
      <c r="C23" s="16" t="s">
        <v>85</v>
      </c>
      <c r="D23" s="17">
        <v>29</v>
      </c>
      <c r="E23" s="16" t="s">
        <v>769</v>
      </c>
      <c r="F23" s="16" t="s">
        <v>946</v>
      </c>
      <c r="G23" s="15" t="s">
        <v>764</v>
      </c>
      <c r="H23" s="15">
        <v>25</v>
      </c>
      <c r="J23" s="25" t="s">
        <v>732</v>
      </c>
      <c r="K23" s="18" t="s">
        <v>893</v>
      </c>
      <c r="L23" s="16" t="s">
        <v>734</v>
      </c>
      <c r="M23" s="15" t="s">
        <v>893</v>
      </c>
      <c r="N23" s="25" t="s">
        <v>732</v>
      </c>
      <c r="O23" s="862" t="s">
        <v>83</v>
      </c>
      <c r="P23" s="15">
        <v>25</v>
      </c>
      <c r="Q23" s="16" t="s">
        <v>762</v>
      </c>
      <c r="R23" s="17">
        <v>38.5</v>
      </c>
      <c r="S23" s="16" t="s">
        <v>86</v>
      </c>
      <c r="T23" s="25" t="s">
        <v>1040</v>
      </c>
      <c r="V23" s="15" t="s">
        <v>1041</v>
      </c>
    </row>
    <row r="24" spans="1:35" s="44" customFormat="1" ht="12" customHeight="1" x14ac:dyDescent="0.2">
      <c r="B24" s="707"/>
      <c r="C24" s="984"/>
      <c r="D24" s="985"/>
      <c r="E24" s="986"/>
      <c r="F24" s="705"/>
      <c r="G24" s="987"/>
      <c r="H24" s="988">
        <f>SUM(H22:H23)</f>
        <v>50</v>
      </c>
      <c r="I24" s="989"/>
      <c r="J24" s="707"/>
      <c r="K24" s="990"/>
      <c r="L24" s="991"/>
      <c r="M24" s="1012">
        <f>H24-P24</f>
        <v>0</v>
      </c>
      <c r="N24" s="707"/>
      <c r="O24" s="990"/>
      <c r="P24" s="1013">
        <f>SUM(P22:P23)</f>
        <v>50</v>
      </c>
      <c r="Q24" s="988"/>
      <c r="R24" s="705"/>
      <c r="S24" s="984"/>
      <c r="T24" s="995"/>
      <c r="U24" s="911"/>
      <c r="V24" s="707"/>
      <c r="W24" s="707"/>
      <c r="X24" s="705"/>
      <c r="Y24" s="913"/>
      <c r="Z24" s="707"/>
      <c r="AA24" s="707"/>
      <c r="AB24" s="705"/>
      <c r="AC24" s="707"/>
      <c r="AD24" s="707"/>
      <c r="AE24" s="705"/>
      <c r="AF24" s="705"/>
      <c r="AG24" s="705"/>
      <c r="AH24" s="705"/>
      <c r="AI24" s="705"/>
    </row>
    <row r="25" spans="1:35" s="1014" customFormat="1" ht="12" customHeight="1" thickBot="1" x14ac:dyDescent="0.25">
      <c r="B25" s="1015"/>
      <c r="C25" s="1016"/>
      <c r="D25" s="1017" t="s">
        <v>660</v>
      </c>
      <c r="E25" s="1018"/>
      <c r="F25" s="1019"/>
      <c r="G25" s="1020"/>
      <c r="H25" s="1021"/>
      <c r="I25" s="1022"/>
      <c r="J25" s="1015"/>
      <c r="K25" s="1023"/>
      <c r="L25" s="1024"/>
      <c r="M25" s="1025"/>
      <c r="N25" s="1015"/>
      <c r="O25" s="1023"/>
      <c r="P25" s="1026"/>
      <c r="Q25" s="1021"/>
      <c r="R25" s="1019"/>
      <c r="S25" s="1016"/>
      <c r="T25" s="1027"/>
      <c r="U25" s="1028"/>
      <c r="V25" s="1015"/>
      <c r="W25" s="1015"/>
      <c r="X25" s="1019"/>
      <c r="Y25" s="1029"/>
      <c r="Z25" s="1015"/>
      <c r="AA25" s="1015"/>
      <c r="AB25" s="1019"/>
      <c r="AC25" s="1015"/>
      <c r="AD25" s="1015"/>
      <c r="AE25" s="1019"/>
      <c r="AF25" s="1019"/>
      <c r="AG25" s="1019"/>
      <c r="AH25" s="1019"/>
      <c r="AI25" s="1019"/>
    </row>
    <row r="26" spans="1:35" ht="12" customHeight="1" x14ac:dyDescent="0.2">
      <c r="A26" s="15" t="s">
        <v>1015</v>
      </c>
      <c r="B26" s="15" t="s">
        <v>1168</v>
      </c>
      <c r="C26" s="16" t="s">
        <v>81</v>
      </c>
      <c r="D26" s="17">
        <v>29</v>
      </c>
      <c r="E26" s="16" t="s">
        <v>769</v>
      </c>
      <c r="F26" s="16" t="s">
        <v>1110</v>
      </c>
      <c r="G26" s="15" t="s">
        <v>764</v>
      </c>
      <c r="H26" s="15">
        <v>25</v>
      </c>
      <c r="J26" s="25" t="s">
        <v>732</v>
      </c>
      <c r="K26" s="18" t="s">
        <v>893</v>
      </c>
      <c r="L26" s="16" t="s">
        <v>734</v>
      </c>
      <c r="M26" s="15" t="s">
        <v>0</v>
      </c>
      <c r="N26" s="25" t="s">
        <v>732</v>
      </c>
      <c r="O26" s="1" t="s">
        <v>291</v>
      </c>
      <c r="P26" s="15">
        <v>25</v>
      </c>
      <c r="Q26" s="16" t="s">
        <v>762</v>
      </c>
      <c r="R26" s="17">
        <v>50</v>
      </c>
      <c r="S26" s="16" t="s">
        <v>111</v>
      </c>
      <c r="T26" s="25" t="s">
        <v>1040</v>
      </c>
      <c r="V26" s="15" t="s">
        <v>1041</v>
      </c>
    </row>
    <row r="27" spans="1:35" ht="12" customHeight="1" x14ac:dyDescent="0.2">
      <c r="A27" s="15" t="s">
        <v>1015</v>
      </c>
      <c r="B27" s="15" t="s">
        <v>1168</v>
      </c>
      <c r="C27" s="16" t="s">
        <v>81</v>
      </c>
      <c r="D27" s="17">
        <v>29</v>
      </c>
      <c r="E27" s="16" t="s">
        <v>769</v>
      </c>
      <c r="F27" s="16" t="s">
        <v>1110</v>
      </c>
      <c r="G27" s="15" t="s">
        <v>764</v>
      </c>
      <c r="H27" s="15">
        <v>25</v>
      </c>
      <c r="J27" s="25" t="s">
        <v>732</v>
      </c>
      <c r="K27" s="18" t="s">
        <v>893</v>
      </c>
      <c r="L27" s="16" t="s">
        <v>734</v>
      </c>
      <c r="M27" s="15" t="s">
        <v>0</v>
      </c>
      <c r="N27" s="25" t="s">
        <v>732</v>
      </c>
      <c r="O27" s="1" t="s">
        <v>291</v>
      </c>
      <c r="P27" s="15">
        <v>25</v>
      </c>
      <c r="Q27" s="16" t="s">
        <v>762</v>
      </c>
      <c r="R27" s="17">
        <v>50</v>
      </c>
      <c r="S27" s="16" t="s">
        <v>111</v>
      </c>
      <c r="T27" s="25" t="s">
        <v>1040</v>
      </c>
      <c r="V27" s="15" t="s">
        <v>1041</v>
      </c>
    </row>
    <row r="28" spans="1:35" s="1" customFormat="1" ht="11.85" customHeight="1" x14ac:dyDescent="0.2">
      <c r="A28" s="15" t="s">
        <v>1112</v>
      </c>
      <c r="B28" s="15" t="s">
        <v>1168</v>
      </c>
      <c r="C28" s="16" t="s">
        <v>118</v>
      </c>
      <c r="D28" s="17">
        <v>26</v>
      </c>
      <c r="E28" s="16" t="s">
        <v>1109</v>
      </c>
      <c r="F28" s="16" t="s">
        <v>1110</v>
      </c>
      <c r="G28" s="15" t="s">
        <v>764</v>
      </c>
      <c r="H28" s="15">
        <v>25</v>
      </c>
      <c r="I28" s="15"/>
      <c r="J28" s="15" t="s">
        <v>732</v>
      </c>
      <c r="K28" s="840" t="s">
        <v>1951</v>
      </c>
      <c r="L28" s="837" t="s">
        <v>734</v>
      </c>
      <c r="M28" s="79" t="s">
        <v>1913</v>
      </c>
      <c r="N28" s="1" t="s">
        <v>732</v>
      </c>
      <c r="P28" s="1">
        <v>25</v>
      </c>
      <c r="Q28" s="22" t="s">
        <v>769</v>
      </c>
      <c r="R28" s="23">
        <v>30.25</v>
      </c>
      <c r="S28" s="22" t="s">
        <v>1955</v>
      </c>
      <c r="T28" s="79" t="s">
        <v>1040</v>
      </c>
      <c r="V28" s="15" t="s">
        <v>1041</v>
      </c>
    </row>
    <row r="29" spans="1:35" s="1" customFormat="1" ht="11.85" customHeight="1" x14ac:dyDescent="0.2">
      <c r="A29" s="15" t="s">
        <v>1112</v>
      </c>
      <c r="B29" s="15" t="s">
        <v>1168</v>
      </c>
      <c r="C29" s="16" t="s">
        <v>118</v>
      </c>
      <c r="D29" s="17">
        <v>26</v>
      </c>
      <c r="E29" s="16" t="s">
        <v>1109</v>
      </c>
      <c r="F29" s="16" t="s">
        <v>1110</v>
      </c>
      <c r="G29" s="15" t="s">
        <v>764</v>
      </c>
      <c r="H29" s="15">
        <v>25</v>
      </c>
      <c r="I29" s="15"/>
      <c r="J29" s="15" t="s">
        <v>732</v>
      </c>
      <c r="K29" s="840" t="s">
        <v>1951</v>
      </c>
      <c r="L29" s="837" t="s">
        <v>734</v>
      </c>
      <c r="M29" s="79" t="s">
        <v>1913</v>
      </c>
      <c r="N29" s="1" t="s">
        <v>732</v>
      </c>
      <c r="P29" s="1">
        <v>25</v>
      </c>
      <c r="Q29" s="22" t="s">
        <v>769</v>
      </c>
      <c r="R29" s="23">
        <v>30.25</v>
      </c>
      <c r="S29" s="22" t="s">
        <v>1955</v>
      </c>
      <c r="T29" s="79" t="s">
        <v>1040</v>
      </c>
      <c r="V29" s="15" t="s">
        <v>1041</v>
      </c>
    </row>
    <row r="30" spans="1:35" s="1" customFormat="1" ht="11.85" customHeight="1" x14ac:dyDescent="0.2">
      <c r="A30" s="15" t="s">
        <v>1112</v>
      </c>
      <c r="B30" s="15" t="s">
        <v>1168</v>
      </c>
      <c r="C30" s="16" t="s">
        <v>118</v>
      </c>
      <c r="D30" s="17">
        <v>26</v>
      </c>
      <c r="E30" s="16" t="s">
        <v>1109</v>
      </c>
      <c r="F30" s="16" t="s">
        <v>1110</v>
      </c>
      <c r="G30" s="15" t="s">
        <v>764</v>
      </c>
      <c r="H30" s="15">
        <v>25</v>
      </c>
      <c r="I30" s="15"/>
      <c r="J30" s="15" t="s">
        <v>732</v>
      </c>
      <c r="K30" s="840" t="s">
        <v>1951</v>
      </c>
      <c r="L30" s="837" t="s">
        <v>734</v>
      </c>
      <c r="M30" s="79" t="s">
        <v>1913</v>
      </c>
      <c r="N30" s="1" t="s">
        <v>732</v>
      </c>
      <c r="P30" s="1">
        <v>25</v>
      </c>
      <c r="Q30" s="22" t="s">
        <v>769</v>
      </c>
      <c r="R30" s="23">
        <v>30.25</v>
      </c>
      <c r="S30" s="22" t="s">
        <v>1955</v>
      </c>
      <c r="T30" s="79" t="s">
        <v>1040</v>
      </c>
      <c r="V30" s="15" t="s">
        <v>1041</v>
      </c>
    </row>
    <row r="31" spans="1:35" s="1" customFormat="1" ht="11.85" customHeight="1" x14ac:dyDescent="0.2">
      <c r="A31" s="15" t="s">
        <v>1112</v>
      </c>
      <c r="B31" s="15" t="s">
        <v>1168</v>
      </c>
      <c r="C31" s="16" t="s">
        <v>118</v>
      </c>
      <c r="D31" s="17">
        <v>26</v>
      </c>
      <c r="E31" s="16" t="s">
        <v>1109</v>
      </c>
      <c r="F31" s="16" t="s">
        <v>1110</v>
      </c>
      <c r="G31" s="15" t="s">
        <v>764</v>
      </c>
      <c r="H31" s="15">
        <v>25</v>
      </c>
      <c r="I31" s="15"/>
      <c r="J31" s="15" t="s">
        <v>732</v>
      </c>
      <c r="K31" s="840" t="s">
        <v>1951</v>
      </c>
      <c r="L31" s="837" t="s">
        <v>734</v>
      </c>
      <c r="M31" s="79" t="s">
        <v>1913</v>
      </c>
      <c r="N31" s="1" t="s">
        <v>732</v>
      </c>
      <c r="P31" s="1">
        <v>25</v>
      </c>
      <c r="Q31" s="22" t="s">
        <v>769</v>
      </c>
      <c r="R31" s="23">
        <v>30.25</v>
      </c>
      <c r="S31" s="22" t="s">
        <v>1955</v>
      </c>
      <c r="T31" s="79" t="s">
        <v>1040</v>
      </c>
      <c r="V31" s="15" t="s">
        <v>1041</v>
      </c>
    </row>
    <row r="32" spans="1:35" s="1" customFormat="1" ht="12" customHeight="1" x14ac:dyDescent="0.2">
      <c r="A32" s="15" t="s">
        <v>1112</v>
      </c>
      <c r="B32" s="1" t="s">
        <v>1168</v>
      </c>
      <c r="C32" s="22" t="s">
        <v>106</v>
      </c>
      <c r="D32" s="23">
        <v>273</v>
      </c>
      <c r="E32" s="22" t="s">
        <v>762</v>
      </c>
      <c r="F32" s="16" t="s">
        <v>1110</v>
      </c>
      <c r="G32" s="1" t="s">
        <v>764</v>
      </c>
      <c r="H32" s="1">
        <v>25</v>
      </c>
      <c r="I32" s="5"/>
      <c r="J32" s="1" t="s">
        <v>732</v>
      </c>
      <c r="K32" s="712" t="s">
        <v>1826</v>
      </c>
      <c r="L32" s="171" t="s">
        <v>734</v>
      </c>
      <c r="M32" s="79" t="s">
        <v>785</v>
      </c>
      <c r="N32" s="1" t="s">
        <v>732</v>
      </c>
      <c r="O32" s="1" t="s">
        <v>92</v>
      </c>
      <c r="P32" s="1">
        <v>25</v>
      </c>
      <c r="Q32" s="22" t="s">
        <v>762</v>
      </c>
      <c r="R32" s="23">
        <v>21</v>
      </c>
      <c r="S32" s="22" t="s">
        <v>91</v>
      </c>
      <c r="T32" s="25" t="s">
        <v>1040</v>
      </c>
      <c r="V32" s="15" t="s">
        <v>1041</v>
      </c>
    </row>
    <row r="33" spans="1:24" s="1" customFormat="1" ht="11.85" customHeight="1" x14ac:dyDescent="0.2">
      <c r="A33" s="1" t="s">
        <v>1112</v>
      </c>
      <c r="B33" s="1" t="s">
        <v>1168</v>
      </c>
      <c r="C33" s="22" t="s">
        <v>1354</v>
      </c>
      <c r="D33" s="274">
        <v>45</v>
      </c>
      <c r="E33" s="22" t="s">
        <v>762</v>
      </c>
      <c r="F33" s="16" t="s">
        <v>1110</v>
      </c>
      <c r="G33" s="1" t="s">
        <v>764</v>
      </c>
      <c r="H33" s="1">
        <v>12</v>
      </c>
      <c r="I33" s="5" t="s">
        <v>1003</v>
      </c>
      <c r="J33" s="1" t="s">
        <v>732</v>
      </c>
      <c r="K33" s="712" t="s">
        <v>805</v>
      </c>
      <c r="L33" s="837" t="s">
        <v>734</v>
      </c>
      <c r="M33" s="79" t="s">
        <v>805</v>
      </c>
      <c r="N33" s="1" t="s">
        <v>732</v>
      </c>
      <c r="O33" s="1" t="s">
        <v>119</v>
      </c>
      <c r="P33" s="87">
        <v>12</v>
      </c>
      <c r="Q33" s="22" t="s">
        <v>854</v>
      </c>
      <c r="R33" s="23">
        <v>29.15</v>
      </c>
      <c r="S33" s="22" t="s">
        <v>120</v>
      </c>
      <c r="T33" s="79" t="s">
        <v>1040</v>
      </c>
      <c r="U33" s="503"/>
      <c r="V33" s="15" t="s">
        <v>1041</v>
      </c>
      <c r="W33" s="503"/>
    </row>
    <row r="34" spans="1:24" ht="12" customHeight="1" x14ac:dyDescent="0.2">
      <c r="A34" s="1" t="s">
        <v>1112</v>
      </c>
      <c r="B34" s="1" t="s">
        <v>1168</v>
      </c>
      <c r="C34" s="22" t="s">
        <v>1230</v>
      </c>
      <c r="D34" s="274">
        <v>44.9</v>
      </c>
      <c r="E34" s="22" t="s">
        <v>762</v>
      </c>
      <c r="F34" s="16" t="s">
        <v>1110</v>
      </c>
      <c r="G34" s="1" t="s">
        <v>764</v>
      </c>
      <c r="H34" s="1">
        <v>3</v>
      </c>
      <c r="I34" s="5" t="s">
        <v>1002</v>
      </c>
      <c r="J34" s="1" t="s">
        <v>732</v>
      </c>
      <c r="K34" s="712" t="s">
        <v>805</v>
      </c>
      <c r="L34" s="837" t="s">
        <v>734</v>
      </c>
      <c r="M34" s="25" t="s">
        <v>1333</v>
      </c>
      <c r="N34" s="15" t="s">
        <v>732</v>
      </c>
      <c r="O34" s="15" t="s">
        <v>1353</v>
      </c>
      <c r="P34" s="164">
        <v>3</v>
      </c>
      <c r="Q34" s="16" t="s">
        <v>1335</v>
      </c>
      <c r="R34" s="17">
        <v>23.7</v>
      </c>
      <c r="S34" s="16" t="s">
        <v>1336</v>
      </c>
      <c r="T34" s="79" t="s">
        <v>326</v>
      </c>
      <c r="U34" s="1"/>
      <c r="V34" s="1" t="s">
        <v>1031</v>
      </c>
      <c r="W34" s="1"/>
      <c r="X34" s="1"/>
    </row>
    <row r="35" spans="1:24" s="1" customFormat="1" ht="11.85" customHeight="1" x14ac:dyDescent="0.2">
      <c r="A35" s="1" t="s">
        <v>1015</v>
      </c>
      <c r="B35" s="1" t="s">
        <v>1168</v>
      </c>
      <c r="C35" s="22" t="s">
        <v>1354</v>
      </c>
      <c r="D35" s="274">
        <v>45</v>
      </c>
      <c r="E35" s="22" t="s">
        <v>762</v>
      </c>
      <c r="F35" s="16" t="s">
        <v>1110</v>
      </c>
      <c r="G35" s="1" t="s">
        <v>764</v>
      </c>
      <c r="H35" s="1">
        <v>7</v>
      </c>
      <c r="I35" s="5" t="s">
        <v>130</v>
      </c>
      <c r="J35" s="1" t="s">
        <v>732</v>
      </c>
      <c r="K35" s="712" t="s">
        <v>805</v>
      </c>
      <c r="L35" s="171" t="s">
        <v>734</v>
      </c>
      <c r="M35" s="79" t="s">
        <v>1361</v>
      </c>
      <c r="N35" s="1" t="s">
        <v>732</v>
      </c>
      <c r="P35" s="87">
        <v>7</v>
      </c>
      <c r="Q35" s="22" t="s">
        <v>794</v>
      </c>
      <c r="R35" s="23">
        <v>34</v>
      </c>
      <c r="S35" s="22" t="s">
        <v>5</v>
      </c>
      <c r="T35" s="79" t="s">
        <v>131</v>
      </c>
      <c r="V35" s="1" t="s">
        <v>1031</v>
      </c>
    </row>
    <row r="36" spans="1:24" s="1" customFormat="1" ht="11.85" customHeight="1" x14ac:dyDescent="0.2">
      <c r="A36" s="15" t="s">
        <v>1015</v>
      </c>
      <c r="B36" s="15" t="s">
        <v>1168</v>
      </c>
      <c r="C36" s="16" t="s">
        <v>124</v>
      </c>
      <c r="D36" s="17">
        <v>73</v>
      </c>
      <c r="E36" s="16" t="s">
        <v>762</v>
      </c>
      <c r="F36" s="16" t="s">
        <v>1110</v>
      </c>
      <c r="G36" s="15" t="s">
        <v>764</v>
      </c>
      <c r="H36" s="15">
        <v>25</v>
      </c>
      <c r="I36" s="18"/>
      <c r="J36" s="15" t="s">
        <v>732</v>
      </c>
      <c r="K36" s="389" t="s">
        <v>51</v>
      </c>
      <c r="L36" s="22" t="s">
        <v>734</v>
      </c>
      <c r="M36" s="61" t="s">
        <v>51</v>
      </c>
      <c r="N36" s="61" t="s">
        <v>732</v>
      </c>
      <c r="O36" s="61"/>
      <c r="P36" s="61">
        <v>25</v>
      </c>
      <c r="Q36" s="933" t="s">
        <v>359</v>
      </c>
      <c r="R36" s="864">
        <v>23.75</v>
      </c>
      <c r="S36" s="933" t="s">
        <v>360</v>
      </c>
      <c r="T36" s="932" t="s">
        <v>1040</v>
      </c>
      <c r="V36" s="15" t="s">
        <v>1041</v>
      </c>
    </row>
    <row r="37" spans="1:24" s="1" customFormat="1" ht="11.85" customHeight="1" x14ac:dyDescent="0.2">
      <c r="A37" s="1" t="s">
        <v>1015</v>
      </c>
      <c r="B37" s="1" t="s">
        <v>1168</v>
      </c>
      <c r="C37" s="22" t="s">
        <v>89</v>
      </c>
      <c r="D37" s="274">
        <v>29.85</v>
      </c>
      <c r="E37" s="22" t="s">
        <v>769</v>
      </c>
      <c r="F37" s="16" t="s">
        <v>1110</v>
      </c>
      <c r="G37" s="1" t="s">
        <v>764</v>
      </c>
      <c r="H37" s="1">
        <v>25</v>
      </c>
      <c r="I37" s="5"/>
      <c r="J37" s="1" t="s">
        <v>732</v>
      </c>
      <c r="K37" s="5" t="s">
        <v>943</v>
      </c>
      <c r="L37" s="16" t="s">
        <v>734</v>
      </c>
      <c r="M37" s="15" t="s">
        <v>984</v>
      </c>
      <c r="N37" s="15" t="s">
        <v>732</v>
      </c>
      <c r="O37" s="15" t="s">
        <v>943</v>
      </c>
      <c r="P37" s="15">
        <v>25</v>
      </c>
      <c r="Q37" s="16" t="s">
        <v>762</v>
      </c>
      <c r="R37" s="17">
        <v>225</v>
      </c>
      <c r="S37" s="16" t="s">
        <v>1347</v>
      </c>
      <c r="T37" s="934" t="s">
        <v>1040</v>
      </c>
      <c r="U37" s="15"/>
      <c r="V37" s="15" t="s">
        <v>1041</v>
      </c>
      <c r="W37" s="15"/>
      <c r="X37" s="184"/>
    </row>
    <row r="38" spans="1:24" s="1" customFormat="1" ht="11.25" customHeight="1" x14ac:dyDescent="0.2">
      <c r="A38" s="15" t="s">
        <v>1015</v>
      </c>
      <c r="B38" s="1" t="s">
        <v>1168</v>
      </c>
      <c r="C38" s="22" t="s">
        <v>80</v>
      </c>
      <c r="D38" s="23">
        <v>69.5</v>
      </c>
      <c r="E38" s="22" t="s">
        <v>762</v>
      </c>
      <c r="F38" s="16" t="s">
        <v>1110</v>
      </c>
      <c r="G38" s="1" t="s">
        <v>764</v>
      </c>
      <c r="H38" s="1">
        <v>21</v>
      </c>
      <c r="I38" s="150"/>
      <c r="J38" s="1" t="s">
        <v>732</v>
      </c>
      <c r="K38" s="5" t="s">
        <v>893</v>
      </c>
      <c r="L38" s="22" t="s">
        <v>734</v>
      </c>
      <c r="M38" s="189" t="s">
        <v>893</v>
      </c>
      <c r="N38" s="189" t="s">
        <v>732</v>
      </c>
      <c r="O38" s="189"/>
      <c r="P38" s="189">
        <v>21</v>
      </c>
      <c r="Q38" s="933" t="s">
        <v>359</v>
      </c>
      <c r="R38" s="470">
        <v>24.73</v>
      </c>
      <c r="S38" s="425" t="s">
        <v>343</v>
      </c>
      <c r="T38" s="934" t="s">
        <v>1040</v>
      </c>
      <c r="V38" s="15" t="s">
        <v>1041</v>
      </c>
    </row>
    <row r="39" spans="1:24" s="1" customFormat="1" ht="11.85" customHeight="1" x14ac:dyDescent="0.2">
      <c r="A39" s="15" t="s">
        <v>1015</v>
      </c>
      <c r="B39" s="1" t="s">
        <v>1168</v>
      </c>
      <c r="C39" s="22" t="s">
        <v>76</v>
      </c>
      <c r="D39" s="23">
        <v>32.1</v>
      </c>
      <c r="E39" s="22" t="s">
        <v>769</v>
      </c>
      <c r="F39" s="16" t="s">
        <v>1110</v>
      </c>
      <c r="G39" s="1" t="s">
        <v>764</v>
      </c>
      <c r="H39" s="1">
        <v>25</v>
      </c>
      <c r="I39" s="5"/>
      <c r="J39" s="1" t="s">
        <v>732</v>
      </c>
      <c r="K39" s="5" t="s">
        <v>1775</v>
      </c>
      <c r="L39" s="16" t="s">
        <v>734</v>
      </c>
      <c r="M39" s="1" t="s">
        <v>2336</v>
      </c>
      <c r="N39" s="1" t="s">
        <v>732</v>
      </c>
      <c r="O39" s="1" t="s">
        <v>361</v>
      </c>
      <c r="P39" s="1">
        <v>25</v>
      </c>
      <c r="Q39" s="22" t="s">
        <v>794</v>
      </c>
      <c r="R39" s="23">
        <v>31.75</v>
      </c>
      <c r="S39" s="22" t="s">
        <v>2338</v>
      </c>
      <c r="T39" s="932" t="s">
        <v>1040</v>
      </c>
      <c r="V39" s="15" t="s">
        <v>1041</v>
      </c>
    </row>
    <row r="40" spans="1:24" s="1" customFormat="1" ht="12" customHeight="1" x14ac:dyDescent="0.2">
      <c r="A40" s="15" t="s">
        <v>1015</v>
      </c>
      <c r="B40" s="1" t="s">
        <v>1168</v>
      </c>
      <c r="C40" s="22" t="s">
        <v>1230</v>
      </c>
      <c r="D40" s="23">
        <v>44.9</v>
      </c>
      <c r="E40" s="22" t="s">
        <v>762</v>
      </c>
      <c r="F40" s="16" t="s">
        <v>1110</v>
      </c>
      <c r="G40" s="1" t="s">
        <v>764</v>
      </c>
      <c r="H40" s="1">
        <v>25</v>
      </c>
      <c r="I40" s="5" t="s">
        <v>1002</v>
      </c>
      <c r="J40" s="500"/>
      <c r="K40" s="5" t="s">
        <v>805</v>
      </c>
      <c r="L40" s="16" t="s">
        <v>734</v>
      </c>
      <c r="M40" s="26" t="s">
        <v>264</v>
      </c>
      <c r="N40" s="918"/>
      <c r="O40" s="26" t="s">
        <v>323</v>
      </c>
      <c r="P40" s="26">
        <v>25</v>
      </c>
      <c r="T40" s="25" t="s">
        <v>290</v>
      </c>
    </row>
    <row r="41" spans="1:24" ht="12" customHeight="1" x14ac:dyDescent="0.2">
      <c r="A41" s="1" t="s">
        <v>1015</v>
      </c>
      <c r="B41" s="1" t="s">
        <v>1168</v>
      </c>
      <c r="C41" s="22" t="s">
        <v>1230</v>
      </c>
      <c r="D41" s="274">
        <v>44.9</v>
      </c>
      <c r="E41" s="22" t="s">
        <v>762</v>
      </c>
      <c r="F41" s="16" t="s">
        <v>1110</v>
      </c>
      <c r="G41" s="1" t="s">
        <v>764</v>
      </c>
      <c r="H41" s="1">
        <v>22</v>
      </c>
      <c r="I41" s="5" t="s">
        <v>1002</v>
      </c>
      <c r="J41" s="500"/>
      <c r="K41" s="5" t="s">
        <v>805</v>
      </c>
      <c r="L41" s="16" t="s">
        <v>734</v>
      </c>
      <c r="M41" s="26" t="s">
        <v>264</v>
      </c>
      <c r="N41" s="918"/>
      <c r="O41" s="26" t="s">
        <v>323</v>
      </c>
      <c r="P41" s="26">
        <v>22</v>
      </c>
      <c r="T41" s="25" t="s">
        <v>290</v>
      </c>
      <c r="X41" s="1"/>
    </row>
    <row r="42" spans="1:24" s="1" customFormat="1" ht="11.85" customHeight="1" x14ac:dyDescent="0.2">
      <c r="A42" s="15"/>
      <c r="C42" s="22"/>
      <c r="D42" s="274"/>
      <c r="E42" s="22"/>
      <c r="F42" s="22"/>
      <c r="H42" s="87"/>
      <c r="I42" s="5"/>
      <c r="K42" s="5"/>
      <c r="L42" s="22" t="s">
        <v>734</v>
      </c>
      <c r="T42" s="79"/>
    </row>
    <row r="43" spans="1:24" s="1" customFormat="1" ht="11.85" customHeight="1" x14ac:dyDescent="0.2">
      <c r="A43" s="1" t="s">
        <v>1015</v>
      </c>
      <c r="B43" s="1" t="s">
        <v>1168</v>
      </c>
      <c r="C43" s="22" t="s">
        <v>1354</v>
      </c>
      <c r="D43" s="274">
        <v>45</v>
      </c>
      <c r="E43" s="22" t="s">
        <v>762</v>
      </c>
      <c r="F43" s="16" t="s">
        <v>1110</v>
      </c>
      <c r="G43" s="1" t="s">
        <v>764</v>
      </c>
      <c r="H43" s="1">
        <v>6</v>
      </c>
      <c r="I43" s="5" t="s">
        <v>363</v>
      </c>
      <c r="J43" s="1" t="s">
        <v>732</v>
      </c>
      <c r="K43" s="5" t="s">
        <v>805</v>
      </c>
      <c r="L43" s="22" t="s">
        <v>734</v>
      </c>
      <c r="M43" s="886" t="s">
        <v>1341</v>
      </c>
      <c r="N43" s="886" t="s">
        <v>732</v>
      </c>
      <c r="O43" s="886" t="s">
        <v>1342</v>
      </c>
      <c r="P43" s="87">
        <v>6</v>
      </c>
      <c r="Q43" s="22" t="s">
        <v>794</v>
      </c>
      <c r="R43" s="23">
        <v>44.2</v>
      </c>
      <c r="S43" s="22" t="s">
        <v>1343</v>
      </c>
      <c r="T43" s="932" t="s">
        <v>284</v>
      </c>
      <c r="V43" s="1" t="s">
        <v>1031</v>
      </c>
    </row>
    <row r="44" spans="1:24" s="1" customFormat="1" ht="12" customHeight="1" x14ac:dyDescent="0.2">
      <c r="A44" s="1" t="s">
        <v>1015</v>
      </c>
      <c r="B44" s="1" t="s">
        <v>1168</v>
      </c>
      <c r="C44" s="22" t="s">
        <v>66</v>
      </c>
      <c r="D44" s="274">
        <v>26</v>
      </c>
      <c r="E44" s="22" t="s">
        <v>769</v>
      </c>
      <c r="F44" s="16" t="s">
        <v>1110</v>
      </c>
      <c r="G44" s="1" t="s">
        <v>764</v>
      </c>
      <c r="H44" s="1">
        <v>10</v>
      </c>
      <c r="I44" s="37" t="s">
        <v>67</v>
      </c>
      <c r="J44" s="1" t="s">
        <v>732</v>
      </c>
      <c r="K44" s="5" t="s">
        <v>1393</v>
      </c>
      <c r="L44" s="22" t="s">
        <v>734</v>
      </c>
      <c r="M44" s="184" t="s">
        <v>2346</v>
      </c>
      <c r="N44" s="184" t="s">
        <v>732</v>
      </c>
      <c r="O44" s="184" t="s">
        <v>2347</v>
      </c>
      <c r="P44" s="937">
        <v>10</v>
      </c>
      <c r="Q44" s="185" t="s">
        <v>769</v>
      </c>
      <c r="R44" s="186">
        <v>28.5</v>
      </c>
      <c r="S44" s="185" t="s">
        <v>2348</v>
      </c>
      <c r="T44" s="932" t="s">
        <v>371</v>
      </c>
      <c r="U44" s="184"/>
      <c r="V44" s="1" t="s">
        <v>1031</v>
      </c>
      <c r="W44" s="184"/>
    </row>
    <row r="45" spans="1:24" s="1" customFormat="1" ht="11.85" customHeight="1" x14ac:dyDescent="0.2">
      <c r="A45" s="1" t="s">
        <v>1015</v>
      </c>
      <c r="B45" s="1" t="s">
        <v>1168</v>
      </c>
      <c r="C45" s="22" t="s">
        <v>66</v>
      </c>
      <c r="D45" s="274">
        <v>26</v>
      </c>
      <c r="E45" s="22" t="s">
        <v>769</v>
      </c>
      <c r="F45" s="16" t="s">
        <v>1110</v>
      </c>
      <c r="G45" s="1" t="s">
        <v>764</v>
      </c>
      <c r="H45" s="1">
        <v>15</v>
      </c>
      <c r="I45" s="37" t="s">
        <v>67</v>
      </c>
      <c r="J45" s="1" t="s">
        <v>732</v>
      </c>
      <c r="K45" s="5" t="s">
        <v>1393</v>
      </c>
      <c r="L45" s="22" t="s">
        <v>734</v>
      </c>
      <c r="M45" s="1" t="s">
        <v>2333</v>
      </c>
      <c r="N45" s="1" t="s">
        <v>732</v>
      </c>
      <c r="O45" s="61" t="s">
        <v>921</v>
      </c>
      <c r="P45" s="87">
        <v>15</v>
      </c>
      <c r="Q45" s="22" t="s">
        <v>762</v>
      </c>
      <c r="R45" s="23">
        <v>31.25</v>
      </c>
      <c r="S45" s="22" t="s">
        <v>114</v>
      </c>
      <c r="T45" s="932" t="s">
        <v>372</v>
      </c>
      <c r="V45" s="1" t="s">
        <v>1031</v>
      </c>
    </row>
    <row r="46" spans="1:24" s="1" customFormat="1" ht="12" customHeight="1" x14ac:dyDescent="0.2">
      <c r="A46" s="15" t="s">
        <v>1015</v>
      </c>
      <c r="B46" s="1" t="s">
        <v>1168</v>
      </c>
      <c r="C46" s="22" t="s">
        <v>74</v>
      </c>
      <c r="D46" s="274">
        <v>24.8</v>
      </c>
      <c r="E46" s="22" t="s">
        <v>769</v>
      </c>
      <c r="F46" s="16" t="s">
        <v>1110</v>
      </c>
      <c r="G46" s="1" t="s">
        <v>764</v>
      </c>
      <c r="H46" s="1">
        <v>25</v>
      </c>
      <c r="I46" s="37" t="s">
        <v>75</v>
      </c>
      <c r="J46" s="1" t="s">
        <v>732</v>
      </c>
      <c r="K46" s="5" t="s">
        <v>774</v>
      </c>
      <c r="L46" s="16" t="s">
        <v>734</v>
      </c>
      <c r="M46" s="184" t="s">
        <v>2346</v>
      </c>
      <c r="N46" s="184" t="s">
        <v>732</v>
      </c>
      <c r="O46" s="184" t="s">
        <v>133</v>
      </c>
      <c r="P46" s="937">
        <v>25</v>
      </c>
      <c r="Q46" s="185" t="s">
        <v>769</v>
      </c>
      <c r="R46" s="186">
        <v>28.5</v>
      </c>
      <c r="S46" s="185" t="s">
        <v>2348</v>
      </c>
      <c r="T46" s="938" t="s">
        <v>362</v>
      </c>
      <c r="U46" s="184"/>
      <c r="V46" s="1" t="s">
        <v>1031</v>
      </c>
      <c r="W46" s="184"/>
    </row>
    <row r="47" spans="1:24" s="1" customFormat="1" ht="11.85" customHeight="1" x14ac:dyDescent="0.2">
      <c r="A47" s="15" t="s">
        <v>1015</v>
      </c>
      <c r="B47" s="15" t="s">
        <v>137</v>
      </c>
      <c r="C47" s="16" t="s">
        <v>1025</v>
      </c>
      <c r="D47" s="17">
        <v>0</v>
      </c>
      <c r="E47" s="16" t="s">
        <v>794</v>
      </c>
      <c r="F47" s="16" t="s">
        <v>1110</v>
      </c>
      <c r="G47" s="15" t="s">
        <v>764</v>
      </c>
      <c r="H47" s="872">
        <v>2</v>
      </c>
      <c r="I47" s="18" t="s">
        <v>217</v>
      </c>
      <c r="J47" s="15" t="s">
        <v>732</v>
      </c>
      <c r="K47" s="18" t="s">
        <v>1028</v>
      </c>
      <c r="L47" s="16" t="s">
        <v>734</v>
      </c>
      <c r="M47" s="15" t="s">
        <v>1333</v>
      </c>
      <c r="N47" s="15" t="s">
        <v>732</v>
      </c>
      <c r="O47" s="15" t="s">
        <v>1353</v>
      </c>
      <c r="P47" s="164">
        <v>2</v>
      </c>
      <c r="Q47" s="16" t="s">
        <v>1335</v>
      </c>
      <c r="R47" s="17">
        <v>23.7</v>
      </c>
      <c r="S47" s="16" t="s">
        <v>1336</v>
      </c>
      <c r="T47" s="932" t="s">
        <v>364</v>
      </c>
      <c r="V47" s="1" t="s">
        <v>1031</v>
      </c>
    </row>
    <row r="48" spans="1:24" s="1" customFormat="1" ht="11.85" customHeight="1" x14ac:dyDescent="0.2">
      <c r="A48" s="15" t="s">
        <v>1015</v>
      </c>
      <c r="B48" s="1" t="s">
        <v>1168</v>
      </c>
      <c r="C48" s="22" t="s">
        <v>121</v>
      </c>
      <c r="D48" s="274">
        <v>310</v>
      </c>
      <c r="E48" s="22" t="s">
        <v>762</v>
      </c>
      <c r="F48" s="16" t="s">
        <v>1110</v>
      </c>
      <c r="G48" s="1" t="s">
        <v>764</v>
      </c>
      <c r="H48" s="1">
        <v>25</v>
      </c>
      <c r="I48" s="5" t="s">
        <v>365</v>
      </c>
      <c r="J48" s="1" t="s">
        <v>732</v>
      </c>
      <c r="K48" s="5" t="s">
        <v>873</v>
      </c>
      <c r="L48" s="16" t="s">
        <v>734</v>
      </c>
      <c r="M48" s="385" t="s">
        <v>2336</v>
      </c>
      <c r="N48" s="15" t="s">
        <v>732</v>
      </c>
      <c r="O48" s="1" t="s">
        <v>366</v>
      </c>
      <c r="P48" s="15">
        <v>25</v>
      </c>
      <c r="Q48" s="16" t="s">
        <v>762</v>
      </c>
      <c r="R48" s="17">
        <v>78</v>
      </c>
      <c r="S48" s="16" t="s">
        <v>2351</v>
      </c>
      <c r="T48" s="25" t="s">
        <v>1050</v>
      </c>
      <c r="U48"/>
      <c r="V48" s="1" t="s">
        <v>1031</v>
      </c>
      <c r="W48"/>
    </row>
    <row r="49" spans="1:34" s="1" customFormat="1" ht="11.85" customHeight="1" x14ac:dyDescent="0.2">
      <c r="A49" s="15" t="s">
        <v>1015</v>
      </c>
      <c r="B49" s="1" t="s">
        <v>1168</v>
      </c>
      <c r="C49" s="22" t="s">
        <v>107</v>
      </c>
      <c r="D49" s="23">
        <v>175</v>
      </c>
      <c r="E49" s="22" t="s">
        <v>762</v>
      </c>
      <c r="F49" s="16" t="s">
        <v>1110</v>
      </c>
      <c r="G49" s="1" t="s">
        <v>764</v>
      </c>
      <c r="H49" s="1">
        <v>25</v>
      </c>
      <c r="I49" s="37" t="s">
        <v>367</v>
      </c>
      <c r="J49" s="1" t="s">
        <v>732</v>
      </c>
      <c r="K49" s="5" t="s">
        <v>2327</v>
      </c>
      <c r="L49" s="22" t="s">
        <v>734</v>
      </c>
      <c r="M49" s="1" t="s">
        <v>860</v>
      </c>
      <c r="N49" s="1" t="s">
        <v>732</v>
      </c>
      <c r="O49" s="61" t="s">
        <v>921</v>
      </c>
      <c r="P49" s="1">
        <v>25</v>
      </c>
      <c r="Q49" s="22" t="s">
        <v>762</v>
      </c>
      <c r="R49" s="23">
        <v>25.25</v>
      </c>
      <c r="S49" s="22" t="s">
        <v>79</v>
      </c>
      <c r="T49" s="932" t="s">
        <v>368</v>
      </c>
      <c r="V49" s="1" t="s">
        <v>1031</v>
      </c>
    </row>
    <row r="50" spans="1:34" s="1" customFormat="1" ht="11.85" customHeight="1" x14ac:dyDescent="0.2">
      <c r="A50" s="1" t="s">
        <v>1015</v>
      </c>
      <c r="B50" s="1" t="s">
        <v>1168</v>
      </c>
      <c r="C50" s="22" t="s">
        <v>109</v>
      </c>
      <c r="D50" s="274">
        <v>185</v>
      </c>
      <c r="E50" s="22" t="s">
        <v>762</v>
      </c>
      <c r="F50" s="16" t="s">
        <v>1110</v>
      </c>
      <c r="G50" s="1" t="s">
        <v>764</v>
      </c>
      <c r="H50" s="1">
        <v>25</v>
      </c>
      <c r="I50" s="37" t="s">
        <v>369</v>
      </c>
      <c r="J50" s="1" t="s">
        <v>732</v>
      </c>
      <c r="K50" s="5" t="s">
        <v>2327</v>
      </c>
      <c r="L50" s="22" t="s">
        <v>734</v>
      </c>
      <c r="M50" s="385" t="s">
        <v>2333</v>
      </c>
      <c r="N50" s="15" t="s">
        <v>732</v>
      </c>
      <c r="O50" s="1" t="s">
        <v>370</v>
      </c>
      <c r="P50" s="15">
        <v>25</v>
      </c>
      <c r="Q50" s="16" t="s">
        <v>769</v>
      </c>
      <c r="R50" s="17">
        <v>26.75</v>
      </c>
      <c r="S50" s="16" t="s">
        <v>129</v>
      </c>
      <c r="T50" s="25" t="s">
        <v>1050</v>
      </c>
      <c r="U50"/>
      <c r="V50" s="1" t="s">
        <v>1031</v>
      </c>
      <c r="W50"/>
    </row>
    <row r="51" spans="1:34" s="1" customFormat="1" ht="11.85" customHeight="1" x14ac:dyDescent="0.2">
      <c r="A51" s="1" t="s">
        <v>1015</v>
      </c>
      <c r="B51" s="1" t="s">
        <v>1168</v>
      </c>
      <c r="C51" s="22" t="s">
        <v>68</v>
      </c>
      <c r="D51" s="274">
        <v>26.25</v>
      </c>
      <c r="E51" s="22" t="s">
        <v>769</v>
      </c>
      <c r="F51" s="16" t="s">
        <v>1110</v>
      </c>
      <c r="G51" s="1" t="s">
        <v>764</v>
      </c>
      <c r="H51" s="1">
        <v>25</v>
      </c>
      <c r="I51" s="37" t="s">
        <v>69</v>
      </c>
      <c r="J51" s="1" t="s">
        <v>732</v>
      </c>
      <c r="K51" s="5" t="s">
        <v>1393</v>
      </c>
      <c r="L51" s="16" t="s">
        <v>734</v>
      </c>
      <c r="M51" s="1" t="s">
        <v>2333</v>
      </c>
      <c r="N51" s="1" t="s">
        <v>732</v>
      </c>
      <c r="O51" s="1" t="s">
        <v>373</v>
      </c>
      <c r="P51" s="1">
        <v>25</v>
      </c>
      <c r="Q51" s="22" t="s">
        <v>769</v>
      </c>
      <c r="R51" s="23">
        <v>27.3</v>
      </c>
      <c r="S51" s="22" t="s">
        <v>127</v>
      </c>
      <c r="T51" s="932" t="s">
        <v>374</v>
      </c>
      <c r="V51" s="1" t="s">
        <v>1031</v>
      </c>
    </row>
    <row r="52" spans="1:34" s="1" customFormat="1" ht="11.85" customHeight="1" x14ac:dyDescent="0.2">
      <c r="A52" s="1" t="s">
        <v>1015</v>
      </c>
      <c r="B52" s="1" t="s">
        <v>1168</v>
      </c>
      <c r="C52" s="22" t="s">
        <v>70</v>
      </c>
      <c r="D52" s="274">
        <v>300</v>
      </c>
      <c r="E52" s="22" t="s">
        <v>762</v>
      </c>
      <c r="F52" s="16" t="s">
        <v>1110</v>
      </c>
      <c r="G52" s="1" t="s">
        <v>764</v>
      </c>
      <c r="H52" s="1">
        <v>25</v>
      </c>
      <c r="I52" s="37" t="s">
        <v>71</v>
      </c>
      <c r="J52" s="1" t="s">
        <v>732</v>
      </c>
      <c r="K52" s="5" t="s">
        <v>1393</v>
      </c>
      <c r="L52" s="16" t="s">
        <v>734</v>
      </c>
      <c r="M52" s="15" t="s">
        <v>908</v>
      </c>
      <c r="N52" s="15" t="s">
        <v>732</v>
      </c>
      <c r="O52" s="1" t="s">
        <v>59</v>
      </c>
      <c r="P52" s="15">
        <v>25</v>
      </c>
      <c r="Q52" s="16" t="s">
        <v>762</v>
      </c>
      <c r="R52" s="17">
        <v>72</v>
      </c>
      <c r="S52" s="16" t="s">
        <v>60</v>
      </c>
      <c r="T52" s="932" t="s">
        <v>374</v>
      </c>
      <c r="U52" s="15"/>
      <c r="V52" s="1" t="s">
        <v>1031</v>
      </c>
    </row>
    <row r="53" spans="1:34" ht="11.85" customHeight="1" x14ac:dyDescent="0.2">
      <c r="A53" s="15" t="s">
        <v>1015</v>
      </c>
      <c r="B53" s="1" t="s">
        <v>1168</v>
      </c>
      <c r="C53" s="22" t="s">
        <v>80</v>
      </c>
      <c r="D53" s="23">
        <v>69.5</v>
      </c>
      <c r="E53" s="22" t="s">
        <v>762</v>
      </c>
      <c r="F53" s="16" t="s">
        <v>1110</v>
      </c>
      <c r="G53" s="1" t="s">
        <v>764</v>
      </c>
      <c r="H53" s="1">
        <v>4</v>
      </c>
      <c r="I53" s="150" t="s">
        <v>375</v>
      </c>
      <c r="J53" s="1" t="s">
        <v>732</v>
      </c>
      <c r="K53" s="5" t="s">
        <v>893</v>
      </c>
      <c r="L53" s="22" t="s">
        <v>734</v>
      </c>
      <c r="M53" s="1" t="s">
        <v>8</v>
      </c>
      <c r="N53" s="1" t="s">
        <v>732</v>
      </c>
      <c r="O53" s="1" t="s">
        <v>133</v>
      </c>
      <c r="P53" s="87">
        <v>4</v>
      </c>
      <c r="Q53" s="22" t="s">
        <v>794</v>
      </c>
      <c r="R53" s="23">
        <v>34.6</v>
      </c>
      <c r="S53" s="22" t="s">
        <v>9</v>
      </c>
      <c r="T53" s="546" t="s">
        <v>1050</v>
      </c>
      <c r="U53" s="1"/>
      <c r="V53" s="1" t="s">
        <v>1031</v>
      </c>
      <c r="W53" s="1"/>
      <c r="X53" s="1"/>
    </row>
    <row r="54" spans="1:34" ht="11.85" customHeight="1" x14ac:dyDescent="0.2">
      <c r="L54" s="22"/>
      <c r="O54" s="1"/>
      <c r="Q54" s="16"/>
      <c r="R54" s="17"/>
      <c r="S54" s="16"/>
      <c r="T54" s="838"/>
      <c r="W54" s="1"/>
    </row>
    <row r="55" spans="1:34" s="753" customFormat="1" ht="12" thickBot="1" x14ac:dyDescent="0.25">
      <c r="H55" s="754">
        <f>SUM(H26:H54)</f>
        <v>527</v>
      </c>
      <c r="I55" s="754"/>
      <c r="J55" s="754"/>
      <c r="K55" s="754"/>
      <c r="L55" s="754"/>
      <c r="M55" s="755">
        <f>H55-P55</f>
        <v>0</v>
      </c>
      <c r="N55" s="754"/>
      <c r="O55" s="754"/>
      <c r="P55" s="754">
        <f>SUM(P26:P54)</f>
        <v>527</v>
      </c>
      <c r="Q55" s="754"/>
      <c r="T55" s="841"/>
    </row>
    <row r="56" spans="1:34" s="761" customFormat="1" x14ac:dyDescent="0.2">
      <c r="A56" s="759"/>
      <c r="B56" s="760"/>
      <c r="D56" s="762" t="s">
        <v>136</v>
      </c>
      <c r="E56" s="759"/>
      <c r="H56" s="763"/>
      <c r="J56" s="165"/>
      <c r="K56" s="416"/>
      <c r="L56" s="420"/>
      <c r="M56" s="759"/>
      <c r="O56" s="416"/>
      <c r="R56" s="759"/>
      <c r="S56" s="760"/>
      <c r="T56" s="939"/>
      <c r="AC56" s="766"/>
    </row>
    <row r="57" spans="1:34" s="503" customFormat="1" x14ac:dyDescent="0.2">
      <c r="A57" s="16"/>
      <c r="B57" s="15" t="s">
        <v>137</v>
      </c>
      <c r="C57" s="16" t="s">
        <v>1025</v>
      </c>
      <c r="D57" s="17">
        <v>0</v>
      </c>
      <c r="E57" s="16" t="s">
        <v>794</v>
      </c>
      <c r="F57" s="16" t="s">
        <v>763</v>
      </c>
      <c r="G57" s="15" t="s">
        <v>764</v>
      </c>
      <c r="H57" s="15">
        <v>4</v>
      </c>
      <c r="I57" s="15"/>
      <c r="J57" s="15"/>
      <c r="K57" s="18" t="s">
        <v>1028</v>
      </c>
      <c r="L57" s="16" t="s">
        <v>734</v>
      </c>
      <c r="M57" s="16"/>
      <c r="O57" s="6"/>
      <c r="P57" s="940">
        <v>0</v>
      </c>
      <c r="R57" s="768"/>
      <c r="S57" s="769"/>
      <c r="T57" s="941"/>
      <c r="AC57" s="771"/>
    </row>
    <row r="58" spans="1:34" s="503" customFormat="1" x14ac:dyDescent="0.2">
      <c r="A58" s="16"/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946</v>
      </c>
      <c r="G58" s="15" t="s">
        <v>764</v>
      </c>
      <c r="H58" s="15">
        <v>4</v>
      </c>
      <c r="I58" s="15"/>
      <c r="J58" s="15"/>
      <c r="K58" s="18" t="s">
        <v>1028</v>
      </c>
      <c r="L58" s="16" t="s">
        <v>734</v>
      </c>
      <c r="M58" s="16"/>
      <c r="O58" s="6"/>
      <c r="P58" s="940">
        <v>0</v>
      </c>
      <c r="R58" s="768"/>
      <c r="S58" s="769"/>
      <c r="T58" s="941"/>
      <c r="AC58" s="771"/>
    </row>
    <row r="59" spans="1:34" s="637" customFormat="1" ht="12" thickBot="1" x14ac:dyDescent="0.25">
      <c r="A59" s="772"/>
      <c r="B59" s="773"/>
      <c r="D59" s="772"/>
      <c r="E59" s="772"/>
      <c r="H59" s="774">
        <f>SUM(H57:H58)</f>
        <v>8</v>
      </c>
      <c r="J59" s="475"/>
      <c r="K59" s="543"/>
      <c r="L59" s="542"/>
      <c r="M59" s="775">
        <f>H59-P59</f>
        <v>8</v>
      </c>
      <c r="N59" s="543"/>
      <c r="P59" s="774">
        <f>SUM(P57:P58)</f>
        <v>0</v>
      </c>
      <c r="Q59" s="772"/>
      <c r="R59" s="773"/>
      <c r="T59" s="772"/>
    </row>
    <row r="60" spans="1:34" s="455" customFormat="1" ht="12" thickBot="1" x14ac:dyDescent="0.25">
      <c r="A60" s="777"/>
      <c r="B60" s="753"/>
      <c r="C60" s="777"/>
      <c r="D60" s="778"/>
      <c r="E60" s="777"/>
      <c r="F60" s="777"/>
      <c r="G60" s="753"/>
      <c r="H60" s="753"/>
      <c r="I60" s="753"/>
      <c r="J60" s="753"/>
      <c r="K60" s="779"/>
      <c r="L60" s="777"/>
      <c r="M60" s="780"/>
      <c r="O60" s="638"/>
      <c r="P60" s="942"/>
      <c r="R60" s="782"/>
      <c r="S60" s="783"/>
      <c r="T60" s="772"/>
      <c r="AC60" s="784"/>
    </row>
    <row r="61" spans="1:34" s="787" customFormat="1" x14ac:dyDescent="0.2">
      <c r="A61" s="785"/>
      <c r="B61" s="786"/>
      <c r="D61" s="788" t="s">
        <v>138</v>
      </c>
      <c r="E61" s="789"/>
      <c r="F61" s="790"/>
      <c r="G61" s="791"/>
      <c r="H61" s="792"/>
      <c r="I61" s="793"/>
      <c r="J61" s="794"/>
      <c r="K61" s="795"/>
      <c r="L61" s="794"/>
      <c r="M61" s="785"/>
      <c r="N61" s="796"/>
      <c r="O61" s="797"/>
      <c r="P61" s="798"/>
      <c r="Q61" s="790"/>
      <c r="R61" s="786"/>
      <c r="T61" s="785"/>
      <c r="U61" s="785"/>
      <c r="V61" s="785"/>
      <c r="W61" s="790"/>
      <c r="X61" s="785"/>
      <c r="Y61" s="785"/>
      <c r="Z61" s="785"/>
      <c r="AA61" s="790"/>
      <c r="AB61" s="785"/>
      <c r="AC61" s="785"/>
      <c r="AD61" s="790"/>
      <c r="AE61" s="790"/>
      <c r="AF61" s="790"/>
      <c r="AG61" s="790"/>
      <c r="AH61" s="790"/>
    </row>
    <row r="62" spans="1:34" ht="12" customHeight="1" x14ac:dyDescent="0.2">
      <c r="B62" s="801"/>
      <c r="D62" s="490"/>
      <c r="G62" s="18"/>
      <c r="J62" s="18"/>
      <c r="K62" s="78"/>
      <c r="L62" s="18"/>
      <c r="N62" s="78"/>
      <c r="O62" s="503"/>
      <c r="Q62" s="16"/>
      <c r="R62" s="801"/>
      <c r="T62" s="837"/>
      <c r="V62" s="503"/>
      <c r="W62" s="503"/>
      <c r="X62" s="503"/>
      <c r="Y62" s="503"/>
    </row>
    <row r="63" spans="1:34" s="637" customFormat="1" ht="12" thickBot="1" x14ac:dyDescent="0.25">
      <c r="A63" s="772"/>
      <c r="B63" s="773"/>
      <c r="D63" s="772"/>
      <c r="E63" s="772"/>
      <c r="H63" s="774"/>
      <c r="J63" s="475"/>
      <c r="K63" s="543"/>
      <c r="L63" s="542"/>
      <c r="M63" s="775"/>
      <c r="N63" s="543"/>
      <c r="P63" s="774"/>
      <c r="Q63" s="772"/>
      <c r="R63" s="773"/>
      <c r="T63" s="772"/>
    </row>
    <row r="64" spans="1:34" s="787" customFormat="1" x14ac:dyDescent="0.2">
      <c r="A64" s="785"/>
      <c r="B64" s="786"/>
      <c r="D64" s="788" t="s">
        <v>139</v>
      </c>
      <c r="E64" s="789"/>
      <c r="F64" s="790"/>
      <c r="G64" s="791"/>
      <c r="H64" s="792"/>
      <c r="I64" s="793"/>
      <c r="J64" s="794"/>
      <c r="K64" s="795"/>
      <c r="L64" s="794"/>
      <c r="M64" s="785"/>
      <c r="N64" s="796"/>
      <c r="O64" s="797"/>
      <c r="P64" s="798"/>
      <c r="Q64" s="790"/>
      <c r="R64" s="786"/>
      <c r="T64" s="785"/>
      <c r="U64" s="785"/>
      <c r="V64" s="785"/>
      <c r="W64" s="790"/>
      <c r="X64" s="785"/>
      <c r="Y64" s="785"/>
      <c r="Z64" s="785"/>
      <c r="AA64" s="790"/>
      <c r="AB64" s="785"/>
      <c r="AC64" s="785"/>
      <c r="AD64" s="790"/>
      <c r="AE64" s="790"/>
      <c r="AF64" s="790"/>
      <c r="AG64" s="790"/>
      <c r="AH64" s="790"/>
    </row>
    <row r="65" spans="1:34" s="637" customFormat="1" ht="12" thickBot="1" x14ac:dyDescent="0.25">
      <c r="A65" s="772"/>
      <c r="B65" s="773"/>
      <c r="D65" s="772"/>
      <c r="E65" s="772"/>
      <c r="H65" s="774">
        <f>SUM('LIGHT LOAD MDC'!H7:H8)</f>
        <v>50</v>
      </c>
      <c r="J65" s="475"/>
      <c r="K65" s="543"/>
      <c r="L65" s="542"/>
      <c r="M65" s="775" t="e">
        <f>H65-P65</f>
        <v>#REF!</v>
      </c>
      <c r="N65" s="543"/>
      <c r="P65" s="774" t="e">
        <f>SUM(#REF!)</f>
        <v>#REF!</v>
      </c>
      <c r="Q65" s="772"/>
      <c r="R65" s="773"/>
      <c r="T65" s="772"/>
    </row>
    <row r="66" spans="1:34" s="390" customFormat="1" x14ac:dyDescent="0.2">
      <c r="A66" s="803"/>
      <c r="B66" s="804"/>
      <c r="D66" s="805" t="s">
        <v>921</v>
      </c>
      <c r="E66" s="806"/>
      <c r="F66" s="807"/>
      <c r="G66" s="808"/>
      <c r="H66" s="809"/>
      <c r="I66" s="810"/>
      <c r="J66" s="811"/>
      <c r="K66" s="812"/>
      <c r="L66" s="811"/>
      <c r="M66" s="803"/>
      <c r="N66" s="813"/>
      <c r="O66" s="814"/>
      <c r="P66" s="809"/>
      <c r="Q66" s="807"/>
      <c r="R66" s="804"/>
      <c r="T66" s="803"/>
      <c r="U66" s="803"/>
      <c r="V66" s="803"/>
      <c r="W66" s="807"/>
      <c r="X66" s="803"/>
      <c r="Y66" s="803"/>
      <c r="Z66" s="803"/>
      <c r="AA66" s="807"/>
      <c r="AB66" s="803"/>
      <c r="AC66" s="803"/>
      <c r="AD66" s="807"/>
      <c r="AE66" s="807"/>
      <c r="AF66" s="807"/>
      <c r="AG66" s="807"/>
      <c r="AH66" s="807"/>
    </row>
    <row r="67" spans="1:34" s="44" customFormat="1" x14ac:dyDescent="0.2">
      <c r="A67" s="16"/>
      <c r="B67" s="801"/>
      <c r="D67" s="16"/>
      <c r="E67" s="16"/>
      <c r="F67" s="15"/>
      <c r="G67" s="15"/>
      <c r="H67" s="15"/>
      <c r="I67" s="15"/>
      <c r="J67" s="18"/>
      <c r="K67" s="78"/>
      <c r="L67" s="18"/>
      <c r="M67" s="15"/>
      <c r="N67" s="78"/>
      <c r="O67" s="15"/>
      <c r="P67" s="15"/>
      <c r="Q67" s="16"/>
      <c r="R67" s="801"/>
      <c r="T67" s="837"/>
      <c r="U67" s="15"/>
      <c r="V67" s="15"/>
      <c r="W67" s="707"/>
      <c r="X67" s="707"/>
      <c r="Y67" s="707"/>
      <c r="Z67" s="707"/>
      <c r="AA67" s="705"/>
      <c r="AB67" s="707"/>
      <c r="AC67" s="707"/>
      <c r="AD67" s="705"/>
      <c r="AE67" s="705"/>
      <c r="AF67" s="705"/>
      <c r="AG67" s="705"/>
      <c r="AH67" s="705"/>
    </row>
    <row r="68" spans="1:34" s="45" customFormat="1" x14ac:dyDescent="0.2">
      <c r="A68" s="156" t="s">
        <v>1009</v>
      </c>
      <c r="B68" s="147" t="s">
        <v>919</v>
      </c>
      <c r="C68" s="156" t="s">
        <v>920</v>
      </c>
      <c r="D68" s="157">
        <v>0</v>
      </c>
      <c r="E68" s="156" t="s">
        <v>762</v>
      </c>
      <c r="F68" s="156" t="s">
        <v>763</v>
      </c>
      <c r="G68" s="147" t="s">
        <v>764</v>
      </c>
      <c r="H68" s="147">
        <v>50</v>
      </c>
      <c r="I68" s="147"/>
      <c r="J68" s="147" t="s">
        <v>732</v>
      </c>
      <c r="K68" s="159" t="s">
        <v>921</v>
      </c>
      <c r="L68" s="156" t="s">
        <v>734</v>
      </c>
      <c r="M68" s="147" t="s">
        <v>921</v>
      </c>
      <c r="N68" s="147" t="s">
        <v>732</v>
      </c>
      <c r="O68" s="147"/>
      <c r="P68" s="147">
        <v>50</v>
      </c>
      <c r="Q68" s="156" t="s">
        <v>762</v>
      </c>
      <c r="R68" s="157">
        <v>0</v>
      </c>
      <c r="S68" s="156" t="s">
        <v>922</v>
      </c>
      <c r="T68" s="943" t="s">
        <v>1040</v>
      </c>
      <c r="U68" s="147"/>
      <c r="V68" s="707" t="s">
        <v>1041</v>
      </c>
      <c r="W68" s="705"/>
      <c r="X68" s="707"/>
      <c r="Y68" s="707"/>
      <c r="Z68" s="707"/>
      <c r="AA68" s="705"/>
      <c r="AB68" s="707"/>
      <c r="AC68" s="707"/>
      <c r="AD68" s="705"/>
      <c r="AE68" s="705"/>
      <c r="AF68" s="705"/>
      <c r="AG68" s="705"/>
      <c r="AH68" s="705"/>
    </row>
    <row r="69" spans="1:34" s="45" customFormat="1" x14ac:dyDescent="0.2">
      <c r="A69" s="156" t="s">
        <v>1009</v>
      </c>
      <c r="B69" s="147" t="s">
        <v>919</v>
      </c>
      <c r="C69" s="156" t="s">
        <v>991</v>
      </c>
      <c r="D69" s="157">
        <v>0</v>
      </c>
      <c r="E69" s="156" t="s">
        <v>762</v>
      </c>
      <c r="F69" s="156" t="s">
        <v>946</v>
      </c>
      <c r="G69" s="147" t="s">
        <v>764</v>
      </c>
      <c r="H69" s="147">
        <v>50</v>
      </c>
      <c r="I69" s="147"/>
      <c r="J69" s="147" t="s">
        <v>732</v>
      </c>
      <c r="K69" s="159" t="s">
        <v>921</v>
      </c>
      <c r="L69" s="156" t="s">
        <v>734</v>
      </c>
      <c r="M69" s="147" t="s">
        <v>921</v>
      </c>
      <c r="N69" s="147" t="s">
        <v>732</v>
      </c>
      <c r="O69" s="147"/>
      <c r="P69" s="147">
        <v>50</v>
      </c>
      <c r="Q69" s="156" t="s">
        <v>762</v>
      </c>
      <c r="R69" s="157">
        <v>0</v>
      </c>
      <c r="S69" s="156" t="s">
        <v>992</v>
      </c>
      <c r="T69" s="943" t="s">
        <v>1040</v>
      </c>
      <c r="U69" s="147"/>
      <c r="V69" s="707" t="s">
        <v>1041</v>
      </c>
      <c r="W69" s="705"/>
      <c r="X69" s="707"/>
      <c r="Y69" s="707"/>
      <c r="Z69" s="707"/>
      <c r="AA69" s="705"/>
      <c r="AB69" s="707"/>
      <c r="AC69" s="707"/>
      <c r="AD69" s="705"/>
      <c r="AE69" s="705"/>
      <c r="AF69" s="705"/>
      <c r="AG69" s="705"/>
      <c r="AH69" s="705"/>
    </row>
    <row r="70" spans="1:34" s="44" customFormat="1" x14ac:dyDescent="0.2">
      <c r="A70" s="16"/>
      <c r="B70" s="801"/>
      <c r="D70" s="16"/>
      <c r="E70" s="16"/>
      <c r="F70" s="15"/>
      <c r="G70" s="15"/>
      <c r="H70" s="25"/>
      <c r="I70" s="15"/>
      <c r="J70" s="18"/>
      <c r="K70" s="78"/>
      <c r="L70" s="18"/>
      <c r="M70" s="15"/>
      <c r="N70" s="78"/>
      <c r="O70" s="15"/>
      <c r="P70" s="15"/>
      <c r="Q70" s="16"/>
      <c r="R70" s="801"/>
      <c r="T70" s="837"/>
      <c r="U70" s="15"/>
      <c r="V70" s="707"/>
      <c r="W70" s="705"/>
      <c r="X70" s="707"/>
      <c r="Y70" s="707"/>
      <c r="Z70" s="707"/>
      <c r="AA70" s="705"/>
      <c r="AB70" s="707"/>
      <c r="AC70" s="707"/>
      <c r="AD70" s="705"/>
      <c r="AE70" s="705"/>
      <c r="AF70" s="705"/>
      <c r="AG70" s="705"/>
      <c r="AH70" s="705"/>
    </row>
    <row r="71" spans="1:34" s="455" customFormat="1" ht="12" thickBot="1" x14ac:dyDescent="0.25">
      <c r="A71" s="782"/>
      <c r="B71" s="783"/>
      <c r="D71" s="782"/>
      <c r="E71" s="782"/>
      <c r="H71" s="637">
        <f>SUM(H69:H70)</f>
        <v>50</v>
      </c>
      <c r="J71" s="819"/>
      <c r="K71" s="638"/>
      <c r="L71" s="449"/>
      <c r="M71" s="775">
        <f>H71-P71</f>
        <v>0</v>
      </c>
      <c r="N71" s="638"/>
      <c r="P71" s="637">
        <f>SUM(P69:P70)</f>
        <v>50</v>
      </c>
      <c r="Q71" s="782"/>
      <c r="R71" s="783"/>
      <c r="T71" s="772"/>
      <c r="AC71" s="784"/>
    </row>
    <row r="72" spans="1:34" s="822" customFormat="1" ht="12" customHeight="1" thickTop="1" x14ac:dyDescent="0.2">
      <c r="A72" s="820"/>
      <c r="B72" s="821"/>
      <c r="D72" s="823" t="s">
        <v>140</v>
      </c>
      <c r="E72" s="824"/>
      <c r="F72" s="825"/>
      <c r="G72" s="826"/>
      <c r="H72" s="827"/>
      <c r="I72" s="828"/>
      <c r="J72" s="829"/>
      <c r="K72" s="830"/>
      <c r="L72" s="829"/>
      <c r="M72" s="831"/>
      <c r="N72" s="820"/>
      <c r="O72" s="830"/>
      <c r="P72" s="944"/>
      <c r="Q72" s="827"/>
      <c r="R72" s="825"/>
      <c r="S72" s="821"/>
      <c r="T72" s="833"/>
      <c r="U72" s="820"/>
      <c r="V72" s="820"/>
      <c r="W72" s="825"/>
      <c r="X72" s="835"/>
      <c r="Y72" s="820"/>
      <c r="Z72" s="820"/>
      <c r="AA72" s="825"/>
      <c r="AB72" s="820"/>
      <c r="AC72" s="820"/>
      <c r="AD72" s="825"/>
      <c r="AE72" s="825"/>
      <c r="AF72" s="825"/>
      <c r="AG72" s="825"/>
      <c r="AH72" s="825"/>
    </row>
    <row r="74" spans="1:34" s="1" customFormat="1" x14ac:dyDescent="0.2">
      <c r="A74" s="38" t="s">
        <v>1015</v>
      </c>
      <c r="B74" s="61" t="s">
        <v>1168</v>
      </c>
      <c r="C74" s="425" t="s">
        <v>1230</v>
      </c>
      <c r="D74" s="470">
        <v>44.9</v>
      </c>
      <c r="E74" s="425" t="s">
        <v>762</v>
      </c>
      <c r="F74" s="425" t="s">
        <v>1110</v>
      </c>
      <c r="G74" s="61" t="s">
        <v>764</v>
      </c>
      <c r="H74" s="38">
        <v>6</v>
      </c>
      <c r="I74" s="37" t="s">
        <v>1002</v>
      </c>
      <c r="J74" s="61" t="s">
        <v>732</v>
      </c>
      <c r="K74" s="37" t="s">
        <v>805</v>
      </c>
      <c r="L74" s="22" t="s">
        <v>661</v>
      </c>
      <c r="M74" s="1" t="s">
        <v>142</v>
      </c>
      <c r="N74" s="1" t="s">
        <v>732</v>
      </c>
      <c r="O74" s="146"/>
      <c r="P74" s="1">
        <v>6</v>
      </c>
      <c r="Q74" s="22" t="s">
        <v>794</v>
      </c>
      <c r="R74" s="23">
        <v>42.75</v>
      </c>
      <c r="S74" s="22" t="s">
        <v>143</v>
      </c>
      <c r="T74" s="862" t="s">
        <v>378</v>
      </c>
      <c r="V74" s="1" t="s">
        <v>1031</v>
      </c>
    </row>
    <row r="75" spans="1:34" s="1" customFormat="1" x14ac:dyDescent="0.2">
      <c r="A75" s="38" t="s">
        <v>1015</v>
      </c>
      <c r="B75" s="61" t="s">
        <v>1168</v>
      </c>
      <c r="C75" s="425" t="s">
        <v>1230</v>
      </c>
      <c r="D75" s="470">
        <v>44.9</v>
      </c>
      <c r="E75" s="425" t="s">
        <v>762</v>
      </c>
      <c r="F75" s="425" t="s">
        <v>1110</v>
      </c>
      <c r="G75" s="61" t="s">
        <v>764</v>
      </c>
      <c r="H75" s="38">
        <v>7</v>
      </c>
      <c r="I75" s="37" t="s">
        <v>1002</v>
      </c>
      <c r="J75" s="61" t="s">
        <v>732</v>
      </c>
      <c r="K75" s="37" t="s">
        <v>805</v>
      </c>
      <c r="L75" s="22" t="s">
        <v>661</v>
      </c>
      <c r="M75" s="1" t="s">
        <v>144</v>
      </c>
      <c r="N75" s="1" t="s">
        <v>732</v>
      </c>
      <c r="O75" s="146"/>
      <c r="P75" s="1">
        <v>7</v>
      </c>
      <c r="Q75" s="22" t="s">
        <v>794</v>
      </c>
      <c r="R75" s="23">
        <v>80</v>
      </c>
      <c r="S75" s="22" t="s">
        <v>145</v>
      </c>
      <c r="T75" s="862" t="s">
        <v>378</v>
      </c>
      <c r="V75" s="1" t="s">
        <v>1031</v>
      </c>
    </row>
    <row r="76" spans="1:34" s="1" customFormat="1" x14ac:dyDescent="0.2">
      <c r="A76" s="38" t="s">
        <v>1015</v>
      </c>
      <c r="B76" s="61" t="s">
        <v>1168</v>
      </c>
      <c r="C76" s="425" t="s">
        <v>1230</v>
      </c>
      <c r="D76" s="470">
        <v>44.9</v>
      </c>
      <c r="E76" s="425" t="s">
        <v>762</v>
      </c>
      <c r="F76" s="425" t="s">
        <v>1110</v>
      </c>
      <c r="G76" s="61" t="s">
        <v>764</v>
      </c>
      <c r="H76" s="38">
        <v>7</v>
      </c>
      <c r="I76" s="37" t="s">
        <v>1002</v>
      </c>
      <c r="J76" s="61" t="s">
        <v>732</v>
      </c>
      <c r="K76" s="37" t="s">
        <v>805</v>
      </c>
      <c r="L76" s="22" t="s">
        <v>661</v>
      </c>
      <c r="M76" s="1" t="s">
        <v>146</v>
      </c>
      <c r="N76" s="1" t="s">
        <v>732</v>
      </c>
      <c r="O76" s="146"/>
      <c r="P76" s="1">
        <v>7</v>
      </c>
      <c r="Q76" s="22" t="s">
        <v>794</v>
      </c>
      <c r="R76" s="23">
        <v>48</v>
      </c>
      <c r="S76" s="22" t="s">
        <v>147</v>
      </c>
      <c r="T76" s="862" t="s">
        <v>378</v>
      </c>
      <c r="V76" s="1" t="s">
        <v>1031</v>
      </c>
    </row>
    <row r="77" spans="1:34" s="1" customFormat="1" x14ac:dyDescent="0.2">
      <c r="A77" s="38" t="s">
        <v>1015</v>
      </c>
      <c r="B77" s="61" t="s">
        <v>1168</v>
      </c>
      <c r="C77" s="425" t="s">
        <v>1230</v>
      </c>
      <c r="D77" s="470">
        <v>44.9</v>
      </c>
      <c r="E77" s="425" t="s">
        <v>762</v>
      </c>
      <c r="F77" s="425" t="s">
        <v>1110</v>
      </c>
      <c r="G77" s="61" t="s">
        <v>764</v>
      </c>
      <c r="H77" s="38">
        <v>5</v>
      </c>
      <c r="I77" s="37" t="s">
        <v>1002</v>
      </c>
      <c r="J77" s="61" t="s">
        <v>732</v>
      </c>
      <c r="K77" s="37" t="s">
        <v>805</v>
      </c>
      <c r="L77" s="22" t="s">
        <v>661</v>
      </c>
      <c r="M77" s="1" t="s">
        <v>148</v>
      </c>
      <c r="N77" s="1" t="s">
        <v>732</v>
      </c>
      <c r="O77" s="146"/>
      <c r="P77" s="1">
        <v>5</v>
      </c>
      <c r="Q77" s="22" t="s">
        <v>769</v>
      </c>
      <c r="R77" s="23">
        <v>45.04</v>
      </c>
      <c r="S77" s="22" t="s">
        <v>149</v>
      </c>
      <c r="T77" s="862" t="s">
        <v>378</v>
      </c>
      <c r="V77" s="1" t="s">
        <v>1031</v>
      </c>
    </row>
    <row r="78" spans="1:34" s="1" customFormat="1" x14ac:dyDescent="0.2">
      <c r="A78" s="38" t="s">
        <v>1015</v>
      </c>
      <c r="B78" s="61" t="s">
        <v>1168</v>
      </c>
      <c r="C78" s="425" t="s">
        <v>1230</v>
      </c>
      <c r="D78" s="470">
        <v>44.9</v>
      </c>
      <c r="E78" s="425" t="s">
        <v>762</v>
      </c>
      <c r="F78" s="425" t="s">
        <v>1110</v>
      </c>
      <c r="G78" s="61" t="s">
        <v>764</v>
      </c>
      <c r="H78" s="38">
        <v>1</v>
      </c>
      <c r="I78" s="37" t="s">
        <v>1002</v>
      </c>
      <c r="J78" s="61" t="s">
        <v>732</v>
      </c>
      <c r="K78" s="37" t="s">
        <v>805</v>
      </c>
      <c r="L78" s="22" t="s">
        <v>661</v>
      </c>
      <c r="M78" s="1" t="s">
        <v>146</v>
      </c>
      <c r="N78" s="1" t="s">
        <v>732</v>
      </c>
      <c r="O78" s="146"/>
      <c r="P78" s="1">
        <v>1</v>
      </c>
      <c r="Q78" s="22" t="s">
        <v>151</v>
      </c>
      <c r="R78" s="23">
        <v>34.75</v>
      </c>
      <c r="S78" s="22" t="s">
        <v>152</v>
      </c>
      <c r="T78" s="862" t="s">
        <v>378</v>
      </c>
      <c r="V78" s="1" t="s">
        <v>1031</v>
      </c>
    </row>
    <row r="79" spans="1:34" s="1" customFormat="1" x14ac:dyDescent="0.2">
      <c r="A79" s="38" t="s">
        <v>1015</v>
      </c>
      <c r="B79" s="61" t="s">
        <v>1168</v>
      </c>
      <c r="C79" s="425" t="s">
        <v>1230</v>
      </c>
      <c r="D79" s="470">
        <v>44.9</v>
      </c>
      <c r="E79" s="425" t="s">
        <v>762</v>
      </c>
      <c r="F79" s="425" t="s">
        <v>1110</v>
      </c>
      <c r="G79" s="61" t="s">
        <v>764</v>
      </c>
      <c r="H79" s="38">
        <v>6</v>
      </c>
      <c r="I79" s="37" t="s">
        <v>1002</v>
      </c>
      <c r="J79" s="61" t="s">
        <v>732</v>
      </c>
      <c r="K79" s="37" t="s">
        <v>805</v>
      </c>
      <c r="L79" s="22" t="s">
        <v>661</v>
      </c>
      <c r="M79" s="15" t="s">
        <v>153</v>
      </c>
      <c r="N79" s="15" t="s">
        <v>732</v>
      </c>
      <c r="O79" s="721"/>
      <c r="P79" s="15">
        <v>6</v>
      </c>
      <c r="Q79" s="16" t="s">
        <v>794</v>
      </c>
      <c r="R79" s="17">
        <v>88.25</v>
      </c>
      <c r="S79" s="16" t="s">
        <v>154</v>
      </c>
      <c r="T79" s="862" t="s">
        <v>378</v>
      </c>
      <c r="U79" s="15"/>
      <c r="V79" s="1" t="s">
        <v>1031</v>
      </c>
    </row>
    <row r="80" spans="1:34" x14ac:dyDescent="0.2">
      <c r="A80" s="38" t="s">
        <v>1015</v>
      </c>
      <c r="B80" s="61" t="s">
        <v>1168</v>
      </c>
      <c r="C80" s="425" t="s">
        <v>1230</v>
      </c>
      <c r="D80" s="470">
        <v>44.9</v>
      </c>
      <c r="E80" s="425" t="s">
        <v>762</v>
      </c>
      <c r="F80" s="425" t="s">
        <v>1110</v>
      </c>
      <c r="G80" s="61" t="s">
        <v>764</v>
      </c>
      <c r="H80" s="38">
        <v>15</v>
      </c>
      <c r="I80" s="37" t="s">
        <v>1002</v>
      </c>
      <c r="J80" s="61" t="s">
        <v>732</v>
      </c>
      <c r="K80" s="37" t="s">
        <v>805</v>
      </c>
      <c r="L80" s="22" t="s">
        <v>661</v>
      </c>
      <c r="M80" s="15" t="s">
        <v>155</v>
      </c>
      <c r="N80" s="15" t="s">
        <v>732</v>
      </c>
      <c r="O80" s="721"/>
      <c r="P80" s="15">
        <v>15</v>
      </c>
      <c r="Q80" s="16" t="s">
        <v>762</v>
      </c>
      <c r="R80" s="17">
        <v>33.5</v>
      </c>
      <c r="S80" s="16" t="s">
        <v>156</v>
      </c>
      <c r="T80" s="862" t="s">
        <v>378</v>
      </c>
      <c r="V80" s="15" t="s">
        <v>1031</v>
      </c>
    </row>
    <row r="81" spans="1:23" x14ac:dyDescent="0.2">
      <c r="A81" s="15" t="s">
        <v>1015</v>
      </c>
      <c r="B81" s="15" t="s">
        <v>157</v>
      </c>
      <c r="C81" s="16" t="s">
        <v>158</v>
      </c>
      <c r="D81" s="17">
        <v>30</v>
      </c>
      <c r="E81" s="16" t="s">
        <v>794</v>
      </c>
      <c r="F81" s="22" t="s">
        <v>1110</v>
      </c>
      <c r="G81" s="15" t="s">
        <v>764</v>
      </c>
      <c r="H81" s="15">
        <v>25</v>
      </c>
      <c r="J81" s="15" t="s">
        <v>732</v>
      </c>
      <c r="K81" s="18" t="s">
        <v>2336</v>
      </c>
      <c r="L81" s="16" t="s">
        <v>734</v>
      </c>
      <c r="M81" s="15" t="s">
        <v>155</v>
      </c>
      <c r="N81" s="15" t="s">
        <v>732</v>
      </c>
      <c r="P81" s="15">
        <v>25</v>
      </c>
      <c r="Q81" s="16" t="s">
        <v>794</v>
      </c>
      <c r="R81" s="17">
        <v>54.65</v>
      </c>
      <c r="S81" s="16" t="s">
        <v>159</v>
      </c>
      <c r="T81" s="713">
        <v>39058</v>
      </c>
      <c r="V81" s="15" t="s">
        <v>1031</v>
      </c>
    </row>
    <row r="83" spans="1:23" s="753" customFormat="1" ht="12" thickBot="1" x14ac:dyDescent="0.25">
      <c r="H83" s="841">
        <f>SUM(H74:H82)</f>
        <v>72</v>
      </c>
      <c r="M83" s="755">
        <f>H83-P83</f>
        <v>0</v>
      </c>
      <c r="P83" s="841">
        <f>SUM(P74:P82)</f>
        <v>72</v>
      </c>
      <c r="T83" s="841"/>
    </row>
    <row r="84" spans="1:23" s="196" customFormat="1" x14ac:dyDescent="0.2">
      <c r="A84" s="1030" t="s">
        <v>662</v>
      </c>
      <c r="H84" s="1030"/>
      <c r="M84" s="1031"/>
      <c r="P84" s="1030"/>
      <c r="T84" s="1030"/>
    </row>
    <row r="85" spans="1:23" ht="12.75" x14ac:dyDescent="0.2">
      <c r="A85" s="15" t="s">
        <v>1015</v>
      </c>
      <c r="B85" s="15" t="s">
        <v>1168</v>
      </c>
      <c r="C85" s="16" t="s">
        <v>72</v>
      </c>
      <c r="D85" s="17">
        <v>27.75</v>
      </c>
      <c r="E85" s="16" t="s">
        <v>769</v>
      </c>
      <c r="F85" s="425" t="s">
        <v>1110</v>
      </c>
      <c r="G85" s="15" t="s">
        <v>764</v>
      </c>
      <c r="H85" s="15">
        <v>25</v>
      </c>
      <c r="J85" s="15" t="s">
        <v>732</v>
      </c>
      <c r="K85" s="18" t="s">
        <v>774</v>
      </c>
      <c r="L85" s="16" t="s">
        <v>734</v>
      </c>
      <c r="M85" s="15" t="s">
        <v>860</v>
      </c>
      <c r="N85" s="15" t="s">
        <v>732</v>
      </c>
      <c r="O85" s="15" t="s">
        <v>77</v>
      </c>
      <c r="P85" s="15">
        <v>25</v>
      </c>
      <c r="Q85" s="16" t="s">
        <v>762</v>
      </c>
      <c r="R85" s="17">
        <v>26.15</v>
      </c>
      <c r="S85" s="16" t="s">
        <v>2111</v>
      </c>
      <c r="T85" t="s">
        <v>1040</v>
      </c>
      <c r="U85"/>
      <c r="V85" t="s">
        <v>1041</v>
      </c>
      <c r="W85"/>
    </row>
    <row r="86" spans="1:23" ht="12.75" x14ac:dyDescent="0.2">
      <c r="A86" s="15" t="s">
        <v>1015</v>
      </c>
      <c r="B86" s="15" t="s">
        <v>1168</v>
      </c>
      <c r="C86" s="16" t="s">
        <v>73</v>
      </c>
      <c r="D86" s="17">
        <v>25.5</v>
      </c>
      <c r="E86" s="16" t="s">
        <v>769</v>
      </c>
      <c r="F86" s="425" t="s">
        <v>1110</v>
      </c>
      <c r="G86" s="15" t="s">
        <v>764</v>
      </c>
      <c r="H86" s="15">
        <v>25</v>
      </c>
      <c r="J86" s="15" t="s">
        <v>732</v>
      </c>
      <c r="K86" s="18" t="s">
        <v>774</v>
      </c>
      <c r="L86" s="16" t="s">
        <v>734</v>
      </c>
      <c r="M86" s="15" t="s">
        <v>860</v>
      </c>
      <c r="N86" s="15" t="s">
        <v>732</v>
      </c>
      <c r="O86" s="15" t="s">
        <v>78</v>
      </c>
      <c r="P86" s="15">
        <v>25</v>
      </c>
      <c r="Q86" s="16" t="s">
        <v>762</v>
      </c>
      <c r="R86" s="17">
        <v>26.15</v>
      </c>
      <c r="S86" s="16" t="s">
        <v>2111</v>
      </c>
      <c r="T86" t="s">
        <v>1040</v>
      </c>
      <c r="U86"/>
      <c r="V86" t="s">
        <v>1041</v>
      </c>
      <c r="W86"/>
    </row>
    <row r="87" spans="1:23" ht="12.75" x14ac:dyDescent="0.2">
      <c r="A87" s="15" t="s">
        <v>1015</v>
      </c>
      <c r="B87" s="15" t="s">
        <v>1168</v>
      </c>
      <c r="C87" s="16" t="s">
        <v>93</v>
      </c>
      <c r="D87" s="17">
        <v>19.25</v>
      </c>
      <c r="E87" s="16" t="s">
        <v>762</v>
      </c>
      <c r="F87" s="425" t="s">
        <v>1110</v>
      </c>
      <c r="G87" s="15" t="s">
        <v>764</v>
      </c>
      <c r="H87" s="15">
        <v>25</v>
      </c>
      <c r="J87" s="15" t="s">
        <v>732</v>
      </c>
      <c r="K87" s="18" t="s">
        <v>785</v>
      </c>
      <c r="L87" s="16" t="s">
        <v>734</v>
      </c>
      <c r="M87" s="15" t="s">
        <v>785</v>
      </c>
      <c r="N87" s="15" t="s">
        <v>732</v>
      </c>
      <c r="P87" s="15">
        <v>25</v>
      </c>
      <c r="Q87" s="16" t="s">
        <v>762</v>
      </c>
      <c r="R87" s="17">
        <v>18.75</v>
      </c>
      <c r="S87" s="16" t="s">
        <v>94</v>
      </c>
      <c r="T87" t="s">
        <v>1040</v>
      </c>
      <c r="U87"/>
      <c r="V87" t="s">
        <v>1041</v>
      </c>
      <c r="W87"/>
    </row>
    <row r="88" spans="1:23" ht="12.75" x14ac:dyDescent="0.2">
      <c r="A88" s="15" t="s">
        <v>1015</v>
      </c>
      <c r="B88" s="15" t="s">
        <v>1168</v>
      </c>
      <c r="C88" s="16" t="s">
        <v>2276</v>
      </c>
      <c r="D88" s="17">
        <v>19.95</v>
      </c>
      <c r="E88" s="16" t="s">
        <v>762</v>
      </c>
      <c r="F88" s="425" t="s">
        <v>1110</v>
      </c>
      <c r="G88" s="15" t="s">
        <v>764</v>
      </c>
      <c r="H88" s="15">
        <v>25</v>
      </c>
      <c r="J88" s="15" t="s">
        <v>732</v>
      </c>
      <c r="K88" s="18" t="s">
        <v>785</v>
      </c>
      <c r="L88" s="16" t="s">
        <v>734</v>
      </c>
      <c r="M88" s="15" t="s">
        <v>785</v>
      </c>
      <c r="N88" s="15" t="s">
        <v>732</v>
      </c>
      <c r="P88" s="15">
        <v>25</v>
      </c>
      <c r="Q88" s="16" t="s">
        <v>762</v>
      </c>
      <c r="R88" s="17">
        <v>264</v>
      </c>
      <c r="S88" s="16" t="s">
        <v>95</v>
      </c>
      <c r="T88" t="s">
        <v>1040</v>
      </c>
      <c r="U88"/>
      <c r="V88" t="s">
        <v>1041</v>
      </c>
      <c r="W88"/>
    </row>
    <row r="89" spans="1:23" ht="12.75" x14ac:dyDescent="0.2">
      <c r="A89" s="15" t="s">
        <v>1015</v>
      </c>
      <c r="B89" s="15" t="s">
        <v>1168</v>
      </c>
      <c r="C89" s="16" t="s">
        <v>2278</v>
      </c>
      <c r="D89" s="17">
        <v>20.05</v>
      </c>
      <c r="E89" s="16" t="s">
        <v>762</v>
      </c>
      <c r="F89" s="425" t="s">
        <v>1110</v>
      </c>
      <c r="G89" s="15" t="s">
        <v>764</v>
      </c>
      <c r="H89" s="15">
        <v>25</v>
      </c>
      <c r="J89" s="15" t="s">
        <v>732</v>
      </c>
      <c r="K89" s="18" t="s">
        <v>785</v>
      </c>
      <c r="L89" s="16" t="s">
        <v>734</v>
      </c>
      <c r="M89" s="15" t="s">
        <v>785</v>
      </c>
      <c r="N89" s="15" t="s">
        <v>732</v>
      </c>
      <c r="P89" s="15">
        <v>25</v>
      </c>
      <c r="Q89" s="16" t="s">
        <v>762</v>
      </c>
      <c r="R89" s="17">
        <v>23.25</v>
      </c>
      <c r="S89" s="16" t="s">
        <v>2316</v>
      </c>
      <c r="T89" t="s">
        <v>1040</v>
      </c>
      <c r="U89"/>
      <c r="V89" t="s">
        <v>1041</v>
      </c>
      <c r="W89"/>
    </row>
    <row r="90" spans="1:23" ht="12.75" x14ac:dyDescent="0.2">
      <c r="A90" s="15" t="s">
        <v>1015</v>
      </c>
      <c r="B90" s="15" t="s">
        <v>1168</v>
      </c>
      <c r="C90" s="16" t="s">
        <v>2280</v>
      </c>
      <c r="D90" s="17">
        <v>20.100000000000001</v>
      </c>
      <c r="E90" s="16" t="s">
        <v>762</v>
      </c>
      <c r="F90" s="425" t="s">
        <v>1110</v>
      </c>
      <c r="G90" s="15" t="s">
        <v>764</v>
      </c>
      <c r="H90" s="15">
        <v>25</v>
      </c>
      <c r="J90" s="15" t="s">
        <v>732</v>
      </c>
      <c r="K90" s="18" t="s">
        <v>785</v>
      </c>
      <c r="L90" s="16" t="s">
        <v>734</v>
      </c>
      <c r="M90" s="15" t="s">
        <v>785</v>
      </c>
      <c r="N90" s="15" t="s">
        <v>732</v>
      </c>
      <c r="P90" s="15">
        <v>25</v>
      </c>
      <c r="Q90" s="16" t="s">
        <v>762</v>
      </c>
      <c r="R90" s="17">
        <v>26.5</v>
      </c>
      <c r="S90" s="16" t="s">
        <v>2306</v>
      </c>
      <c r="T90" t="s">
        <v>1040</v>
      </c>
      <c r="U90"/>
      <c r="V90" t="s">
        <v>1041</v>
      </c>
      <c r="W90"/>
    </row>
    <row r="91" spans="1:23" ht="12.75" x14ac:dyDescent="0.2">
      <c r="A91" s="15" t="s">
        <v>1015</v>
      </c>
      <c r="B91" s="15" t="s">
        <v>1168</v>
      </c>
      <c r="C91" s="16" t="s">
        <v>2282</v>
      </c>
      <c r="D91" s="17">
        <v>20.149999999999999</v>
      </c>
      <c r="E91" s="16" t="s">
        <v>762</v>
      </c>
      <c r="F91" s="425" t="s">
        <v>1110</v>
      </c>
      <c r="G91" s="15" t="s">
        <v>764</v>
      </c>
      <c r="H91" s="15">
        <v>25</v>
      </c>
      <c r="J91" s="15" t="s">
        <v>732</v>
      </c>
      <c r="K91" s="18" t="s">
        <v>785</v>
      </c>
      <c r="L91" s="16" t="s">
        <v>734</v>
      </c>
      <c r="M91" s="15" t="s">
        <v>785</v>
      </c>
      <c r="N91" s="15" t="s">
        <v>732</v>
      </c>
      <c r="P91" s="15">
        <v>25</v>
      </c>
      <c r="Q91" s="16" t="s">
        <v>762</v>
      </c>
      <c r="R91" s="17">
        <v>29.4</v>
      </c>
      <c r="S91" s="16" t="s">
        <v>2304</v>
      </c>
      <c r="T91" t="s">
        <v>1040</v>
      </c>
      <c r="U91"/>
      <c r="V91" t="s">
        <v>1041</v>
      </c>
      <c r="W91"/>
    </row>
    <row r="92" spans="1:23" ht="12.75" x14ac:dyDescent="0.2">
      <c r="A92" s="15" t="s">
        <v>1015</v>
      </c>
      <c r="B92" s="15" t="s">
        <v>1168</v>
      </c>
      <c r="C92" s="16" t="s">
        <v>2284</v>
      </c>
      <c r="D92" s="17">
        <v>22.25</v>
      </c>
      <c r="E92" s="16" t="s">
        <v>762</v>
      </c>
      <c r="F92" s="425" t="s">
        <v>1110</v>
      </c>
      <c r="G92" s="15" t="s">
        <v>764</v>
      </c>
      <c r="H92" s="15">
        <v>25</v>
      </c>
      <c r="J92" s="15" t="s">
        <v>732</v>
      </c>
      <c r="K92" s="18" t="s">
        <v>785</v>
      </c>
      <c r="L92" s="16" t="s">
        <v>734</v>
      </c>
      <c r="M92" s="15" t="s">
        <v>785</v>
      </c>
      <c r="N92" s="15" t="s">
        <v>732</v>
      </c>
      <c r="P92" s="15">
        <v>25</v>
      </c>
      <c r="Q92" s="16" t="s">
        <v>762</v>
      </c>
      <c r="R92" s="17">
        <v>29.35</v>
      </c>
      <c r="S92" s="16" t="s">
        <v>2305</v>
      </c>
      <c r="T92" t="s">
        <v>1040</v>
      </c>
      <c r="U92"/>
      <c r="V92" t="s">
        <v>1041</v>
      </c>
      <c r="W92"/>
    </row>
    <row r="93" spans="1:23" ht="12.75" x14ac:dyDescent="0.2">
      <c r="A93" s="15" t="s">
        <v>1015</v>
      </c>
      <c r="B93" s="15" t="s">
        <v>1168</v>
      </c>
      <c r="C93" s="16" t="s">
        <v>2284</v>
      </c>
      <c r="D93" s="17">
        <v>22.25</v>
      </c>
      <c r="E93" s="16" t="s">
        <v>762</v>
      </c>
      <c r="F93" s="425" t="s">
        <v>1110</v>
      </c>
      <c r="G93" s="15" t="s">
        <v>764</v>
      </c>
      <c r="H93" s="15">
        <v>25</v>
      </c>
      <c r="J93" s="15" t="s">
        <v>732</v>
      </c>
      <c r="K93" s="18" t="s">
        <v>785</v>
      </c>
      <c r="L93" s="16" t="s">
        <v>734</v>
      </c>
      <c r="M93" s="15" t="s">
        <v>785</v>
      </c>
      <c r="N93" s="15" t="s">
        <v>732</v>
      </c>
      <c r="P93" s="15">
        <v>25</v>
      </c>
      <c r="Q93" s="16" t="s">
        <v>762</v>
      </c>
      <c r="R93" s="17">
        <v>26.3</v>
      </c>
      <c r="S93" s="16" t="s">
        <v>2312</v>
      </c>
      <c r="T93" t="s">
        <v>1040</v>
      </c>
      <c r="U93"/>
      <c r="V93" t="s">
        <v>1041</v>
      </c>
      <c r="W93"/>
    </row>
    <row r="94" spans="1:23" ht="12.75" x14ac:dyDescent="0.2">
      <c r="A94" s="15" t="s">
        <v>1015</v>
      </c>
      <c r="B94" s="15" t="s">
        <v>1168</v>
      </c>
      <c r="C94" s="16" t="s">
        <v>96</v>
      </c>
      <c r="D94" s="17">
        <v>22.5</v>
      </c>
      <c r="E94" s="16" t="s">
        <v>762</v>
      </c>
      <c r="F94" s="425" t="s">
        <v>1110</v>
      </c>
      <c r="G94" s="15" t="s">
        <v>764</v>
      </c>
      <c r="H94" s="15">
        <v>25</v>
      </c>
      <c r="J94" s="15" t="s">
        <v>732</v>
      </c>
      <c r="K94" s="18" t="s">
        <v>785</v>
      </c>
      <c r="L94" s="16" t="s">
        <v>734</v>
      </c>
      <c r="M94" s="15" t="s">
        <v>785</v>
      </c>
      <c r="N94" s="15" t="s">
        <v>732</v>
      </c>
      <c r="P94" s="15">
        <v>25</v>
      </c>
      <c r="Q94" s="16" t="s">
        <v>762</v>
      </c>
      <c r="R94" s="17">
        <v>19</v>
      </c>
      <c r="S94" s="16" t="s">
        <v>97</v>
      </c>
      <c r="T94" t="s">
        <v>1040</v>
      </c>
      <c r="U94"/>
      <c r="V94" t="s">
        <v>1041</v>
      </c>
      <c r="W94"/>
    </row>
    <row r="95" spans="1:23" ht="12.75" x14ac:dyDescent="0.2">
      <c r="A95" s="15" t="s">
        <v>1015</v>
      </c>
      <c r="B95" s="15" t="s">
        <v>1168</v>
      </c>
      <c r="C95" s="16" t="s">
        <v>96</v>
      </c>
      <c r="D95" s="17">
        <v>22.5</v>
      </c>
      <c r="E95" s="16" t="s">
        <v>762</v>
      </c>
      <c r="F95" s="425" t="s">
        <v>1110</v>
      </c>
      <c r="G95" s="15" t="s">
        <v>764</v>
      </c>
      <c r="H95" s="15">
        <v>25</v>
      </c>
      <c r="J95" s="15" t="s">
        <v>732</v>
      </c>
      <c r="K95" s="18" t="s">
        <v>785</v>
      </c>
      <c r="L95" s="16" t="s">
        <v>734</v>
      </c>
      <c r="M95" s="15" t="s">
        <v>785</v>
      </c>
      <c r="N95" s="15" t="s">
        <v>732</v>
      </c>
      <c r="P95" s="15">
        <v>25</v>
      </c>
      <c r="Q95" s="16" t="s">
        <v>762</v>
      </c>
      <c r="R95" s="17">
        <v>19</v>
      </c>
      <c r="S95" s="16" t="s">
        <v>97</v>
      </c>
      <c r="T95" t="s">
        <v>1040</v>
      </c>
      <c r="U95"/>
      <c r="V95" t="s">
        <v>1041</v>
      </c>
      <c r="W95"/>
    </row>
    <row r="96" spans="1:23" ht="12.75" x14ac:dyDescent="0.2">
      <c r="A96" s="15" t="s">
        <v>1015</v>
      </c>
      <c r="B96" s="15" t="s">
        <v>1168</v>
      </c>
      <c r="C96" s="16" t="s">
        <v>2287</v>
      </c>
      <c r="D96" s="17">
        <v>22.75</v>
      </c>
      <c r="E96" s="16" t="s">
        <v>762</v>
      </c>
      <c r="F96" s="425" t="s">
        <v>1110</v>
      </c>
      <c r="G96" s="15" t="s">
        <v>764</v>
      </c>
      <c r="H96" s="15">
        <v>25</v>
      </c>
      <c r="J96" s="15" t="s">
        <v>732</v>
      </c>
      <c r="K96" s="18" t="s">
        <v>785</v>
      </c>
      <c r="L96" s="16" t="s">
        <v>734</v>
      </c>
      <c r="M96" s="15" t="s">
        <v>785</v>
      </c>
      <c r="N96" s="15" t="s">
        <v>732</v>
      </c>
      <c r="P96" s="15">
        <v>25</v>
      </c>
      <c r="Q96" s="16" t="s">
        <v>762</v>
      </c>
      <c r="R96" s="17">
        <v>25.5</v>
      </c>
      <c r="S96" s="16" t="s">
        <v>98</v>
      </c>
      <c r="T96" t="s">
        <v>1040</v>
      </c>
      <c r="U96"/>
      <c r="V96" t="s">
        <v>1041</v>
      </c>
      <c r="W96"/>
    </row>
    <row r="97" spans="1:23" ht="12.75" x14ac:dyDescent="0.2">
      <c r="A97" s="15" t="s">
        <v>1015</v>
      </c>
      <c r="B97" s="15" t="s">
        <v>1168</v>
      </c>
      <c r="C97" s="16" t="s">
        <v>2289</v>
      </c>
      <c r="D97" s="17">
        <v>22.75</v>
      </c>
      <c r="E97" s="16" t="s">
        <v>762</v>
      </c>
      <c r="F97" s="425" t="s">
        <v>1110</v>
      </c>
      <c r="G97" s="15" t="s">
        <v>764</v>
      </c>
      <c r="H97" s="15">
        <v>25</v>
      </c>
      <c r="J97" s="15" t="s">
        <v>732</v>
      </c>
      <c r="K97" s="18" t="s">
        <v>785</v>
      </c>
      <c r="L97" s="16" t="s">
        <v>734</v>
      </c>
      <c r="M97" s="15" t="s">
        <v>785</v>
      </c>
      <c r="N97" s="15" t="s">
        <v>732</v>
      </c>
      <c r="P97" s="15">
        <v>25</v>
      </c>
      <c r="Q97" s="16" t="s">
        <v>762</v>
      </c>
      <c r="R97" s="17">
        <v>25.5</v>
      </c>
      <c r="S97" s="16" t="s">
        <v>98</v>
      </c>
      <c r="T97" t="s">
        <v>1040</v>
      </c>
      <c r="U97"/>
      <c r="V97" t="s">
        <v>1041</v>
      </c>
      <c r="W97"/>
    </row>
    <row r="98" spans="1:23" ht="12.75" x14ac:dyDescent="0.2">
      <c r="A98" s="15" t="s">
        <v>1015</v>
      </c>
      <c r="B98" s="15" t="s">
        <v>1168</v>
      </c>
      <c r="C98" s="16" t="s">
        <v>2289</v>
      </c>
      <c r="D98" s="17">
        <v>22.75</v>
      </c>
      <c r="E98" s="16" t="s">
        <v>762</v>
      </c>
      <c r="F98" s="425" t="s">
        <v>1110</v>
      </c>
      <c r="G98" s="15" t="s">
        <v>764</v>
      </c>
      <c r="H98" s="15">
        <v>25</v>
      </c>
      <c r="J98" s="15" t="s">
        <v>732</v>
      </c>
      <c r="K98" s="18" t="s">
        <v>785</v>
      </c>
      <c r="L98" s="16" t="s">
        <v>734</v>
      </c>
      <c r="M98" s="15" t="s">
        <v>785</v>
      </c>
      <c r="N98" s="15" t="s">
        <v>732</v>
      </c>
      <c r="P98" s="15">
        <v>25</v>
      </c>
      <c r="Q98" s="16" t="s">
        <v>762</v>
      </c>
      <c r="R98" s="17">
        <v>18.350000000000001</v>
      </c>
      <c r="S98" s="16" t="s">
        <v>2321</v>
      </c>
      <c r="T98" t="s">
        <v>1040</v>
      </c>
      <c r="U98"/>
      <c r="V98" t="s">
        <v>1041</v>
      </c>
      <c r="W98"/>
    </row>
    <row r="99" spans="1:23" ht="12.75" x14ac:dyDescent="0.2">
      <c r="A99" s="15" t="s">
        <v>1015</v>
      </c>
      <c r="B99" s="15" t="s">
        <v>1168</v>
      </c>
      <c r="C99" s="16" t="s">
        <v>2292</v>
      </c>
      <c r="D99" s="17">
        <v>23.25</v>
      </c>
      <c r="E99" s="16" t="s">
        <v>762</v>
      </c>
      <c r="F99" s="425" t="s">
        <v>1110</v>
      </c>
      <c r="G99" s="15" t="s">
        <v>764</v>
      </c>
      <c r="H99" s="15">
        <v>25</v>
      </c>
      <c r="J99" s="15" t="s">
        <v>732</v>
      </c>
      <c r="K99" s="18" t="s">
        <v>785</v>
      </c>
      <c r="L99" s="16" t="s">
        <v>734</v>
      </c>
      <c r="M99" s="15" t="s">
        <v>785</v>
      </c>
      <c r="N99" s="15" t="s">
        <v>732</v>
      </c>
      <c r="P99" s="15">
        <v>25</v>
      </c>
      <c r="Q99" s="16" t="s">
        <v>762</v>
      </c>
      <c r="R99" s="17">
        <v>18.350000000000001</v>
      </c>
      <c r="S99" s="16" t="s">
        <v>2321</v>
      </c>
      <c r="T99" t="s">
        <v>1040</v>
      </c>
      <c r="U99"/>
      <c r="V99" t="s">
        <v>1041</v>
      </c>
      <c r="W99"/>
    </row>
    <row r="100" spans="1:23" ht="12.75" x14ac:dyDescent="0.2">
      <c r="A100" s="15" t="s">
        <v>1015</v>
      </c>
      <c r="B100" s="15" t="s">
        <v>1168</v>
      </c>
      <c r="C100" s="16" t="s">
        <v>2294</v>
      </c>
      <c r="D100" s="17">
        <v>23.25</v>
      </c>
      <c r="E100" s="16" t="s">
        <v>762</v>
      </c>
      <c r="F100" s="425" t="s">
        <v>1110</v>
      </c>
      <c r="G100" s="15" t="s">
        <v>764</v>
      </c>
      <c r="H100" s="15">
        <v>25</v>
      </c>
      <c r="J100" s="15" t="s">
        <v>732</v>
      </c>
      <c r="K100" s="18" t="s">
        <v>785</v>
      </c>
      <c r="L100" s="16" t="s">
        <v>734</v>
      </c>
      <c r="M100" s="15" t="s">
        <v>785</v>
      </c>
      <c r="N100" s="15" t="s">
        <v>732</v>
      </c>
      <c r="P100" s="15">
        <v>25</v>
      </c>
      <c r="Q100" s="16" t="s">
        <v>762</v>
      </c>
      <c r="R100" s="17">
        <v>24.75</v>
      </c>
      <c r="S100" s="16" t="s">
        <v>2314</v>
      </c>
      <c r="T100" t="s">
        <v>1040</v>
      </c>
      <c r="U100"/>
      <c r="V100" t="s">
        <v>1041</v>
      </c>
      <c r="W100"/>
    </row>
    <row r="101" spans="1:23" ht="12.75" x14ac:dyDescent="0.2">
      <c r="A101" s="15" t="s">
        <v>1015</v>
      </c>
      <c r="B101" s="15" t="s">
        <v>1168</v>
      </c>
      <c r="C101" s="16" t="s">
        <v>2295</v>
      </c>
      <c r="D101" s="17">
        <v>23.95</v>
      </c>
      <c r="E101" s="16" t="s">
        <v>762</v>
      </c>
      <c r="F101" s="425" t="s">
        <v>1110</v>
      </c>
      <c r="G101" s="15" t="s">
        <v>764</v>
      </c>
      <c r="H101" s="15">
        <v>25</v>
      </c>
      <c r="J101" s="15" t="s">
        <v>732</v>
      </c>
      <c r="K101" s="18" t="s">
        <v>785</v>
      </c>
      <c r="L101" s="16" t="s">
        <v>734</v>
      </c>
      <c r="M101" s="15" t="s">
        <v>785</v>
      </c>
      <c r="N101" s="15" t="s">
        <v>732</v>
      </c>
      <c r="P101" s="15">
        <v>25</v>
      </c>
      <c r="Q101" s="16" t="s">
        <v>762</v>
      </c>
      <c r="R101" s="17">
        <v>24.75</v>
      </c>
      <c r="S101" s="16" t="s">
        <v>2314</v>
      </c>
      <c r="T101" t="s">
        <v>1040</v>
      </c>
      <c r="U101"/>
      <c r="V101" t="s">
        <v>1041</v>
      </c>
      <c r="W101"/>
    </row>
    <row r="102" spans="1:23" ht="12.75" x14ac:dyDescent="0.2">
      <c r="A102" s="15" t="s">
        <v>1015</v>
      </c>
      <c r="B102" s="15" t="s">
        <v>1168</v>
      </c>
      <c r="C102" s="16" t="s">
        <v>99</v>
      </c>
      <c r="D102" s="17">
        <v>26.6</v>
      </c>
      <c r="E102" s="16" t="s">
        <v>769</v>
      </c>
      <c r="F102" s="425" t="s">
        <v>1110</v>
      </c>
      <c r="G102" s="15" t="s">
        <v>764</v>
      </c>
      <c r="H102" s="15">
        <v>25</v>
      </c>
      <c r="J102" s="15" t="s">
        <v>732</v>
      </c>
      <c r="K102" s="18" t="s">
        <v>785</v>
      </c>
      <c r="L102" s="16" t="s">
        <v>734</v>
      </c>
      <c r="M102" s="15" t="s">
        <v>785</v>
      </c>
      <c r="N102" s="15" t="s">
        <v>732</v>
      </c>
      <c r="P102" s="15">
        <v>25</v>
      </c>
      <c r="Q102" s="16" t="s">
        <v>762</v>
      </c>
      <c r="R102" s="17">
        <v>26.5</v>
      </c>
      <c r="S102" s="16" t="s">
        <v>2307</v>
      </c>
      <c r="T102" t="s">
        <v>1040</v>
      </c>
      <c r="U102"/>
      <c r="V102" t="s">
        <v>1041</v>
      </c>
      <c r="W102"/>
    </row>
    <row r="103" spans="1:23" ht="12.75" x14ac:dyDescent="0.2">
      <c r="A103" s="15" t="s">
        <v>1015</v>
      </c>
      <c r="B103" s="15" t="s">
        <v>1168</v>
      </c>
      <c r="C103" s="16" t="s">
        <v>100</v>
      </c>
      <c r="D103" s="17">
        <v>26.6</v>
      </c>
      <c r="E103" s="16" t="s">
        <v>769</v>
      </c>
      <c r="F103" s="425" t="s">
        <v>1110</v>
      </c>
      <c r="G103" s="15" t="s">
        <v>764</v>
      </c>
      <c r="H103" s="15">
        <v>25</v>
      </c>
      <c r="J103" s="15" t="s">
        <v>732</v>
      </c>
      <c r="K103" s="18" t="s">
        <v>785</v>
      </c>
      <c r="L103" s="16" t="s">
        <v>734</v>
      </c>
      <c r="M103" s="15" t="s">
        <v>785</v>
      </c>
      <c r="N103" s="15" t="s">
        <v>732</v>
      </c>
      <c r="P103" s="15">
        <v>25</v>
      </c>
      <c r="Q103" s="16" t="s">
        <v>762</v>
      </c>
      <c r="R103" s="17">
        <v>26.5</v>
      </c>
      <c r="S103" s="16" t="s">
        <v>2307</v>
      </c>
      <c r="T103" t="s">
        <v>1040</v>
      </c>
      <c r="U103"/>
      <c r="V103" t="s">
        <v>1041</v>
      </c>
      <c r="W103"/>
    </row>
    <row r="104" spans="1:23" ht="12.75" x14ac:dyDescent="0.2">
      <c r="A104" s="15" t="s">
        <v>1015</v>
      </c>
      <c r="B104" s="15" t="s">
        <v>1168</v>
      </c>
      <c r="C104" s="16" t="s">
        <v>2296</v>
      </c>
      <c r="D104" s="17">
        <v>27.75</v>
      </c>
      <c r="E104" s="16" t="s">
        <v>762</v>
      </c>
      <c r="F104" s="425" t="s">
        <v>1110</v>
      </c>
      <c r="G104" s="15" t="s">
        <v>764</v>
      </c>
      <c r="H104" s="15">
        <v>25</v>
      </c>
      <c r="J104" s="15" t="s">
        <v>732</v>
      </c>
      <c r="K104" s="18" t="s">
        <v>785</v>
      </c>
      <c r="L104" s="16" t="s">
        <v>734</v>
      </c>
      <c r="M104" s="15" t="s">
        <v>785</v>
      </c>
      <c r="N104" s="15" t="s">
        <v>732</v>
      </c>
      <c r="P104" s="15">
        <v>25</v>
      </c>
      <c r="Q104" s="16" t="s">
        <v>762</v>
      </c>
      <c r="R104" s="17">
        <v>26.5</v>
      </c>
      <c r="S104" s="16" t="s">
        <v>2309</v>
      </c>
      <c r="T104" t="s">
        <v>1040</v>
      </c>
      <c r="U104"/>
      <c r="V104" t="s">
        <v>1041</v>
      </c>
      <c r="W104"/>
    </row>
    <row r="105" spans="1:23" ht="12.75" x14ac:dyDescent="0.2">
      <c r="A105" s="15" t="s">
        <v>1015</v>
      </c>
      <c r="B105" s="15" t="s">
        <v>1168</v>
      </c>
      <c r="C105" s="16" t="s">
        <v>2296</v>
      </c>
      <c r="D105" s="17">
        <v>27.75</v>
      </c>
      <c r="E105" s="16" t="s">
        <v>762</v>
      </c>
      <c r="F105" s="425" t="s">
        <v>1110</v>
      </c>
      <c r="G105" s="15" t="s">
        <v>764</v>
      </c>
      <c r="H105" s="15">
        <v>25</v>
      </c>
      <c r="J105" s="15" t="s">
        <v>732</v>
      </c>
      <c r="K105" s="18" t="s">
        <v>785</v>
      </c>
      <c r="L105" s="16" t="s">
        <v>734</v>
      </c>
      <c r="M105" s="15" t="s">
        <v>785</v>
      </c>
      <c r="N105" s="15" t="s">
        <v>732</v>
      </c>
      <c r="P105" s="15">
        <v>25</v>
      </c>
      <c r="Q105" s="16" t="s">
        <v>762</v>
      </c>
      <c r="R105" s="17">
        <v>26.5</v>
      </c>
      <c r="S105" s="16" t="s">
        <v>2309</v>
      </c>
      <c r="T105" t="s">
        <v>1040</v>
      </c>
      <c r="U105"/>
      <c r="V105" t="s">
        <v>1041</v>
      </c>
      <c r="W105"/>
    </row>
    <row r="106" spans="1:23" ht="12.75" x14ac:dyDescent="0.2">
      <c r="A106" s="15" t="s">
        <v>1015</v>
      </c>
      <c r="B106" s="15" t="s">
        <v>1168</v>
      </c>
      <c r="C106" s="16" t="s">
        <v>2319</v>
      </c>
      <c r="D106" s="17">
        <v>51</v>
      </c>
      <c r="E106" s="16" t="s">
        <v>762</v>
      </c>
      <c r="F106" s="425" t="s">
        <v>1110</v>
      </c>
      <c r="G106" s="15" t="s">
        <v>764</v>
      </c>
      <c r="H106" s="15">
        <v>25</v>
      </c>
      <c r="J106" s="15" t="s">
        <v>732</v>
      </c>
      <c r="K106" s="18" t="s">
        <v>785</v>
      </c>
      <c r="L106" s="16" t="s">
        <v>734</v>
      </c>
      <c r="M106" s="15" t="s">
        <v>785</v>
      </c>
      <c r="N106" s="15" t="s">
        <v>732</v>
      </c>
      <c r="P106" s="15">
        <v>25</v>
      </c>
      <c r="Q106" s="16" t="s">
        <v>762</v>
      </c>
      <c r="R106" s="17">
        <v>21</v>
      </c>
      <c r="S106" s="16" t="s">
        <v>91</v>
      </c>
      <c r="T106" t="s">
        <v>1040</v>
      </c>
      <c r="U106"/>
      <c r="V106" t="s">
        <v>1041</v>
      </c>
      <c r="W106"/>
    </row>
    <row r="107" spans="1:23" ht="12.75" x14ac:dyDescent="0.2">
      <c r="A107" s="15" t="s">
        <v>1015</v>
      </c>
      <c r="B107" s="15" t="s">
        <v>1168</v>
      </c>
      <c r="C107" s="16" t="s">
        <v>101</v>
      </c>
      <c r="D107" s="17">
        <v>65</v>
      </c>
      <c r="E107" s="16" t="s">
        <v>762</v>
      </c>
      <c r="F107" s="425" t="s">
        <v>1110</v>
      </c>
      <c r="G107" s="15" t="s">
        <v>764</v>
      </c>
      <c r="H107" s="15">
        <v>25</v>
      </c>
      <c r="J107" s="15" t="s">
        <v>732</v>
      </c>
      <c r="K107" s="18" t="s">
        <v>785</v>
      </c>
      <c r="L107" s="16" t="s">
        <v>734</v>
      </c>
      <c r="M107" s="15" t="s">
        <v>785</v>
      </c>
      <c r="N107" s="15" t="s">
        <v>732</v>
      </c>
      <c r="P107" s="15">
        <v>25</v>
      </c>
      <c r="Q107" s="16" t="s">
        <v>762</v>
      </c>
      <c r="R107" s="17">
        <v>21</v>
      </c>
      <c r="S107" s="16" t="s">
        <v>91</v>
      </c>
      <c r="T107" t="s">
        <v>1040</v>
      </c>
      <c r="U107"/>
      <c r="V107" t="s">
        <v>1041</v>
      </c>
      <c r="W107"/>
    </row>
    <row r="108" spans="1:23" ht="12.75" x14ac:dyDescent="0.2">
      <c r="A108" s="15" t="s">
        <v>1015</v>
      </c>
      <c r="B108" s="15" t="s">
        <v>1168</v>
      </c>
      <c r="C108" s="16" t="s">
        <v>101</v>
      </c>
      <c r="D108" s="17">
        <v>65</v>
      </c>
      <c r="E108" s="16" t="s">
        <v>762</v>
      </c>
      <c r="F108" s="425" t="s">
        <v>1110</v>
      </c>
      <c r="G108" s="15" t="s">
        <v>764</v>
      </c>
      <c r="H108" s="15">
        <v>25</v>
      </c>
      <c r="J108" s="15" t="s">
        <v>732</v>
      </c>
      <c r="K108" s="18" t="s">
        <v>785</v>
      </c>
      <c r="L108" s="16" t="s">
        <v>734</v>
      </c>
      <c r="M108" s="15" t="s">
        <v>785</v>
      </c>
      <c r="N108" s="15" t="s">
        <v>732</v>
      </c>
      <c r="P108" s="15">
        <v>25</v>
      </c>
      <c r="Q108" s="16" t="s">
        <v>762</v>
      </c>
      <c r="R108" s="17">
        <v>21</v>
      </c>
      <c r="S108" s="16" t="s">
        <v>91</v>
      </c>
      <c r="T108" t="s">
        <v>1040</v>
      </c>
      <c r="U108"/>
      <c r="V108" t="s">
        <v>1041</v>
      </c>
      <c r="W108"/>
    </row>
    <row r="109" spans="1:23" ht="12.75" x14ac:dyDescent="0.2">
      <c r="A109" s="15" t="s">
        <v>1015</v>
      </c>
      <c r="B109" s="15" t="s">
        <v>1168</v>
      </c>
      <c r="C109" s="16" t="s">
        <v>2320</v>
      </c>
      <c r="D109" s="17">
        <v>72.5</v>
      </c>
      <c r="E109" s="16" t="s">
        <v>762</v>
      </c>
      <c r="F109" s="425" t="s">
        <v>1110</v>
      </c>
      <c r="G109" s="15" t="s">
        <v>764</v>
      </c>
      <c r="H109" s="15">
        <v>25</v>
      </c>
      <c r="J109" s="15" t="s">
        <v>732</v>
      </c>
      <c r="K109" s="18" t="s">
        <v>785</v>
      </c>
      <c r="L109" s="16" t="s">
        <v>734</v>
      </c>
      <c r="M109" s="15" t="s">
        <v>785</v>
      </c>
      <c r="N109" s="15" t="s">
        <v>732</v>
      </c>
      <c r="P109" s="15">
        <v>25</v>
      </c>
      <c r="Q109" s="16" t="s">
        <v>762</v>
      </c>
      <c r="R109" s="17">
        <v>21</v>
      </c>
      <c r="S109" s="16" t="s">
        <v>91</v>
      </c>
      <c r="T109" t="s">
        <v>1040</v>
      </c>
      <c r="U109"/>
      <c r="V109" t="s">
        <v>1041</v>
      </c>
      <c r="W109"/>
    </row>
    <row r="110" spans="1:23" ht="12.75" x14ac:dyDescent="0.2">
      <c r="A110" s="15" t="s">
        <v>1015</v>
      </c>
      <c r="B110" s="15" t="s">
        <v>1168</v>
      </c>
      <c r="C110" s="16" t="s">
        <v>2322</v>
      </c>
      <c r="D110" s="17">
        <v>235</v>
      </c>
      <c r="E110" s="16" t="s">
        <v>762</v>
      </c>
      <c r="F110" s="425" t="s">
        <v>1110</v>
      </c>
      <c r="G110" s="15" t="s">
        <v>764</v>
      </c>
      <c r="H110" s="15">
        <v>25</v>
      </c>
      <c r="J110" s="15" t="s">
        <v>732</v>
      </c>
      <c r="K110" s="18" t="s">
        <v>785</v>
      </c>
      <c r="L110" s="16" t="s">
        <v>734</v>
      </c>
      <c r="M110" s="15" t="s">
        <v>785</v>
      </c>
      <c r="N110" s="15" t="s">
        <v>732</v>
      </c>
      <c r="P110" s="15">
        <v>25</v>
      </c>
      <c r="Q110" s="16" t="s">
        <v>762</v>
      </c>
      <c r="R110" s="17">
        <v>21</v>
      </c>
      <c r="S110" s="16" t="s">
        <v>91</v>
      </c>
      <c r="T110" t="s">
        <v>1040</v>
      </c>
      <c r="U110"/>
      <c r="V110" t="s">
        <v>1041</v>
      </c>
      <c r="W110"/>
    </row>
    <row r="111" spans="1:23" ht="12.75" x14ac:dyDescent="0.2">
      <c r="A111" s="15" t="s">
        <v>1015</v>
      </c>
      <c r="B111" s="225" t="s">
        <v>1168</v>
      </c>
      <c r="C111" s="226" t="s">
        <v>382</v>
      </c>
      <c r="D111" s="227">
        <v>21.6</v>
      </c>
      <c r="E111" s="226" t="s">
        <v>794</v>
      </c>
      <c r="F111" s="425" t="s">
        <v>1110</v>
      </c>
      <c r="G111" s="225" t="s">
        <v>764</v>
      </c>
      <c r="H111" s="331">
        <v>36</v>
      </c>
      <c r="I111" s="229" t="s">
        <v>383</v>
      </c>
      <c r="J111" s="225" t="s">
        <v>732</v>
      </c>
      <c r="K111" s="229" t="s">
        <v>805</v>
      </c>
      <c r="L111" s="226" t="s">
        <v>734</v>
      </c>
      <c r="M111" s="225" t="s">
        <v>805</v>
      </c>
      <c r="N111" s="225" t="s">
        <v>732</v>
      </c>
      <c r="O111" s="225" t="s">
        <v>119</v>
      </c>
      <c r="P111" s="331">
        <v>36</v>
      </c>
      <c r="Q111" s="226" t="s">
        <v>854</v>
      </c>
      <c r="R111" s="227">
        <v>29.15</v>
      </c>
      <c r="S111" s="226" t="s">
        <v>120</v>
      </c>
      <c r="T111" t="s">
        <v>1040</v>
      </c>
      <c r="U111"/>
      <c r="V111" t="s">
        <v>1041</v>
      </c>
      <c r="W111"/>
    </row>
    <row r="112" spans="1:23" ht="12.75" x14ac:dyDescent="0.2">
      <c r="A112" s="15" t="s">
        <v>1015</v>
      </c>
      <c r="B112" s="225" t="s">
        <v>1168</v>
      </c>
      <c r="C112" s="226" t="s">
        <v>382</v>
      </c>
      <c r="D112" s="227">
        <v>21.6</v>
      </c>
      <c r="E112" s="226" t="s">
        <v>794</v>
      </c>
      <c r="F112" s="425" t="s">
        <v>1110</v>
      </c>
      <c r="G112" s="225" t="s">
        <v>764</v>
      </c>
      <c r="H112" s="331">
        <v>14</v>
      </c>
      <c r="I112" s="229" t="s">
        <v>383</v>
      </c>
      <c r="J112" s="225" t="s">
        <v>732</v>
      </c>
      <c r="K112" s="229" t="s">
        <v>805</v>
      </c>
      <c r="L112" s="226" t="s">
        <v>734</v>
      </c>
      <c r="M112" s="225" t="s">
        <v>805</v>
      </c>
      <c r="N112" s="225" t="s">
        <v>732</v>
      </c>
      <c r="O112" s="225" t="s">
        <v>384</v>
      </c>
      <c r="P112" s="331">
        <v>14</v>
      </c>
      <c r="Q112" s="226" t="s">
        <v>769</v>
      </c>
      <c r="R112" s="227">
        <v>47.5</v>
      </c>
      <c r="S112" s="226" t="s">
        <v>629</v>
      </c>
      <c r="T112" t="s">
        <v>1040</v>
      </c>
      <c r="U112"/>
      <c r="V112" t="s">
        <v>1041</v>
      </c>
      <c r="W112"/>
    </row>
    <row r="113" spans="1:23" ht="12.75" x14ac:dyDescent="0.2">
      <c r="A113" s="15" t="s">
        <v>1015</v>
      </c>
      <c r="B113" s="225" t="s">
        <v>1168</v>
      </c>
      <c r="C113" s="226" t="s">
        <v>382</v>
      </c>
      <c r="D113" s="227">
        <v>21.6</v>
      </c>
      <c r="E113" s="226" t="s">
        <v>794</v>
      </c>
      <c r="F113" s="425" t="s">
        <v>1110</v>
      </c>
      <c r="G113" s="225" t="s">
        <v>764</v>
      </c>
      <c r="H113" s="331">
        <v>50</v>
      </c>
      <c r="I113" s="229" t="s">
        <v>383</v>
      </c>
      <c r="J113" s="225" t="s">
        <v>732</v>
      </c>
      <c r="K113" s="229" t="s">
        <v>805</v>
      </c>
      <c r="L113" s="226" t="s">
        <v>734</v>
      </c>
      <c r="M113" s="225" t="s">
        <v>805</v>
      </c>
      <c r="N113" s="225" t="s">
        <v>732</v>
      </c>
      <c r="O113" s="225" t="s">
        <v>385</v>
      </c>
      <c r="P113" s="331">
        <v>50</v>
      </c>
      <c r="Q113" s="226" t="s">
        <v>386</v>
      </c>
      <c r="R113" s="227">
        <v>30.65</v>
      </c>
      <c r="S113" s="226" t="s">
        <v>387</v>
      </c>
      <c r="T113" t="s">
        <v>1040</v>
      </c>
      <c r="U113"/>
      <c r="V113" t="s">
        <v>1041</v>
      </c>
      <c r="W113"/>
    </row>
    <row r="114" spans="1:23" ht="12.75" x14ac:dyDescent="0.2">
      <c r="A114" s="15" t="s">
        <v>1015</v>
      </c>
      <c r="B114" s="225" t="s">
        <v>1168</v>
      </c>
      <c r="C114" s="226" t="s">
        <v>382</v>
      </c>
      <c r="D114" s="227">
        <v>21.6</v>
      </c>
      <c r="E114" s="226" t="s">
        <v>794</v>
      </c>
      <c r="F114" s="425" t="s">
        <v>1110</v>
      </c>
      <c r="G114" s="225" t="s">
        <v>764</v>
      </c>
      <c r="H114" s="331">
        <v>2</v>
      </c>
      <c r="I114" s="229" t="s">
        <v>383</v>
      </c>
      <c r="J114" s="225" t="s">
        <v>732</v>
      </c>
      <c r="K114" s="229" t="s">
        <v>805</v>
      </c>
      <c r="L114" s="226" t="s">
        <v>734</v>
      </c>
      <c r="M114" s="225" t="s">
        <v>805</v>
      </c>
      <c r="N114" s="225" t="s">
        <v>732</v>
      </c>
      <c r="O114" s="225" t="s">
        <v>119</v>
      </c>
      <c r="P114" s="331">
        <v>2</v>
      </c>
      <c r="Q114" s="226" t="s">
        <v>854</v>
      </c>
      <c r="R114" s="227">
        <v>29.15</v>
      </c>
      <c r="S114" s="226" t="s">
        <v>120</v>
      </c>
      <c r="T114" t="s">
        <v>1040</v>
      </c>
      <c r="U114"/>
      <c r="V114" t="s">
        <v>1041</v>
      </c>
      <c r="W114"/>
    </row>
    <row r="115" spans="1:23" ht="12.75" x14ac:dyDescent="0.2">
      <c r="A115" s="15" t="s">
        <v>1015</v>
      </c>
      <c r="B115" s="15" t="s">
        <v>1168</v>
      </c>
      <c r="C115" s="16" t="s">
        <v>630</v>
      </c>
      <c r="D115" s="17">
        <v>26.45</v>
      </c>
      <c r="E115" s="16" t="s">
        <v>762</v>
      </c>
      <c r="F115" s="425" t="s">
        <v>1110</v>
      </c>
      <c r="G115" s="15" t="s">
        <v>764</v>
      </c>
      <c r="H115" s="15">
        <v>25</v>
      </c>
      <c r="I115" s="18" t="s">
        <v>1000</v>
      </c>
      <c r="J115" s="15" t="s">
        <v>732</v>
      </c>
      <c r="K115" s="18" t="s">
        <v>805</v>
      </c>
      <c r="L115" s="16" t="s">
        <v>734</v>
      </c>
      <c r="M115" s="15" t="s">
        <v>805</v>
      </c>
      <c r="N115" s="15" t="s">
        <v>732</v>
      </c>
      <c r="O115" s="15" t="s">
        <v>408</v>
      </c>
      <c r="P115" s="15">
        <v>25</v>
      </c>
      <c r="Q115" s="16" t="s">
        <v>409</v>
      </c>
      <c r="R115" s="17">
        <v>30.75</v>
      </c>
      <c r="S115" s="16" t="s">
        <v>410</v>
      </c>
      <c r="T115" t="s">
        <v>1040</v>
      </c>
      <c r="U115"/>
      <c r="V115" t="s">
        <v>1041</v>
      </c>
      <c r="W115"/>
    </row>
    <row r="116" spans="1:23" ht="12.75" x14ac:dyDescent="0.2">
      <c r="A116" s="15" t="s">
        <v>1015</v>
      </c>
      <c r="B116" s="1" t="s">
        <v>1168</v>
      </c>
      <c r="C116" s="22" t="s">
        <v>631</v>
      </c>
      <c r="D116" s="23">
        <v>44.25</v>
      </c>
      <c r="E116" s="22" t="s">
        <v>762</v>
      </c>
      <c r="F116" s="425" t="s">
        <v>1110</v>
      </c>
      <c r="G116" s="1" t="s">
        <v>764</v>
      </c>
      <c r="H116" s="15">
        <v>25</v>
      </c>
      <c r="I116" s="5" t="s">
        <v>1001</v>
      </c>
      <c r="J116" s="1" t="s">
        <v>732</v>
      </c>
      <c r="K116" s="5" t="s">
        <v>805</v>
      </c>
      <c r="L116" s="16" t="s">
        <v>734</v>
      </c>
      <c r="M116" s="15" t="s">
        <v>805</v>
      </c>
      <c r="N116" s="15" t="s">
        <v>732</v>
      </c>
      <c r="O116" s="15" t="s">
        <v>408</v>
      </c>
      <c r="P116" s="15">
        <v>25</v>
      </c>
      <c r="Q116" s="16" t="s">
        <v>409</v>
      </c>
      <c r="R116" s="17">
        <v>30.75</v>
      </c>
      <c r="S116" s="16" t="s">
        <v>410</v>
      </c>
      <c r="T116" t="s">
        <v>1040</v>
      </c>
      <c r="U116"/>
      <c r="V116" t="s">
        <v>1041</v>
      </c>
      <c r="W116"/>
    </row>
    <row r="117" spans="1:23" ht="12.75" x14ac:dyDescent="0.2">
      <c r="A117" s="15" t="s">
        <v>1015</v>
      </c>
      <c r="B117" s="15" t="s">
        <v>1168</v>
      </c>
      <c r="C117" s="16" t="s">
        <v>1306</v>
      </c>
      <c r="D117" s="17">
        <v>69.5</v>
      </c>
      <c r="E117" s="16" t="s">
        <v>762</v>
      </c>
      <c r="F117" s="425" t="s">
        <v>1110</v>
      </c>
      <c r="G117" s="15" t="s">
        <v>764</v>
      </c>
      <c r="H117" s="15">
        <v>25</v>
      </c>
      <c r="I117" s="18" t="s">
        <v>1004</v>
      </c>
      <c r="J117" s="15" t="s">
        <v>732</v>
      </c>
      <c r="K117" s="18" t="s">
        <v>805</v>
      </c>
      <c r="L117" s="16" t="s">
        <v>734</v>
      </c>
      <c r="M117" s="15" t="s">
        <v>115</v>
      </c>
      <c r="N117" s="15" t="s">
        <v>732</v>
      </c>
      <c r="O117" s="15" t="s">
        <v>116</v>
      </c>
      <c r="P117" s="15">
        <v>25</v>
      </c>
      <c r="Q117" s="16" t="s">
        <v>762</v>
      </c>
      <c r="R117" s="17">
        <v>176</v>
      </c>
      <c r="S117" s="16" t="s">
        <v>117</v>
      </c>
      <c r="T117" t="s">
        <v>1040</v>
      </c>
      <c r="U117"/>
      <c r="V117" t="s">
        <v>1041</v>
      </c>
      <c r="W117"/>
    </row>
    <row r="118" spans="1:23" ht="12.75" x14ac:dyDescent="0.2">
      <c r="A118" s="15" t="s">
        <v>1015</v>
      </c>
      <c r="B118" s="15" t="s">
        <v>1168</v>
      </c>
      <c r="C118" s="16" t="s">
        <v>632</v>
      </c>
      <c r="D118" s="17">
        <v>225</v>
      </c>
      <c r="E118" s="16" t="s">
        <v>762</v>
      </c>
      <c r="F118" s="425" t="s">
        <v>1110</v>
      </c>
      <c r="G118" s="15" t="s">
        <v>764</v>
      </c>
      <c r="H118" s="15">
        <v>25</v>
      </c>
      <c r="J118" s="15" t="s">
        <v>732</v>
      </c>
      <c r="K118" s="18" t="s">
        <v>824</v>
      </c>
      <c r="L118" s="16" t="s">
        <v>734</v>
      </c>
      <c r="M118" s="15" t="s">
        <v>824</v>
      </c>
      <c r="N118" s="15" t="s">
        <v>732</v>
      </c>
      <c r="P118" s="15">
        <v>25</v>
      </c>
      <c r="Q118" s="16" t="s">
        <v>762</v>
      </c>
      <c r="R118" s="17">
        <v>310.05</v>
      </c>
      <c r="S118" s="16" t="s">
        <v>633</v>
      </c>
      <c r="T118" t="s">
        <v>1040</v>
      </c>
      <c r="U118"/>
      <c r="V118" t="s">
        <v>1041</v>
      </c>
      <c r="W118"/>
    </row>
    <row r="119" spans="1:23" ht="12.75" x14ac:dyDescent="0.2">
      <c r="A119" s="15" t="s">
        <v>1015</v>
      </c>
      <c r="B119" s="15" t="s">
        <v>1168</v>
      </c>
      <c r="C119" s="16" t="s">
        <v>632</v>
      </c>
      <c r="D119" s="17">
        <v>225</v>
      </c>
      <c r="E119" s="16" t="s">
        <v>762</v>
      </c>
      <c r="F119" s="425" t="s">
        <v>1110</v>
      </c>
      <c r="G119" s="15" t="s">
        <v>764</v>
      </c>
      <c r="H119" s="15">
        <v>25</v>
      </c>
      <c r="J119" s="15" t="s">
        <v>732</v>
      </c>
      <c r="K119" s="18" t="s">
        <v>824</v>
      </c>
      <c r="L119" s="16" t="s">
        <v>734</v>
      </c>
      <c r="M119" s="15" t="s">
        <v>824</v>
      </c>
      <c r="N119" s="15" t="s">
        <v>732</v>
      </c>
      <c r="P119" s="15">
        <v>25</v>
      </c>
      <c r="Q119" s="16" t="s">
        <v>762</v>
      </c>
      <c r="R119" s="17">
        <v>310.05</v>
      </c>
      <c r="S119" s="16" t="s">
        <v>633</v>
      </c>
      <c r="T119" t="s">
        <v>1040</v>
      </c>
      <c r="U119"/>
      <c r="V119" t="s">
        <v>1041</v>
      </c>
      <c r="W119"/>
    </row>
    <row r="120" spans="1:23" ht="12.75" x14ac:dyDescent="0.2">
      <c r="A120" s="15" t="s">
        <v>1015</v>
      </c>
      <c r="B120" s="15" t="s">
        <v>1168</v>
      </c>
      <c r="C120" s="16" t="s">
        <v>634</v>
      </c>
      <c r="D120" s="17">
        <v>279.95</v>
      </c>
      <c r="E120" s="16" t="s">
        <v>762</v>
      </c>
      <c r="F120" s="425" t="s">
        <v>1110</v>
      </c>
      <c r="G120" s="15" t="s">
        <v>764</v>
      </c>
      <c r="H120" s="15">
        <v>25</v>
      </c>
      <c r="J120" s="15" t="s">
        <v>732</v>
      </c>
      <c r="K120" s="18" t="s">
        <v>824</v>
      </c>
      <c r="L120" s="16" t="s">
        <v>734</v>
      </c>
      <c r="M120" s="15" t="s">
        <v>824</v>
      </c>
      <c r="N120" s="15" t="s">
        <v>732</v>
      </c>
      <c r="P120" s="15">
        <v>25</v>
      </c>
      <c r="Q120" s="16" t="s">
        <v>762</v>
      </c>
      <c r="R120" s="17">
        <v>235.05</v>
      </c>
      <c r="S120" s="16" t="s">
        <v>420</v>
      </c>
      <c r="T120" t="s">
        <v>1040</v>
      </c>
      <c r="U120"/>
      <c r="V120" t="s">
        <v>1041</v>
      </c>
      <c r="W120"/>
    </row>
    <row r="121" spans="1:23" ht="12.75" x14ac:dyDescent="0.2">
      <c r="A121" s="15" t="s">
        <v>1015</v>
      </c>
      <c r="B121" s="15" t="s">
        <v>1168</v>
      </c>
      <c r="C121" s="16" t="s">
        <v>634</v>
      </c>
      <c r="D121" s="17">
        <v>279.95</v>
      </c>
      <c r="E121" s="16" t="s">
        <v>762</v>
      </c>
      <c r="F121" s="425" t="s">
        <v>1110</v>
      </c>
      <c r="G121" s="15" t="s">
        <v>764</v>
      </c>
      <c r="H121" s="15">
        <v>25</v>
      </c>
      <c r="J121" s="15" t="s">
        <v>732</v>
      </c>
      <c r="K121" s="18" t="s">
        <v>824</v>
      </c>
      <c r="L121" s="16" t="s">
        <v>734</v>
      </c>
      <c r="M121" s="15" t="s">
        <v>824</v>
      </c>
      <c r="N121" s="15" t="s">
        <v>732</v>
      </c>
      <c r="P121" s="15">
        <v>25</v>
      </c>
      <c r="Q121" s="16" t="s">
        <v>762</v>
      </c>
      <c r="R121" s="17">
        <v>300.05</v>
      </c>
      <c r="S121" s="16" t="s">
        <v>635</v>
      </c>
      <c r="T121" t="s">
        <v>1040</v>
      </c>
      <c r="U121"/>
      <c r="V121" t="s">
        <v>1041</v>
      </c>
      <c r="W121"/>
    </row>
    <row r="122" spans="1:23" ht="12.75" x14ac:dyDescent="0.2">
      <c r="A122" s="15" t="s">
        <v>1015</v>
      </c>
      <c r="B122" s="15" t="s">
        <v>1168</v>
      </c>
      <c r="C122" s="16" t="s">
        <v>634</v>
      </c>
      <c r="D122" s="17">
        <v>279.95</v>
      </c>
      <c r="E122" s="16" t="s">
        <v>762</v>
      </c>
      <c r="F122" s="425" t="s">
        <v>1110</v>
      </c>
      <c r="G122" s="15" t="s">
        <v>764</v>
      </c>
      <c r="H122" s="15">
        <v>25</v>
      </c>
      <c r="J122" s="15" t="s">
        <v>732</v>
      </c>
      <c r="K122" s="18" t="s">
        <v>824</v>
      </c>
      <c r="L122" s="16" t="s">
        <v>734</v>
      </c>
      <c r="M122" s="15" t="s">
        <v>824</v>
      </c>
      <c r="N122" s="15" t="s">
        <v>732</v>
      </c>
      <c r="P122" s="15">
        <v>25</v>
      </c>
      <c r="Q122" s="16" t="s">
        <v>762</v>
      </c>
      <c r="R122" s="17">
        <v>320</v>
      </c>
      <c r="S122" s="16" t="s">
        <v>636</v>
      </c>
      <c r="T122" t="s">
        <v>1040</v>
      </c>
      <c r="U122"/>
      <c r="V122" t="s">
        <v>1041</v>
      </c>
      <c r="W122"/>
    </row>
    <row r="123" spans="1:23" ht="12.75" x14ac:dyDescent="0.2">
      <c r="A123" s="15" t="s">
        <v>1015</v>
      </c>
      <c r="B123" s="15" t="s">
        <v>1168</v>
      </c>
      <c r="C123" s="16" t="s">
        <v>2087</v>
      </c>
      <c r="D123" s="17">
        <v>22.7</v>
      </c>
      <c r="E123" s="16" t="s">
        <v>762</v>
      </c>
      <c r="F123" s="425" t="s">
        <v>1110</v>
      </c>
      <c r="G123" s="15" t="s">
        <v>764</v>
      </c>
      <c r="H123" s="15">
        <v>25</v>
      </c>
      <c r="J123" s="15" t="s">
        <v>732</v>
      </c>
      <c r="K123" s="18" t="s">
        <v>860</v>
      </c>
      <c r="L123" s="16" t="s">
        <v>734</v>
      </c>
      <c r="M123" s="15" t="s">
        <v>860</v>
      </c>
      <c r="N123" s="15" t="s">
        <v>732</v>
      </c>
      <c r="P123" s="15">
        <v>25</v>
      </c>
      <c r="Q123" s="16" t="s">
        <v>762</v>
      </c>
      <c r="R123" s="17">
        <v>24.18</v>
      </c>
      <c r="S123" s="16" t="s">
        <v>2114</v>
      </c>
      <c r="T123" t="s">
        <v>1040</v>
      </c>
      <c r="U123"/>
      <c r="V123" t="s">
        <v>1041</v>
      </c>
      <c r="W123"/>
    </row>
    <row r="124" spans="1:23" ht="12.75" x14ac:dyDescent="0.2">
      <c r="A124" s="15" t="s">
        <v>1015</v>
      </c>
      <c r="B124" s="15" t="s">
        <v>1168</v>
      </c>
      <c r="C124" s="16" t="s">
        <v>2089</v>
      </c>
      <c r="D124" s="17">
        <v>22.75</v>
      </c>
      <c r="E124" s="16" t="s">
        <v>762</v>
      </c>
      <c r="F124" s="425" t="s">
        <v>1110</v>
      </c>
      <c r="G124" s="15" t="s">
        <v>764</v>
      </c>
      <c r="H124" s="15">
        <v>25</v>
      </c>
      <c r="J124" s="15" t="s">
        <v>732</v>
      </c>
      <c r="K124" s="18" t="s">
        <v>860</v>
      </c>
      <c r="L124" s="16" t="s">
        <v>734</v>
      </c>
      <c r="M124" s="15" t="s">
        <v>860</v>
      </c>
      <c r="N124" s="15" t="s">
        <v>732</v>
      </c>
      <c r="P124" s="15">
        <v>25</v>
      </c>
      <c r="Q124" s="16" t="s">
        <v>762</v>
      </c>
      <c r="R124" s="17">
        <v>24.18</v>
      </c>
      <c r="S124" s="16" t="s">
        <v>2114</v>
      </c>
      <c r="T124" t="s">
        <v>1040</v>
      </c>
      <c r="U124"/>
      <c r="V124" t="s">
        <v>1041</v>
      </c>
      <c r="W124"/>
    </row>
    <row r="125" spans="1:23" ht="12.75" x14ac:dyDescent="0.2">
      <c r="A125" s="15" t="s">
        <v>1015</v>
      </c>
      <c r="B125" s="15" t="s">
        <v>1168</v>
      </c>
      <c r="C125" s="16" t="s">
        <v>458</v>
      </c>
      <c r="D125" s="17">
        <v>22.95</v>
      </c>
      <c r="E125" s="16" t="s">
        <v>762</v>
      </c>
      <c r="F125" s="425" t="s">
        <v>1110</v>
      </c>
      <c r="G125" s="15" t="s">
        <v>764</v>
      </c>
      <c r="H125" s="15">
        <v>25</v>
      </c>
      <c r="J125" s="15" t="s">
        <v>732</v>
      </c>
      <c r="K125" s="18" t="s">
        <v>873</v>
      </c>
      <c r="L125" s="16" t="s">
        <v>734</v>
      </c>
      <c r="M125" s="15" t="s">
        <v>873</v>
      </c>
      <c r="N125" s="15" t="s">
        <v>732</v>
      </c>
      <c r="P125" s="15">
        <v>25</v>
      </c>
      <c r="Q125" s="16" t="s">
        <v>762</v>
      </c>
      <c r="R125" s="17">
        <v>51</v>
      </c>
      <c r="S125" s="16" t="s">
        <v>479</v>
      </c>
      <c r="T125" t="s">
        <v>1040</v>
      </c>
      <c r="U125"/>
      <c r="V125" t="s">
        <v>1041</v>
      </c>
      <c r="W125"/>
    </row>
    <row r="126" spans="1:23" ht="12.75" x14ac:dyDescent="0.2">
      <c r="A126" s="15" t="s">
        <v>1015</v>
      </c>
      <c r="B126" s="15" t="s">
        <v>1168</v>
      </c>
      <c r="C126" s="16" t="s">
        <v>637</v>
      </c>
      <c r="D126" s="17">
        <v>42</v>
      </c>
      <c r="E126" s="16" t="s">
        <v>769</v>
      </c>
      <c r="F126" s="425" t="s">
        <v>1110</v>
      </c>
      <c r="G126" s="15" t="s">
        <v>764</v>
      </c>
      <c r="H126" s="15">
        <v>25</v>
      </c>
      <c r="J126" s="15" t="s">
        <v>732</v>
      </c>
      <c r="K126" s="18" t="s">
        <v>873</v>
      </c>
      <c r="L126" s="16" t="s">
        <v>734</v>
      </c>
      <c r="M126" s="15" t="s">
        <v>873</v>
      </c>
      <c r="N126" s="15" t="s">
        <v>732</v>
      </c>
      <c r="P126" s="15">
        <v>25</v>
      </c>
      <c r="Q126" s="16" t="s">
        <v>762</v>
      </c>
      <c r="R126" s="17">
        <v>270</v>
      </c>
      <c r="S126" s="16" t="s">
        <v>638</v>
      </c>
      <c r="T126" t="s">
        <v>1040</v>
      </c>
      <c r="U126"/>
      <c r="V126" t="s">
        <v>1041</v>
      </c>
      <c r="W126"/>
    </row>
    <row r="127" spans="1:23" ht="12.75" x14ac:dyDescent="0.2">
      <c r="A127" s="15" t="s">
        <v>1015</v>
      </c>
      <c r="B127" s="15" t="s">
        <v>1168</v>
      </c>
      <c r="C127" s="16" t="s">
        <v>639</v>
      </c>
      <c r="D127" s="17">
        <v>185</v>
      </c>
      <c r="E127" s="16" t="s">
        <v>762</v>
      </c>
      <c r="F127" s="425" t="s">
        <v>1110</v>
      </c>
      <c r="G127" s="15" t="s">
        <v>764</v>
      </c>
      <c r="H127" s="15">
        <v>25</v>
      </c>
      <c r="J127" s="15" t="s">
        <v>732</v>
      </c>
      <c r="K127" s="18" t="s">
        <v>873</v>
      </c>
      <c r="L127" s="16" t="s">
        <v>734</v>
      </c>
      <c r="M127" s="15" t="s">
        <v>873</v>
      </c>
      <c r="N127" s="15" t="s">
        <v>732</v>
      </c>
      <c r="P127" s="15">
        <v>25</v>
      </c>
      <c r="Q127" s="16" t="s">
        <v>762</v>
      </c>
      <c r="R127" s="17">
        <v>200</v>
      </c>
      <c r="S127" s="16" t="s">
        <v>640</v>
      </c>
      <c r="T127" t="s">
        <v>1040</v>
      </c>
      <c r="U127"/>
      <c r="V127" t="s">
        <v>1041</v>
      </c>
      <c r="W127"/>
    </row>
    <row r="128" spans="1:23" ht="12.75" x14ac:dyDescent="0.2">
      <c r="A128" s="15" t="s">
        <v>1015</v>
      </c>
      <c r="B128" s="15" t="s">
        <v>1168</v>
      </c>
      <c r="C128" s="16" t="s">
        <v>641</v>
      </c>
      <c r="D128" s="17">
        <v>240</v>
      </c>
      <c r="E128" s="16" t="s">
        <v>762</v>
      </c>
      <c r="F128" s="425" t="s">
        <v>1110</v>
      </c>
      <c r="G128" s="15" t="s">
        <v>764</v>
      </c>
      <c r="H128" s="15">
        <v>25</v>
      </c>
      <c r="J128" s="15" t="s">
        <v>732</v>
      </c>
      <c r="K128" s="18" t="s">
        <v>873</v>
      </c>
      <c r="L128" s="16" t="s">
        <v>734</v>
      </c>
      <c r="M128" s="15" t="s">
        <v>873</v>
      </c>
      <c r="N128" s="15" t="s">
        <v>732</v>
      </c>
      <c r="P128" s="15">
        <v>25</v>
      </c>
      <c r="Q128" s="16" t="s">
        <v>762</v>
      </c>
      <c r="R128" s="17">
        <v>90</v>
      </c>
      <c r="S128" s="16" t="s">
        <v>642</v>
      </c>
      <c r="T128" t="s">
        <v>1040</v>
      </c>
      <c r="U128"/>
      <c r="V128" t="s">
        <v>1041</v>
      </c>
      <c r="W128"/>
    </row>
    <row r="129" spans="1:23" ht="12.75" x14ac:dyDescent="0.2">
      <c r="A129" s="15" t="s">
        <v>1015</v>
      </c>
      <c r="B129" s="15" t="s">
        <v>1168</v>
      </c>
      <c r="C129" s="16" t="s">
        <v>643</v>
      </c>
      <c r="D129" s="17">
        <v>260</v>
      </c>
      <c r="E129" s="16" t="s">
        <v>762</v>
      </c>
      <c r="F129" s="425" t="s">
        <v>1110</v>
      </c>
      <c r="G129" s="15" t="s">
        <v>764</v>
      </c>
      <c r="H129" s="15">
        <v>25</v>
      </c>
      <c r="J129" s="15" t="s">
        <v>732</v>
      </c>
      <c r="K129" s="18" t="s">
        <v>873</v>
      </c>
      <c r="L129" s="16" t="s">
        <v>734</v>
      </c>
      <c r="M129" s="15" t="s">
        <v>873</v>
      </c>
      <c r="N129" s="15" t="s">
        <v>732</v>
      </c>
      <c r="P129" s="15">
        <v>25</v>
      </c>
      <c r="Q129" s="16" t="s">
        <v>769</v>
      </c>
      <c r="R129" s="17">
        <v>29</v>
      </c>
      <c r="S129" s="16" t="s">
        <v>644</v>
      </c>
      <c r="T129" t="s">
        <v>1040</v>
      </c>
      <c r="U129"/>
      <c r="V129" t="s">
        <v>1041</v>
      </c>
      <c r="W129"/>
    </row>
    <row r="130" spans="1:23" ht="12.75" x14ac:dyDescent="0.2">
      <c r="A130" s="15" t="s">
        <v>1015</v>
      </c>
      <c r="B130" s="15" t="s">
        <v>1168</v>
      </c>
      <c r="C130" s="16" t="s">
        <v>645</v>
      </c>
      <c r="D130" s="17">
        <v>275</v>
      </c>
      <c r="E130" s="16" t="s">
        <v>762</v>
      </c>
      <c r="F130" s="425" t="s">
        <v>1110</v>
      </c>
      <c r="G130" s="15" t="s">
        <v>764</v>
      </c>
      <c r="H130" s="15">
        <v>25</v>
      </c>
      <c r="J130" s="15" t="s">
        <v>732</v>
      </c>
      <c r="K130" s="18" t="s">
        <v>873</v>
      </c>
      <c r="L130" s="16" t="s">
        <v>734</v>
      </c>
      <c r="M130" s="15" t="s">
        <v>873</v>
      </c>
      <c r="N130" s="15" t="s">
        <v>732</v>
      </c>
      <c r="P130" s="15">
        <v>25</v>
      </c>
      <c r="Q130" s="16" t="s">
        <v>769</v>
      </c>
      <c r="R130" s="17">
        <v>28.1</v>
      </c>
      <c r="S130" s="16" t="s">
        <v>646</v>
      </c>
      <c r="T130" t="s">
        <v>1040</v>
      </c>
      <c r="U130"/>
      <c r="V130" t="s">
        <v>1041</v>
      </c>
      <c r="W130"/>
    </row>
    <row r="131" spans="1:23" ht="12.75" x14ac:dyDescent="0.2">
      <c r="A131" s="15" t="s">
        <v>1015</v>
      </c>
      <c r="B131" s="15" t="s">
        <v>1168</v>
      </c>
      <c r="C131" s="16" t="s">
        <v>647</v>
      </c>
      <c r="D131" s="17">
        <v>300</v>
      </c>
      <c r="E131" s="16" t="s">
        <v>762</v>
      </c>
      <c r="F131" s="425" t="s">
        <v>1110</v>
      </c>
      <c r="G131" s="15" t="s">
        <v>764</v>
      </c>
      <c r="H131" s="15">
        <v>25</v>
      </c>
      <c r="J131" s="15" t="s">
        <v>732</v>
      </c>
      <c r="K131" s="18" t="s">
        <v>873</v>
      </c>
      <c r="L131" s="16" t="s">
        <v>734</v>
      </c>
      <c r="M131" s="15" t="s">
        <v>873</v>
      </c>
      <c r="N131" s="15" t="s">
        <v>732</v>
      </c>
      <c r="P131" s="15">
        <v>25</v>
      </c>
      <c r="Q131" s="16" t="s">
        <v>769</v>
      </c>
      <c r="R131" s="17">
        <v>26.25</v>
      </c>
      <c r="S131" s="16" t="s">
        <v>648</v>
      </c>
      <c r="T131" t="s">
        <v>1040</v>
      </c>
      <c r="U131"/>
      <c r="V131" t="s">
        <v>1041</v>
      </c>
      <c r="W131"/>
    </row>
    <row r="132" spans="1:23" ht="12.75" x14ac:dyDescent="0.2">
      <c r="A132" s="15" t="s">
        <v>1015</v>
      </c>
      <c r="B132" s="15" t="s">
        <v>1168</v>
      </c>
      <c r="C132" s="16" t="s">
        <v>649</v>
      </c>
      <c r="D132" s="17">
        <v>300</v>
      </c>
      <c r="E132" s="16" t="s">
        <v>762</v>
      </c>
      <c r="F132" s="425" t="s">
        <v>1110</v>
      </c>
      <c r="G132" s="15" t="s">
        <v>764</v>
      </c>
      <c r="H132" s="15">
        <v>25</v>
      </c>
      <c r="J132" s="15" t="s">
        <v>732</v>
      </c>
      <c r="K132" s="18" t="s">
        <v>873</v>
      </c>
      <c r="L132" s="16" t="s">
        <v>734</v>
      </c>
      <c r="M132" s="15" t="s">
        <v>873</v>
      </c>
      <c r="N132" s="15" t="s">
        <v>732</v>
      </c>
      <c r="P132" s="15">
        <v>25</v>
      </c>
      <c r="Q132" s="16" t="s">
        <v>769</v>
      </c>
      <c r="R132" s="17">
        <v>29.1</v>
      </c>
      <c r="S132" s="16" t="s">
        <v>650</v>
      </c>
      <c r="T132" t="s">
        <v>1040</v>
      </c>
      <c r="U132"/>
      <c r="V132" t="s">
        <v>1041</v>
      </c>
      <c r="W132"/>
    </row>
    <row r="133" spans="1:23" ht="12.75" x14ac:dyDescent="0.2">
      <c r="A133" s="15" t="s">
        <v>1015</v>
      </c>
      <c r="B133" s="1" t="s">
        <v>1168</v>
      </c>
      <c r="C133" s="22" t="s">
        <v>651</v>
      </c>
      <c r="D133" s="23">
        <v>310</v>
      </c>
      <c r="E133" s="22" t="s">
        <v>762</v>
      </c>
      <c r="F133" s="425" t="s">
        <v>1110</v>
      </c>
      <c r="G133" s="1" t="s">
        <v>764</v>
      </c>
      <c r="H133" s="1">
        <v>25</v>
      </c>
      <c r="I133" s="1"/>
      <c r="J133" s="1" t="s">
        <v>732</v>
      </c>
      <c r="K133" s="5" t="s">
        <v>873</v>
      </c>
      <c r="L133" s="22" t="s">
        <v>734</v>
      </c>
      <c r="M133" s="1" t="s">
        <v>873</v>
      </c>
      <c r="N133" s="1" t="s">
        <v>732</v>
      </c>
      <c r="O133" s="1"/>
      <c r="P133" s="1">
        <v>25</v>
      </c>
      <c r="Q133" s="22" t="s">
        <v>769</v>
      </c>
      <c r="R133" s="23">
        <v>25</v>
      </c>
      <c r="S133" s="22" t="s">
        <v>652</v>
      </c>
      <c r="T133" t="s">
        <v>1040</v>
      </c>
      <c r="U133" s="24"/>
      <c r="V133" t="s">
        <v>1041</v>
      </c>
      <c r="W133" s="24"/>
    </row>
    <row r="134" spans="1:23" ht="12.75" x14ac:dyDescent="0.2">
      <c r="A134" s="15" t="s">
        <v>1015</v>
      </c>
      <c r="B134" s="15" t="s">
        <v>1168</v>
      </c>
      <c r="C134" s="16" t="s">
        <v>121</v>
      </c>
      <c r="D134" s="17">
        <v>310</v>
      </c>
      <c r="E134" s="16" t="s">
        <v>762</v>
      </c>
      <c r="F134" s="425" t="s">
        <v>1110</v>
      </c>
      <c r="G134" s="15" t="s">
        <v>764</v>
      </c>
      <c r="H134" s="15">
        <v>25</v>
      </c>
      <c r="J134" s="15" t="s">
        <v>732</v>
      </c>
      <c r="K134" s="18" t="s">
        <v>873</v>
      </c>
      <c r="L134" s="16" t="s">
        <v>734</v>
      </c>
      <c r="M134" s="15" t="s">
        <v>785</v>
      </c>
      <c r="N134" s="15" t="s">
        <v>732</v>
      </c>
      <c r="O134" s="1" t="s">
        <v>90</v>
      </c>
      <c r="P134" s="15">
        <v>25</v>
      </c>
      <c r="Q134" s="16" t="s">
        <v>762</v>
      </c>
      <c r="R134" s="17">
        <v>21</v>
      </c>
      <c r="S134" s="16" t="s">
        <v>91</v>
      </c>
      <c r="T134" t="s">
        <v>1040</v>
      </c>
      <c r="U134"/>
      <c r="V134" t="s">
        <v>1041</v>
      </c>
      <c r="W134"/>
    </row>
    <row r="135" spans="1:23" ht="12.75" x14ac:dyDescent="0.2">
      <c r="A135" s="15" t="s">
        <v>1015</v>
      </c>
      <c r="B135" s="15" t="s">
        <v>1168</v>
      </c>
      <c r="C135" s="16" t="s">
        <v>653</v>
      </c>
      <c r="D135" s="17">
        <v>27</v>
      </c>
      <c r="E135" s="16" t="s">
        <v>769</v>
      </c>
      <c r="F135" s="425" t="s">
        <v>1110</v>
      </c>
      <c r="G135" s="15" t="s">
        <v>764</v>
      </c>
      <c r="H135" s="15">
        <v>25</v>
      </c>
      <c r="J135" s="15" t="s">
        <v>732</v>
      </c>
      <c r="K135" s="18" t="s">
        <v>886</v>
      </c>
      <c r="L135" s="16" t="s">
        <v>734</v>
      </c>
      <c r="M135" s="15" t="s">
        <v>886</v>
      </c>
      <c r="N135" s="15" t="s">
        <v>732</v>
      </c>
      <c r="P135" s="15">
        <v>25</v>
      </c>
      <c r="Q135" s="16" t="s">
        <v>762</v>
      </c>
      <c r="R135" s="17">
        <v>215</v>
      </c>
      <c r="S135" s="16" t="s">
        <v>654</v>
      </c>
      <c r="T135" t="s">
        <v>1040</v>
      </c>
      <c r="U135"/>
      <c r="V135" t="s">
        <v>1041</v>
      </c>
      <c r="W135"/>
    </row>
    <row r="136" spans="1:23" ht="12.75" x14ac:dyDescent="0.2">
      <c r="A136" s="15" t="s">
        <v>1015</v>
      </c>
      <c r="B136" s="15" t="s">
        <v>1168</v>
      </c>
      <c r="C136" s="16" t="s">
        <v>653</v>
      </c>
      <c r="D136" s="17">
        <v>27</v>
      </c>
      <c r="E136" s="16" t="s">
        <v>769</v>
      </c>
      <c r="F136" s="425" t="s">
        <v>1110</v>
      </c>
      <c r="G136" s="15" t="s">
        <v>764</v>
      </c>
      <c r="H136" s="15">
        <v>25</v>
      </c>
      <c r="J136" s="15" t="s">
        <v>732</v>
      </c>
      <c r="K136" s="18" t="s">
        <v>886</v>
      </c>
      <c r="L136" s="16" t="s">
        <v>734</v>
      </c>
      <c r="M136" s="15" t="s">
        <v>886</v>
      </c>
      <c r="N136" s="15" t="s">
        <v>732</v>
      </c>
      <c r="P136" s="15">
        <v>25</v>
      </c>
      <c r="Q136" s="16" t="s">
        <v>762</v>
      </c>
      <c r="R136" s="17">
        <v>240</v>
      </c>
      <c r="S136" s="16" t="s">
        <v>655</v>
      </c>
      <c r="T136" t="s">
        <v>1040</v>
      </c>
      <c r="U136"/>
      <c r="V136" t="s">
        <v>1041</v>
      </c>
      <c r="W136"/>
    </row>
    <row r="137" spans="1:23" ht="12.75" x14ac:dyDescent="0.2">
      <c r="A137" s="15" t="s">
        <v>1015</v>
      </c>
      <c r="B137" s="15" t="s">
        <v>1168</v>
      </c>
      <c r="C137" s="16" t="s">
        <v>653</v>
      </c>
      <c r="D137" s="17">
        <v>27</v>
      </c>
      <c r="E137" s="16" t="s">
        <v>769</v>
      </c>
      <c r="F137" s="425" t="s">
        <v>1110</v>
      </c>
      <c r="G137" s="15" t="s">
        <v>764</v>
      </c>
      <c r="H137" s="15">
        <v>25</v>
      </c>
      <c r="J137" s="15" t="s">
        <v>732</v>
      </c>
      <c r="K137" s="18" t="s">
        <v>886</v>
      </c>
      <c r="L137" s="16" t="s">
        <v>734</v>
      </c>
      <c r="M137" s="15" t="s">
        <v>886</v>
      </c>
      <c r="N137" s="15" t="s">
        <v>732</v>
      </c>
      <c r="O137" s="195"/>
      <c r="P137" s="15">
        <v>25</v>
      </c>
      <c r="Q137" s="16" t="s">
        <v>762</v>
      </c>
      <c r="R137" s="17">
        <v>46</v>
      </c>
      <c r="S137" s="16" t="s">
        <v>656</v>
      </c>
      <c r="T137" t="s">
        <v>1040</v>
      </c>
      <c r="U137"/>
      <c r="V137" t="s">
        <v>1041</v>
      </c>
      <c r="W137"/>
    </row>
    <row r="138" spans="1:23" ht="12.75" x14ac:dyDescent="0.2">
      <c r="A138" s="15" t="s">
        <v>1015</v>
      </c>
      <c r="B138" s="15" t="s">
        <v>1168</v>
      </c>
      <c r="C138" s="16" t="s">
        <v>657</v>
      </c>
      <c r="D138" s="17">
        <v>100</v>
      </c>
      <c r="E138" s="16" t="s">
        <v>1323</v>
      </c>
      <c r="F138" s="425" t="s">
        <v>1110</v>
      </c>
      <c r="G138" s="15" t="s">
        <v>764</v>
      </c>
      <c r="H138" s="15">
        <v>25</v>
      </c>
      <c r="J138" s="15" t="s">
        <v>732</v>
      </c>
      <c r="K138" s="18" t="s">
        <v>984</v>
      </c>
      <c r="L138" s="16" t="s">
        <v>734</v>
      </c>
      <c r="M138" s="15" t="s">
        <v>984</v>
      </c>
      <c r="N138" s="15" t="s">
        <v>732</v>
      </c>
      <c r="P138" s="15">
        <v>25</v>
      </c>
      <c r="Q138" s="16" t="s">
        <v>762</v>
      </c>
      <c r="R138" s="17">
        <v>225</v>
      </c>
      <c r="S138" s="16" t="s">
        <v>1347</v>
      </c>
      <c r="T138" t="s">
        <v>1040</v>
      </c>
      <c r="U138"/>
      <c r="V138" t="s">
        <v>1041</v>
      </c>
      <c r="W138"/>
    </row>
    <row r="139" spans="1:23" ht="12.75" x14ac:dyDescent="0.2">
      <c r="A139" s="15" t="s">
        <v>1015</v>
      </c>
      <c r="B139" s="15" t="s">
        <v>1168</v>
      </c>
      <c r="C139" s="16" t="s">
        <v>102</v>
      </c>
      <c r="D139" s="17">
        <v>42</v>
      </c>
      <c r="E139" s="16" t="s">
        <v>769</v>
      </c>
      <c r="F139" s="425" t="s">
        <v>1110</v>
      </c>
      <c r="G139" s="15" t="s">
        <v>764</v>
      </c>
      <c r="H139" s="15">
        <v>25</v>
      </c>
      <c r="J139" s="15" t="s">
        <v>732</v>
      </c>
      <c r="K139" s="18" t="s">
        <v>1826</v>
      </c>
      <c r="L139" s="16" t="s">
        <v>734</v>
      </c>
      <c r="M139" s="15" t="s">
        <v>1826</v>
      </c>
      <c r="N139" s="15" t="s">
        <v>732</v>
      </c>
      <c r="P139" s="15">
        <v>25</v>
      </c>
      <c r="Q139" s="16" t="s">
        <v>762</v>
      </c>
      <c r="R139" s="17">
        <v>43</v>
      </c>
      <c r="S139" s="16" t="s">
        <v>103</v>
      </c>
      <c r="T139" t="s">
        <v>1040</v>
      </c>
      <c r="U139"/>
      <c r="V139" t="s">
        <v>1041</v>
      </c>
      <c r="W139"/>
    </row>
    <row r="140" spans="1:23" ht="12.75" x14ac:dyDescent="0.2">
      <c r="A140" s="15" t="s">
        <v>1015</v>
      </c>
      <c r="B140" s="15" t="s">
        <v>1168</v>
      </c>
      <c r="C140" s="16" t="s">
        <v>104</v>
      </c>
      <c r="D140" s="17">
        <v>170</v>
      </c>
      <c r="E140" s="16" t="s">
        <v>762</v>
      </c>
      <c r="F140" s="425" t="s">
        <v>1110</v>
      </c>
      <c r="G140" s="15" t="s">
        <v>764</v>
      </c>
      <c r="H140" s="15">
        <v>25</v>
      </c>
      <c r="J140" s="15" t="s">
        <v>732</v>
      </c>
      <c r="K140" s="18" t="s">
        <v>1826</v>
      </c>
      <c r="L140" s="16" t="s">
        <v>734</v>
      </c>
      <c r="M140" s="15" t="s">
        <v>1826</v>
      </c>
      <c r="N140" s="15" t="s">
        <v>732</v>
      </c>
      <c r="P140" s="15">
        <v>25</v>
      </c>
      <c r="Q140" s="16" t="s">
        <v>769</v>
      </c>
      <c r="R140" s="17">
        <v>29.75</v>
      </c>
      <c r="S140" s="16" t="s">
        <v>105</v>
      </c>
      <c r="T140" t="s">
        <v>1040</v>
      </c>
      <c r="U140"/>
      <c r="V140" t="s">
        <v>1041</v>
      </c>
      <c r="W140"/>
    </row>
    <row r="141" spans="1:23" ht="12.75" x14ac:dyDescent="0.2">
      <c r="A141" s="15" t="s">
        <v>1015</v>
      </c>
      <c r="B141" s="15" t="s">
        <v>1168</v>
      </c>
      <c r="C141" s="16" t="s">
        <v>87</v>
      </c>
      <c r="D141" s="17">
        <v>67</v>
      </c>
      <c r="E141" s="16" t="s">
        <v>762</v>
      </c>
      <c r="F141" s="425" t="s">
        <v>1110</v>
      </c>
      <c r="G141" s="15" t="s">
        <v>764</v>
      </c>
      <c r="H141" s="15">
        <v>25</v>
      </c>
      <c r="J141" s="15" t="s">
        <v>732</v>
      </c>
      <c r="K141" s="18" t="s">
        <v>912</v>
      </c>
      <c r="L141" s="16" t="s">
        <v>734</v>
      </c>
      <c r="M141" s="15" t="s">
        <v>912</v>
      </c>
      <c r="N141" s="15" t="s">
        <v>732</v>
      </c>
      <c r="P141" s="15">
        <v>25</v>
      </c>
      <c r="Q141" s="16" t="s">
        <v>769</v>
      </c>
      <c r="R141" s="17">
        <v>29</v>
      </c>
      <c r="S141" s="16" t="s">
        <v>88</v>
      </c>
      <c r="T141" t="s">
        <v>1040</v>
      </c>
      <c r="U141"/>
      <c r="V141" t="s">
        <v>1041</v>
      </c>
      <c r="W141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707"/>
  <sheetViews>
    <sheetView topLeftCell="A39" zoomScale="75" workbookViewId="0">
      <selection activeCell="G650" sqref="G650"/>
    </sheetView>
  </sheetViews>
  <sheetFormatPr defaultRowHeight="11.25" x14ac:dyDescent="0.2"/>
  <cols>
    <col min="1" max="1" width="7.85546875" style="15" customWidth="1"/>
    <col min="2" max="5" width="9.140625" style="15"/>
    <col min="6" max="6" width="5.5703125" style="15" customWidth="1"/>
    <col min="7" max="7" width="4.28515625" style="15" customWidth="1"/>
    <col min="8" max="8" width="6.42578125" style="15" customWidth="1"/>
    <col min="9" max="9" width="18.7109375" style="15" customWidth="1"/>
    <col min="10" max="10" width="3.28515625" style="15" customWidth="1"/>
    <col min="11" max="11" width="11.42578125" style="15" customWidth="1"/>
    <col min="12" max="12" width="3.85546875" style="15" customWidth="1"/>
    <col min="13" max="13" width="12.42578125" style="15" customWidth="1"/>
    <col min="14" max="14" width="3.28515625" style="15" customWidth="1"/>
    <col min="15" max="15" width="18.7109375" style="15" customWidth="1"/>
    <col min="16" max="16" width="6.28515625" style="15" customWidth="1"/>
    <col min="17" max="17" width="15.28515625" style="15" customWidth="1"/>
    <col min="18" max="19" width="9.140625" style="15"/>
    <col min="20" max="20" width="10.140625" style="25" customWidth="1"/>
    <col min="21" max="21" width="2.5703125" style="15" customWidth="1"/>
    <col min="22" max="22" width="3.140625" style="15" customWidth="1"/>
    <col min="23" max="16384" width="9.140625" style="15"/>
  </cols>
  <sheetData>
    <row r="1" spans="1:41" ht="12" customHeight="1" x14ac:dyDescent="0.2">
      <c r="A1" s="11" t="s">
        <v>723</v>
      </c>
      <c r="B1" s="11" t="s">
        <v>724</v>
      </c>
      <c r="C1" s="12" t="s">
        <v>725</v>
      </c>
      <c r="D1" s="13" t="s">
        <v>726</v>
      </c>
      <c r="E1" s="12" t="s">
        <v>727</v>
      </c>
      <c r="F1" s="12" t="s">
        <v>728</v>
      </c>
      <c r="G1" s="11" t="s">
        <v>729</v>
      </c>
      <c r="H1" s="14" t="s">
        <v>730</v>
      </c>
      <c r="I1" s="14" t="s">
        <v>731</v>
      </c>
      <c r="J1" s="11" t="s">
        <v>732</v>
      </c>
      <c r="K1" s="11" t="s">
        <v>733</v>
      </c>
      <c r="L1" s="12" t="s">
        <v>734</v>
      </c>
      <c r="M1" s="11" t="s">
        <v>735</v>
      </c>
      <c r="N1" s="11" t="s">
        <v>732</v>
      </c>
      <c r="O1" s="11" t="s">
        <v>736</v>
      </c>
      <c r="P1" s="14" t="s">
        <v>730</v>
      </c>
      <c r="Q1" s="12" t="s">
        <v>737</v>
      </c>
      <c r="R1" s="13" t="s">
        <v>738</v>
      </c>
      <c r="S1" s="12" t="s">
        <v>739</v>
      </c>
      <c r="T1" s="11" t="s">
        <v>740</v>
      </c>
      <c r="U1" s="11" t="s">
        <v>741</v>
      </c>
      <c r="V1" s="11" t="s">
        <v>742</v>
      </c>
      <c r="W1" s="11" t="s">
        <v>743</v>
      </c>
      <c r="X1" s="11" t="s">
        <v>744</v>
      </c>
      <c r="Y1" s="11" t="s">
        <v>745</v>
      </c>
      <c r="Z1" s="11" t="s">
        <v>746</v>
      </c>
      <c r="AA1" s="11" t="s">
        <v>747</v>
      </c>
      <c r="AB1" s="11" t="s">
        <v>748</v>
      </c>
      <c r="AC1" s="11" t="s">
        <v>749</v>
      </c>
      <c r="AD1" s="11" t="s">
        <v>750</v>
      </c>
      <c r="AE1" s="11" t="s">
        <v>751</v>
      </c>
      <c r="AF1" s="11" t="s">
        <v>752</v>
      </c>
      <c r="AG1" s="11" t="s">
        <v>753</v>
      </c>
      <c r="AH1" s="11" t="s">
        <v>754</v>
      </c>
      <c r="AI1" s="11" t="s">
        <v>755</v>
      </c>
      <c r="AJ1" s="11" t="s">
        <v>756</v>
      </c>
      <c r="AK1" s="11"/>
      <c r="AL1" s="11" t="s">
        <v>757</v>
      </c>
      <c r="AM1" s="11"/>
      <c r="AN1" s="11" t="s">
        <v>758</v>
      </c>
      <c r="AO1" s="11" t="s">
        <v>759</v>
      </c>
    </row>
    <row r="2" spans="1:41" s="674" customFormat="1" ht="12" customHeight="1" thickBot="1" x14ac:dyDescent="0.25">
      <c r="B2" s="675"/>
      <c r="C2" s="676"/>
      <c r="D2" s="677" t="s">
        <v>1539</v>
      </c>
      <c r="E2" s="678"/>
      <c r="F2" s="687"/>
      <c r="G2" s="680"/>
      <c r="H2" s="681"/>
      <c r="I2" s="682"/>
      <c r="J2" s="675"/>
      <c r="K2" s="683"/>
      <c r="L2" s="684"/>
      <c r="M2" s="685"/>
      <c r="N2" s="675"/>
      <c r="O2" s="683"/>
      <c r="P2" s="930"/>
      <c r="Q2" s="681"/>
      <c r="R2" s="687"/>
      <c r="S2" s="676"/>
      <c r="T2" s="688"/>
      <c r="U2" s="689"/>
      <c r="V2" s="675"/>
      <c r="W2" s="675"/>
      <c r="X2" s="687"/>
      <c r="Y2" s="691"/>
      <c r="Z2" s="675"/>
      <c r="AA2" s="675"/>
      <c r="AB2" s="687"/>
      <c r="AC2" s="675"/>
      <c r="AD2" s="675"/>
      <c r="AE2" s="687"/>
      <c r="AF2" s="687"/>
      <c r="AG2" s="687"/>
      <c r="AH2" s="687"/>
      <c r="AI2" s="687"/>
    </row>
    <row r="3" spans="1:41" s="947" customFormat="1" ht="12" customHeight="1" x14ac:dyDescent="0.2">
      <c r="C3" s="948"/>
      <c r="D3" s="949"/>
      <c r="E3" s="948"/>
      <c r="F3" s="948"/>
      <c r="I3" s="1032" t="s">
        <v>663</v>
      </c>
      <c r="J3" s="1033"/>
      <c r="K3" s="1032"/>
      <c r="L3" s="1034" t="s">
        <v>734</v>
      </c>
      <c r="M3" s="1033" t="s">
        <v>2346</v>
      </c>
      <c r="N3" s="1033"/>
      <c r="O3" s="1033" t="s">
        <v>2347</v>
      </c>
      <c r="P3" s="1035">
        <v>0</v>
      </c>
      <c r="Q3" s="1034" t="s">
        <v>769</v>
      </c>
      <c r="R3" s="1036">
        <v>28.5</v>
      </c>
      <c r="S3" s="1034" t="s">
        <v>2348</v>
      </c>
      <c r="T3" s="1037"/>
    </row>
    <row r="4" spans="1:41" s="160" customFormat="1" ht="12" customHeight="1" x14ac:dyDescent="0.2">
      <c r="A4" s="147"/>
      <c r="B4" s="147" t="s">
        <v>1168</v>
      </c>
      <c r="C4" s="156" t="s">
        <v>1540</v>
      </c>
      <c r="D4" s="157">
        <v>35</v>
      </c>
      <c r="E4" s="156" t="s">
        <v>769</v>
      </c>
      <c r="F4" s="156" t="s">
        <v>763</v>
      </c>
      <c r="G4" s="147" t="s">
        <v>764</v>
      </c>
      <c r="H4" s="147">
        <v>25</v>
      </c>
      <c r="I4" s="159"/>
      <c r="J4" s="147"/>
      <c r="K4" s="159" t="s">
        <v>765</v>
      </c>
      <c r="L4" s="22" t="s">
        <v>734</v>
      </c>
      <c r="M4" s="147" t="s">
        <v>765</v>
      </c>
      <c r="N4" s="147"/>
      <c r="O4" s="147"/>
      <c r="P4" s="147">
        <v>25</v>
      </c>
      <c r="Q4" s="156" t="s">
        <v>762</v>
      </c>
      <c r="R4" s="157">
        <v>265</v>
      </c>
      <c r="S4" s="156" t="s">
        <v>1541</v>
      </c>
      <c r="T4" s="26" t="s">
        <v>1063</v>
      </c>
    </row>
    <row r="5" spans="1:41" s="160" customFormat="1" ht="12" customHeight="1" x14ac:dyDescent="0.2">
      <c r="B5" s="147" t="s">
        <v>1168</v>
      </c>
      <c r="C5" s="156" t="s">
        <v>1540</v>
      </c>
      <c r="D5" s="157">
        <v>35</v>
      </c>
      <c r="E5" s="156" t="s">
        <v>769</v>
      </c>
      <c r="F5" s="156" t="s">
        <v>763</v>
      </c>
      <c r="G5" s="147" t="s">
        <v>764</v>
      </c>
      <c r="H5" s="147">
        <v>25</v>
      </c>
      <c r="I5" s="159"/>
      <c r="J5" s="147"/>
      <c r="K5" s="159" t="s">
        <v>765</v>
      </c>
      <c r="L5" s="22" t="s">
        <v>734</v>
      </c>
      <c r="M5" s="147" t="s">
        <v>765</v>
      </c>
      <c r="N5" s="147"/>
      <c r="O5" s="147"/>
      <c r="P5" s="147">
        <v>25</v>
      </c>
      <c r="Q5" s="156" t="s">
        <v>762</v>
      </c>
      <c r="R5" s="157">
        <v>115</v>
      </c>
      <c r="S5" s="156" t="s">
        <v>1542</v>
      </c>
      <c r="T5" s="26" t="s">
        <v>1063</v>
      </c>
    </row>
    <row r="6" spans="1:41" s="160" customFormat="1" ht="12" customHeight="1" x14ac:dyDescent="0.2">
      <c r="B6" s="147" t="s">
        <v>1168</v>
      </c>
      <c r="C6" s="156" t="s">
        <v>1543</v>
      </c>
      <c r="D6" s="157">
        <v>35.25</v>
      </c>
      <c r="E6" s="156" t="s">
        <v>769</v>
      </c>
      <c r="F6" s="156" t="s">
        <v>763</v>
      </c>
      <c r="G6" s="147" t="s">
        <v>764</v>
      </c>
      <c r="H6" s="147">
        <v>25</v>
      </c>
      <c r="I6" s="159"/>
      <c r="J6" s="147"/>
      <c r="K6" s="159" t="s">
        <v>765</v>
      </c>
      <c r="L6" s="22" t="s">
        <v>734</v>
      </c>
      <c r="M6" s="147" t="s">
        <v>765</v>
      </c>
      <c r="N6" s="147"/>
      <c r="O6" s="147"/>
      <c r="P6" s="147">
        <v>25</v>
      </c>
      <c r="Q6" s="156" t="s">
        <v>762</v>
      </c>
      <c r="R6" s="157">
        <v>115</v>
      </c>
      <c r="S6" s="156" t="s">
        <v>1544</v>
      </c>
      <c r="T6" s="26" t="s">
        <v>1063</v>
      </c>
    </row>
    <row r="7" spans="1:41" s="160" customFormat="1" ht="12" customHeight="1" x14ac:dyDescent="0.2">
      <c r="B7" s="147" t="s">
        <v>1168</v>
      </c>
      <c r="C7" s="156" t="s">
        <v>1543</v>
      </c>
      <c r="D7" s="157">
        <v>35.25</v>
      </c>
      <c r="E7" s="156" t="s">
        <v>769</v>
      </c>
      <c r="F7" s="156" t="s">
        <v>763</v>
      </c>
      <c r="G7" s="147" t="s">
        <v>764</v>
      </c>
      <c r="H7" s="147">
        <v>25</v>
      </c>
      <c r="I7" s="159"/>
      <c r="J7" s="147"/>
      <c r="K7" s="159" t="s">
        <v>765</v>
      </c>
      <c r="L7" s="22" t="s">
        <v>734</v>
      </c>
      <c r="M7" s="147" t="s">
        <v>765</v>
      </c>
      <c r="N7" s="147"/>
      <c r="O7" s="147"/>
      <c r="P7" s="147">
        <v>25</v>
      </c>
      <c r="Q7" s="156" t="s">
        <v>762</v>
      </c>
      <c r="R7" s="157">
        <v>85.25</v>
      </c>
      <c r="S7" s="156" t="s">
        <v>1545</v>
      </c>
      <c r="T7" s="26" t="s">
        <v>1063</v>
      </c>
    </row>
    <row r="8" spans="1:41" s="160" customFormat="1" ht="12" customHeight="1" x14ac:dyDescent="0.2">
      <c r="B8" s="147" t="s">
        <v>1168</v>
      </c>
      <c r="C8" s="156" t="s">
        <v>1546</v>
      </c>
      <c r="D8" s="157">
        <v>35.549999999999997</v>
      </c>
      <c r="E8" s="156" t="s">
        <v>769</v>
      </c>
      <c r="F8" s="156" t="s">
        <v>763</v>
      </c>
      <c r="G8" s="147" t="s">
        <v>764</v>
      </c>
      <c r="H8" s="147">
        <v>25</v>
      </c>
      <c r="I8" s="159"/>
      <c r="J8" s="147"/>
      <c r="K8" s="159" t="s">
        <v>765</v>
      </c>
      <c r="L8" s="22" t="s">
        <v>734</v>
      </c>
      <c r="M8" s="147" t="s">
        <v>765</v>
      </c>
      <c r="N8" s="147"/>
      <c r="O8" s="147"/>
      <c r="P8" s="147">
        <v>25</v>
      </c>
      <c r="Q8" s="156" t="s">
        <v>769</v>
      </c>
      <c r="R8" s="157">
        <v>42.25</v>
      </c>
      <c r="S8" s="156" t="s">
        <v>1547</v>
      </c>
      <c r="T8" s="26" t="s">
        <v>1063</v>
      </c>
    </row>
    <row r="9" spans="1:41" s="160" customFormat="1" ht="12" customHeight="1" x14ac:dyDescent="0.2">
      <c r="B9" s="147" t="s">
        <v>1168</v>
      </c>
      <c r="C9" s="156" t="s">
        <v>1548</v>
      </c>
      <c r="D9" s="157">
        <v>35.85</v>
      </c>
      <c r="E9" s="156" t="s">
        <v>762</v>
      </c>
      <c r="F9" s="156" t="s">
        <v>763</v>
      </c>
      <c r="G9" s="147" t="s">
        <v>764</v>
      </c>
      <c r="H9" s="147">
        <v>25</v>
      </c>
      <c r="I9" s="159"/>
      <c r="J9" s="147"/>
      <c r="K9" s="159" t="s">
        <v>765</v>
      </c>
      <c r="L9" s="22" t="s">
        <v>734</v>
      </c>
      <c r="M9" s="147" t="s">
        <v>765</v>
      </c>
      <c r="N9" s="147"/>
      <c r="O9" s="147"/>
      <c r="P9" s="147">
        <v>25</v>
      </c>
      <c r="Q9" s="156" t="s">
        <v>762</v>
      </c>
      <c r="R9" s="157">
        <v>42</v>
      </c>
      <c r="S9" s="156" t="s">
        <v>1549</v>
      </c>
      <c r="T9" s="26" t="s">
        <v>1063</v>
      </c>
    </row>
    <row r="10" spans="1:41" s="160" customFormat="1" ht="12" customHeight="1" x14ac:dyDescent="0.2">
      <c r="B10" s="147" t="s">
        <v>1168</v>
      </c>
      <c r="C10" s="156" t="s">
        <v>1550</v>
      </c>
      <c r="D10" s="157">
        <v>36.25</v>
      </c>
      <c r="E10" s="156" t="s">
        <v>769</v>
      </c>
      <c r="F10" s="156" t="s">
        <v>763</v>
      </c>
      <c r="G10" s="147" t="s">
        <v>764</v>
      </c>
      <c r="H10" s="147">
        <v>25</v>
      </c>
      <c r="I10" s="159"/>
      <c r="J10" s="147"/>
      <c r="K10" s="159" t="s">
        <v>765</v>
      </c>
      <c r="L10" s="22" t="s">
        <v>734</v>
      </c>
      <c r="M10" s="147" t="s">
        <v>765</v>
      </c>
      <c r="N10" s="147"/>
      <c r="O10" s="147"/>
      <c r="P10" s="147">
        <v>25</v>
      </c>
      <c r="Q10" s="156" t="s">
        <v>769</v>
      </c>
      <c r="R10" s="157">
        <v>41.5</v>
      </c>
      <c r="S10" s="156" t="s">
        <v>1551</v>
      </c>
      <c r="T10" s="26" t="s">
        <v>1063</v>
      </c>
    </row>
    <row r="11" spans="1:41" s="160" customFormat="1" ht="11.85" customHeight="1" x14ac:dyDescent="0.2">
      <c r="B11" s="147" t="s">
        <v>1168</v>
      </c>
      <c r="C11" s="156" t="s">
        <v>1552</v>
      </c>
      <c r="D11" s="157">
        <v>36.5</v>
      </c>
      <c r="E11" s="156" t="s">
        <v>769</v>
      </c>
      <c r="F11" s="156" t="s">
        <v>763</v>
      </c>
      <c r="G11" s="147" t="s">
        <v>764</v>
      </c>
      <c r="H11" s="147">
        <v>25</v>
      </c>
      <c r="I11" s="159"/>
      <c r="J11" s="147"/>
      <c r="K11" s="159" t="s">
        <v>765</v>
      </c>
      <c r="L11" s="22" t="s">
        <v>734</v>
      </c>
      <c r="M11" s="147" t="s">
        <v>765</v>
      </c>
      <c r="N11" s="147"/>
      <c r="O11" s="147"/>
      <c r="P11" s="147">
        <v>25</v>
      </c>
      <c r="Q11" s="156" t="s">
        <v>769</v>
      </c>
      <c r="R11" s="157">
        <v>41.3</v>
      </c>
      <c r="S11" s="156" t="s">
        <v>1553</v>
      </c>
      <c r="T11" s="26" t="s">
        <v>1063</v>
      </c>
    </row>
    <row r="12" spans="1:41" s="160" customFormat="1" ht="11.85" customHeight="1" x14ac:dyDescent="0.2">
      <c r="B12" s="147" t="s">
        <v>1168</v>
      </c>
      <c r="C12" s="156" t="s">
        <v>1554</v>
      </c>
      <c r="D12" s="157">
        <v>36.5</v>
      </c>
      <c r="E12" s="156" t="s">
        <v>769</v>
      </c>
      <c r="F12" s="156" t="s">
        <v>763</v>
      </c>
      <c r="G12" s="147" t="s">
        <v>764</v>
      </c>
      <c r="H12" s="147">
        <v>25</v>
      </c>
      <c r="I12" s="159"/>
      <c r="J12" s="147"/>
      <c r="K12" s="159" t="s">
        <v>765</v>
      </c>
      <c r="L12" s="22" t="s">
        <v>734</v>
      </c>
      <c r="M12" s="147" t="s">
        <v>765</v>
      </c>
      <c r="N12" s="147"/>
      <c r="O12" s="147"/>
      <c r="P12" s="147">
        <v>25</v>
      </c>
      <c r="Q12" s="156" t="s">
        <v>769</v>
      </c>
      <c r="R12" s="157">
        <v>41.1</v>
      </c>
      <c r="S12" s="156" t="s">
        <v>1555</v>
      </c>
      <c r="T12" s="26" t="s">
        <v>1063</v>
      </c>
    </row>
    <row r="13" spans="1:41" s="160" customFormat="1" ht="11.85" customHeight="1" x14ac:dyDescent="0.2">
      <c r="B13" s="147" t="s">
        <v>1168</v>
      </c>
      <c r="C13" s="156" t="s">
        <v>1556</v>
      </c>
      <c r="D13" s="157">
        <v>38</v>
      </c>
      <c r="E13" s="156" t="s">
        <v>769</v>
      </c>
      <c r="F13" s="156" t="s">
        <v>763</v>
      </c>
      <c r="G13" s="147" t="s">
        <v>764</v>
      </c>
      <c r="H13" s="147">
        <v>25</v>
      </c>
      <c r="I13" s="159"/>
      <c r="J13" s="147"/>
      <c r="K13" s="159" t="s">
        <v>765</v>
      </c>
      <c r="L13" s="22" t="s">
        <v>734</v>
      </c>
      <c r="M13" s="147" t="s">
        <v>765</v>
      </c>
      <c r="N13" s="147"/>
      <c r="O13" s="147"/>
      <c r="P13" s="147">
        <v>25</v>
      </c>
      <c r="Q13" s="156" t="s">
        <v>769</v>
      </c>
      <c r="R13" s="157">
        <v>40.9</v>
      </c>
      <c r="S13" s="156" t="s">
        <v>1557</v>
      </c>
      <c r="T13" s="26" t="s">
        <v>1063</v>
      </c>
    </row>
    <row r="14" spans="1:41" s="160" customFormat="1" ht="11.85" customHeight="1" x14ac:dyDescent="0.2">
      <c r="B14" s="147" t="s">
        <v>1168</v>
      </c>
      <c r="C14" s="156" t="s">
        <v>1558</v>
      </c>
      <c r="D14" s="157">
        <v>39.5</v>
      </c>
      <c r="E14" s="156" t="s">
        <v>769</v>
      </c>
      <c r="F14" s="156" t="s">
        <v>763</v>
      </c>
      <c r="G14" s="147" t="s">
        <v>764</v>
      </c>
      <c r="H14" s="147">
        <v>25</v>
      </c>
      <c r="I14" s="159"/>
      <c r="J14" s="147"/>
      <c r="K14" s="159" t="s">
        <v>765</v>
      </c>
      <c r="L14" s="22" t="s">
        <v>734</v>
      </c>
      <c r="M14" s="147" t="s">
        <v>765</v>
      </c>
      <c r="N14" s="147"/>
      <c r="O14" s="147"/>
      <c r="P14" s="147">
        <v>25</v>
      </c>
      <c r="Q14" s="156" t="s">
        <v>769</v>
      </c>
      <c r="R14" s="157">
        <v>40.25</v>
      </c>
      <c r="S14" s="156" t="s">
        <v>1559</v>
      </c>
      <c r="T14" s="26" t="s">
        <v>1063</v>
      </c>
    </row>
    <row r="15" spans="1:41" s="160" customFormat="1" ht="11.85" customHeight="1" x14ac:dyDescent="0.2">
      <c r="B15" s="147" t="s">
        <v>1168</v>
      </c>
      <c r="C15" s="156" t="s">
        <v>1560</v>
      </c>
      <c r="D15" s="157">
        <v>40</v>
      </c>
      <c r="E15" s="156" t="s">
        <v>769</v>
      </c>
      <c r="F15" s="156" t="s">
        <v>763</v>
      </c>
      <c r="G15" s="147" t="s">
        <v>764</v>
      </c>
      <c r="H15" s="147">
        <v>25</v>
      </c>
      <c r="I15" s="159"/>
      <c r="J15" s="147"/>
      <c r="K15" s="159" t="s">
        <v>765</v>
      </c>
      <c r="L15" s="22" t="s">
        <v>734</v>
      </c>
      <c r="M15" s="147" t="s">
        <v>765</v>
      </c>
      <c r="N15" s="147"/>
      <c r="O15" s="147"/>
      <c r="P15" s="147">
        <v>25</v>
      </c>
      <c r="Q15" s="156" t="s">
        <v>769</v>
      </c>
      <c r="R15" s="157">
        <v>40.1</v>
      </c>
      <c r="S15" s="156" t="s">
        <v>1561</v>
      </c>
      <c r="T15" s="26" t="s">
        <v>1063</v>
      </c>
    </row>
    <row r="16" spans="1:41" s="160" customFormat="1" ht="11.85" customHeight="1" x14ac:dyDescent="0.2">
      <c r="B16" s="147" t="s">
        <v>1168</v>
      </c>
      <c r="C16" s="156" t="s">
        <v>1562</v>
      </c>
      <c r="D16" s="157">
        <v>40.5</v>
      </c>
      <c r="E16" s="156" t="s">
        <v>769</v>
      </c>
      <c r="F16" s="156" t="s">
        <v>763</v>
      </c>
      <c r="G16" s="147" t="s">
        <v>764</v>
      </c>
      <c r="H16" s="147">
        <v>25</v>
      </c>
      <c r="I16" s="159"/>
      <c r="J16" s="147"/>
      <c r="K16" s="159" t="s">
        <v>765</v>
      </c>
      <c r="L16" s="22" t="s">
        <v>734</v>
      </c>
      <c r="M16" s="147" t="s">
        <v>765</v>
      </c>
      <c r="N16" s="147"/>
      <c r="O16" s="147"/>
      <c r="P16" s="147">
        <v>25</v>
      </c>
      <c r="Q16" s="156" t="s">
        <v>769</v>
      </c>
      <c r="R16" s="157">
        <v>39.799999999999997</v>
      </c>
      <c r="S16" s="156" t="s">
        <v>1563</v>
      </c>
      <c r="T16" s="26" t="s">
        <v>1063</v>
      </c>
    </row>
    <row r="17" spans="2:20" s="160" customFormat="1" ht="11.85" customHeight="1" x14ac:dyDescent="0.2">
      <c r="B17" s="147" t="s">
        <v>1168</v>
      </c>
      <c r="C17" s="156" t="s">
        <v>1562</v>
      </c>
      <c r="D17" s="157">
        <v>40.5</v>
      </c>
      <c r="E17" s="156" t="s">
        <v>769</v>
      </c>
      <c r="F17" s="156" t="s">
        <v>763</v>
      </c>
      <c r="G17" s="147" t="s">
        <v>764</v>
      </c>
      <c r="H17" s="147">
        <v>25</v>
      </c>
      <c r="I17" s="159"/>
      <c r="J17" s="147"/>
      <c r="K17" s="159" t="s">
        <v>765</v>
      </c>
      <c r="L17" s="22" t="s">
        <v>734</v>
      </c>
      <c r="M17" s="147" t="s">
        <v>765</v>
      </c>
      <c r="N17" s="147"/>
      <c r="O17" s="147"/>
      <c r="P17" s="147">
        <v>25</v>
      </c>
      <c r="Q17" s="156" t="s">
        <v>769</v>
      </c>
      <c r="R17" s="157">
        <v>39.75</v>
      </c>
      <c r="S17" s="156" t="s">
        <v>1564</v>
      </c>
      <c r="T17" s="26" t="s">
        <v>1063</v>
      </c>
    </row>
    <row r="18" spans="2:20" s="160" customFormat="1" ht="11.85" customHeight="1" x14ac:dyDescent="0.2">
      <c r="B18" s="147" t="s">
        <v>1168</v>
      </c>
      <c r="C18" s="156" t="s">
        <v>1565</v>
      </c>
      <c r="D18" s="157">
        <v>43</v>
      </c>
      <c r="E18" s="156" t="s">
        <v>769</v>
      </c>
      <c r="F18" s="156" t="s">
        <v>763</v>
      </c>
      <c r="G18" s="147" t="s">
        <v>764</v>
      </c>
      <c r="H18" s="147">
        <v>25</v>
      </c>
      <c r="I18" s="159"/>
      <c r="J18" s="147"/>
      <c r="K18" s="159" t="s">
        <v>765</v>
      </c>
      <c r="L18" s="22" t="s">
        <v>734</v>
      </c>
      <c r="M18" s="147" t="s">
        <v>765</v>
      </c>
      <c r="N18" s="147"/>
      <c r="O18" s="147"/>
      <c r="P18" s="147">
        <v>25</v>
      </c>
      <c r="Q18" s="156" t="s">
        <v>769</v>
      </c>
      <c r="R18" s="157">
        <v>39</v>
      </c>
      <c r="S18" s="156" t="s">
        <v>1566</v>
      </c>
      <c r="T18" s="26" t="s">
        <v>1063</v>
      </c>
    </row>
    <row r="19" spans="2:20" s="160" customFormat="1" ht="11.85" customHeight="1" x14ac:dyDescent="0.2">
      <c r="B19" s="147" t="s">
        <v>1168</v>
      </c>
      <c r="C19" s="156" t="s">
        <v>1567</v>
      </c>
      <c r="D19" s="157">
        <v>49.75</v>
      </c>
      <c r="E19" s="156" t="s">
        <v>769</v>
      </c>
      <c r="F19" s="156" t="s">
        <v>763</v>
      </c>
      <c r="G19" s="147" t="s">
        <v>764</v>
      </c>
      <c r="H19" s="147">
        <v>25</v>
      </c>
      <c r="I19" s="159"/>
      <c r="J19" s="147"/>
      <c r="K19" s="159" t="s">
        <v>765</v>
      </c>
      <c r="L19" s="16" t="s">
        <v>734</v>
      </c>
      <c r="M19" s="147" t="s">
        <v>765</v>
      </c>
      <c r="N19" s="147"/>
      <c r="O19" s="147"/>
      <c r="P19" s="147">
        <v>25</v>
      </c>
      <c r="Q19" s="156" t="s">
        <v>769</v>
      </c>
      <c r="R19" s="157">
        <v>35.200000000000003</v>
      </c>
      <c r="S19" s="156" t="s">
        <v>1568</v>
      </c>
      <c r="T19" s="26" t="s">
        <v>1063</v>
      </c>
    </row>
    <row r="20" spans="2:20" s="160" customFormat="1" ht="11.85" customHeight="1" x14ac:dyDescent="0.2">
      <c r="B20" s="147" t="s">
        <v>1168</v>
      </c>
      <c r="C20" s="156" t="s">
        <v>1569</v>
      </c>
      <c r="D20" s="157">
        <v>63.25</v>
      </c>
      <c r="E20" s="156" t="s">
        <v>769</v>
      </c>
      <c r="F20" s="156" t="s">
        <v>763</v>
      </c>
      <c r="G20" s="147" t="s">
        <v>764</v>
      </c>
      <c r="H20" s="147">
        <v>25</v>
      </c>
      <c r="I20" s="159"/>
      <c r="J20" s="147"/>
      <c r="K20" s="159" t="s">
        <v>765</v>
      </c>
      <c r="L20" s="16" t="s">
        <v>734</v>
      </c>
      <c r="M20" s="147" t="s">
        <v>765</v>
      </c>
      <c r="N20" s="147"/>
      <c r="O20" s="147"/>
      <c r="P20" s="147">
        <v>25</v>
      </c>
      <c r="Q20" s="156" t="s">
        <v>769</v>
      </c>
      <c r="R20" s="157">
        <v>34.950000000000003</v>
      </c>
      <c r="S20" s="156" t="s">
        <v>1570</v>
      </c>
      <c r="T20" s="26" t="s">
        <v>1063</v>
      </c>
    </row>
    <row r="21" spans="2:20" s="160" customFormat="1" ht="11.85" customHeight="1" x14ac:dyDescent="0.2">
      <c r="B21" s="147" t="s">
        <v>1168</v>
      </c>
      <c r="C21" s="156" t="s">
        <v>1571</v>
      </c>
      <c r="D21" s="157">
        <v>67</v>
      </c>
      <c r="E21" s="156" t="s">
        <v>762</v>
      </c>
      <c r="F21" s="156" t="s">
        <v>763</v>
      </c>
      <c r="G21" s="147" t="s">
        <v>764</v>
      </c>
      <c r="H21" s="147">
        <v>25</v>
      </c>
      <c r="I21" s="159"/>
      <c r="J21" s="147"/>
      <c r="K21" s="159" t="s">
        <v>765</v>
      </c>
      <c r="L21" s="16" t="s">
        <v>734</v>
      </c>
      <c r="M21" s="147" t="s">
        <v>765</v>
      </c>
      <c r="N21" s="147"/>
      <c r="O21" s="147"/>
      <c r="P21" s="147">
        <v>25</v>
      </c>
      <c r="Q21" s="156" t="s">
        <v>769</v>
      </c>
      <c r="R21" s="157">
        <v>34.75</v>
      </c>
      <c r="S21" s="156" t="s">
        <v>1572</v>
      </c>
      <c r="T21" s="26" t="s">
        <v>1063</v>
      </c>
    </row>
    <row r="22" spans="2:20" s="160" customFormat="1" ht="11.85" customHeight="1" x14ac:dyDescent="0.2">
      <c r="B22" s="147" t="s">
        <v>1168</v>
      </c>
      <c r="C22" s="156" t="s">
        <v>1573</v>
      </c>
      <c r="D22" s="157">
        <v>87.5</v>
      </c>
      <c r="E22" s="156" t="s">
        <v>762</v>
      </c>
      <c r="F22" s="156" t="s">
        <v>763</v>
      </c>
      <c r="G22" s="147" t="s">
        <v>764</v>
      </c>
      <c r="H22" s="147">
        <v>25</v>
      </c>
      <c r="I22" s="159"/>
      <c r="J22" s="147"/>
      <c r="K22" s="159" t="s">
        <v>765</v>
      </c>
      <c r="L22" s="16" t="s">
        <v>734</v>
      </c>
      <c r="M22" s="147" t="s">
        <v>765</v>
      </c>
      <c r="N22" s="147"/>
      <c r="O22" s="147"/>
      <c r="P22" s="147">
        <v>25</v>
      </c>
      <c r="Q22" s="156" t="s">
        <v>769</v>
      </c>
      <c r="R22" s="157">
        <v>34.75</v>
      </c>
      <c r="S22" s="156" t="s">
        <v>1572</v>
      </c>
      <c r="T22" s="26" t="s">
        <v>1063</v>
      </c>
    </row>
    <row r="23" spans="2:20" s="160" customFormat="1" ht="11.85" customHeight="1" x14ac:dyDescent="0.2">
      <c r="B23" s="147" t="s">
        <v>1168</v>
      </c>
      <c r="C23" s="156" t="s">
        <v>1574</v>
      </c>
      <c r="D23" s="157">
        <v>143</v>
      </c>
      <c r="E23" s="156" t="s">
        <v>762</v>
      </c>
      <c r="F23" s="156" t="s">
        <v>763</v>
      </c>
      <c r="G23" s="147" t="s">
        <v>764</v>
      </c>
      <c r="H23" s="147">
        <v>25</v>
      </c>
      <c r="I23" s="159"/>
      <c r="J23" s="147"/>
      <c r="K23" s="159" t="s">
        <v>765</v>
      </c>
      <c r="L23" s="16" t="s">
        <v>734</v>
      </c>
      <c r="M23" s="147" t="s">
        <v>765</v>
      </c>
      <c r="N23" s="147"/>
      <c r="O23" s="147"/>
      <c r="P23" s="147">
        <v>25</v>
      </c>
      <c r="Q23" s="156" t="s">
        <v>769</v>
      </c>
      <c r="R23" s="157">
        <v>34.75</v>
      </c>
      <c r="S23" s="156" t="s">
        <v>1572</v>
      </c>
      <c r="T23" s="26" t="s">
        <v>1063</v>
      </c>
    </row>
    <row r="24" spans="2:20" s="160" customFormat="1" ht="11.85" customHeight="1" x14ac:dyDescent="0.2">
      <c r="B24" s="147" t="s">
        <v>1168</v>
      </c>
      <c r="C24" s="156" t="s">
        <v>1575</v>
      </c>
      <c r="D24" s="157">
        <v>177.5</v>
      </c>
      <c r="E24" s="156" t="s">
        <v>762</v>
      </c>
      <c r="F24" s="156" t="s">
        <v>763</v>
      </c>
      <c r="G24" s="147" t="s">
        <v>764</v>
      </c>
      <c r="H24" s="147">
        <v>25</v>
      </c>
      <c r="I24" s="159"/>
      <c r="J24" s="147"/>
      <c r="K24" s="159" t="s">
        <v>765</v>
      </c>
      <c r="L24" s="16" t="s">
        <v>734</v>
      </c>
      <c r="M24" s="147" t="s">
        <v>765</v>
      </c>
      <c r="N24" s="147"/>
      <c r="O24" s="147"/>
      <c r="P24" s="147">
        <v>25</v>
      </c>
      <c r="Q24" s="156" t="s">
        <v>769</v>
      </c>
      <c r="R24" s="157">
        <v>34.4</v>
      </c>
      <c r="S24" s="156" t="s">
        <v>1576</v>
      </c>
      <c r="T24" s="26" t="s">
        <v>1063</v>
      </c>
    </row>
    <row r="25" spans="2:20" s="160" customFormat="1" ht="11.85" customHeight="1" x14ac:dyDescent="0.2">
      <c r="B25" s="147" t="s">
        <v>1168</v>
      </c>
      <c r="C25" s="156" t="s">
        <v>1577</v>
      </c>
      <c r="D25" s="157">
        <v>238</v>
      </c>
      <c r="E25" s="156" t="s">
        <v>762</v>
      </c>
      <c r="F25" s="156" t="s">
        <v>763</v>
      </c>
      <c r="G25" s="147" t="s">
        <v>764</v>
      </c>
      <c r="H25" s="147">
        <v>25</v>
      </c>
      <c r="I25" s="159"/>
      <c r="J25" s="147"/>
      <c r="K25" s="159" t="s">
        <v>765</v>
      </c>
      <c r="L25" s="16" t="s">
        <v>734</v>
      </c>
      <c r="M25" s="147" t="s">
        <v>765</v>
      </c>
      <c r="N25" s="147"/>
      <c r="O25" s="147"/>
      <c r="P25" s="147">
        <v>25</v>
      </c>
      <c r="Q25" s="156" t="s">
        <v>769</v>
      </c>
      <c r="R25" s="157">
        <v>34</v>
      </c>
      <c r="S25" s="156" t="s">
        <v>1578</v>
      </c>
      <c r="T25" s="26" t="s">
        <v>1063</v>
      </c>
    </row>
    <row r="26" spans="2:20" s="160" customFormat="1" ht="11.85" customHeight="1" x14ac:dyDescent="0.2">
      <c r="B26" s="147" t="s">
        <v>1168</v>
      </c>
      <c r="C26" s="156" t="s">
        <v>1579</v>
      </c>
      <c r="D26" s="157">
        <v>315</v>
      </c>
      <c r="E26" s="156" t="s">
        <v>762</v>
      </c>
      <c r="F26" s="156" t="s">
        <v>763</v>
      </c>
      <c r="G26" s="147" t="s">
        <v>764</v>
      </c>
      <c r="H26" s="147">
        <v>25</v>
      </c>
      <c r="I26" s="159"/>
      <c r="J26" s="147"/>
      <c r="K26" s="159" t="s">
        <v>765</v>
      </c>
      <c r="L26" s="16" t="s">
        <v>734</v>
      </c>
      <c r="M26" s="147" t="s">
        <v>765</v>
      </c>
      <c r="N26" s="147"/>
      <c r="O26" s="147"/>
      <c r="P26" s="147">
        <v>25</v>
      </c>
      <c r="Q26" s="156" t="s">
        <v>769</v>
      </c>
      <c r="R26" s="157">
        <v>33.450000000000003</v>
      </c>
      <c r="S26" s="156" t="s">
        <v>1580</v>
      </c>
      <c r="T26" s="26" t="s">
        <v>1063</v>
      </c>
    </row>
    <row r="27" spans="2:20" s="160" customFormat="1" ht="11.85" customHeight="1" x14ac:dyDescent="0.2">
      <c r="B27" s="147" t="s">
        <v>1168</v>
      </c>
      <c r="C27" s="156" t="s">
        <v>1581</v>
      </c>
      <c r="D27" s="157">
        <v>317</v>
      </c>
      <c r="E27" s="156" t="s">
        <v>762</v>
      </c>
      <c r="F27" s="156" t="s">
        <v>763</v>
      </c>
      <c r="G27" s="147" t="s">
        <v>764</v>
      </c>
      <c r="H27" s="147">
        <v>25</v>
      </c>
      <c r="I27" s="159"/>
      <c r="J27" s="147"/>
      <c r="K27" s="159" t="s">
        <v>765</v>
      </c>
      <c r="L27" s="16" t="s">
        <v>734</v>
      </c>
      <c r="M27" s="147" t="s">
        <v>765</v>
      </c>
      <c r="N27" s="147"/>
      <c r="O27" s="147"/>
      <c r="P27" s="147">
        <v>25</v>
      </c>
      <c r="Q27" s="156" t="s">
        <v>769</v>
      </c>
      <c r="R27" s="157">
        <v>32.450000000000003</v>
      </c>
      <c r="S27" s="156" t="s">
        <v>1582</v>
      </c>
      <c r="T27" s="26" t="s">
        <v>1063</v>
      </c>
    </row>
    <row r="28" spans="2:20" s="160" customFormat="1" ht="11.85" customHeight="1" x14ac:dyDescent="0.2">
      <c r="L28" s="16" t="s">
        <v>734</v>
      </c>
      <c r="M28" s="147" t="s">
        <v>862</v>
      </c>
      <c r="N28" s="147"/>
      <c r="O28" s="147"/>
      <c r="P28" s="147">
        <v>25</v>
      </c>
      <c r="Q28" s="156" t="s">
        <v>762</v>
      </c>
      <c r="R28" s="157">
        <v>21.85</v>
      </c>
      <c r="S28" s="156" t="s">
        <v>1583</v>
      </c>
      <c r="T28" s="26" t="s">
        <v>1063</v>
      </c>
    </row>
    <row r="29" spans="2:20" s="160" customFormat="1" ht="11.85" customHeight="1" x14ac:dyDescent="0.2">
      <c r="B29" s="147" t="s">
        <v>1168</v>
      </c>
      <c r="C29" s="156" t="s">
        <v>1584</v>
      </c>
      <c r="D29" s="157">
        <v>39.25</v>
      </c>
      <c r="E29" s="156" t="s">
        <v>769</v>
      </c>
      <c r="F29" s="156" t="s">
        <v>763</v>
      </c>
      <c r="G29" s="147" t="s">
        <v>764</v>
      </c>
      <c r="H29" s="147">
        <v>25</v>
      </c>
      <c r="I29" s="159"/>
      <c r="J29" s="147"/>
      <c r="K29" s="159" t="s">
        <v>884</v>
      </c>
      <c r="L29" s="16" t="s">
        <v>734</v>
      </c>
      <c r="M29" s="147" t="s">
        <v>884</v>
      </c>
      <c r="N29" s="147"/>
      <c r="O29" s="147"/>
      <c r="P29" s="147">
        <v>25</v>
      </c>
      <c r="Q29" s="156" t="s">
        <v>769</v>
      </c>
      <c r="R29" s="157">
        <v>63.5</v>
      </c>
      <c r="S29" s="156" t="s">
        <v>1585</v>
      </c>
      <c r="T29" s="26" t="s">
        <v>1063</v>
      </c>
    </row>
    <row r="30" spans="2:20" s="160" customFormat="1" ht="11.85" customHeight="1" x14ac:dyDescent="0.2">
      <c r="B30" s="147" t="s">
        <v>1168</v>
      </c>
      <c r="C30" s="156" t="s">
        <v>1586</v>
      </c>
      <c r="D30" s="157">
        <v>230</v>
      </c>
      <c r="E30" s="156" t="s">
        <v>762</v>
      </c>
      <c r="F30" s="156" t="s">
        <v>763</v>
      </c>
      <c r="G30" s="147" t="s">
        <v>764</v>
      </c>
      <c r="H30" s="147">
        <v>25</v>
      </c>
      <c r="I30" s="159"/>
      <c r="J30" s="147"/>
      <c r="K30" s="159" t="s">
        <v>884</v>
      </c>
      <c r="L30" s="16" t="s">
        <v>734</v>
      </c>
      <c r="M30" s="147" t="s">
        <v>884</v>
      </c>
      <c r="N30" s="147"/>
      <c r="O30" s="147"/>
      <c r="P30" s="147">
        <v>25</v>
      </c>
      <c r="Q30" s="156" t="s">
        <v>762</v>
      </c>
      <c r="R30" s="157">
        <v>62</v>
      </c>
      <c r="S30" s="156" t="s">
        <v>1587</v>
      </c>
      <c r="T30" s="26" t="s">
        <v>1063</v>
      </c>
    </row>
    <row r="31" spans="2:20" s="160" customFormat="1" ht="11.85" customHeight="1" x14ac:dyDescent="0.2">
      <c r="B31" s="147" t="s">
        <v>1168</v>
      </c>
      <c r="C31" s="156" t="s">
        <v>1588</v>
      </c>
      <c r="D31" s="157">
        <v>239.5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9"/>
      <c r="J31" s="147"/>
      <c r="K31" s="159" t="s">
        <v>884</v>
      </c>
      <c r="L31" s="16" t="s">
        <v>734</v>
      </c>
      <c r="M31" s="147" t="s">
        <v>884</v>
      </c>
      <c r="N31" s="147"/>
      <c r="O31" s="147"/>
      <c r="P31" s="147">
        <v>25</v>
      </c>
      <c r="Q31" s="156" t="s">
        <v>762</v>
      </c>
      <c r="R31" s="157">
        <v>59.5</v>
      </c>
      <c r="S31" s="156" t="s">
        <v>1589</v>
      </c>
      <c r="T31" s="26" t="s">
        <v>1063</v>
      </c>
    </row>
    <row r="32" spans="2:20" s="160" customFormat="1" ht="11.85" customHeight="1" x14ac:dyDescent="0.2">
      <c r="B32" s="147" t="s">
        <v>1168</v>
      </c>
      <c r="C32" s="156" t="s">
        <v>1590</v>
      </c>
      <c r="D32" s="157">
        <v>240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 t="s">
        <v>778</v>
      </c>
      <c r="J32" s="147"/>
      <c r="K32" s="159" t="s">
        <v>884</v>
      </c>
      <c r="L32" s="16" t="s">
        <v>734</v>
      </c>
      <c r="T32" s="26" t="s">
        <v>1063</v>
      </c>
    </row>
    <row r="33" spans="1:21" s="160" customFormat="1" ht="11.85" customHeight="1" x14ac:dyDescent="0.2">
      <c r="B33" s="147" t="s">
        <v>1168</v>
      </c>
      <c r="C33" s="156" t="s">
        <v>1591</v>
      </c>
      <c r="D33" s="157">
        <v>260</v>
      </c>
      <c r="E33" s="156" t="s">
        <v>762</v>
      </c>
      <c r="F33" s="156" t="s">
        <v>763</v>
      </c>
      <c r="G33" s="147" t="s">
        <v>764</v>
      </c>
      <c r="H33" s="147">
        <v>25</v>
      </c>
      <c r="I33" s="150" t="s">
        <v>778</v>
      </c>
      <c r="J33" s="147"/>
      <c r="K33" s="159" t="s">
        <v>884</v>
      </c>
      <c r="L33" s="16" t="s">
        <v>734</v>
      </c>
      <c r="T33" s="26" t="s">
        <v>1063</v>
      </c>
    </row>
    <row r="34" spans="1:21" s="161" customFormat="1" ht="11.85" customHeight="1" x14ac:dyDescent="0.2">
      <c r="A34" s="160"/>
      <c r="B34" s="147" t="s">
        <v>1168</v>
      </c>
      <c r="C34" s="156" t="s">
        <v>1592</v>
      </c>
      <c r="D34" s="157">
        <v>270</v>
      </c>
      <c r="E34" s="156" t="s">
        <v>762</v>
      </c>
      <c r="F34" s="156" t="s">
        <v>763</v>
      </c>
      <c r="G34" s="147" t="s">
        <v>764</v>
      </c>
      <c r="H34" s="147">
        <v>25</v>
      </c>
      <c r="I34" s="150" t="s">
        <v>1393</v>
      </c>
      <c r="J34" s="147"/>
      <c r="K34" s="159" t="s">
        <v>884</v>
      </c>
      <c r="L34" s="16" t="s">
        <v>734</v>
      </c>
      <c r="T34" s="87" t="s">
        <v>1063</v>
      </c>
    </row>
    <row r="35" spans="1:21" s="1" customFormat="1" ht="11.85" customHeight="1" x14ac:dyDescent="0.2">
      <c r="C35" s="22"/>
      <c r="D35" s="23"/>
      <c r="E35" s="22"/>
      <c r="F35" s="22"/>
      <c r="H35" s="61"/>
      <c r="I35" s="61"/>
      <c r="J35" s="61"/>
      <c r="K35" s="37"/>
      <c r="L35" s="16" t="s">
        <v>734</v>
      </c>
      <c r="M35" s="77" t="s">
        <v>778</v>
      </c>
      <c r="N35" s="77"/>
      <c r="O35" s="77"/>
      <c r="P35" s="77">
        <v>25</v>
      </c>
      <c r="Q35" s="148" t="s">
        <v>769</v>
      </c>
      <c r="R35" s="149">
        <v>31</v>
      </c>
      <c r="S35" s="148" t="s">
        <v>1831</v>
      </c>
      <c r="T35" s="26" t="s">
        <v>1063</v>
      </c>
      <c r="U35" s="160"/>
    </row>
    <row r="36" spans="1:21" s="1" customFormat="1" ht="11.85" customHeight="1" x14ac:dyDescent="0.2">
      <c r="C36" s="22"/>
      <c r="D36" s="23"/>
      <c r="E36" s="22"/>
      <c r="F36" s="22"/>
      <c r="H36" s="61"/>
      <c r="I36" s="61"/>
      <c r="J36" s="61"/>
      <c r="K36" s="37"/>
      <c r="L36" s="16" t="s">
        <v>734</v>
      </c>
      <c r="M36" s="77" t="s">
        <v>778</v>
      </c>
      <c r="N36" s="77"/>
      <c r="O36" s="77"/>
      <c r="P36" s="77">
        <v>25</v>
      </c>
      <c r="Q36" s="148" t="s">
        <v>769</v>
      </c>
      <c r="R36" s="149">
        <v>29.55</v>
      </c>
      <c r="S36" s="148" t="s">
        <v>1832</v>
      </c>
      <c r="T36" s="26" t="s">
        <v>1063</v>
      </c>
      <c r="U36" s="160"/>
    </row>
    <row r="37" spans="1:21" s="147" customFormat="1" ht="11.85" customHeight="1" x14ac:dyDescent="0.2">
      <c r="B37" s="147" t="s">
        <v>1168</v>
      </c>
      <c r="C37" s="156" t="s">
        <v>1593</v>
      </c>
      <c r="D37" s="157">
        <v>23.25</v>
      </c>
      <c r="E37" s="156" t="s">
        <v>762</v>
      </c>
      <c r="F37" s="156" t="s">
        <v>763</v>
      </c>
      <c r="G37" s="147" t="s">
        <v>764</v>
      </c>
      <c r="H37" s="147">
        <v>25</v>
      </c>
      <c r="I37" s="159"/>
      <c r="K37" s="159" t="s">
        <v>862</v>
      </c>
      <c r="L37" s="16" t="s">
        <v>734</v>
      </c>
      <c r="M37" s="147" t="s">
        <v>862</v>
      </c>
      <c r="P37" s="147">
        <v>25</v>
      </c>
      <c r="Q37" s="156" t="s">
        <v>762</v>
      </c>
      <c r="R37" s="157">
        <v>316</v>
      </c>
      <c r="S37" s="156" t="s">
        <v>1594</v>
      </c>
      <c r="T37" s="26" t="s">
        <v>1063</v>
      </c>
    </row>
    <row r="38" spans="1:21" s="147" customFormat="1" ht="11.85" customHeight="1" x14ac:dyDescent="0.2">
      <c r="B38" s="147" t="s">
        <v>1168</v>
      </c>
      <c r="C38" s="156" t="s">
        <v>1595</v>
      </c>
      <c r="D38" s="157">
        <v>23.3</v>
      </c>
      <c r="E38" s="156" t="s">
        <v>762</v>
      </c>
      <c r="F38" s="156" t="s">
        <v>763</v>
      </c>
      <c r="G38" s="147" t="s">
        <v>764</v>
      </c>
      <c r="H38" s="147">
        <v>25</v>
      </c>
      <c r="I38" s="159"/>
      <c r="K38" s="159" t="s">
        <v>862</v>
      </c>
      <c r="L38" s="16" t="s">
        <v>734</v>
      </c>
      <c r="M38" s="147" t="s">
        <v>862</v>
      </c>
      <c r="P38" s="147">
        <v>25</v>
      </c>
      <c r="Q38" s="156" t="s">
        <v>762</v>
      </c>
      <c r="R38" s="157">
        <v>316</v>
      </c>
      <c r="S38" s="156" t="s">
        <v>1594</v>
      </c>
      <c r="T38" s="26" t="s">
        <v>1063</v>
      </c>
    </row>
    <row r="39" spans="1:21" s="147" customFormat="1" ht="11.85" customHeight="1" x14ac:dyDescent="0.2">
      <c r="B39" s="147" t="s">
        <v>1168</v>
      </c>
      <c r="C39" s="156" t="s">
        <v>1596</v>
      </c>
      <c r="D39" s="157">
        <v>24.8</v>
      </c>
      <c r="E39" s="156" t="s">
        <v>762</v>
      </c>
      <c r="F39" s="156" t="s">
        <v>763</v>
      </c>
      <c r="G39" s="147" t="s">
        <v>764</v>
      </c>
      <c r="H39" s="147">
        <v>25</v>
      </c>
      <c r="I39" s="159"/>
      <c r="K39" s="159" t="s">
        <v>862</v>
      </c>
      <c r="L39" s="16" t="s">
        <v>734</v>
      </c>
      <c r="M39" s="147" t="s">
        <v>862</v>
      </c>
      <c r="P39" s="147">
        <v>25</v>
      </c>
      <c r="Q39" s="156" t="s">
        <v>762</v>
      </c>
      <c r="R39" s="157">
        <v>305</v>
      </c>
      <c r="S39" s="156" t="s">
        <v>1597</v>
      </c>
      <c r="T39" s="26" t="s">
        <v>1063</v>
      </c>
    </row>
    <row r="40" spans="1:21" s="147" customFormat="1" ht="11.85" customHeight="1" x14ac:dyDescent="0.2">
      <c r="B40" s="147" t="s">
        <v>1168</v>
      </c>
      <c r="C40" s="156" t="s">
        <v>1598</v>
      </c>
      <c r="D40" s="157">
        <v>36.5</v>
      </c>
      <c r="E40" s="156" t="s">
        <v>769</v>
      </c>
      <c r="F40" s="156" t="s">
        <v>763</v>
      </c>
      <c r="G40" s="147" t="s">
        <v>764</v>
      </c>
      <c r="H40" s="147">
        <v>25</v>
      </c>
      <c r="I40" s="159"/>
      <c r="K40" s="159" t="s">
        <v>862</v>
      </c>
      <c r="L40" s="16" t="s">
        <v>734</v>
      </c>
      <c r="M40" s="147" t="s">
        <v>862</v>
      </c>
      <c r="P40" s="147">
        <v>25</v>
      </c>
      <c r="Q40" s="156" t="s">
        <v>762</v>
      </c>
      <c r="R40" s="157">
        <v>256</v>
      </c>
      <c r="S40" s="156" t="s">
        <v>1599</v>
      </c>
      <c r="T40" s="26" t="s">
        <v>1063</v>
      </c>
    </row>
    <row r="41" spans="1:21" s="147" customFormat="1" ht="11.85" customHeight="1" x14ac:dyDescent="0.2">
      <c r="B41" s="147" t="s">
        <v>1168</v>
      </c>
      <c r="C41" s="156" t="s">
        <v>1600</v>
      </c>
      <c r="D41" s="157">
        <v>36.6</v>
      </c>
      <c r="E41" s="156" t="s">
        <v>762</v>
      </c>
      <c r="F41" s="156" t="s">
        <v>763</v>
      </c>
      <c r="G41" s="147" t="s">
        <v>764</v>
      </c>
      <c r="H41" s="147">
        <v>25</v>
      </c>
      <c r="I41" s="159"/>
      <c r="K41" s="159" t="s">
        <v>862</v>
      </c>
      <c r="L41" s="16" t="s">
        <v>734</v>
      </c>
      <c r="M41" s="147" t="s">
        <v>862</v>
      </c>
      <c r="P41" s="147">
        <v>25</v>
      </c>
      <c r="Q41" s="156" t="s">
        <v>762</v>
      </c>
      <c r="R41" s="157">
        <v>245</v>
      </c>
      <c r="S41" s="156" t="s">
        <v>1601</v>
      </c>
      <c r="T41" s="26" t="s">
        <v>1063</v>
      </c>
    </row>
    <row r="42" spans="1:21" s="147" customFormat="1" ht="11.85" customHeight="1" x14ac:dyDescent="0.2">
      <c r="B42" s="147" t="s">
        <v>1168</v>
      </c>
      <c r="C42" s="156" t="s">
        <v>1602</v>
      </c>
      <c r="D42" s="157">
        <v>43</v>
      </c>
      <c r="E42" s="156" t="s">
        <v>769</v>
      </c>
      <c r="F42" s="156" t="s">
        <v>763</v>
      </c>
      <c r="G42" s="147" t="s">
        <v>764</v>
      </c>
      <c r="H42" s="147">
        <v>25</v>
      </c>
      <c r="I42" s="159"/>
      <c r="K42" s="159" t="s">
        <v>862</v>
      </c>
      <c r="L42" s="16" t="s">
        <v>734</v>
      </c>
      <c r="M42" s="147" t="s">
        <v>862</v>
      </c>
      <c r="P42" s="147">
        <v>25</v>
      </c>
      <c r="Q42" s="156" t="s">
        <v>762</v>
      </c>
      <c r="R42" s="157">
        <v>235</v>
      </c>
      <c r="S42" s="156" t="s">
        <v>1603</v>
      </c>
      <c r="T42" s="26" t="s">
        <v>1063</v>
      </c>
    </row>
    <row r="43" spans="1:21" s="147" customFormat="1" ht="11.85" customHeight="1" x14ac:dyDescent="0.2">
      <c r="B43" s="147" t="s">
        <v>1168</v>
      </c>
      <c r="C43" s="156" t="s">
        <v>1604</v>
      </c>
      <c r="D43" s="157">
        <v>45.85</v>
      </c>
      <c r="E43" s="156" t="s">
        <v>769</v>
      </c>
      <c r="F43" s="156" t="s">
        <v>763</v>
      </c>
      <c r="G43" s="147" t="s">
        <v>764</v>
      </c>
      <c r="H43" s="147">
        <v>25</v>
      </c>
      <c r="I43" s="159"/>
      <c r="K43" s="159" t="s">
        <v>862</v>
      </c>
      <c r="L43" s="16" t="s">
        <v>734</v>
      </c>
      <c r="M43" s="147" t="s">
        <v>862</v>
      </c>
      <c r="P43" s="147">
        <v>25</v>
      </c>
      <c r="Q43" s="156" t="s">
        <v>762</v>
      </c>
      <c r="R43" s="157">
        <v>86</v>
      </c>
      <c r="S43" s="156" t="s">
        <v>1605</v>
      </c>
      <c r="T43" s="26" t="s">
        <v>1063</v>
      </c>
    </row>
    <row r="44" spans="1:21" s="147" customFormat="1" ht="11.85" customHeight="1" x14ac:dyDescent="0.2">
      <c r="B44" s="147" t="s">
        <v>1168</v>
      </c>
      <c r="C44" s="156" t="s">
        <v>1606</v>
      </c>
      <c r="D44" s="157">
        <v>53.25</v>
      </c>
      <c r="E44" s="156" t="s">
        <v>769</v>
      </c>
      <c r="F44" s="156" t="s">
        <v>763</v>
      </c>
      <c r="G44" s="147" t="s">
        <v>764</v>
      </c>
      <c r="H44" s="147">
        <v>25</v>
      </c>
      <c r="I44" s="159"/>
      <c r="K44" s="159" t="s">
        <v>862</v>
      </c>
      <c r="L44" s="16" t="s">
        <v>734</v>
      </c>
      <c r="M44" s="147" t="s">
        <v>862</v>
      </c>
      <c r="P44" s="147">
        <v>25</v>
      </c>
      <c r="Q44" s="156" t="s">
        <v>762</v>
      </c>
      <c r="R44" s="157">
        <v>86</v>
      </c>
      <c r="S44" s="156" t="s">
        <v>1605</v>
      </c>
      <c r="T44" s="26" t="s">
        <v>1063</v>
      </c>
    </row>
    <row r="45" spans="1:21" s="147" customFormat="1" ht="11.85" customHeight="1" x14ac:dyDescent="0.2">
      <c r="B45" s="147" t="s">
        <v>1168</v>
      </c>
      <c r="C45" s="156" t="s">
        <v>1607</v>
      </c>
      <c r="D45" s="157">
        <v>67</v>
      </c>
      <c r="E45" s="156" t="s">
        <v>762</v>
      </c>
      <c r="F45" s="156" t="s">
        <v>763</v>
      </c>
      <c r="G45" s="147" t="s">
        <v>764</v>
      </c>
      <c r="H45" s="147">
        <v>25</v>
      </c>
      <c r="I45" s="159"/>
      <c r="K45" s="159" t="s">
        <v>862</v>
      </c>
      <c r="L45" s="16" t="s">
        <v>734</v>
      </c>
      <c r="M45" s="147" t="s">
        <v>862</v>
      </c>
      <c r="P45" s="147">
        <v>25</v>
      </c>
      <c r="Q45" s="156" t="s">
        <v>762</v>
      </c>
      <c r="R45" s="157">
        <v>59</v>
      </c>
      <c r="S45" s="156" t="s">
        <v>1608</v>
      </c>
      <c r="T45" s="26" t="s">
        <v>1063</v>
      </c>
    </row>
    <row r="46" spans="1:21" s="147" customFormat="1" ht="11.85" customHeight="1" x14ac:dyDescent="0.2">
      <c r="B46" s="147" t="s">
        <v>1168</v>
      </c>
      <c r="C46" s="156" t="s">
        <v>1609</v>
      </c>
      <c r="D46" s="157">
        <v>68</v>
      </c>
      <c r="E46" s="156" t="s">
        <v>762</v>
      </c>
      <c r="F46" s="156" t="s">
        <v>763</v>
      </c>
      <c r="G46" s="147" t="s">
        <v>764</v>
      </c>
      <c r="H46" s="147">
        <v>25</v>
      </c>
      <c r="I46" s="159"/>
      <c r="K46" s="159" t="s">
        <v>862</v>
      </c>
      <c r="L46" s="16" t="s">
        <v>734</v>
      </c>
      <c r="M46" s="147" t="s">
        <v>862</v>
      </c>
      <c r="P46" s="147">
        <v>25</v>
      </c>
      <c r="Q46" s="156" t="s">
        <v>762</v>
      </c>
      <c r="R46" s="157">
        <v>54</v>
      </c>
      <c r="S46" s="156" t="s">
        <v>1610</v>
      </c>
      <c r="T46" s="26" t="s">
        <v>1063</v>
      </c>
    </row>
    <row r="47" spans="1:21" s="147" customFormat="1" ht="11.85" customHeight="1" x14ac:dyDescent="0.2">
      <c r="B47" s="147" t="s">
        <v>1168</v>
      </c>
      <c r="C47" s="156" t="s">
        <v>1611</v>
      </c>
      <c r="D47" s="157">
        <v>68</v>
      </c>
      <c r="E47" s="156" t="s">
        <v>769</v>
      </c>
      <c r="F47" s="156" t="s">
        <v>763</v>
      </c>
      <c r="G47" s="147" t="s">
        <v>764</v>
      </c>
      <c r="H47" s="147">
        <v>25</v>
      </c>
      <c r="I47" s="159"/>
      <c r="K47" s="159" t="s">
        <v>862</v>
      </c>
      <c r="L47" s="16" t="s">
        <v>734</v>
      </c>
      <c r="M47" s="147" t="s">
        <v>862</v>
      </c>
      <c r="P47" s="147">
        <v>25</v>
      </c>
      <c r="Q47" s="156" t="s">
        <v>762</v>
      </c>
      <c r="R47" s="157">
        <v>45.5</v>
      </c>
      <c r="S47" s="156" t="s">
        <v>1612</v>
      </c>
      <c r="T47" s="26" t="s">
        <v>1063</v>
      </c>
    </row>
    <row r="48" spans="1:21" s="147" customFormat="1" ht="11.85" customHeight="1" x14ac:dyDescent="0.2">
      <c r="B48" s="147" t="s">
        <v>1168</v>
      </c>
      <c r="C48" s="156" t="s">
        <v>1611</v>
      </c>
      <c r="D48" s="157">
        <v>68</v>
      </c>
      <c r="E48" s="156" t="s">
        <v>769</v>
      </c>
      <c r="F48" s="156" t="s">
        <v>763</v>
      </c>
      <c r="G48" s="147" t="s">
        <v>764</v>
      </c>
      <c r="H48" s="147">
        <v>25</v>
      </c>
      <c r="I48" s="159"/>
      <c r="K48" s="159" t="s">
        <v>862</v>
      </c>
      <c r="L48" s="16" t="s">
        <v>734</v>
      </c>
      <c r="M48" s="147" t="s">
        <v>862</v>
      </c>
      <c r="P48" s="147">
        <v>25</v>
      </c>
      <c r="Q48" s="156" t="s">
        <v>769</v>
      </c>
      <c r="R48" s="157">
        <v>41</v>
      </c>
      <c r="S48" s="156" t="s">
        <v>1613</v>
      </c>
      <c r="T48" s="26" t="s">
        <v>1063</v>
      </c>
    </row>
    <row r="49" spans="1:35" s="147" customFormat="1" ht="11.85" customHeight="1" x14ac:dyDescent="0.2">
      <c r="B49" s="147" t="s">
        <v>1168</v>
      </c>
      <c r="C49" s="156" t="s">
        <v>1611</v>
      </c>
      <c r="D49" s="157">
        <v>68</v>
      </c>
      <c r="E49" s="156" t="s">
        <v>769</v>
      </c>
      <c r="F49" s="156" t="s">
        <v>763</v>
      </c>
      <c r="G49" s="147" t="s">
        <v>764</v>
      </c>
      <c r="H49" s="147">
        <v>25</v>
      </c>
      <c r="I49" s="159"/>
      <c r="K49" s="159" t="s">
        <v>862</v>
      </c>
      <c r="L49" s="16" t="s">
        <v>734</v>
      </c>
      <c r="M49" s="147" t="s">
        <v>862</v>
      </c>
      <c r="P49" s="147">
        <v>25</v>
      </c>
      <c r="Q49" s="156" t="s">
        <v>762</v>
      </c>
      <c r="R49" s="157">
        <v>32.1</v>
      </c>
      <c r="S49" s="156" t="s">
        <v>1614</v>
      </c>
      <c r="T49" s="26" t="s">
        <v>1063</v>
      </c>
    </row>
    <row r="50" spans="1:35" customFormat="1" ht="11.85" customHeight="1" x14ac:dyDescent="0.2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6" t="s">
        <v>734</v>
      </c>
      <c r="M50" s="147" t="s">
        <v>765</v>
      </c>
      <c r="N50" s="147"/>
      <c r="O50" s="147"/>
      <c r="P50" s="147">
        <v>0</v>
      </c>
      <c r="Q50" s="156" t="s">
        <v>762</v>
      </c>
      <c r="R50" s="157">
        <v>24.85</v>
      </c>
      <c r="S50" s="156" t="s">
        <v>1615</v>
      </c>
      <c r="T50" s="26" t="s">
        <v>1063</v>
      </c>
    </row>
    <row r="51" spans="1:35" ht="11.85" customHeight="1" x14ac:dyDescent="0.2">
      <c r="A51" s="147"/>
      <c r="B51" s="147"/>
      <c r="C51" s="156"/>
      <c r="D51" s="157"/>
      <c r="E51" s="156"/>
      <c r="F51" s="156"/>
      <c r="G51" s="147"/>
      <c r="H51" s="147"/>
      <c r="I51" s="159"/>
      <c r="J51" s="147"/>
      <c r="K51" s="159"/>
      <c r="L51" s="16" t="s">
        <v>734</v>
      </c>
      <c r="M51" s="77" t="s">
        <v>1181</v>
      </c>
      <c r="N51" s="77"/>
      <c r="O51" s="77" t="s">
        <v>1616</v>
      </c>
      <c r="P51" s="77">
        <v>0</v>
      </c>
      <c r="Q51" s="148" t="s">
        <v>769</v>
      </c>
      <c r="R51" s="149">
        <v>148</v>
      </c>
      <c r="S51" s="148" t="s">
        <v>1617</v>
      </c>
      <c r="T51" s="26" t="s">
        <v>1063</v>
      </c>
    </row>
    <row r="52" spans="1:35" s="753" customFormat="1" ht="11.85" customHeight="1" thickBot="1" x14ac:dyDescent="0.25">
      <c r="A52" s="175"/>
      <c r="B52" s="175"/>
      <c r="C52" s="178"/>
      <c r="D52" s="179"/>
      <c r="E52" s="178"/>
      <c r="F52" s="178"/>
      <c r="G52" s="175"/>
      <c r="H52" s="175"/>
      <c r="I52" s="1038"/>
      <c r="J52" s="175"/>
      <c r="K52" s="1038"/>
      <c r="L52" s="16" t="s">
        <v>734</v>
      </c>
      <c r="M52" s="177" t="s">
        <v>1181</v>
      </c>
      <c r="N52" s="177"/>
      <c r="O52" s="177" t="s">
        <v>1616</v>
      </c>
      <c r="P52" s="177">
        <v>0</v>
      </c>
      <c r="Q52" s="181" t="s">
        <v>794</v>
      </c>
      <c r="R52" s="182">
        <v>109</v>
      </c>
      <c r="S52" s="181" t="s">
        <v>1618</v>
      </c>
      <c r="T52" s="26" t="s">
        <v>1063</v>
      </c>
    </row>
    <row r="53" spans="1:35" s="674" customFormat="1" ht="12" customHeight="1" thickBot="1" x14ac:dyDescent="0.25">
      <c r="B53" s="675"/>
      <c r="C53" s="676"/>
      <c r="D53" s="677" t="s">
        <v>1539</v>
      </c>
      <c r="E53" s="678"/>
      <c r="F53" s="687"/>
      <c r="G53" s="680"/>
      <c r="H53" s="681"/>
      <c r="I53" s="682"/>
      <c r="J53" s="675"/>
      <c r="K53" s="683"/>
      <c r="L53" s="684"/>
      <c r="M53" s="685"/>
      <c r="N53" s="675"/>
      <c r="O53" s="683"/>
      <c r="P53" s="930"/>
      <c r="Q53" s="681"/>
      <c r="R53" s="687"/>
      <c r="S53" s="676"/>
      <c r="T53" s="688"/>
      <c r="U53" s="689"/>
      <c r="V53" s="675"/>
      <c r="W53" s="675"/>
      <c r="X53" s="687"/>
      <c r="Y53" s="691"/>
      <c r="Z53" s="675"/>
      <c r="AA53" s="675"/>
      <c r="AB53" s="687"/>
      <c r="AC53" s="675"/>
      <c r="AD53" s="675"/>
      <c r="AE53" s="687"/>
      <c r="AF53" s="687"/>
      <c r="AG53" s="687"/>
      <c r="AH53" s="687"/>
      <c r="AI53" s="687"/>
    </row>
    <row r="54" spans="1:35" customFormat="1" ht="11.85" customHeight="1" x14ac:dyDescent="0.2">
      <c r="A54" s="15" t="s">
        <v>1015</v>
      </c>
      <c r="B54" s="15" t="s">
        <v>1168</v>
      </c>
      <c r="C54" s="16" t="s">
        <v>18</v>
      </c>
      <c r="D54" s="17">
        <v>36.75</v>
      </c>
      <c r="E54" s="16" t="s">
        <v>769</v>
      </c>
      <c r="F54" s="16" t="s">
        <v>763</v>
      </c>
      <c r="G54" s="15" t="s">
        <v>764</v>
      </c>
      <c r="H54" s="15">
        <v>25</v>
      </c>
      <c r="I54" s="5"/>
      <c r="J54" s="15" t="s">
        <v>732</v>
      </c>
      <c r="K54" s="18" t="s">
        <v>1172</v>
      </c>
      <c r="L54" s="16" t="s">
        <v>734</v>
      </c>
      <c r="M54" s="15" t="s">
        <v>2076</v>
      </c>
      <c r="N54" s="15" t="s">
        <v>732</v>
      </c>
      <c r="O54" s="1" t="s">
        <v>2080</v>
      </c>
      <c r="P54" s="15">
        <v>25</v>
      </c>
      <c r="Q54" s="16" t="s">
        <v>769</v>
      </c>
      <c r="R54" s="17">
        <v>37.85</v>
      </c>
      <c r="S54" s="16" t="s">
        <v>2081</v>
      </c>
      <c r="T54" s="25" t="s">
        <v>1040</v>
      </c>
      <c r="V54" t="s">
        <v>1041</v>
      </c>
    </row>
    <row r="55" spans="1:35" customFormat="1" ht="11.85" customHeight="1" x14ac:dyDescent="0.2">
      <c r="A55" s="15" t="s">
        <v>1015</v>
      </c>
      <c r="B55" s="15" t="s">
        <v>1168</v>
      </c>
      <c r="C55" s="16" t="s">
        <v>23</v>
      </c>
      <c r="D55" s="17">
        <v>38.6</v>
      </c>
      <c r="E55" s="16" t="s">
        <v>769</v>
      </c>
      <c r="F55" s="16" t="s">
        <v>763</v>
      </c>
      <c r="G55" s="15" t="s">
        <v>764</v>
      </c>
      <c r="H55" s="15">
        <v>25</v>
      </c>
      <c r="I55" s="5"/>
      <c r="J55" s="15" t="s">
        <v>732</v>
      </c>
      <c r="K55" s="18" t="s">
        <v>1172</v>
      </c>
      <c r="L55" s="16" t="s">
        <v>734</v>
      </c>
      <c r="M55" s="15" t="s">
        <v>2076</v>
      </c>
      <c r="N55" s="15" t="s">
        <v>732</v>
      </c>
      <c r="O55" s="172" t="s">
        <v>2080</v>
      </c>
      <c r="P55" s="15">
        <v>25</v>
      </c>
      <c r="Q55" s="16" t="s">
        <v>769</v>
      </c>
      <c r="R55" s="17">
        <v>35.700000000000003</v>
      </c>
      <c r="S55" s="16" t="s">
        <v>2082</v>
      </c>
      <c r="T55" s="25" t="s">
        <v>1040</v>
      </c>
      <c r="V55" t="s">
        <v>1041</v>
      </c>
    </row>
    <row r="56" spans="1:35" s="1" customFormat="1" ht="11.85" customHeight="1" x14ac:dyDescent="0.2">
      <c r="A56" s="15" t="s">
        <v>1015</v>
      </c>
      <c r="B56" s="38" t="s">
        <v>1168</v>
      </c>
      <c r="C56" s="933" t="s">
        <v>664</v>
      </c>
      <c r="D56" s="864">
        <v>32</v>
      </c>
      <c r="E56" s="933" t="s">
        <v>1106</v>
      </c>
      <c r="F56" s="933" t="s">
        <v>763</v>
      </c>
      <c r="G56" s="38" t="s">
        <v>764</v>
      </c>
      <c r="H56" s="61">
        <v>6</v>
      </c>
      <c r="I56" s="61"/>
      <c r="J56" s="61" t="s">
        <v>732</v>
      </c>
      <c r="K56" s="37" t="s">
        <v>1951</v>
      </c>
      <c r="L56" s="22" t="s">
        <v>734</v>
      </c>
      <c r="M56" s="1" t="s">
        <v>1951</v>
      </c>
      <c r="N56" s="1" t="s">
        <v>732</v>
      </c>
      <c r="P56" s="1">
        <v>6</v>
      </c>
      <c r="Q56" s="22" t="s">
        <v>769</v>
      </c>
      <c r="R56" s="23">
        <v>30.25</v>
      </c>
      <c r="S56" s="22" t="s">
        <v>1955</v>
      </c>
      <c r="T56" s="546" t="s">
        <v>1040</v>
      </c>
      <c r="V56" t="s">
        <v>1041</v>
      </c>
    </row>
    <row r="57" spans="1:35" s="1" customFormat="1" ht="11.85" customHeight="1" x14ac:dyDescent="0.2">
      <c r="A57" s="15" t="s">
        <v>1015</v>
      </c>
      <c r="B57" s="1" t="s">
        <v>1168</v>
      </c>
      <c r="C57" s="22" t="s">
        <v>2265</v>
      </c>
      <c r="D57" s="23">
        <v>38.75</v>
      </c>
      <c r="E57" s="22" t="s">
        <v>769</v>
      </c>
      <c r="F57" s="22" t="s">
        <v>763</v>
      </c>
      <c r="G57" s="1" t="s">
        <v>764</v>
      </c>
      <c r="H57" s="1">
        <v>25</v>
      </c>
      <c r="J57" s="1" t="s">
        <v>732</v>
      </c>
      <c r="K57" s="5" t="s">
        <v>943</v>
      </c>
      <c r="L57" s="22" t="s">
        <v>734</v>
      </c>
      <c r="M57" s="1" t="s">
        <v>2340</v>
      </c>
      <c r="N57" s="1" t="s">
        <v>732</v>
      </c>
      <c r="O57" s="61" t="s">
        <v>665</v>
      </c>
      <c r="P57" s="1">
        <v>25</v>
      </c>
      <c r="Q57" s="22" t="s">
        <v>769</v>
      </c>
      <c r="R57" s="23">
        <v>37.5</v>
      </c>
      <c r="S57" s="22" t="s">
        <v>2342</v>
      </c>
      <c r="T57" s="546" t="s">
        <v>1040</v>
      </c>
      <c r="V57" t="s">
        <v>1041</v>
      </c>
    </row>
    <row r="58" spans="1:35" s="503" customFormat="1" ht="12.75" x14ac:dyDescent="0.2">
      <c r="A58" s="15" t="s">
        <v>1015</v>
      </c>
      <c r="B58" s="15" t="s">
        <v>137</v>
      </c>
      <c r="C58" s="16" t="s">
        <v>1025</v>
      </c>
      <c r="D58" s="17">
        <v>0</v>
      </c>
      <c r="E58" s="16" t="s">
        <v>794</v>
      </c>
      <c r="F58" s="16" t="s">
        <v>763</v>
      </c>
      <c r="G58" s="15" t="s">
        <v>764</v>
      </c>
      <c r="H58" s="721">
        <v>2</v>
      </c>
      <c r="I58" s="18" t="s">
        <v>283</v>
      </c>
      <c r="J58" s="15" t="s">
        <v>732</v>
      </c>
      <c r="K58" s="18" t="s">
        <v>1028</v>
      </c>
      <c r="L58" s="22" t="s">
        <v>734</v>
      </c>
      <c r="M58" s="1" t="s">
        <v>805</v>
      </c>
      <c r="N58" s="1" t="s">
        <v>732</v>
      </c>
      <c r="O58" s="4" t="s">
        <v>384</v>
      </c>
      <c r="P58" s="87">
        <v>2</v>
      </c>
      <c r="Q58" s="22" t="s">
        <v>769</v>
      </c>
      <c r="R58" s="23">
        <v>47.5</v>
      </c>
      <c r="S58" s="22" t="s">
        <v>12</v>
      </c>
      <c r="T58" s="546" t="s">
        <v>1040</v>
      </c>
      <c r="V58" t="s">
        <v>1041</v>
      </c>
      <c r="AC58" s="771"/>
    </row>
    <row r="59" spans="1:35" s="1" customFormat="1" ht="11.85" customHeight="1" x14ac:dyDescent="0.2">
      <c r="A59" s="15" t="s">
        <v>1015</v>
      </c>
      <c r="B59" s="1" t="s">
        <v>1168</v>
      </c>
      <c r="C59" s="22" t="s">
        <v>2269</v>
      </c>
      <c r="D59" s="23">
        <v>40.4</v>
      </c>
      <c r="E59" s="22" t="s">
        <v>769</v>
      </c>
      <c r="F59" s="22" t="s">
        <v>763</v>
      </c>
      <c r="G59" s="1" t="s">
        <v>764</v>
      </c>
      <c r="H59" s="1">
        <v>25</v>
      </c>
      <c r="J59" s="1" t="s">
        <v>732</v>
      </c>
      <c r="K59" s="5" t="s">
        <v>943</v>
      </c>
      <c r="L59" s="22" t="s">
        <v>734</v>
      </c>
      <c r="M59" s="195" t="s">
        <v>984</v>
      </c>
      <c r="N59" s="195" t="s">
        <v>732</v>
      </c>
      <c r="O59" s="195" t="s">
        <v>2083</v>
      </c>
      <c r="P59" s="195">
        <v>25</v>
      </c>
      <c r="Q59" s="270" t="s">
        <v>1323</v>
      </c>
      <c r="R59" s="274">
        <v>150</v>
      </c>
      <c r="S59" s="270" t="s">
        <v>1324</v>
      </c>
      <c r="T59" s="546" t="s">
        <v>1040</v>
      </c>
      <c r="V59" t="s">
        <v>1041</v>
      </c>
    </row>
    <row r="60" spans="1:35" ht="11.85" customHeight="1" x14ac:dyDescent="0.2">
      <c r="A60" s="15" t="s">
        <v>1015</v>
      </c>
      <c r="B60" s="15" t="s">
        <v>1168</v>
      </c>
      <c r="C60" s="16" t="s">
        <v>1889</v>
      </c>
      <c r="D60" s="17">
        <v>17.100000000000001</v>
      </c>
      <c r="E60" s="16" t="s">
        <v>762</v>
      </c>
      <c r="F60" s="16" t="s">
        <v>763</v>
      </c>
      <c r="G60" s="15" t="s">
        <v>764</v>
      </c>
      <c r="H60" s="15">
        <v>25</v>
      </c>
      <c r="J60" s="15" t="s">
        <v>732</v>
      </c>
      <c r="K60" s="18" t="s">
        <v>810</v>
      </c>
      <c r="L60" s="22" t="s">
        <v>734</v>
      </c>
      <c r="M60" s="1" t="s">
        <v>1913</v>
      </c>
      <c r="N60" s="1" t="s">
        <v>732</v>
      </c>
      <c r="O60" s="1" t="s">
        <v>666</v>
      </c>
      <c r="P60" s="1">
        <v>25</v>
      </c>
      <c r="Q60" s="22" t="s">
        <v>769</v>
      </c>
      <c r="R60" s="23">
        <v>81</v>
      </c>
      <c r="S60" s="22" t="s">
        <v>1952</v>
      </c>
      <c r="T60" s="546" t="s">
        <v>1040</v>
      </c>
      <c r="U60" s="1"/>
      <c r="V60" t="s">
        <v>1041</v>
      </c>
    </row>
    <row r="61" spans="1:35" s="1" customFormat="1" ht="11.85" customHeight="1" x14ac:dyDescent="0.2">
      <c r="A61" s="15" t="s">
        <v>1015</v>
      </c>
      <c r="B61" s="1" t="s">
        <v>1168</v>
      </c>
      <c r="C61" s="22" t="s">
        <v>1890</v>
      </c>
      <c r="D61" s="23">
        <v>17.100000000000001</v>
      </c>
      <c r="E61" s="22" t="s">
        <v>762</v>
      </c>
      <c r="F61" s="22" t="s">
        <v>763</v>
      </c>
      <c r="G61" s="1" t="s">
        <v>764</v>
      </c>
      <c r="H61" s="1">
        <v>25</v>
      </c>
      <c r="J61" s="1" t="s">
        <v>732</v>
      </c>
      <c r="K61" s="5" t="s">
        <v>810</v>
      </c>
      <c r="L61" s="22" t="s">
        <v>734</v>
      </c>
      <c r="M61" s="1" t="s">
        <v>1913</v>
      </c>
      <c r="N61" s="1" t="s">
        <v>732</v>
      </c>
      <c r="O61" s="1" t="s">
        <v>666</v>
      </c>
      <c r="P61" s="1">
        <v>25</v>
      </c>
      <c r="Q61" s="22" t="s">
        <v>769</v>
      </c>
      <c r="R61" s="23">
        <v>81</v>
      </c>
      <c r="S61" s="22" t="s">
        <v>1952</v>
      </c>
      <c r="T61" s="546" t="s">
        <v>1040</v>
      </c>
      <c r="V61" t="s">
        <v>1041</v>
      </c>
    </row>
    <row r="62" spans="1:35" ht="11.85" customHeight="1" x14ac:dyDescent="0.2">
      <c r="A62" s="15" t="s">
        <v>1015</v>
      </c>
      <c r="B62" s="15" t="s">
        <v>1168</v>
      </c>
      <c r="C62" s="16" t="s">
        <v>2065</v>
      </c>
      <c r="D62" s="17">
        <v>43.15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893</v>
      </c>
      <c r="L62" s="22" t="s">
        <v>734</v>
      </c>
      <c r="M62" s="1" t="s">
        <v>915</v>
      </c>
      <c r="N62" s="1" t="s">
        <v>732</v>
      </c>
      <c r="O62" s="61" t="s">
        <v>667</v>
      </c>
      <c r="P62" s="1">
        <v>25</v>
      </c>
      <c r="Q62" s="22" t="s">
        <v>769</v>
      </c>
      <c r="R62" s="23">
        <v>30.05</v>
      </c>
      <c r="S62" s="22" t="s">
        <v>2060</v>
      </c>
      <c r="T62" s="546" t="s">
        <v>1040</v>
      </c>
      <c r="U62" s="1"/>
      <c r="V62" t="s">
        <v>1041</v>
      </c>
    </row>
    <row r="63" spans="1:35" s="1" customFormat="1" ht="11.85" customHeight="1" x14ac:dyDescent="0.2">
      <c r="A63" s="15" t="s">
        <v>1015</v>
      </c>
      <c r="B63" s="1" t="s">
        <v>1168</v>
      </c>
      <c r="C63" s="22" t="s">
        <v>2332</v>
      </c>
      <c r="D63" s="23">
        <v>220</v>
      </c>
      <c r="E63" s="22" t="s">
        <v>762</v>
      </c>
      <c r="F63" s="22" t="s">
        <v>763</v>
      </c>
      <c r="G63" s="1" t="s">
        <v>764</v>
      </c>
      <c r="H63" s="1">
        <v>25</v>
      </c>
      <c r="I63" s="5"/>
      <c r="J63" s="1" t="s">
        <v>732</v>
      </c>
      <c r="K63" s="5" t="s">
        <v>2333</v>
      </c>
      <c r="L63" s="22" t="s">
        <v>734</v>
      </c>
      <c r="M63" s="1" t="s">
        <v>915</v>
      </c>
      <c r="N63" s="1" t="s">
        <v>732</v>
      </c>
      <c r="O63" s="61" t="s">
        <v>338</v>
      </c>
      <c r="P63" s="1">
        <v>25</v>
      </c>
      <c r="Q63" s="22" t="s">
        <v>769</v>
      </c>
      <c r="R63" s="23">
        <v>30.25</v>
      </c>
      <c r="S63" s="22" t="s">
        <v>2058</v>
      </c>
      <c r="T63" s="546" t="s">
        <v>1040</v>
      </c>
      <c r="V63" t="s">
        <v>1041</v>
      </c>
    </row>
    <row r="64" spans="1:35" s="1" customFormat="1" ht="11.85" customHeight="1" x14ac:dyDescent="0.2">
      <c r="A64" s="15" t="s">
        <v>1015</v>
      </c>
      <c r="B64" s="1" t="s">
        <v>1168</v>
      </c>
      <c r="C64" s="22" t="s">
        <v>2332</v>
      </c>
      <c r="D64" s="23">
        <v>220</v>
      </c>
      <c r="E64" s="22" t="s">
        <v>762</v>
      </c>
      <c r="F64" s="22" t="s">
        <v>763</v>
      </c>
      <c r="G64" s="1" t="s">
        <v>764</v>
      </c>
      <c r="H64" s="1">
        <v>25</v>
      </c>
      <c r="I64" s="5"/>
      <c r="J64" s="1" t="s">
        <v>732</v>
      </c>
      <c r="K64" s="5" t="s">
        <v>2333</v>
      </c>
      <c r="L64" s="22" t="s">
        <v>734</v>
      </c>
      <c r="M64" s="1" t="s">
        <v>1329</v>
      </c>
      <c r="N64" s="1" t="s">
        <v>732</v>
      </c>
      <c r="O64" s="1" t="s">
        <v>668</v>
      </c>
      <c r="P64" s="1">
        <v>25</v>
      </c>
      <c r="Q64" s="22" t="s">
        <v>1330</v>
      </c>
      <c r="R64" s="23">
        <v>37.15</v>
      </c>
      <c r="S64" s="22" t="s">
        <v>1331</v>
      </c>
      <c r="T64" s="546" t="s">
        <v>1040</v>
      </c>
      <c r="V64" t="s">
        <v>1041</v>
      </c>
    </row>
    <row r="65" spans="1:23" customFormat="1" ht="11.85" customHeight="1" x14ac:dyDescent="0.2">
      <c r="A65" s="15" t="s">
        <v>1015</v>
      </c>
      <c r="B65" s="15" t="s">
        <v>1168</v>
      </c>
      <c r="C65" s="16" t="s">
        <v>2270</v>
      </c>
      <c r="D65" s="17">
        <v>35.5</v>
      </c>
      <c r="E65" s="16" t="s">
        <v>769</v>
      </c>
      <c r="F65" s="16" t="s">
        <v>763</v>
      </c>
      <c r="G65" s="15" t="s">
        <v>764</v>
      </c>
      <c r="H65" s="15">
        <v>25</v>
      </c>
      <c r="I65" s="18" t="s">
        <v>669</v>
      </c>
      <c r="J65" s="15" t="s">
        <v>732</v>
      </c>
      <c r="K65" s="18" t="s">
        <v>943</v>
      </c>
      <c r="L65" s="22" t="s">
        <v>734</v>
      </c>
      <c r="M65" s="1" t="s">
        <v>1393</v>
      </c>
      <c r="N65" s="1" t="s">
        <v>732</v>
      </c>
      <c r="O65" s="1"/>
      <c r="P65" s="1">
        <v>25</v>
      </c>
      <c r="Q65" s="22" t="s">
        <v>769</v>
      </c>
      <c r="R65" s="23">
        <v>33</v>
      </c>
      <c r="S65" s="22" t="s">
        <v>2117</v>
      </c>
      <c r="T65" s="546" t="s">
        <v>1040</v>
      </c>
      <c r="U65" s="15"/>
      <c r="V65" t="s">
        <v>1041</v>
      </c>
    </row>
    <row r="66" spans="1:23" s="1" customFormat="1" ht="11.85" customHeight="1" x14ac:dyDescent="0.2">
      <c r="A66" s="15" t="s">
        <v>1015</v>
      </c>
      <c r="B66" s="1" t="s">
        <v>1168</v>
      </c>
      <c r="C66" s="22" t="s">
        <v>2264</v>
      </c>
      <c r="D66" s="23">
        <v>45</v>
      </c>
      <c r="E66" s="22" t="s">
        <v>769</v>
      </c>
      <c r="F66" s="22" t="s">
        <v>763</v>
      </c>
      <c r="G66" s="1" t="s">
        <v>764</v>
      </c>
      <c r="H66" s="1">
        <v>25</v>
      </c>
      <c r="I66" s="37" t="s">
        <v>670</v>
      </c>
      <c r="J66" s="1" t="s">
        <v>732</v>
      </c>
      <c r="K66" s="5" t="s">
        <v>943</v>
      </c>
      <c r="L66" s="22" t="s">
        <v>734</v>
      </c>
      <c r="M66" s="1" t="s">
        <v>1951</v>
      </c>
      <c r="N66" s="1" t="s">
        <v>732</v>
      </c>
      <c r="P66" s="1">
        <v>25</v>
      </c>
      <c r="Q66" s="22" t="s">
        <v>769</v>
      </c>
      <c r="R66" s="23">
        <v>30.25</v>
      </c>
      <c r="S66" s="22" t="s">
        <v>1955</v>
      </c>
      <c r="T66" s="546" t="s">
        <v>1040</v>
      </c>
      <c r="V66" t="s">
        <v>1041</v>
      </c>
    </row>
    <row r="67" spans="1:23" s="1" customFormat="1" ht="11.85" customHeight="1" x14ac:dyDescent="0.2">
      <c r="A67" s="15" t="s">
        <v>1015</v>
      </c>
      <c r="B67" s="1" t="s">
        <v>1168</v>
      </c>
      <c r="C67" s="22" t="s">
        <v>2264</v>
      </c>
      <c r="D67" s="23">
        <v>45</v>
      </c>
      <c r="E67" s="22" t="s">
        <v>769</v>
      </c>
      <c r="F67" s="22" t="s">
        <v>763</v>
      </c>
      <c r="G67" s="1" t="s">
        <v>764</v>
      </c>
      <c r="H67" s="79">
        <v>19</v>
      </c>
      <c r="I67" s="5" t="s">
        <v>670</v>
      </c>
      <c r="J67" s="1" t="s">
        <v>732</v>
      </c>
      <c r="K67" s="5" t="s">
        <v>943</v>
      </c>
      <c r="L67" s="22" t="s">
        <v>734</v>
      </c>
      <c r="M67" s="1" t="s">
        <v>1951</v>
      </c>
      <c r="N67" s="1" t="s">
        <v>732</v>
      </c>
      <c r="P67" s="79">
        <v>19</v>
      </c>
      <c r="Q67" s="22" t="s">
        <v>769</v>
      </c>
      <c r="R67" s="23">
        <v>30.25</v>
      </c>
      <c r="S67" s="22" t="s">
        <v>1955</v>
      </c>
      <c r="T67" s="546" t="s">
        <v>1040</v>
      </c>
      <c r="V67" t="s">
        <v>1041</v>
      </c>
    </row>
    <row r="68" spans="1:23" s="1" customFormat="1" ht="11.85" customHeight="1" x14ac:dyDescent="0.2">
      <c r="A68" s="15" t="s">
        <v>1015</v>
      </c>
      <c r="B68" s="1" t="s">
        <v>1168</v>
      </c>
      <c r="C68" s="22" t="s">
        <v>1891</v>
      </c>
      <c r="D68" s="23">
        <v>17.350000000000001</v>
      </c>
      <c r="E68" s="22" t="s">
        <v>762</v>
      </c>
      <c r="F68" s="22" t="s">
        <v>763</v>
      </c>
      <c r="G68" s="1" t="s">
        <v>764</v>
      </c>
      <c r="H68" s="1">
        <v>25</v>
      </c>
      <c r="I68" s="5" t="s">
        <v>862</v>
      </c>
      <c r="J68" s="1" t="s">
        <v>732</v>
      </c>
      <c r="K68" s="5" t="s">
        <v>810</v>
      </c>
      <c r="L68" s="22" t="s">
        <v>734</v>
      </c>
      <c r="M68" s="1" t="s">
        <v>915</v>
      </c>
      <c r="N68" s="1" t="s">
        <v>732</v>
      </c>
      <c r="O68" s="61" t="s">
        <v>671</v>
      </c>
      <c r="P68" s="1">
        <v>25</v>
      </c>
      <c r="Q68" s="22" t="s">
        <v>769</v>
      </c>
      <c r="R68" s="23">
        <v>29.9</v>
      </c>
      <c r="S68" s="22" t="s">
        <v>2062</v>
      </c>
      <c r="T68" s="546" t="s">
        <v>1040</v>
      </c>
      <c r="V68" t="s">
        <v>1041</v>
      </c>
    </row>
    <row r="69" spans="1:23" s="1" customFormat="1" ht="11.85" customHeight="1" x14ac:dyDescent="0.2">
      <c r="A69" s="15" t="s">
        <v>1015</v>
      </c>
      <c r="B69" s="1" t="s">
        <v>1168</v>
      </c>
      <c r="C69" s="22" t="s">
        <v>2264</v>
      </c>
      <c r="D69" s="23">
        <v>45</v>
      </c>
      <c r="E69" s="22" t="s">
        <v>769</v>
      </c>
      <c r="F69" s="22" t="s">
        <v>763</v>
      </c>
      <c r="G69" s="1" t="s">
        <v>764</v>
      </c>
      <c r="H69" s="1">
        <v>25</v>
      </c>
      <c r="I69" s="37" t="s">
        <v>886</v>
      </c>
      <c r="J69" s="1" t="s">
        <v>732</v>
      </c>
      <c r="K69" s="5" t="s">
        <v>943</v>
      </c>
      <c r="L69" s="22" t="s">
        <v>734</v>
      </c>
      <c r="M69" s="195" t="s">
        <v>1393</v>
      </c>
      <c r="N69" s="172" t="s">
        <v>732</v>
      </c>
      <c r="O69" s="61" t="s">
        <v>886</v>
      </c>
      <c r="P69" s="195">
        <v>25</v>
      </c>
      <c r="Q69" s="270" t="s">
        <v>769</v>
      </c>
      <c r="R69" s="274">
        <v>33</v>
      </c>
      <c r="S69" s="270" t="s">
        <v>2117</v>
      </c>
      <c r="T69" s="838" t="s">
        <v>1040</v>
      </c>
      <c r="U69" s="160"/>
      <c r="V69" t="s">
        <v>1041</v>
      </c>
    </row>
    <row r="70" spans="1:23" ht="11.85" customHeight="1" x14ac:dyDescent="0.2">
      <c r="L70" s="22"/>
      <c r="T70" s="15"/>
      <c r="V70" s="1"/>
      <c r="W70" s="1"/>
    </row>
    <row r="71" spans="1:23" s="1" customFormat="1" ht="11.85" customHeight="1" x14ac:dyDescent="0.2">
      <c r="A71" s="15" t="s">
        <v>1015</v>
      </c>
      <c r="B71" s="1" t="s">
        <v>1168</v>
      </c>
      <c r="C71" s="22" t="s">
        <v>2332</v>
      </c>
      <c r="D71" s="23">
        <v>220</v>
      </c>
      <c r="E71" s="22" t="s">
        <v>762</v>
      </c>
      <c r="F71" s="22" t="s">
        <v>763</v>
      </c>
      <c r="G71" s="1" t="s">
        <v>764</v>
      </c>
      <c r="H71" s="438">
        <v>10</v>
      </c>
      <c r="I71" s="37" t="s">
        <v>2335</v>
      </c>
      <c r="J71" s="1" t="s">
        <v>732</v>
      </c>
      <c r="K71" s="5" t="s">
        <v>2333</v>
      </c>
      <c r="L71" s="22" t="s">
        <v>734</v>
      </c>
      <c r="M71" s="1" t="s">
        <v>1337</v>
      </c>
      <c r="N71" s="1" t="s">
        <v>732</v>
      </c>
      <c r="O71" s="1" t="s">
        <v>2</v>
      </c>
      <c r="P71" s="163">
        <v>10</v>
      </c>
      <c r="Q71" s="22" t="s">
        <v>1330</v>
      </c>
      <c r="R71" s="23">
        <v>64</v>
      </c>
      <c r="S71" s="22" t="s">
        <v>1339</v>
      </c>
      <c r="T71" s="546">
        <v>39068</v>
      </c>
      <c r="V71" s="1" t="s">
        <v>1031</v>
      </c>
    </row>
    <row r="72" spans="1:23" s="1" customFormat="1" ht="11.85" customHeight="1" x14ac:dyDescent="0.2">
      <c r="A72" s="15" t="s">
        <v>1015</v>
      </c>
      <c r="B72" s="1" t="s">
        <v>1168</v>
      </c>
      <c r="C72" s="22" t="s">
        <v>2334</v>
      </c>
      <c r="D72" s="23">
        <v>395</v>
      </c>
      <c r="E72" s="22" t="s">
        <v>762</v>
      </c>
      <c r="F72" s="22" t="s">
        <v>763</v>
      </c>
      <c r="G72" s="1" t="s">
        <v>764</v>
      </c>
      <c r="H72" s="438">
        <v>6</v>
      </c>
      <c r="I72" s="37" t="s">
        <v>2335</v>
      </c>
      <c r="J72" s="1" t="s">
        <v>732</v>
      </c>
      <c r="K72" s="5" t="s">
        <v>2333</v>
      </c>
      <c r="L72" s="22" t="s">
        <v>734</v>
      </c>
      <c r="M72" s="886" t="s">
        <v>1341</v>
      </c>
      <c r="N72" s="886" t="s">
        <v>732</v>
      </c>
      <c r="O72" s="886" t="s">
        <v>1342</v>
      </c>
      <c r="P72" s="438">
        <v>6</v>
      </c>
      <c r="Q72" s="22" t="s">
        <v>794</v>
      </c>
      <c r="R72" s="23">
        <v>44.2</v>
      </c>
      <c r="S72" s="22" t="s">
        <v>1343</v>
      </c>
      <c r="T72" s="546">
        <v>39072</v>
      </c>
      <c r="V72" s="1" t="s">
        <v>1031</v>
      </c>
    </row>
    <row r="73" spans="1:23" s="1" customFormat="1" ht="11.85" customHeight="1" x14ac:dyDescent="0.2">
      <c r="A73" s="15" t="s">
        <v>1015</v>
      </c>
      <c r="B73" s="1" t="s">
        <v>1168</v>
      </c>
      <c r="C73" s="22" t="s">
        <v>2334</v>
      </c>
      <c r="D73" s="23">
        <v>395</v>
      </c>
      <c r="E73" s="22" t="s">
        <v>762</v>
      </c>
      <c r="F73" s="22" t="s">
        <v>763</v>
      </c>
      <c r="G73" s="1" t="s">
        <v>764</v>
      </c>
      <c r="H73" s="87">
        <v>1</v>
      </c>
      <c r="I73" s="37" t="s">
        <v>2335</v>
      </c>
      <c r="J73" s="1" t="s">
        <v>732</v>
      </c>
      <c r="K73" s="5" t="s">
        <v>2333</v>
      </c>
      <c r="L73" s="22" t="s">
        <v>734</v>
      </c>
      <c r="M73" s="1" t="s">
        <v>805</v>
      </c>
      <c r="N73" s="1" t="s">
        <v>732</v>
      </c>
      <c r="O73" s="714" t="s">
        <v>339</v>
      </c>
      <c r="P73" s="87">
        <v>1</v>
      </c>
      <c r="Q73" s="22" t="s">
        <v>769</v>
      </c>
      <c r="R73" s="23">
        <v>47.5</v>
      </c>
      <c r="S73" s="22" t="s">
        <v>12</v>
      </c>
      <c r="T73" s="546">
        <v>39088</v>
      </c>
      <c r="V73" s="1" t="s">
        <v>1031</v>
      </c>
    </row>
    <row r="74" spans="1:23" s="1" customFormat="1" ht="11.85" customHeight="1" x14ac:dyDescent="0.2">
      <c r="A74" s="15" t="s">
        <v>1015</v>
      </c>
      <c r="B74" s="1" t="s">
        <v>1168</v>
      </c>
      <c r="C74" s="22" t="s">
        <v>2334</v>
      </c>
      <c r="D74" s="23">
        <v>395</v>
      </c>
      <c r="E74" s="22" t="s">
        <v>762</v>
      </c>
      <c r="F74" s="22" t="s">
        <v>763</v>
      </c>
      <c r="G74" s="1" t="s">
        <v>764</v>
      </c>
      <c r="H74" s="87">
        <v>1</v>
      </c>
      <c r="I74" s="37" t="s">
        <v>2335</v>
      </c>
      <c r="J74" s="1" t="s">
        <v>732</v>
      </c>
      <c r="K74" s="5" t="s">
        <v>2333</v>
      </c>
      <c r="L74" s="22" t="s">
        <v>734</v>
      </c>
      <c r="M74" s="1" t="s">
        <v>805</v>
      </c>
      <c r="N74" s="1" t="s">
        <v>732</v>
      </c>
      <c r="O74" s="61" t="s">
        <v>672</v>
      </c>
      <c r="P74" s="87">
        <v>1</v>
      </c>
      <c r="Q74" s="22" t="s">
        <v>769</v>
      </c>
      <c r="R74" s="23">
        <v>47.5</v>
      </c>
      <c r="S74" s="22" t="s">
        <v>12</v>
      </c>
      <c r="T74" s="546">
        <v>39088</v>
      </c>
      <c r="V74" s="1" t="s">
        <v>1031</v>
      </c>
    </row>
    <row r="75" spans="1:23" s="1" customFormat="1" ht="11.85" customHeight="1" x14ac:dyDescent="0.2">
      <c r="A75" s="15" t="s">
        <v>1015</v>
      </c>
      <c r="B75" s="1" t="s">
        <v>1168</v>
      </c>
      <c r="C75" s="22" t="s">
        <v>2334</v>
      </c>
      <c r="D75" s="23">
        <v>395</v>
      </c>
      <c r="E75" s="22" t="s">
        <v>762</v>
      </c>
      <c r="F75" s="22" t="s">
        <v>763</v>
      </c>
      <c r="G75" s="1" t="s">
        <v>764</v>
      </c>
      <c r="H75" s="87">
        <v>10</v>
      </c>
      <c r="I75" s="37" t="s">
        <v>2335</v>
      </c>
      <c r="J75" s="1" t="s">
        <v>732</v>
      </c>
      <c r="K75" s="5" t="s">
        <v>2333</v>
      </c>
      <c r="L75" s="22" t="s">
        <v>734</v>
      </c>
      <c r="M75" s="1" t="s">
        <v>805</v>
      </c>
      <c r="N75" s="1" t="s">
        <v>732</v>
      </c>
      <c r="O75" s="714" t="s">
        <v>673</v>
      </c>
      <c r="P75" s="87">
        <v>10</v>
      </c>
      <c r="Q75" s="22" t="s">
        <v>769</v>
      </c>
      <c r="R75" s="23">
        <v>47.5</v>
      </c>
      <c r="S75" s="22" t="s">
        <v>12</v>
      </c>
      <c r="T75" s="546">
        <v>39071</v>
      </c>
      <c r="V75" s="1" t="s">
        <v>1031</v>
      </c>
    </row>
    <row r="76" spans="1:23" s="1" customFormat="1" ht="11.85" customHeight="1" x14ac:dyDescent="0.2">
      <c r="A76" s="15" t="s">
        <v>1015</v>
      </c>
      <c r="B76" s="1" t="s">
        <v>1168</v>
      </c>
      <c r="C76" s="22" t="s">
        <v>2334</v>
      </c>
      <c r="D76" s="23">
        <v>395</v>
      </c>
      <c r="E76" s="22" t="s">
        <v>762</v>
      </c>
      <c r="F76" s="22" t="s">
        <v>763</v>
      </c>
      <c r="G76" s="1" t="s">
        <v>764</v>
      </c>
      <c r="H76" s="87">
        <v>7</v>
      </c>
      <c r="I76" s="37" t="s">
        <v>2335</v>
      </c>
      <c r="J76" s="1" t="s">
        <v>732</v>
      </c>
      <c r="K76" s="5" t="s">
        <v>2333</v>
      </c>
      <c r="L76" s="22" t="s">
        <v>734</v>
      </c>
      <c r="M76" s="1" t="s">
        <v>1361</v>
      </c>
      <c r="N76" s="1" t="s">
        <v>732</v>
      </c>
      <c r="P76" s="87">
        <v>7</v>
      </c>
      <c r="Q76" s="22" t="s">
        <v>794</v>
      </c>
      <c r="R76" s="23">
        <v>34</v>
      </c>
      <c r="S76" s="22" t="s">
        <v>5</v>
      </c>
      <c r="T76" s="546">
        <v>39074</v>
      </c>
      <c r="V76" s="1" t="s">
        <v>1031</v>
      </c>
    </row>
    <row r="77" spans="1:23" s="1" customFormat="1" ht="11.85" customHeight="1" x14ac:dyDescent="0.2">
      <c r="A77" s="15" t="s">
        <v>1015</v>
      </c>
      <c r="B77" s="15" t="s">
        <v>1168</v>
      </c>
      <c r="C77" s="16" t="s">
        <v>2085</v>
      </c>
      <c r="D77" s="17">
        <v>74.5</v>
      </c>
      <c r="E77" s="16" t="s">
        <v>762</v>
      </c>
      <c r="F77" s="16" t="s">
        <v>763</v>
      </c>
      <c r="G77" s="15" t="s">
        <v>764</v>
      </c>
      <c r="H77" s="15">
        <v>25</v>
      </c>
      <c r="I77" s="18" t="s">
        <v>674</v>
      </c>
      <c r="J77" s="15" t="s">
        <v>732</v>
      </c>
      <c r="K77" s="18" t="s">
        <v>912</v>
      </c>
      <c r="L77" s="22" t="s">
        <v>734</v>
      </c>
      <c r="M77" s="195" t="s">
        <v>1361</v>
      </c>
      <c r="N77" s="195" t="s">
        <v>732</v>
      </c>
      <c r="O77" s="195"/>
      <c r="P77" s="195">
        <v>25</v>
      </c>
      <c r="Q77" s="270" t="s">
        <v>769</v>
      </c>
      <c r="R77" s="274">
        <v>160</v>
      </c>
      <c r="S77" s="22" t="s">
        <v>1362</v>
      </c>
      <c r="T77" s="546">
        <v>39081</v>
      </c>
      <c r="U77" s="15"/>
      <c r="V77" s="1" t="s">
        <v>1031</v>
      </c>
    </row>
    <row r="78" spans="1:23" s="1" customFormat="1" ht="11.85" customHeight="1" x14ac:dyDescent="0.2">
      <c r="A78" s="15" t="s">
        <v>1015</v>
      </c>
      <c r="B78" s="1" t="s">
        <v>1168</v>
      </c>
      <c r="C78" s="22" t="s">
        <v>2264</v>
      </c>
      <c r="D78" s="23">
        <v>45</v>
      </c>
      <c r="E78" s="22" t="s">
        <v>769</v>
      </c>
      <c r="F78" s="22" t="s">
        <v>763</v>
      </c>
      <c r="G78" s="1" t="s">
        <v>764</v>
      </c>
      <c r="H78" s="87">
        <v>4</v>
      </c>
      <c r="I78" s="5" t="s">
        <v>675</v>
      </c>
      <c r="J78" s="1" t="s">
        <v>732</v>
      </c>
      <c r="K78" s="5" t="s">
        <v>943</v>
      </c>
      <c r="L78" s="22" t="s">
        <v>734</v>
      </c>
      <c r="M78" s="1" t="s">
        <v>8</v>
      </c>
      <c r="N78" s="1" t="s">
        <v>732</v>
      </c>
      <c r="O78" s="1" t="s">
        <v>2347</v>
      </c>
      <c r="P78" s="87">
        <v>4</v>
      </c>
      <c r="Q78" s="22" t="s">
        <v>794</v>
      </c>
      <c r="R78" s="23">
        <v>34.6</v>
      </c>
      <c r="S78" s="22" t="s">
        <v>9</v>
      </c>
      <c r="T78" s="546">
        <v>39075</v>
      </c>
      <c r="V78" s="1" t="s">
        <v>1031</v>
      </c>
    </row>
    <row r="79" spans="1:23" s="1" customFormat="1" ht="11.85" customHeight="1" x14ac:dyDescent="0.2">
      <c r="A79" s="15" t="s">
        <v>1015</v>
      </c>
      <c r="B79" s="1" t="s">
        <v>1168</v>
      </c>
      <c r="C79" s="22" t="s">
        <v>2264</v>
      </c>
      <c r="D79" s="23">
        <v>45</v>
      </c>
      <c r="E79" s="22" t="s">
        <v>769</v>
      </c>
      <c r="F79" s="22" t="s">
        <v>763</v>
      </c>
      <c r="G79" s="1" t="s">
        <v>764</v>
      </c>
      <c r="H79" s="87">
        <v>2</v>
      </c>
      <c r="I79" s="5" t="s">
        <v>676</v>
      </c>
      <c r="J79" s="1" t="s">
        <v>732</v>
      </c>
      <c r="K79" s="5" t="s">
        <v>943</v>
      </c>
      <c r="L79" s="22" t="s">
        <v>734</v>
      </c>
      <c r="M79" s="15" t="s">
        <v>1333</v>
      </c>
      <c r="N79" s="15" t="s">
        <v>732</v>
      </c>
      <c r="O79" s="15" t="s">
        <v>1394</v>
      </c>
      <c r="P79" s="26">
        <v>2</v>
      </c>
      <c r="Q79" s="16" t="s">
        <v>1335</v>
      </c>
      <c r="R79" s="17">
        <v>23.7</v>
      </c>
      <c r="S79" s="16" t="s">
        <v>1336</v>
      </c>
      <c r="T79" s="546">
        <v>39114</v>
      </c>
      <c r="U79" s="15"/>
      <c r="V79" s="1" t="s">
        <v>1031</v>
      </c>
    </row>
    <row r="80" spans="1:23" s="1" customFormat="1" ht="11.85" customHeight="1" x14ac:dyDescent="0.2">
      <c r="A80" s="15" t="s">
        <v>1015</v>
      </c>
      <c r="B80" s="1" t="s">
        <v>1168</v>
      </c>
      <c r="C80" s="22" t="s">
        <v>1891</v>
      </c>
      <c r="D80" s="23">
        <v>17.350000000000001</v>
      </c>
      <c r="E80" s="22" t="s">
        <v>762</v>
      </c>
      <c r="F80" s="22" t="s">
        <v>763</v>
      </c>
      <c r="G80" s="1" t="s">
        <v>764</v>
      </c>
      <c r="H80" s="1">
        <v>3</v>
      </c>
      <c r="I80" s="5" t="s">
        <v>346</v>
      </c>
      <c r="J80" s="1" t="s">
        <v>732</v>
      </c>
      <c r="K80" s="5" t="s">
        <v>810</v>
      </c>
      <c r="L80" s="22" t="s">
        <v>734</v>
      </c>
      <c r="M80" s="15" t="s">
        <v>1333</v>
      </c>
      <c r="N80" s="15" t="s">
        <v>732</v>
      </c>
      <c r="O80" s="15" t="s">
        <v>1344</v>
      </c>
      <c r="P80" s="26">
        <v>3</v>
      </c>
      <c r="Q80" s="16" t="s">
        <v>1335</v>
      </c>
      <c r="R80" s="17">
        <v>23.7</v>
      </c>
      <c r="S80" s="16" t="s">
        <v>1336</v>
      </c>
      <c r="T80" s="546">
        <v>39079</v>
      </c>
      <c r="V80" s="1" t="s">
        <v>1031</v>
      </c>
    </row>
    <row r="81" spans="1:35" ht="11.85" customHeight="1" x14ac:dyDescent="0.2">
      <c r="A81" s="15" t="s">
        <v>1015</v>
      </c>
      <c r="B81" s="15" t="s">
        <v>1168</v>
      </c>
      <c r="C81" s="16" t="s">
        <v>2067</v>
      </c>
      <c r="D81" s="17">
        <v>255</v>
      </c>
      <c r="E81" s="16" t="s">
        <v>762</v>
      </c>
      <c r="F81" s="16" t="s">
        <v>763</v>
      </c>
      <c r="G81" s="15" t="s">
        <v>764</v>
      </c>
      <c r="H81" s="15">
        <v>25</v>
      </c>
      <c r="I81" s="18" t="s">
        <v>677</v>
      </c>
      <c r="J81" s="15" t="s">
        <v>732</v>
      </c>
      <c r="K81" s="18" t="s">
        <v>893</v>
      </c>
      <c r="L81" s="22" t="s">
        <v>734</v>
      </c>
      <c r="M81" s="1" t="s">
        <v>1951</v>
      </c>
      <c r="N81" s="1" t="s">
        <v>732</v>
      </c>
      <c r="O81" s="1" t="s">
        <v>379</v>
      </c>
      <c r="P81" s="1">
        <v>25</v>
      </c>
      <c r="Q81" s="22" t="s">
        <v>769</v>
      </c>
      <c r="R81" s="23">
        <v>30.25</v>
      </c>
      <c r="S81" s="22" t="s">
        <v>1955</v>
      </c>
      <c r="T81" s="546" t="s">
        <v>678</v>
      </c>
      <c r="V81" s="1" t="s">
        <v>1031</v>
      </c>
    </row>
    <row r="82" spans="1:35" s="1" customFormat="1" ht="11.85" customHeight="1" x14ac:dyDescent="0.2">
      <c r="A82" s="15" t="s">
        <v>1015</v>
      </c>
      <c r="B82" s="172" t="s">
        <v>1168</v>
      </c>
      <c r="C82" s="336" t="s">
        <v>1169</v>
      </c>
      <c r="D82" s="337">
        <v>57</v>
      </c>
      <c r="E82" s="336" t="s">
        <v>762</v>
      </c>
      <c r="F82" s="336" t="s">
        <v>763</v>
      </c>
      <c r="G82" s="172" t="s">
        <v>764</v>
      </c>
      <c r="H82" s="172">
        <v>25</v>
      </c>
      <c r="I82" s="338" t="s">
        <v>679</v>
      </c>
      <c r="J82" s="172" t="s">
        <v>732</v>
      </c>
      <c r="K82" s="1039" t="s">
        <v>1170</v>
      </c>
      <c r="L82" s="22" t="s">
        <v>734</v>
      </c>
      <c r="M82" s="1" t="s">
        <v>1951</v>
      </c>
      <c r="N82" s="1" t="s">
        <v>732</v>
      </c>
      <c r="O82" s="1" t="s">
        <v>380</v>
      </c>
      <c r="P82" s="1">
        <v>25</v>
      </c>
      <c r="Q82" s="22" t="s">
        <v>769</v>
      </c>
      <c r="R82" s="23">
        <v>30.25</v>
      </c>
      <c r="S82" s="22" t="s">
        <v>1955</v>
      </c>
      <c r="T82" s="546" t="s">
        <v>680</v>
      </c>
      <c r="V82" s="1" t="s">
        <v>1031</v>
      </c>
    </row>
    <row r="83" spans="1:35" s="1" customFormat="1" ht="11.85" customHeight="1" x14ac:dyDescent="0.2">
      <c r="A83" s="15" t="s">
        <v>1015</v>
      </c>
      <c r="B83" s="1" t="s">
        <v>1168</v>
      </c>
      <c r="C83" s="22" t="s">
        <v>2264</v>
      </c>
      <c r="D83" s="23">
        <v>45</v>
      </c>
      <c r="E83" s="22" t="s">
        <v>769</v>
      </c>
      <c r="F83" s="22" t="s">
        <v>763</v>
      </c>
      <c r="G83" s="1" t="s">
        <v>764</v>
      </c>
      <c r="H83" s="1">
        <v>25</v>
      </c>
      <c r="I83" s="37" t="s">
        <v>681</v>
      </c>
      <c r="J83" s="1" t="s">
        <v>732</v>
      </c>
      <c r="K83" s="5" t="s">
        <v>943</v>
      </c>
      <c r="L83" s="22" t="s">
        <v>734</v>
      </c>
      <c r="M83" s="1" t="s">
        <v>2076</v>
      </c>
      <c r="N83" s="1" t="s">
        <v>732</v>
      </c>
      <c r="O83" s="61" t="s">
        <v>682</v>
      </c>
      <c r="P83" s="1">
        <v>25</v>
      </c>
      <c r="Q83" s="22" t="s">
        <v>769</v>
      </c>
      <c r="R83" s="23">
        <v>38.4</v>
      </c>
      <c r="S83" s="22" t="s">
        <v>2079</v>
      </c>
      <c r="T83" s="546" t="s">
        <v>683</v>
      </c>
      <c r="V83" s="1" t="s">
        <v>1031</v>
      </c>
    </row>
    <row r="84" spans="1:35" s="89" customFormat="1" ht="11.85" customHeight="1" x14ac:dyDescent="0.2">
      <c r="A84" s="15" t="s">
        <v>1015</v>
      </c>
      <c r="B84" s="89" t="s">
        <v>1168</v>
      </c>
      <c r="C84" s="90" t="s">
        <v>2263</v>
      </c>
      <c r="D84" s="91">
        <v>44</v>
      </c>
      <c r="E84" s="90" t="s">
        <v>769</v>
      </c>
      <c r="F84" s="90" t="s">
        <v>763</v>
      </c>
      <c r="G84" s="89" t="s">
        <v>764</v>
      </c>
      <c r="H84" s="89">
        <v>25</v>
      </c>
      <c r="I84" s="128" t="s">
        <v>684</v>
      </c>
      <c r="J84" s="89" t="s">
        <v>732</v>
      </c>
      <c r="K84" s="128" t="s">
        <v>943</v>
      </c>
      <c r="L84" s="90" t="s">
        <v>734</v>
      </c>
      <c r="M84" s="1040" t="s">
        <v>264</v>
      </c>
      <c r="N84" s="1040" t="s">
        <v>732</v>
      </c>
      <c r="O84" s="1040" t="s">
        <v>323</v>
      </c>
      <c r="P84" s="1040">
        <v>25</v>
      </c>
      <c r="Q84" s="309"/>
      <c r="T84" s="309" t="s">
        <v>290</v>
      </c>
      <c r="V84" s="1" t="s">
        <v>1031</v>
      </c>
    </row>
    <row r="85" spans="1:35" s="89" customFormat="1" ht="11.85" customHeight="1" x14ac:dyDescent="0.2">
      <c r="A85" s="15" t="s">
        <v>1015</v>
      </c>
      <c r="B85" s="89" t="s">
        <v>1168</v>
      </c>
      <c r="C85" s="90" t="s">
        <v>1891</v>
      </c>
      <c r="D85" s="91">
        <v>17.350000000000001</v>
      </c>
      <c r="E85" s="90" t="s">
        <v>762</v>
      </c>
      <c r="F85" s="90" t="s">
        <v>763</v>
      </c>
      <c r="G85" s="89" t="s">
        <v>764</v>
      </c>
      <c r="H85" s="89">
        <v>22</v>
      </c>
      <c r="I85" s="128" t="s">
        <v>346</v>
      </c>
      <c r="J85" s="89" t="s">
        <v>732</v>
      </c>
      <c r="K85" s="128" t="s">
        <v>810</v>
      </c>
      <c r="L85" s="90" t="s">
        <v>734</v>
      </c>
      <c r="M85" s="1040" t="s">
        <v>264</v>
      </c>
      <c r="N85" s="1040" t="s">
        <v>732</v>
      </c>
      <c r="O85" s="1040" t="s">
        <v>323</v>
      </c>
      <c r="P85" s="1040">
        <v>22</v>
      </c>
      <c r="Q85" s="309"/>
      <c r="R85" s="91"/>
      <c r="S85" s="90"/>
      <c r="T85" s="309" t="s">
        <v>290</v>
      </c>
      <c r="V85" s="1" t="s">
        <v>1031</v>
      </c>
    </row>
    <row r="86" spans="1:35" ht="11.85" customHeight="1" x14ac:dyDescent="0.2">
      <c r="L86" s="22" t="s">
        <v>734</v>
      </c>
    </row>
    <row r="87" spans="1:35" x14ac:dyDescent="0.2">
      <c r="H87" s="721">
        <f>SUM(H3:H86)</f>
        <v>1618</v>
      </c>
      <c r="I87" s="322"/>
      <c r="J87" s="322"/>
      <c r="K87" s="322"/>
      <c r="L87" s="322"/>
      <c r="M87" s="322">
        <f>H87-P87</f>
        <v>0</v>
      </c>
      <c r="N87" s="322"/>
      <c r="O87" s="322"/>
      <c r="P87" s="721">
        <f>SUM(P3:P86)</f>
        <v>1618</v>
      </c>
    </row>
    <row r="88" spans="1:35" s="723" customFormat="1" ht="12" customHeight="1" thickBot="1" x14ac:dyDescent="0.25">
      <c r="B88" s="724"/>
      <c r="C88" s="725"/>
      <c r="D88" s="726" t="s">
        <v>30</v>
      </c>
      <c r="E88" s="749"/>
      <c r="F88" s="735"/>
      <c r="G88" s="728"/>
      <c r="H88" s="729"/>
      <c r="I88" s="730"/>
      <c r="J88" s="724"/>
      <c r="K88" s="731"/>
      <c r="L88" s="732"/>
      <c r="M88" s="733"/>
      <c r="N88" s="724"/>
      <c r="O88" s="731"/>
      <c r="P88" s="936"/>
      <c r="Q88" s="729"/>
      <c r="R88" s="735"/>
      <c r="S88" s="725"/>
      <c r="T88" s="736"/>
      <c r="U88" s="737"/>
      <c r="V88" s="724"/>
      <c r="W88" s="724"/>
      <c r="X88" s="735"/>
      <c r="Y88" s="739"/>
      <c r="Z88" s="724"/>
      <c r="AA88" s="724"/>
      <c r="AB88" s="735"/>
      <c r="AC88" s="724"/>
      <c r="AD88" s="724"/>
      <c r="AE88" s="735"/>
      <c r="AF88" s="735"/>
      <c r="AG88" s="735"/>
      <c r="AH88" s="735"/>
      <c r="AI88" s="735"/>
    </row>
    <row r="89" spans="1:35" s="160" customFormat="1" ht="11.85" customHeight="1" x14ac:dyDescent="0.2">
      <c r="A89" s="147"/>
      <c r="B89" s="147" t="s">
        <v>1168</v>
      </c>
      <c r="C89" s="156" t="s">
        <v>31</v>
      </c>
      <c r="D89" s="157">
        <v>245</v>
      </c>
      <c r="E89" s="156" t="s">
        <v>762</v>
      </c>
      <c r="F89" s="156" t="s">
        <v>946</v>
      </c>
      <c r="G89" s="147" t="s">
        <v>764</v>
      </c>
      <c r="H89" s="147">
        <v>25</v>
      </c>
      <c r="I89" s="147"/>
      <c r="J89" s="147"/>
      <c r="K89" s="159" t="s">
        <v>765</v>
      </c>
      <c r="L89" s="156" t="s">
        <v>734</v>
      </c>
      <c r="M89" s="147" t="s">
        <v>765</v>
      </c>
      <c r="N89" s="147"/>
      <c r="O89" s="147"/>
      <c r="P89" s="147">
        <v>25</v>
      </c>
      <c r="Q89" s="156" t="s">
        <v>762</v>
      </c>
      <c r="R89" s="157">
        <v>24.85</v>
      </c>
      <c r="S89" s="156" t="s">
        <v>1615</v>
      </c>
      <c r="T89" s="26" t="s">
        <v>1063</v>
      </c>
    </row>
    <row r="90" spans="1:35" ht="12" customHeight="1" x14ac:dyDescent="0.2">
      <c r="L90" s="22" t="s">
        <v>734</v>
      </c>
      <c r="M90" s="740" t="s">
        <v>884</v>
      </c>
      <c r="N90" s="740"/>
      <c r="O90" s="740" t="s">
        <v>32</v>
      </c>
      <c r="P90" s="740">
        <v>25</v>
      </c>
      <c r="Q90" s="742" t="s">
        <v>762</v>
      </c>
      <c r="R90" s="743">
        <v>77</v>
      </c>
      <c r="S90" s="22" t="s">
        <v>33</v>
      </c>
      <c r="T90" s="26" t="s">
        <v>1063</v>
      </c>
      <c r="U90" s="1"/>
      <c r="V90" s="1"/>
    </row>
    <row r="91" spans="1:35" ht="12" customHeight="1" x14ac:dyDescent="0.2">
      <c r="L91" s="22" t="s">
        <v>734</v>
      </c>
      <c r="M91" s="740" t="s">
        <v>884</v>
      </c>
      <c r="N91" s="740"/>
      <c r="O91" s="740" t="s">
        <v>984</v>
      </c>
      <c r="P91" s="740">
        <v>25</v>
      </c>
      <c r="Q91" s="742" t="s">
        <v>762</v>
      </c>
      <c r="R91" s="743">
        <v>62</v>
      </c>
      <c r="S91" s="22" t="s">
        <v>34</v>
      </c>
      <c r="T91" s="26" t="s">
        <v>1063</v>
      </c>
      <c r="U91" s="1"/>
      <c r="V91" s="1"/>
      <c r="W91" s="1"/>
    </row>
    <row r="92" spans="1:35" ht="12" customHeight="1" x14ac:dyDescent="0.2">
      <c r="L92" s="22" t="s">
        <v>734</v>
      </c>
      <c r="M92" s="740" t="s">
        <v>884</v>
      </c>
      <c r="N92" s="740"/>
      <c r="O92" s="740"/>
      <c r="P92" s="740">
        <v>25</v>
      </c>
      <c r="Q92" s="742" t="s">
        <v>762</v>
      </c>
      <c r="R92" s="743">
        <v>62</v>
      </c>
      <c r="S92" s="22" t="s">
        <v>35</v>
      </c>
      <c r="T92" s="26" t="s">
        <v>1063</v>
      </c>
      <c r="U92" s="1"/>
      <c r="V92" s="1"/>
      <c r="W92" s="1"/>
    </row>
    <row r="93" spans="1:35" ht="12" customHeight="1" x14ac:dyDescent="0.2">
      <c r="A93" s="147"/>
      <c r="B93" s="147" t="s">
        <v>1168</v>
      </c>
      <c r="C93" s="156" t="s">
        <v>1593</v>
      </c>
      <c r="D93" s="157">
        <v>23.25</v>
      </c>
      <c r="E93" s="156" t="s">
        <v>762</v>
      </c>
      <c r="F93" s="156" t="s">
        <v>946</v>
      </c>
      <c r="G93" s="147" t="s">
        <v>764</v>
      </c>
      <c r="H93" s="147">
        <v>25</v>
      </c>
      <c r="I93" s="147"/>
      <c r="J93" s="147"/>
      <c r="K93" s="159" t="s">
        <v>862</v>
      </c>
      <c r="L93" s="16" t="s">
        <v>734</v>
      </c>
      <c r="M93" s="147" t="s">
        <v>862</v>
      </c>
      <c r="N93" s="147"/>
      <c r="O93" s="147"/>
      <c r="P93" s="147">
        <v>25</v>
      </c>
      <c r="Q93" s="156" t="s">
        <v>762</v>
      </c>
      <c r="R93" s="157">
        <v>65</v>
      </c>
      <c r="S93" s="156" t="s">
        <v>36</v>
      </c>
      <c r="T93" s="26" t="s">
        <v>1063</v>
      </c>
      <c r="U93" s="147"/>
      <c r="V93" s="147"/>
      <c r="W93" s="147"/>
    </row>
    <row r="94" spans="1:35" ht="12" customHeight="1" x14ac:dyDescent="0.2">
      <c r="A94" s="147"/>
      <c r="B94" s="147" t="s">
        <v>1168</v>
      </c>
      <c r="C94" s="156" t="s">
        <v>1595</v>
      </c>
      <c r="D94" s="157">
        <v>23.3</v>
      </c>
      <c r="E94" s="156" t="s">
        <v>762</v>
      </c>
      <c r="F94" s="156" t="s">
        <v>946</v>
      </c>
      <c r="G94" s="147" t="s">
        <v>764</v>
      </c>
      <c r="H94" s="147">
        <v>25</v>
      </c>
      <c r="I94" s="147"/>
      <c r="J94" s="147"/>
      <c r="K94" s="159" t="s">
        <v>862</v>
      </c>
      <c r="L94" s="16" t="s">
        <v>734</v>
      </c>
      <c r="M94" s="147" t="s">
        <v>862</v>
      </c>
      <c r="N94" s="147"/>
      <c r="O94" s="147"/>
      <c r="P94" s="147">
        <v>25</v>
      </c>
      <c r="Q94" s="156" t="s">
        <v>762</v>
      </c>
      <c r="R94" s="157">
        <v>22.45</v>
      </c>
      <c r="S94" s="156" t="s">
        <v>37</v>
      </c>
      <c r="T94" s="26" t="s">
        <v>1063</v>
      </c>
      <c r="U94" s="147"/>
      <c r="V94" s="147"/>
      <c r="W94" s="147"/>
    </row>
    <row r="95" spans="1:35" ht="12" customHeight="1" x14ac:dyDescent="0.2">
      <c r="A95" s="147"/>
      <c r="B95" s="147" t="s">
        <v>1168</v>
      </c>
      <c r="C95" s="156" t="s">
        <v>1596</v>
      </c>
      <c r="D95" s="157">
        <v>24.8</v>
      </c>
      <c r="E95" s="156" t="s">
        <v>762</v>
      </c>
      <c r="F95" s="156" t="s">
        <v>946</v>
      </c>
      <c r="G95" s="147" t="s">
        <v>764</v>
      </c>
      <c r="H95" s="147">
        <v>25</v>
      </c>
      <c r="I95" s="147"/>
      <c r="J95" s="147"/>
      <c r="K95" s="159" t="s">
        <v>862</v>
      </c>
      <c r="L95" s="16" t="s">
        <v>734</v>
      </c>
      <c r="M95" s="147" t="s">
        <v>862</v>
      </c>
      <c r="N95" s="147"/>
      <c r="O95" s="147"/>
      <c r="P95" s="147">
        <v>25</v>
      </c>
      <c r="Q95" s="156" t="s">
        <v>762</v>
      </c>
      <c r="R95" s="157">
        <v>22.45</v>
      </c>
      <c r="S95" s="156" t="s">
        <v>37</v>
      </c>
      <c r="T95" s="26" t="s">
        <v>1063</v>
      </c>
      <c r="U95" s="147"/>
      <c r="V95" s="147"/>
      <c r="W95" s="147"/>
    </row>
    <row r="96" spans="1:35" ht="12" customHeight="1" x14ac:dyDescent="0.2">
      <c r="A96" s="147"/>
      <c r="B96" s="147" t="s">
        <v>1168</v>
      </c>
      <c r="C96" s="156" t="s">
        <v>38</v>
      </c>
      <c r="D96" s="157">
        <v>28.75</v>
      </c>
      <c r="E96" s="156" t="s">
        <v>769</v>
      </c>
      <c r="F96" s="156" t="s">
        <v>946</v>
      </c>
      <c r="G96" s="147" t="s">
        <v>764</v>
      </c>
      <c r="H96" s="147">
        <v>25</v>
      </c>
      <c r="I96" s="147"/>
      <c r="J96" s="147"/>
      <c r="K96" s="159" t="s">
        <v>862</v>
      </c>
      <c r="L96" s="16" t="s">
        <v>734</v>
      </c>
      <c r="M96" s="147" t="s">
        <v>862</v>
      </c>
      <c r="N96" s="147"/>
      <c r="O96" s="147"/>
      <c r="P96" s="147">
        <v>25</v>
      </c>
      <c r="Q96" s="156" t="s">
        <v>762</v>
      </c>
      <c r="R96" s="157">
        <v>21.85</v>
      </c>
      <c r="S96" s="156" t="s">
        <v>1583</v>
      </c>
      <c r="T96" s="26" t="s">
        <v>1063</v>
      </c>
      <c r="U96" s="147"/>
      <c r="V96" s="147"/>
      <c r="W96" s="147"/>
    </row>
    <row r="97" spans="1:35" ht="12" customHeight="1" x14ac:dyDescent="0.2">
      <c r="A97" s="147"/>
      <c r="B97" s="147" t="s">
        <v>1168</v>
      </c>
      <c r="C97" s="156" t="s">
        <v>39</v>
      </c>
      <c r="D97" s="157">
        <v>42.5</v>
      </c>
      <c r="E97" s="156" t="s">
        <v>769</v>
      </c>
      <c r="F97" s="156" t="s">
        <v>946</v>
      </c>
      <c r="G97" s="147" t="s">
        <v>764</v>
      </c>
      <c r="H97" s="147">
        <v>25</v>
      </c>
      <c r="I97" s="150" t="s">
        <v>785</v>
      </c>
      <c r="J97" s="147"/>
      <c r="K97" s="159" t="s">
        <v>862</v>
      </c>
      <c r="L97" s="16" t="s">
        <v>734</v>
      </c>
      <c r="T97" s="26" t="s">
        <v>1063</v>
      </c>
    </row>
    <row r="98" spans="1:35" ht="12" customHeight="1" x14ac:dyDescent="0.2">
      <c r="A98" s="147"/>
      <c r="B98" s="147" t="s">
        <v>1168</v>
      </c>
      <c r="C98" s="156" t="s">
        <v>39</v>
      </c>
      <c r="D98" s="157">
        <v>42.5</v>
      </c>
      <c r="E98" s="156" t="s">
        <v>769</v>
      </c>
      <c r="F98" s="156" t="s">
        <v>946</v>
      </c>
      <c r="G98" s="147" t="s">
        <v>764</v>
      </c>
      <c r="H98" s="147">
        <v>25</v>
      </c>
      <c r="I98" s="147"/>
      <c r="J98" s="147"/>
      <c r="K98" s="159" t="s">
        <v>862</v>
      </c>
      <c r="L98" s="16" t="s">
        <v>734</v>
      </c>
      <c r="Q98" s="16"/>
      <c r="R98" s="17"/>
      <c r="S98" s="16"/>
      <c r="T98" s="87" t="s">
        <v>1063</v>
      </c>
    </row>
    <row r="99" spans="1:35" ht="12" customHeight="1" x14ac:dyDescent="0.2">
      <c r="A99" s="147"/>
      <c r="B99" s="147" t="s">
        <v>1168</v>
      </c>
      <c r="C99" s="156" t="s">
        <v>40</v>
      </c>
      <c r="D99" s="157">
        <v>63</v>
      </c>
      <c r="E99" s="156" t="s">
        <v>762</v>
      </c>
      <c r="F99" s="156" t="s">
        <v>946</v>
      </c>
      <c r="G99" s="147" t="s">
        <v>764</v>
      </c>
      <c r="H99" s="147">
        <v>25</v>
      </c>
      <c r="I99" s="159" t="s">
        <v>41</v>
      </c>
      <c r="J99" s="147"/>
      <c r="K99" s="159" t="s">
        <v>862</v>
      </c>
      <c r="L99" s="16" t="s">
        <v>734</v>
      </c>
      <c r="Q99" s="16"/>
      <c r="R99" s="17"/>
      <c r="S99" s="16"/>
      <c r="T99" s="87" t="s">
        <v>1063</v>
      </c>
    </row>
    <row r="100" spans="1:35" s="77" customFormat="1" ht="12" customHeight="1" x14ac:dyDescent="0.2">
      <c r="C100" s="148"/>
      <c r="D100" s="149"/>
      <c r="E100" s="148"/>
      <c r="F100" s="148"/>
      <c r="I100" s="150"/>
      <c r="K100" s="150"/>
      <c r="L100" s="16" t="s">
        <v>734</v>
      </c>
      <c r="M100" s="77" t="s">
        <v>1181</v>
      </c>
      <c r="O100" s="77" t="s">
        <v>42</v>
      </c>
      <c r="P100" s="77">
        <v>0</v>
      </c>
      <c r="Q100" s="148" t="s">
        <v>794</v>
      </c>
      <c r="R100" s="149">
        <v>109</v>
      </c>
      <c r="S100" s="148" t="s">
        <v>1618</v>
      </c>
      <c r="T100" s="87" t="s">
        <v>1063</v>
      </c>
    </row>
    <row r="101" spans="1:35" s="46" customFormat="1" ht="12" customHeight="1" thickBot="1" x14ac:dyDescent="0.25">
      <c r="C101" s="47"/>
      <c r="D101" s="447"/>
      <c r="E101" s="47"/>
      <c r="F101" s="47"/>
      <c r="I101" s="241" t="s">
        <v>663</v>
      </c>
      <c r="J101" s="177"/>
      <c r="K101" s="241"/>
      <c r="L101" s="777" t="s">
        <v>734</v>
      </c>
      <c r="M101" s="177" t="s">
        <v>2346</v>
      </c>
      <c r="N101" s="177"/>
      <c r="O101" s="177" t="s">
        <v>2347</v>
      </c>
      <c r="P101" s="180">
        <v>0</v>
      </c>
      <c r="Q101" s="181" t="s">
        <v>769</v>
      </c>
      <c r="R101" s="182">
        <v>28.5</v>
      </c>
      <c r="S101" s="181" t="s">
        <v>2348</v>
      </c>
      <c r="T101" s="180" t="s">
        <v>1063</v>
      </c>
    </row>
    <row r="102" spans="1:35" s="723" customFormat="1" ht="12" customHeight="1" thickBot="1" x14ac:dyDescent="0.25">
      <c r="B102" s="724"/>
      <c r="C102" s="725"/>
      <c r="D102" s="726" t="s">
        <v>30</v>
      </c>
      <c r="E102" s="749"/>
      <c r="F102" s="735"/>
      <c r="G102" s="728"/>
      <c r="H102" s="729"/>
      <c r="I102" s="730"/>
      <c r="J102" s="724"/>
      <c r="K102" s="731"/>
      <c r="L102" s="732"/>
      <c r="M102" s="733"/>
      <c r="N102" s="724"/>
      <c r="O102" s="731"/>
      <c r="P102" s="936"/>
      <c r="Q102" s="729"/>
      <c r="R102" s="735"/>
      <c r="S102" s="725"/>
      <c r="T102" s="736"/>
      <c r="U102" s="737"/>
      <c r="V102" s="724"/>
      <c r="W102" s="724"/>
      <c r="X102" s="735"/>
      <c r="Y102" s="739"/>
      <c r="Z102" s="724"/>
      <c r="AA102" s="724"/>
      <c r="AB102" s="735"/>
      <c r="AC102" s="724"/>
      <c r="AD102" s="724"/>
      <c r="AE102" s="735"/>
      <c r="AF102" s="735"/>
      <c r="AG102" s="735"/>
      <c r="AH102" s="735"/>
      <c r="AI102" s="735"/>
    </row>
    <row r="103" spans="1:35" ht="12" customHeight="1" x14ac:dyDescent="0.2">
      <c r="A103" s="15" t="s">
        <v>1015</v>
      </c>
      <c r="B103" s="15" t="s">
        <v>1168</v>
      </c>
      <c r="C103" s="16" t="s">
        <v>82</v>
      </c>
      <c r="D103" s="17">
        <v>27</v>
      </c>
      <c r="E103" s="16" t="s">
        <v>769</v>
      </c>
      <c r="F103" s="16" t="s">
        <v>946</v>
      </c>
      <c r="G103" s="15" t="s">
        <v>764</v>
      </c>
      <c r="H103" s="15">
        <v>25</v>
      </c>
      <c r="J103" s="25" t="s">
        <v>732</v>
      </c>
      <c r="K103" s="18" t="s">
        <v>893</v>
      </c>
      <c r="L103" s="16" t="s">
        <v>734</v>
      </c>
      <c r="M103" s="15" t="s">
        <v>893</v>
      </c>
      <c r="N103" s="25" t="s">
        <v>732</v>
      </c>
      <c r="O103" s="862" t="s">
        <v>83</v>
      </c>
      <c r="P103" s="15">
        <v>25</v>
      </c>
      <c r="Q103" s="16" t="s">
        <v>762</v>
      </c>
      <c r="R103" s="17">
        <v>38.5</v>
      </c>
      <c r="S103" s="16" t="s">
        <v>84</v>
      </c>
      <c r="T103" s="25" t="s">
        <v>1040</v>
      </c>
      <c r="V103" s="15" t="s">
        <v>1041</v>
      </c>
    </row>
    <row r="104" spans="1:35" ht="12" customHeight="1" x14ac:dyDescent="0.2">
      <c r="A104" s="15" t="s">
        <v>1015</v>
      </c>
      <c r="B104" s="15" t="s">
        <v>1168</v>
      </c>
      <c r="C104" s="16" t="s">
        <v>85</v>
      </c>
      <c r="D104" s="17">
        <v>29</v>
      </c>
      <c r="E104" s="16" t="s">
        <v>769</v>
      </c>
      <c r="F104" s="16" t="s">
        <v>946</v>
      </c>
      <c r="G104" s="15" t="s">
        <v>764</v>
      </c>
      <c r="H104" s="15">
        <v>25</v>
      </c>
      <c r="J104" s="25" t="s">
        <v>732</v>
      </c>
      <c r="K104" s="18" t="s">
        <v>893</v>
      </c>
      <c r="L104" s="16" t="s">
        <v>734</v>
      </c>
      <c r="M104" s="15" t="s">
        <v>893</v>
      </c>
      <c r="N104" s="25" t="s">
        <v>732</v>
      </c>
      <c r="O104" s="862" t="s">
        <v>83</v>
      </c>
      <c r="P104" s="15">
        <v>25</v>
      </c>
      <c r="Q104" s="16" t="s">
        <v>762</v>
      </c>
      <c r="R104" s="17">
        <v>38.5</v>
      </c>
      <c r="S104" s="16" t="s">
        <v>86</v>
      </c>
      <c r="T104" s="25" t="s">
        <v>1040</v>
      </c>
      <c r="V104" s="15" t="s">
        <v>1041</v>
      </c>
    </row>
    <row r="105" spans="1:35" ht="12" customHeight="1" x14ac:dyDescent="0.2">
      <c r="A105" s="15" t="s">
        <v>1015</v>
      </c>
      <c r="B105" s="15" t="s">
        <v>1168</v>
      </c>
      <c r="C105" s="16" t="s">
        <v>81</v>
      </c>
      <c r="D105" s="17">
        <v>29</v>
      </c>
      <c r="E105" s="16" t="s">
        <v>769</v>
      </c>
      <c r="F105" s="16" t="s">
        <v>946</v>
      </c>
      <c r="G105" s="15" t="s">
        <v>764</v>
      </c>
      <c r="H105" s="15">
        <v>25</v>
      </c>
      <c r="J105" s="25" t="s">
        <v>732</v>
      </c>
      <c r="K105" s="18" t="s">
        <v>893</v>
      </c>
      <c r="L105" s="16" t="s">
        <v>734</v>
      </c>
      <c r="M105" s="15" t="s">
        <v>0</v>
      </c>
      <c r="N105" s="25" t="s">
        <v>732</v>
      </c>
      <c r="O105" s="1" t="s">
        <v>291</v>
      </c>
      <c r="P105" s="15">
        <v>25</v>
      </c>
      <c r="Q105" s="16" t="s">
        <v>762</v>
      </c>
      <c r="R105" s="17">
        <v>50</v>
      </c>
      <c r="S105" s="16" t="s">
        <v>111</v>
      </c>
      <c r="T105" s="25" t="s">
        <v>1040</v>
      </c>
      <c r="V105" s="15" t="s">
        <v>1041</v>
      </c>
    </row>
    <row r="106" spans="1:35" s="1" customFormat="1" ht="12" customHeight="1" x14ac:dyDescent="0.2">
      <c r="A106" s="15" t="s">
        <v>1015</v>
      </c>
      <c r="B106" s="1" t="s">
        <v>1168</v>
      </c>
      <c r="C106" s="22" t="s">
        <v>80</v>
      </c>
      <c r="D106" s="23">
        <v>69.5</v>
      </c>
      <c r="E106" s="22" t="s">
        <v>762</v>
      </c>
      <c r="F106" s="22" t="s">
        <v>946</v>
      </c>
      <c r="G106" s="1" t="s">
        <v>764</v>
      </c>
      <c r="H106" s="1">
        <v>25</v>
      </c>
      <c r="I106" s="150"/>
      <c r="J106" s="1" t="s">
        <v>732</v>
      </c>
      <c r="K106" s="5" t="s">
        <v>893</v>
      </c>
      <c r="L106" s="16" t="s">
        <v>734</v>
      </c>
      <c r="M106" s="1" t="s">
        <v>2336</v>
      </c>
      <c r="N106" s="1" t="s">
        <v>732</v>
      </c>
      <c r="O106" s="1" t="s">
        <v>685</v>
      </c>
      <c r="P106" s="1">
        <v>25</v>
      </c>
      <c r="Q106" s="22" t="s">
        <v>794</v>
      </c>
      <c r="R106" s="23">
        <v>31.75</v>
      </c>
      <c r="S106" s="386" t="s">
        <v>2338</v>
      </c>
      <c r="T106" s="546" t="s">
        <v>1040</v>
      </c>
      <c r="V106" s="15" t="s">
        <v>1041</v>
      </c>
    </row>
    <row r="107" spans="1:35" s="1" customFormat="1" ht="12" customHeight="1" x14ac:dyDescent="0.2">
      <c r="A107" s="15" t="s">
        <v>1015</v>
      </c>
      <c r="B107" s="1" t="s">
        <v>1168</v>
      </c>
      <c r="C107" s="22" t="s">
        <v>107</v>
      </c>
      <c r="D107" s="23">
        <v>175</v>
      </c>
      <c r="E107" s="22" t="s">
        <v>762</v>
      </c>
      <c r="F107" s="22" t="s">
        <v>946</v>
      </c>
      <c r="G107" s="1" t="s">
        <v>764</v>
      </c>
      <c r="H107" s="1">
        <v>25</v>
      </c>
      <c r="I107" s="37"/>
      <c r="J107" s="1" t="s">
        <v>732</v>
      </c>
      <c r="K107" s="5" t="s">
        <v>2327</v>
      </c>
      <c r="L107" s="16" t="s">
        <v>734</v>
      </c>
      <c r="M107" s="1" t="s">
        <v>1667</v>
      </c>
      <c r="N107" s="1" t="s">
        <v>732</v>
      </c>
      <c r="O107" s="1" t="s">
        <v>358</v>
      </c>
      <c r="P107" s="1">
        <v>25</v>
      </c>
      <c r="Q107" s="22" t="s">
        <v>769</v>
      </c>
      <c r="R107" s="23">
        <v>25</v>
      </c>
      <c r="S107" s="22" t="s">
        <v>48</v>
      </c>
      <c r="T107" s="546" t="s">
        <v>1040</v>
      </c>
      <c r="V107" s="15" t="s">
        <v>1041</v>
      </c>
    </row>
    <row r="108" spans="1:35" s="503" customFormat="1" ht="12" customHeight="1" x14ac:dyDescent="0.2">
      <c r="A108" s="15" t="s">
        <v>1015</v>
      </c>
      <c r="B108" s="15" t="s">
        <v>137</v>
      </c>
      <c r="C108" s="16" t="s">
        <v>1025</v>
      </c>
      <c r="D108" s="17">
        <v>0</v>
      </c>
      <c r="E108" s="16" t="s">
        <v>794</v>
      </c>
      <c r="F108" s="16" t="s">
        <v>946</v>
      </c>
      <c r="G108" s="15" t="s">
        <v>764</v>
      </c>
      <c r="H108" s="721">
        <v>4</v>
      </c>
      <c r="I108" s="18" t="s">
        <v>283</v>
      </c>
      <c r="J108" s="15" t="s">
        <v>732</v>
      </c>
      <c r="K108" s="18" t="s">
        <v>1028</v>
      </c>
      <c r="L108" s="16" t="s">
        <v>734</v>
      </c>
      <c r="M108" s="1" t="s">
        <v>805</v>
      </c>
      <c r="N108" s="1" t="s">
        <v>732</v>
      </c>
      <c r="O108" s="1" t="s">
        <v>119</v>
      </c>
      <c r="P108" s="87">
        <v>4</v>
      </c>
      <c r="Q108" s="22" t="s">
        <v>854</v>
      </c>
      <c r="R108" s="23">
        <v>29.15</v>
      </c>
      <c r="S108" s="22" t="s">
        <v>120</v>
      </c>
      <c r="T108" s="546" t="s">
        <v>1040</v>
      </c>
      <c r="V108" s="15" t="s">
        <v>1041</v>
      </c>
      <c r="AC108" s="771"/>
    </row>
    <row r="109" spans="1:35" s="1" customFormat="1" ht="12" customHeight="1" x14ac:dyDescent="0.2">
      <c r="A109" s="15" t="s">
        <v>1015</v>
      </c>
      <c r="B109" s="1" t="s">
        <v>1168</v>
      </c>
      <c r="C109" s="22" t="s">
        <v>44</v>
      </c>
      <c r="D109" s="23">
        <v>26</v>
      </c>
      <c r="E109" s="22" t="s">
        <v>854</v>
      </c>
      <c r="F109" s="22" t="s">
        <v>946</v>
      </c>
      <c r="G109" s="1" t="s">
        <v>764</v>
      </c>
      <c r="H109" s="1">
        <v>25</v>
      </c>
      <c r="I109" s="5"/>
      <c r="J109" s="1" t="s">
        <v>732</v>
      </c>
      <c r="K109" s="5" t="s">
        <v>815</v>
      </c>
      <c r="L109" s="16" t="s">
        <v>734</v>
      </c>
      <c r="M109" s="1041" t="s">
        <v>1913</v>
      </c>
      <c r="N109" s="1041" t="s">
        <v>732</v>
      </c>
      <c r="O109" s="1041" t="s">
        <v>686</v>
      </c>
      <c r="P109" s="1041">
        <v>25</v>
      </c>
      <c r="Q109" s="1042" t="s">
        <v>769</v>
      </c>
      <c r="R109" s="1043">
        <v>30.25</v>
      </c>
      <c r="S109" s="1042" t="s">
        <v>1955</v>
      </c>
      <c r="T109" s="546" t="s">
        <v>1040</v>
      </c>
      <c r="U109" s="1041"/>
      <c r="V109" s="15" t="s">
        <v>1041</v>
      </c>
    </row>
    <row r="110" spans="1:35" s="1" customFormat="1" ht="12" customHeight="1" x14ac:dyDescent="0.2">
      <c r="A110" s="15" t="s">
        <v>1015</v>
      </c>
      <c r="B110" s="1" t="s">
        <v>1168</v>
      </c>
      <c r="C110" s="22" t="s">
        <v>76</v>
      </c>
      <c r="D110" s="23">
        <v>32.1</v>
      </c>
      <c r="E110" s="22" t="s">
        <v>769</v>
      </c>
      <c r="F110" s="22" t="s">
        <v>946</v>
      </c>
      <c r="G110" s="1" t="s">
        <v>764</v>
      </c>
      <c r="H110" s="1">
        <v>25</v>
      </c>
      <c r="I110" s="5" t="s">
        <v>687</v>
      </c>
      <c r="J110" s="1" t="s">
        <v>732</v>
      </c>
      <c r="K110" s="5" t="s">
        <v>1775</v>
      </c>
      <c r="L110" s="16" t="s">
        <v>734</v>
      </c>
      <c r="M110" s="15" t="s">
        <v>908</v>
      </c>
      <c r="N110" s="15" t="s">
        <v>732</v>
      </c>
      <c r="O110" s="1" t="s">
        <v>862</v>
      </c>
      <c r="P110" s="15">
        <v>25</v>
      </c>
      <c r="Q110" s="16" t="s">
        <v>762</v>
      </c>
      <c r="R110" s="17">
        <v>72</v>
      </c>
      <c r="S110" s="16" t="s">
        <v>60</v>
      </c>
      <c r="T110" s="838" t="s">
        <v>1040</v>
      </c>
      <c r="U110" s="15"/>
      <c r="V110" s="15" t="s">
        <v>1041</v>
      </c>
    </row>
    <row r="111" spans="1:35" ht="12" customHeight="1" x14ac:dyDescent="0.2">
      <c r="A111" s="15" t="s">
        <v>1015</v>
      </c>
      <c r="B111" s="1" t="s">
        <v>1168</v>
      </c>
      <c r="C111" s="22" t="s">
        <v>106</v>
      </c>
      <c r="D111" s="23">
        <v>273</v>
      </c>
      <c r="E111" s="22" t="s">
        <v>762</v>
      </c>
      <c r="F111" s="22" t="s">
        <v>946</v>
      </c>
      <c r="G111" s="1" t="s">
        <v>764</v>
      </c>
      <c r="H111" s="1">
        <v>25</v>
      </c>
      <c r="I111" s="5"/>
      <c r="J111" s="1" t="s">
        <v>732</v>
      </c>
      <c r="K111" s="5" t="s">
        <v>1826</v>
      </c>
      <c r="L111" s="16" t="s">
        <v>734</v>
      </c>
      <c r="M111" s="15" t="s">
        <v>984</v>
      </c>
      <c r="N111" s="15" t="s">
        <v>732</v>
      </c>
      <c r="O111" s="15" t="s">
        <v>688</v>
      </c>
      <c r="P111" s="15">
        <v>25</v>
      </c>
      <c r="Q111" s="16" t="s">
        <v>762</v>
      </c>
      <c r="R111" s="17">
        <v>225</v>
      </c>
      <c r="S111" s="16" t="s">
        <v>1347</v>
      </c>
      <c r="T111" s="838" t="s">
        <v>1040</v>
      </c>
      <c r="V111" s="15" t="s">
        <v>1041</v>
      </c>
    </row>
    <row r="112" spans="1:35" s="1" customFormat="1" ht="11.85" customHeight="1" x14ac:dyDescent="0.2">
      <c r="A112" s="15" t="s">
        <v>1015</v>
      </c>
      <c r="B112" s="1" t="s">
        <v>1168</v>
      </c>
      <c r="C112" s="22" t="s">
        <v>57</v>
      </c>
      <c r="D112" s="23">
        <v>255</v>
      </c>
      <c r="E112" s="22" t="s">
        <v>762</v>
      </c>
      <c r="F112" s="22" t="s">
        <v>946</v>
      </c>
      <c r="G112" s="1" t="s">
        <v>764</v>
      </c>
      <c r="H112" s="1">
        <v>25</v>
      </c>
      <c r="I112" s="37" t="s">
        <v>765</v>
      </c>
      <c r="J112" s="1" t="s">
        <v>732</v>
      </c>
      <c r="K112" s="5" t="s">
        <v>857</v>
      </c>
      <c r="L112" s="16" t="s">
        <v>734</v>
      </c>
      <c r="M112" s="1" t="s">
        <v>2333</v>
      </c>
      <c r="N112" s="1" t="s">
        <v>732</v>
      </c>
      <c r="O112" s="1" t="s">
        <v>689</v>
      </c>
      <c r="P112" s="1">
        <v>25</v>
      </c>
      <c r="Q112" s="22" t="s">
        <v>769</v>
      </c>
      <c r="R112" s="23">
        <v>27.3</v>
      </c>
      <c r="S112" s="22" t="s">
        <v>127</v>
      </c>
      <c r="T112" s="546" t="s">
        <v>1040</v>
      </c>
      <c r="V112" s="15" t="s">
        <v>1041</v>
      </c>
    </row>
    <row r="113" spans="1:22" s="1" customFormat="1" ht="11.85" customHeight="1" x14ac:dyDescent="0.2">
      <c r="A113" s="15" t="s">
        <v>1015</v>
      </c>
      <c r="B113" s="1" t="s">
        <v>1168</v>
      </c>
      <c r="C113" s="22" t="s">
        <v>1230</v>
      </c>
      <c r="D113" s="23">
        <v>44.9</v>
      </c>
      <c r="E113" s="22" t="s">
        <v>762</v>
      </c>
      <c r="F113" s="22" t="s">
        <v>946</v>
      </c>
      <c r="G113" s="1" t="s">
        <v>764</v>
      </c>
      <c r="H113" s="87">
        <v>8</v>
      </c>
      <c r="I113" s="5" t="s">
        <v>1002</v>
      </c>
      <c r="J113" s="1" t="s">
        <v>732</v>
      </c>
      <c r="K113" s="5" t="s">
        <v>805</v>
      </c>
      <c r="L113" s="16" t="s">
        <v>734</v>
      </c>
      <c r="M113" s="1" t="s">
        <v>805</v>
      </c>
      <c r="N113" s="1" t="s">
        <v>732</v>
      </c>
      <c r="O113" s="1" t="s">
        <v>119</v>
      </c>
      <c r="P113" s="87">
        <v>8</v>
      </c>
      <c r="Q113" s="22" t="s">
        <v>854</v>
      </c>
      <c r="R113" s="23">
        <v>29.15</v>
      </c>
      <c r="S113" s="22" t="s">
        <v>120</v>
      </c>
      <c r="T113" s="546" t="s">
        <v>1040</v>
      </c>
      <c r="V113" s="15" t="s">
        <v>1041</v>
      </c>
    </row>
    <row r="114" spans="1:22" s="1" customFormat="1" ht="11.85" customHeight="1" x14ac:dyDescent="0.2">
      <c r="A114" s="15" t="s">
        <v>1015</v>
      </c>
      <c r="B114" s="1" t="s">
        <v>1168</v>
      </c>
      <c r="C114" s="22" t="s">
        <v>1230</v>
      </c>
      <c r="D114" s="23">
        <v>44.9</v>
      </c>
      <c r="E114" s="22" t="s">
        <v>762</v>
      </c>
      <c r="F114" s="22" t="s">
        <v>946</v>
      </c>
      <c r="G114" s="1" t="s">
        <v>764</v>
      </c>
      <c r="H114" s="87">
        <v>6</v>
      </c>
      <c r="I114" s="5" t="s">
        <v>690</v>
      </c>
      <c r="J114" s="1" t="s">
        <v>732</v>
      </c>
      <c r="K114" s="5" t="s">
        <v>805</v>
      </c>
      <c r="L114" s="16" t="s">
        <v>734</v>
      </c>
      <c r="M114" s="886" t="s">
        <v>1341</v>
      </c>
      <c r="N114" s="886" t="s">
        <v>732</v>
      </c>
      <c r="O114" s="886" t="s">
        <v>1342</v>
      </c>
      <c r="P114" s="87">
        <v>6</v>
      </c>
      <c r="Q114" s="22" t="s">
        <v>794</v>
      </c>
      <c r="R114" s="23">
        <v>44.2</v>
      </c>
      <c r="S114" s="22" t="s">
        <v>1343</v>
      </c>
      <c r="T114" s="546">
        <v>39097</v>
      </c>
      <c r="V114" s="1" t="s">
        <v>1031</v>
      </c>
    </row>
    <row r="115" spans="1:22" s="1" customFormat="1" ht="11.85" customHeight="1" x14ac:dyDescent="0.2">
      <c r="A115" s="15" t="s">
        <v>1015</v>
      </c>
      <c r="B115" s="1" t="s">
        <v>1168</v>
      </c>
      <c r="C115" s="22" t="s">
        <v>1230</v>
      </c>
      <c r="D115" s="23">
        <v>44.9</v>
      </c>
      <c r="E115" s="22" t="s">
        <v>762</v>
      </c>
      <c r="F115" s="22" t="s">
        <v>946</v>
      </c>
      <c r="G115" s="1" t="s">
        <v>764</v>
      </c>
      <c r="H115" s="87">
        <v>7</v>
      </c>
      <c r="I115" s="5" t="s">
        <v>1002</v>
      </c>
      <c r="J115" s="1" t="s">
        <v>732</v>
      </c>
      <c r="K115" s="5" t="s">
        <v>805</v>
      </c>
      <c r="L115" s="16" t="s">
        <v>734</v>
      </c>
      <c r="M115" s="1" t="s">
        <v>1361</v>
      </c>
      <c r="N115" s="1" t="s">
        <v>732</v>
      </c>
      <c r="P115" s="87">
        <v>7</v>
      </c>
      <c r="Q115" s="22" t="s">
        <v>794</v>
      </c>
      <c r="R115" s="23">
        <v>34</v>
      </c>
      <c r="S115" s="22" t="s">
        <v>5</v>
      </c>
      <c r="T115" s="546">
        <v>39104</v>
      </c>
      <c r="V115" s="1" t="s">
        <v>1031</v>
      </c>
    </row>
    <row r="116" spans="1:22" s="1" customFormat="1" ht="11.85" customHeight="1" x14ac:dyDescent="0.2">
      <c r="A116" s="15" t="s">
        <v>1015</v>
      </c>
      <c r="B116" s="1" t="s">
        <v>1168</v>
      </c>
      <c r="C116" s="22" t="s">
        <v>1230</v>
      </c>
      <c r="D116" s="23">
        <v>44.9</v>
      </c>
      <c r="E116" s="22" t="s">
        <v>762</v>
      </c>
      <c r="F116" s="22" t="s">
        <v>946</v>
      </c>
      <c r="G116" s="1" t="s">
        <v>764</v>
      </c>
      <c r="H116" s="87">
        <v>4</v>
      </c>
      <c r="I116" s="5" t="s">
        <v>1002</v>
      </c>
      <c r="J116" s="1" t="s">
        <v>732</v>
      </c>
      <c r="K116" s="5" t="s">
        <v>805</v>
      </c>
      <c r="L116" s="16" t="s">
        <v>734</v>
      </c>
      <c r="M116" s="1" t="s">
        <v>8</v>
      </c>
      <c r="N116" s="1" t="s">
        <v>732</v>
      </c>
      <c r="O116" s="1" t="s">
        <v>133</v>
      </c>
      <c r="P116" s="87">
        <v>4</v>
      </c>
      <c r="Q116" s="22" t="s">
        <v>794</v>
      </c>
      <c r="R116" s="23">
        <v>34.6</v>
      </c>
      <c r="S116" s="22" t="s">
        <v>9</v>
      </c>
      <c r="T116" s="546">
        <v>39099</v>
      </c>
      <c r="V116" s="1" t="s">
        <v>1031</v>
      </c>
    </row>
    <row r="117" spans="1:22" s="1" customFormat="1" ht="11.85" customHeight="1" x14ac:dyDescent="0.2">
      <c r="A117" s="15" t="s">
        <v>1015</v>
      </c>
      <c r="B117" s="1" t="s">
        <v>1168</v>
      </c>
      <c r="C117" s="22" t="s">
        <v>1354</v>
      </c>
      <c r="D117" s="274">
        <v>45</v>
      </c>
      <c r="E117" s="22" t="s">
        <v>762</v>
      </c>
      <c r="F117" s="22" t="s">
        <v>946</v>
      </c>
      <c r="G117" s="1" t="s">
        <v>764</v>
      </c>
      <c r="H117" s="87">
        <v>3</v>
      </c>
      <c r="I117" s="5" t="s">
        <v>1002</v>
      </c>
      <c r="J117" s="1" t="s">
        <v>732</v>
      </c>
      <c r="K117" s="5" t="s">
        <v>805</v>
      </c>
      <c r="L117" s="16" t="s">
        <v>734</v>
      </c>
      <c r="M117" s="15" t="s">
        <v>1333</v>
      </c>
      <c r="N117" s="15" t="s">
        <v>732</v>
      </c>
      <c r="O117" s="15" t="s">
        <v>1353</v>
      </c>
      <c r="P117" s="164">
        <v>3</v>
      </c>
      <c r="Q117" s="16" t="s">
        <v>1335</v>
      </c>
      <c r="R117" s="17">
        <v>23.7</v>
      </c>
      <c r="S117" s="16" t="s">
        <v>1336</v>
      </c>
      <c r="T117" s="546">
        <v>39101</v>
      </c>
      <c r="V117" s="1" t="s">
        <v>1031</v>
      </c>
    </row>
    <row r="118" spans="1:22" s="1" customFormat="1" ht="11.85" customHeight="1" x14ac:dyDescent="0.2">
      <c r="A118" s="15" t="s">
        <v>1015</v>
      </c>
      <c r="B118" s="1" t="s">
        <v>1168</v>
      </c>
      <c r="C118" s="22" t="s">
        <v>74</v>
      </c>
      <c r="D118" s="274">
        <v>24.8</v>
      </c>
      <c r="E118" s="22" t="s">
        <v>769</v>
      </c>
      <c r="F118" s="22" t="s">
        <v>946</v>
      </c>
      <c r="G118" s="1" t="s">
        <v>764</v>
      </c>
      <c r="H118" s="1">
        <v>25</v>
      </c>
      <c r="I118" s="37" t="s">
        <v>691</v>
      </c>
      <c r="J118" s="1" t="s">
        <v>732</v>
      </c>
      <c r="K118" s="5" t="s">
        <v>774</v>
      </c>
      <c r="L118" s="16" t="s">
        <v>734</v>
      </c>
      <c r="M118" s="1" t="s">
        <v>1913</v>
      </c>
      <c r="N118" s="1" t="s">
        <v>732</v>
      </c>
      <c r="O118" s="1" t="s">
        <v>692</v>
      </c>
      <c r="P118" s="1">
        <v>25</v>
      </c>
      <c r="Q118" s="22" t="s">
        <v>769</v>
      </c>
      <c r="R118" s="23">
        <v>30.25</v>
      </c>
      <c r="S118" s="22" t="s">
        <v>1955</v>
      </c>
      <c r="T118" s="546" t="s">
        <v>693</v>
      </c>
      <c r="V118" s="1" t="s">
        <v>1031</v>
      </c>
    </row>
    <row r="119" spans="1:22" s="1" customFormat="1" ht="11.85" customHeight="1" x14ac:dyDescent="0.2">
      <c r="A119" s="15" t="s">
        <v>1015</v>
      </c>
      <c r="B119" s="1" t="s">
        <v>1168</v>
      </c>
      <c r="C119" s="22" t="s">
        <v>45</v>
      </c>
      <c r="D119" s="274">
        <v>29.65</v>
      </c>
      <c r="E119" s="22" t="s">
        <v>769</v>
      </c>
      <c r="F119" s="22" t="s">
        <v>946</v>
      </c>
      <c r="G119" s="1" t="s">
        <v>764</v>
      </c>
      <c r="H119" s="1">
        <v>25</v>
      </c>
      <c r="I119" s="5" t="s">
        <v>46</v>
      </c>
      <c r="J119" s="1" t="s">
        <v>732</v>
      </c>
      <c r="K119" s="5" t="s">
        <v>815</v>
      </c>
      <c r="L119" s="16" t="s">
        <v>734</v>
      </c>
      <c r="M119" s="1" t="s">
        <v>1913</v>
      </c>
      <c r="N119" s="1" t="s">
        <v>732</v>
      </c>
      <c r="O119" s="1" t="s">
        <v>694</v>
      </c>
      <c r="P119" s="1">
        <v>25</v>
      </c>
      <c r="Q119" s="22" t="s">
        <v>769</v>
      </c>
      <c r="R119" s="23">
        <v>30.25</v>
      </c>
      <c r="S119" s="22" t="s">
        <v>1955</v>
      </c>
      <c r="T119" s="546" t="s">
        <v>695</v>
      </c>
      <c r="V119" s="1" t="s">
        <v>1031</v>
      </c>
    </row>
    <row r="120" spans="1:22" s="1" customFormat="1" ht="11.85" customHeight="1" x14ac:dyDescent="0.2">
      <c r="A120" s="15" t="s">
        <v>1015</v>
      </c>
      <c r="B120" s="1" t="s">
        <v>1168</v>
      </c>
      <c r="C120" s="22" t="s">
        <v>121</v>
      </c>
      <c r="D120" s="274">
        <v>310</v>
      </c>
      <c r="E120" s="22" t="s">
        <v>762</v>
      </c>
      <c r="F120" s="22" t="s">
        <v>946</v>
      </c>
      <c r="G120" s="1" t="s">
        <v>764</v>
      </c>
      <c r="H120" s="1">
        <v>17</v>
      </c>
      <c r="I120" s="5" t="s">
        <v>696</v>
      </c>
      <c r="J120" s="1" t="s">
        <v>732</v>
      </c>
      <c r="K120" s="5" t="s">
        <v>873</v>
      </c>
      <c r="L120" s="16" t="s">
        <v>734</v>
      </c>
      <c r="M120" s="1" t="s">
        <v>1913</v>
      </c>
      <c r="N120" s="1" t="s">
        <v>732</v>
      </c>
      <c r="O120" s="1" t="s">
        <v>697</v>
      </c>
      <c r="P120" s="1">
        <v>17</v>
      </c>
      <c r="Q120" s="22" t="s">
        <v>769</v>
      </c>
      <c r="R120" s="23">
        <v>30.25</v>
      </c>
      <c r="S120" s="22" t="s">
        <v>1955</v>
      </c>
      <c r="T120" s="546" t="s">
        <v>698</v>
      </c>
      <c r="V120" s="1" t="s">
        <v>1031</v>
      </c>
    </row>
    <row r="121" spans="1:22" s="1" customFormat="1" ht="11.85" customHeight="1" x14ac:dyDescent="0.2">
      <c r="A121" s="15" t="s">
        <v>1015</v>
      </c>
      <c r="B121" s="1" t="s">
        <v>1168</v>
      </c>
      <c r="C121" s="22" t="s">
        <v>121</v>
      </c>
      <c r="D121" s="274">
        <v>310</v>
      </c>
      <c r="E121" s="22" t="s">
        <v>762</v>
      </c>
      <c r="F121" s="22" t="s">
        <v>946</v>
      </c>
      <c r="G121" s="1" t="s">
        <v>764</v>
      </c>
      <c r="H121" s="1">
        <v>8</v>
      </c>
      <c r="I121" s="5" t="s">
        <v>696</v>
      </c>
      <c r="J121" s="1" t="s">
        <v>732</v>
      </c>
      <c r="K121" s="5" t="s">
        <v>873</v>
      </c>
      <c r="L121" s="16" t="s">
        <v>734</v>
      </c>
      <c r="M121" s="1" t="s">
        <v>1913</v>
      </c>
      <c r="N121" s="1" t="s">
        <v>732</v>
      </c>
      <c r="O121" s="1" t="s">
        <v>699</v>
      </c>
      <c r="P121" s="1">
        <v>8</v>
      </c>
      <c r="Q121" s="22" t="s">
        <v>769</v>
      </c>
      <c r="R121" s="23">
        <v>30.25</v>
      </c>
      <c r="S121" s="22" t="s">
        <v>1955</v>
      </c>
      <c r="T121" s="546" t="s">
        <v>700</v>
      </c>
      <c r="V121" s="1" t="s">
        <v>1031</v>
      </c>
    </row>
    <row r="122" spans="1:22" s="1" customFormat="1" ht="11.85" customHeight="1" x14ac:dyDescent="0.2">
      <c r="A122" s="1" t="s">
        <v>1015</v>
      </c>
      <c r="B122" s="1" t="s">
        <v>1168</v>
      </c>
      <c r="C122" s="22" t="s">
        <v>1230</v>
      </c>
      <c r="D122" s="274">
        <v>44.9</v>
      </c>
      <c r="E122" s="22" t="s">
        <v>762</v>
      </c>
      <c r="F122" s="22" t="s">
        <v>946</v>
      </c>
      <c r="G122" s="1" t="s">
        <v>764</v>
      </c>
      <c r="H122" s="87">
        <v>25</v>
      </c>
      <c r="I122" s="5" t="s">
        <v>701</v>
      </c>
      <c r="J122" s="1" t="s">
        <v>732</v>
      </c>
      <c r="K122" s="5" t="s">
        <v>805</v>
      </c>
      <c r="L122" s="22" t="s">
        <v>734</v>
      </c>
      <c r="M122" s="61" t="s">
        <v>785</v>
      </c>
      <c r="N122" s="61" t="s">
        <v>732</v>
      </c>
      <c r="O122" s="61" t="s">
        <v>702</v>
      </c>
      <c r="P122" s="61">
        <v>25</v>
      </c>
      <c r="Q122" s="933" t="s">
        <v>1106</v>
      </c>
      <c r="R122" s="864">
        <v>18</v>
      </c>
      <c r="S122" s="933" t="s">
        <v>703</v>
      </c>
      <c r="T122" s="546">
        <v>39107</v>
      </c>
      <c r="V122" s="1" t="s">
        <v>1031</v>
      </c>
    </row>
    <row r="123" spans="1:22" s="1" customFormat="1" ht="11.85" customHeight="1" x14ac:dyDescent="0.2">
      <c r="A123" s="1" t="s">
        <v>1015</v>
      </c>
      <c r="B123" s="1" t="s">
        <v>1168</v>
      </c>
      <c r="C123" s="22" t="s">
        <v>109</v>
      </c>
      <c r="D123" s="274">
        <v>185</v>
      </c>
      <c r="E123" s="22" t="s">
        <v>762</v>
      </c>
      <c r="F123" s="22" t="s">
        <v>946</v>
      </c>
      <c r="G123" s="1" t="s">
        <v>764</v>
      </c>
      <c r="H123" s="1">
        <v>25</v>
      </c>
      <c r="I123" s="37" t="s">
        <v>704</v>
      </c>
      <c r="J123" s="1" t="s">
        <v>732</v>
      </c>
      <c r="K123" s="5" t="s">
        <v>2327</v>
      </c>
      <c r="L123" s="22" t="s">
        <v>734</v>
      </c>
      <c r="M123" s="61" t="s">
        <v>785</v>
      </c>
      <c r="N123" s="61" t="s">
        <v>732</v>
      </c>
      <c r="O123" s="61" t="s">
        <v>702</v>
      </c>
      <c r="P123" s="61">
        <v>25</v>
      </c>
      <c r="Q123" s="933" t="s">
        <v>1106</v>
      </c>
      <c r="R123" s="864">
        <v>18</v>
      </c>
      <c r="S123" s="933" t="s">
        <v>703</v>
      </c>
      <c r="T123" s="79" t="s">
        <v>1050</v>
      </c>
      <c r="V123" s="1" t="s">
        <v>1031</v>
      </c>
    </row>
    <row r="124" spans="1:22" s="1" customFormat="1" ht="12" customHeight="1" x14ac:dyDescent="0.2">
      <c r="A124" s="1" t="s">
        <v>1015</v>
      </c>
      <c r="B124" s="1" t="s">
        <v>1168</v>
      </c>
      <c r="C124" s="22" t="s">
        <v>89</v>
      </c>
      <c r="D124" s="274">
        <v>29.85</v>
      </c>
      <c r="E124" s="22" t="s">
        <v>769</v>
      </c>
      <c r="F124" s="22" t="s">
        <v>946</v>
      </c>
      <c r="G124" s="1" t="s">
        <v>764</v>
      </c>
      <c r="H124" s="1">
        <v>25</v>
      </c>
      <c r="I124" s="5" t="s">
        <v>705</v>
      </c>
      <c r="J124" s="1" t="s">
        <v>732</v>
      </c>
      <c r="K124" s="5" t="s">
        <v>943</v>
      </c>
      <c r="L124" s="22" t="s">
        <v>734</v>
      </c>
      <c r="M124" s="61" t="s">
        <v>785</v>
      </c>
      <c r="N124" s="61" t="s">
        <v>732</v>
      </c>
      <c r="O124" s="61" t="s">
        <v>702</v>
      </c>
      <c r="P124" s="61">
        <v>25</v>
      </c>
      <c r="Q124" s="933" t="s">
        <v>1106</v>
      </c>
      <c r="R124" s="864">
        <v>18</v>
      </c>
      <c r="S124" s="933" t="s">
        <v>703</v>
      </c>
      <c r="T124" s="193">
        <v>39108</v>
      </c>
      <c r="V124" s="1" t="s">
        <v>1031</v>
      </c>
    </row>
    <row r="125" spans="1:22" s="184" customFormat="1" ht="12" customHeight="1" x14ac:dyDescent="0.2">
      <c r="A125" s="1" t="s">
        <v>1015</v>
      </c>
      <c r="B125" s="1" t="s">
        <v>1168</v>
      </c>
      <c r="C125" s="22" t="s">
        <v>68</v>
      </c>
      <c r="D125" s="274">
        <v>26.25</v>
      </c>
      <c r="E125" s="22" t="s">
        <v>769</v>
      </c>
      <c r="F125" s="22" t="s">
        <v>946</v>
      </c>
      <c r="G125" s="1" t="s">
        <v>764</v>
      </c>
      <c r="H125" s="1">
        <v>7</v>
      </c>
      <c r="I125" s="37" t="s">
        <v>69</v>
      </c>
      <c r="J125" s="1" t="s">
        <v>732</v>
      </c>
      <c r="K125" s="5" t="s">
        <v>1393</v>
      </c>
      <c r="L125" s="22" t="s">
        <v>734</v>
      </c>
      <c r="M125" s="61" t="s">
        <v>785</v>
      </c>
      <c r="N125" s="189" t="s">
        <v>732</v>
      </c>
      <c r="O125" s="61" t="s">
        <v>702</v>
      </c>
      <c r="P125" s="189">
        <v>7</v>
      </c>
      <c r="Q125" s="933" t="s">
        <v>1106</v>
      </c>
      <c r="R125" s="864">
        <v>18</v>
      </c>
      <c r="S125" s="933" t="s">
        <v>703</v>
      </c>
      <c r="T125" s="1044" t="s">
        <v>706</v>
      </c>
      <c r="V125" s="1" t="s">
        <v>1031</v>
      </c>
    </row>
    <row r="126" spans="1:22" s="1" customFormat="1" ht="11.85" customHeight="1" x14ac:dyDescent="0.2">
      <c r="A126" s="1" t="s">
        <v>1015</v>
      </c>
      <c r="B126" s="1" t="s">
        <v>1168</v>
      </c>
      <c r="C126" s="22" t="s">
        <v>68</v>
      </c>
      <c r="D126" s="274">
        <v>26.25</v>
      </c>
      <c r="E126" s="22" t="s">
        <v>769</v>
      </c>
      <c r="F126" s="22" t="s">
        <v>946</v>
      </c>
      <c r="G126" s="1" t="s">
        <v>764</v>
      </c>
      <c r="H126" s="1">
        <v>18</v>
      </c>
      <c r="I126" s="37" t="s">
        <v>69</v>
      </c>
      <c r="J126" s="1" t="s">
        <v>732</v>
      </c>
      <c r="K126" s="5" t="s">
        <v>1393</v>
      </c>
      <c r="L126" s="16" t="s">
        <v>734</v>
      </c>
      <c r="M126" s="1" t="s">
        <v>785</v>
      </c>
      <c r="N126" s="1" t="s">
        <v>732</v>
      </c>
      <c r="O126" s="1" t="s">
        <v>707</v>
      </c>
      <c r="P126" s="1">
        <v>18</v>
      </c>
      <c r="Q126" s="22" t="s">
        <v>762</v>
      </c>
      <c r="R126" s="23">
        <v>21</v>
      </c>
      <c r="S126" s="22" t="s">
        <v>91</v>
      </c>
      <c r="T126" s="546" t="s">
        <v>708</v>
      </c>
      <c r="V126" s="1" t="s">
        <v>1031</v>
      </c>
    </row>
    <row r="127" spans="1:22" s="1" customFormat="1" ht="11.85" customHeight="1" x14ac:dyDescent="0.2">
      <c r="A127" s="1" t="s">
        <v>1015</v>
      </c>
      <c r="B127" s="1" t="s">
        <v>1168</v>
      </c>
      <c r="C127" s="22" t="s">
        <v>66</v>
      </c>
      <c r="D127" s="274">
        <v>26</v>
      </c>
      <c r="E127" s="22" t="s">
        <v>769</v>
      </c>
      <c r="F127" s="22" t="s">
        <v>946</v>
      </c>
      <c r="G127" s="1" t="s">
        <v>764</v>
      </c>
      <c r="H127" s="1">
        <v>15</v>
      </c>
      <c r="I127" s="5" t="s">
        <v>709</v>
      </c>
      <c r="J127" s="1" t="s">
        <v>732</v>
      </c>
      <c r="K127" s="5" t="s">
        <v>1393</v>
      </c>
      <c r="L127" s="16" t="s">
        <v>734</v>
      </c>
      <c r="M127" s="1" t="s">
        <v>2333</v>
      </c>
      <c r="N127" s="1" t="s">
        <v>732</v>
      </c>
      <c r="O127" s="61" t="s">
        <v>921</v>
      </c>
      <c r="P127" s="87">
        <v>15</v>
      </c>
      <c r="Q127" s="22" t="s">
        <v>762</v>
      </c>
      <c r="R127" s="23">
        <v>31.25</v>
      </c>
      <c r="S127" s="22" t="s">
        <v>114</v>
      </c>
      <c r="T127" s="546" t="s">
        <v>710</v>
      </c>
      <c r="V127" s="1" t="s">
        <v>1031</v>
      </c>
    </row>
    <row r="128" spans="1:22" s="1" customFormat="1" ht="11.85" customHeight="1" x14ac:dyDescent="0.2">
      <c r="A128" s="1" t="s">
        <v>1015</v>
      </c>
      <c r="B128" s="1" t="s">
        <v>1168</v>
      </c>
      <c r="C128" s="22" t="s">
        <v>66</v>
      </c>
      <c r="D128" s="274">
        <v>26</v>
      </c>
      <c r="E128" s="22" t="s">
        <v>769</v>
      </c>
      <c r="F128" s="22" t="s">
        <v>946</v>
      </c>
      <c r="G128" s="1" t="s">
        <v>764</v>
      </c>
      <c r="H128" s="1">
        <v>2</v>
      </c>
      <c r="I128" s="5" t="s">
        <v>709</v>
      </c>
      <c r="J128" s="1" t="s">
        <v>732</v>
      </c>
      <c r="K128" s="5" t="s">
        <v>1393</v>
      </c>
      <c r="L128" s="16" t="s">
        <v>734</v>
      </c>
      <c r="M128" s="15" t="s">
        <v>1333</v>
      </c>
      <c r="N128" s="15" t="s">
        <v>732</v>
      </c>
      <c r="O128" s="15" t="s">
        <v>711</v>
      </c>
      <c r="P128" s="164">
        <v>2</v>
      </c>
      <c r="Q128" s="16" t="s">
        <v>1335</v>
      </c>
      <c r="R128" s="17">
        <v>23.7</v>
      </c>
      <c r="S128" s="16" t="s">
        <v>1336</v>
      </c>
      <c r="T128" s="872" t="s">
        <v>893</v>
      </c>
      <c r="V128" s="1" t="s">
        <v>1031</v>
      </c>
    </row>
    <row r="129" spans="1:34" s="1" customFormat="1" ht="11.85" customHeight="1" x14ac:dyDescent="0.2">
      <c r="A129" s="1" t="s">
        <v>1015</v>
      </c>
      <c r="B129" s="1" t="s">
        <v>1168</v>
      </c>
      <c r="C129" s="22" t="s">
        <v>66</v>
      </c>
      <c r="D129" s="274">
        <v>26</v>
      </c>
      <c r="E129" s="22" t="s">
        <v>769</v>
      </c>
      <c r="F129" s="22" t="s">
        <v>946</v>
      </c>
      <c r="G129" s="1" t="s">
        <v>764</v>
      </c>
      <c r="H129" s="1">
        <v>7</v>
      </c>
      <c r="I129" s="5" t="s">
        <v>712</v>
      </c>
      <c r="J129" s="1" t="s">
        <v>732</v>
      </c>
      <c r="K129" s="5" t="s">
        <v>1393</v>
      </c>
      <c r="L129" s="16" t="s">
        <v>734</v>
      </c>
      <c r="M129" s="1" t="s">
        <v>785</v>
      </c>
      <c r="N129" s="1" t="s">
        <v>732</v>
      </c>
      <c r="O129" s="1" t="s">
        <v>707</v>
      </c>
      <c r="P129" s="1">
        <v>7</v>
      </c>
      <c r="Q129" s="22" t="s">
        <v>762</v>
      </c>
      <c r="R129" s="23">
        <v>21</v>
      </c>
      <c r="S129" s="22" t="s">
        <v>91</v>
      </c>
      <c r="T129" s="146" t="s">
        <v>713</v>
      </c>
      <c r="V129" s="1" t="s">
        <v>1031</v>
      </c>
    </row>
    <row r="130" spans="1:34" s="1" customFormat="1" ht="11.85" customHeight="1" x14ac:dyDescent="0.2">
      <c r="A130" s="1" t="s">
        <v>1015</v>
      </c>
      <c r="B130" s="1" t="s">
        <v>1168</v>
      </c>
      <c r="C130" s="22" t="s">
        <v>70</v>
      </c>
      <c r="D130" s="274">
        <v>300</v>
      </c>
      <c r="E130" s="22" t="s">
        <v>762</v>
      </c>
      <c r="F130" s="22" t="s">
        <v>946</v>
      </c>
      <c r="G130" s="1" t="s">
        <v>764</v>
      </c>
      <c r="H130" s="1">
        <v>25</v>
      </c>
      <c r="I130" s="37" t="s">
        <v>71</v>
      </c>
      <c r="J130" s="1" t="s">
        <v>732</v>
      </c>
      <c r="K130" s="5" t="s">
        <v>1393</v>
      </c>
      <c r="L130" s="16" t="s">
        <v>734</v>
      </c>
      <c r="M130" s="1" t="s">
        <v>860</v>
      </c>
      <c r="N130" s="1" t="s">
        <v>732</v>
      </c>
      <c r="O130" s="61" t="s">
        <v>921</v>
      </c>
      <c r="P130" s="1">
        <v>25</v>
      </c>
      <c r="Q130" s="22" t="s">
        <v>762</v>
      </c>
      <c r="R130" s="23">
        <v>25.25</v>
      </c>
      <c r="S130" s="22" t="s">
        <v>79</v>
      </c>
      <c r="T130" s="546" t="s">
        <v>714</v>
      </c>
      <c r="V130" s="1" t="s">
        <v>1031</v>
      </c>
    </row>
    <row r="131" spans="1:34" s="89" customFormat="1" ht="11.25" customHeight="1" x14ac:dyDescent="0.2">
      <c r="A131" s="89" t="s">
        <v>1015</v>
      </c>
      <c r="B131" s="89" t="s">
        <v>1168</v>
      </c>
      <c r="C131" s="90" t="s">
        <v>1354</v>
      </c>
      <c r="D131" s="612">
        <v>45</v>
      </c>
      <c r="E131" s="90" t="s">
        <v>762</v>
      </c>
      <c r="F131" s="90" t="s">
        <v>946</v>
      </c>
      <c r="G131" s="89" t="s">
        <v>764</v>
      </c>
      <c r="H131" s="245">
        <v>22</v>
      </c>
      <c r="I131" s="128" t="s">
        <v>1002</v>
      </c>
      <c r="J131" s="89" t="s">
        <v>732</v>
      </c>
      <c r="K131" s="128" t="s">
        <v>805</v>
      </c>
      <c r="L131" s="90" t="s">
        <v>734</v>
      </c>
      <c r="M131" s="1040" t="s">
        <v>264</v>
      </c>
      <c r="N131" s="1040" t="s">
        <v>732</v>
      </c>
      <c r="O131" s="1040" t="s">
        <v>323</v>
      </c>
      <c r="P131" s="1040">
        <v>22</v>
      </c>
      <c r="Q131" s="1045"/>
      <c r="T131" s="309" t="s">
        <v>290</v>
      </c>
      <c r="V131" s="1" t="s">
        <v>1031</v>
      </c>
    </row>
    <row r="132" spans="1:34" s="89" customFormat="1" ht="12" customHeight="1" x14ac:dyDescent="0.2">
      <c r="A132" s="89" t="s">
        <v>1015</v>
      </c>
      <c r="B132" s="89" t="s">
        <v>760</v>
      </c>
      <c r="C132" s="90" t="s">
        <v>926</v>
      </c>
      <c r="D132" s="612">
        <v>24.2</v>
      </c>
      <c r="E132" s="90" t="s">
        <v>762</v>
      </c>
      <c r="F132" s="90" t="s">
        <v>946</v>
      </c>
      <c r="G132" s="89" t="s">
        <v>764</v>
      </c>
      <c r="H132" s="245">
        <v>24</v>
      </c>
      <c r="I132" s="97" t="s">
        <v>1048</v>
      </c>
      <c r="J132" s="89" t="s">
        <v>732</v>
      </c>
      <c r="K132" s="128" t="s">
        <v>785</v>
      </c>
      <c r="L132" s="90" t="s">
        <v>734</v>
      </c>
      <c r="M132" s="1040" t="s">
        <v>264</v>
      </c>
      <c r="N132" s="1040" t="s">
        <v>732</v>
      </c>
      <c r="O132" s="1040" t="s">
        <v>323</v>
      </c>
      <c r="P132" s="1040">
        <v>24</v>
      </c>
      <c r="Q132" s="90"/>
      <c r="T132" s="309" t="s">
        <v>290</v>
      </c>
      <c r="V132" s="1" t="s">
        <v>1031</v>
      </c>
    </row>
    <row r="133" spans="1:34" s="89" customFormat="1" ht="11.85" customHeight="1" x14ac:dyDescent="0.2">
      <c r="A133" s="89" t="s">
        <v>1015</v>
      </c>
      <c r="B133" s="89" t="s">
        <v>1168</v>
      </c>
      <c r="C133" s="90" t="s">
        <v>66</v>
      </c>
      <c r="D133" s="91">
        <v>26</v>
      </c>
      <c r="E133" s="90" t="s">
        <v>769</v>
      </c>
      <c r="F133" s="90" t="s">
        <v>946</v>
      </c>
      <c r="G133" s="89" t="s">
        <v>764</v>
      </c>
      <c r="H133" s="89">
        <v>1</v>
      </c>
      <c r="I133" s="128" t="s">
        <v>715</v>
      </c>
      <c r="J133" s="89" t="s">
        <v>732</v>
      </c>
      <c r="K133" s="128" t="s">
        <v>1393</v>
      </c>
      <c r="L133" s="90" t="s">
        <v>734</v>
      </c>
      <c r="M133" s="1040" t="s">
        <v>264</v>
      </c>
      <c r="N133" s="1040" t="s">
        <v>732</v>
      </c>
      <c r="O133" s="1040" t="s">
        <v>323</v>
      </c>
      <c r="P133" s="1040">
        <v>1</v>
      </c>
      <c r="T133" s="309" t="s">
        <v>290</v>
      </c>
      <c r="V133" s="1" t="s">
        <v>1031</v>
      </c>
    </row>
    <row r="134" spans="1:34" ht="11.85" customHeight="1" x14ac:dyDescent="0.2">
      <c r="L134" s="22" t="s">
        <v>734</v>
      </c>
    </row>
    <row r="135" spans="1:34" s="753" customFormat="1" ht="12" thickBot="1" x14ac:dyDescent="0.25">
      <c r="H135" s="754">
        <f>SUM(H90:H134)</f>
        <v>703</v>
      </c>
      <c r="I135" s="754"/>
      <c r="J135" s="754"/>
      <c r="K135" s="754"/>
      <c r="L135" s="754"/>
      <c r="M135" s="755">
        <f>H135-P135</f>
        <v>0</v>
      </c>
      <c r="N135" s="754"/>
      <c r="O135" s="754"/>
      <c r="P135" s="754">
        <f>SUM(P90:P134)</f>
        <v>703</v>
      </c>
      <c r="Q135" s="754"/>
      <c r="T135" s="841"/>
    </row>
    <row r="136" spans="1:34" s="761" customFormat="1" x14ac:dyDescent="0.2">
      <c r="A136" s="759"/>
      <c r="B136" s="760"/>
      <c r="D136" s="762" t="s">
        <v>136</v>
      </c>
      <c r="E136" s="759"/>
      <c r="H136" s="763"/>
      <c r="J136" s="165"/>
      <c r="K136" s="416"/>
      <c r="L136" s="420"/>
      <c r="M136" s="759"/>
      <c r="O136" s="416"/>
      <c r="R136" s="759"/>
      <c r="S136" s="760"/>
      <c r="T136" s="939"/>
      <c r="AC136" s="766"/>
    </row>
    <row r="137" spans="1:34" s="503" customFormat="1" x14ac:dyDescent="0.2">
      <c r="A137" s="16"/>
      <c r="B137" s="15" t="s">
        <v>137</v>
      </c>
      <c r="C137" s="16" t="s">
        <v>1025</v>
      </c>
      <c r="D137" s="17">
        <v>0</v>
      </c>
      <c r="E137" s="16" t="s">
        <v>794</v>
      </c>
      <c r="F137" s="16" t="s">
        <v>763</v>
      </c>
      <c r="G137" s="15" t="s">
        <v>764</v>
      </c>
      <c r="H137" s="15">
        <v>2</v>
      </c>
      <c r="I137" s="15"/>
      <c r="J137" s="15"/>
      <c r="K137" s="18" t="s">
        <v>1028</v>
      </c>
      <c r="L137" s="16" t="s">
        <v>734</v>
      </c>
      <c r="M137" s="16"/>
      <c r="O137" s="6"/>
      <c r="P137" s="940">
        <v>0</v>
      </c>
      <c r="R137" s="768"/>
      <c r="S137" s="769"/>
      <c r="T137" s="941"/>
      <c r="AC137" s="771"/>
    </row>
    <row r="138" spans="1:34" s="503" customFormat="1" x14ac:dyDescent="0.2">
      <c r="A138" s="16"/>
      <c r="B138" s="15" t="s">
        <v>137</v>
      </c>
      <c r="C138" s="16" t="s">
        <v>1025</v>
      </c>
      <c r="D138" s="17">
        <v>0</v>
      </c>
      <c r="E138" s="16" t="s">
        <v>794</v>
      </c>
      <c r="F138" s="16" t="s">
        <v>946</v>
      </c>
      <c r="G138" s="15" t="s">
        <v>764</v>
      </c>
      <c r="H138" s="15">
        <v>4</v>
      </c>
      <c r="I138" s="15"/>
      <c r="J138" s="15"/>
      <c r="K138" s="18" t="s">
        <v>1028</v>
      </c>
      <c r="L138" s="16" t="s">
        <v>734</v>
      </c>
      <c r="M138" s="16"/>
      <c r="O138" s="6"/>
      <c r="P138" s="940">
        <v>0</v>
      </c>
      <c r="R138" s="768"/>
      <c r="S138" s="769"/>
      <c r="T138" s="941"/>
      <c r="AC138" s="771"/>
    </row>
    <row r="139" spans="1:34" s="637" customFormat="1" ht="12" thickBot="1" x14ac:dyDescent="0.25">
      <c r="A139" s="772"/>
      <c r="B139" s="773"/>
      <c r="D139" s="772"/>
      <c r="E139" s="772"/>
      <c r="H139" s="774">
        <f>SUM(H137:H138)</f>
        <v>6</v>
      </c>
      <c r="J139" s="475"/>
      <c r="K139" s="543"/>
      <c r="L139" s="542"/>
      <c r="M139" s="775">
        <f>H139-P139</f>
        <v>6</v>
      </c>
      <c r="N139" s="543"/>
      <c r="P139" s="774">
        <f>SUM(P137:P138)</f>
        <v>0</v>
      </c>
      <c r="Q139" s="772"/>
      <c r="R139" s="773"/>
      <c r="T139" s="772"/>
    </row>
    <row r="140" spans="1:34" s="455" customFormat="1" ht="12" thickBot="1" x14ac:dyDescent="0.25">
      <c r="A140" s="777"/>
      <c r="B140" s="753"/>
      <c r="C140" s="777"/>
      <c r="D140" s="778"/>
      <c r="E140" s="777"/>
      <c r="F140" s="777"/>
      <c r="G140" s="753"/>
      <c r="H140" s="753"/>
      <c r="I140" s="753"/>
      <c r="J140" s="753"/>
      <c r="K140" s="779"/>
      <c r="L140" s="777"/>
      <c r="M140" s="780"/>
      <c r="O140" s="638"/>
      <c r="P140" s="942"/>
      <c r="R140" s="782"/>
      <c r="S140" s="783"/>
      <c r="T140" s="772"/>
      <c r="AC140" s="784"/>
    </row>
    <row r="141" spans="1:34" s="787" customFormat="1" x14ac:dyDescent="0.2">
      <c r="A141" s="785"/>
      <c r="B141" s="786"/>
      <c r="D141" s="788" t="s">
        <v>138</v>
      </c>
      <c r="E141" s="789"/>
      <c r="F141" s="790"/>
      <c r="G141" s="791"/>
      <c r="H141" s="792"/>
      <c r="I141" s="793"/>
      <c r="J141" s="794"/>
      <c r="K141" s="795"/>
      <c r="L141" s="794"/>
      <c r="M141" s="785"/>
      <c r="N141" s="796"/>
      <c r="O141" s="797"/>
      <c r="P141" s="798"/>
      <c r="Q141" s="790"/>
      <c r="R141" s="786"/>
      <c r="T141" s="785"/>
      <c r="U141" s="785"/>
      <c r="V141" s="785"/>
      <c r="W141" s="790"/>
      <c r="X141" s="785"/>
      <c r="Y141" s="785"/>
      <c r="Z141" s="785"/>
      <c r="AA141" s="790"/>
      <c r="AB141" s="785"/>
      <c r="AC141" s="785"/>
      <c r="AD141" s="790"/>
      <c r="AE141" s="790"/>
      <c r="AF141" s="790"/>
      <c r="AG141" s="790"/>
      <c r="AH141" s="790"/>
    </row>
    <row r="142" spans="1:34" ht="12" customHeight="1" x14ac:dyDescent="0.2">
      <c r="B142" s="801"/>
      <c r="D142" s="490"/>
      <c r="G142" s="18"/>
      <c r="J142" s="18"/>
      <c r="K142" s="78"/>
      <c r="L142" s="18"/>
      <c r="N142" s="78"/>
      <c r="O142" s="503"/>
      <c r="Q142" s="16"/>
      <c r="R142" s="801"/>
      <c r="T142" s="837"/>
      <c r="V142" s="503"/>
      <c r="W142" s="503"/>
      <c r="X142" s="503"/>
      <c r="Y142" s="503"/>
    </row>
    <row r="143" spans="1:34" s="637" customFormat="1" ht="12" thickBot="1" x14ac:dyDescent="0.25">
      <c r="A143" s="772"/>
      <c r="B143" s="773"/>
      <c r="D143" s="772"/>
      <c r="E143" s="772"/>
      <c r="H143" s="774"/>
      <c r="J143" s="475"/>
      <c r="K143" s="543"/>
      <c r="L143" s="542"/>
      <c r="M143" s="775"/>
      <c r="N143" s="543"/>
      <c r="P143" s="774"/>
      <c r="Q143" s="772"/>
      <c r="R143" s="773"/>
      <c r="T143" s="772"/>
    </row>
    <row r="144" spans="1:34" s="787" customFormat="1" x14ac:dyDescent="0.2">
      <c r="A144" s="785"/>
      <c r="B144" s="786"/>
      <c r="D144" s="788" t="s">
        <v>139</v>
      </c>
      <c r="E144" s="789"/>
      <c r="F144" s="790"/>
      <c r="G144" s="791"/>
      <c r="H144" s="792"/>
      <c r="I144" s="793"/>
      <c r="J144" s="794"/>
      <c r="K144" s="795"/>
      <c r="L144" s="794"/>
      <c r="M144" s="785"/>
      <c r="N144" s="796"/>
      <c r="O144" s="797"/>
      <c r="P144" s="798"/>
      <c r="Q144" s="790"/>
      <c r="R144" s="786"/>
      <c r="T144" s="785"/>
      <c r="U144" s="785"/>
      <c r="V144" s="785"/>
      <c r="W144" s="790"/>
      <c r="X144" s="785"/>
      <c r="Y144" s="785"/>
      <c r="Z144" s="785"/>
      <c r="AA144" s="790"/>
      <c r="AB144" s="785"/>
      <c r="AC144" s="785"/>
      <c r="AD144" s="790"/>
      <c r="AE144" s="790"/>
      <c r="AF144" s="790"/>
      <c r="AG144" s="790"/>
      <c r="AH144" s="790"/>
    </row>
    <row r="145" spans="1:34" s="637" customFormat="1" ht="12" thickBot="1" x14ac:dyDescent="0.25">
      <c r="A145" s="772"/>
      <c r="B145" s="773"/>
      <c r="D145" s="772"/>
      <c r="E145" s="772"/>
      <c r="H145" s="774">
        <f>SUM('LIGHT LOAD MDC'!H7:H8)</f>
        <v>50</v>
      </c>
      <c r="J145" s="475"/>
      <c r="K145" s="543"/>
      <c r="L145" s="542"/>
      <c r="M145" s="775">
        <f>H145-P145</f>
        <v>47</v>
      </c>
      <c r="N145" s="543"/>
      <c r="P145" s="774">
        <f>SUM(P117:P117)</f>
        <v>3</v>
      </c>
      <c r="Q145" s="772"/>
      <c r="R145" s="773"/>
      <c r="T145" s="772"/>
    </row>
    <row r="146" spans="1:34" s="390" customFormat="1" x14ac:dyDescent="0.2">
      <c r="A146" s="803"/>
      <c r="B146" s="804"/>
      <c r="D146" s="805" t="s">
        <v>921</v>
      </c>
      <c r="E146" s="806"/>
      <c r="F146" s="807"/>
      <c r="G146" s="808"/>
      <c r="H146" s="809"/>
      <c r="I146" s="810"/>
      <c r="J146" s="811"/>
      <c r="K146" s="812"/>
      <c r="L146" s="811"/>
      <c r="M146" s="803"/>
      <c r="N146" s="813"/>
      <c r="O146" s="814"/>
      <c r="P146" s="809"/>
      <c r="Q146" s="807"/>
      <c r="R146" s="804"/>
      <c r="T146" s="803"/>
      <c r="U146" s="803"/>
      <c r="V146" s="803"/>
      <c r="W146" s="807"/>
      <c r="X146" s="803"/>
      <c r="Y146" s="803"/>
      <c r="Z146" s="803"/>
      <c r="AA146" s="807"/>
      <c r="AB146" s="803"/>
      <c r="AC146" s="803"/>
      <c r="AD146" s="807"/>
      <c r="AE146" s="807"/>
      <c r="AF146" s="807"/>
      <c r="AG146" s="807"/>
      <c r="AH146" s="807"/>
    </row>
    <row r="147" spans="1:34" s="44" customFormat="1" x14ac:dyDescent="0.2">
      <c r="A147" s="16"/>
      <c r="B147" s="801"/>
      <c r="D147" s="16"/>
      <c r="E147" s="16"/>
      <c r="F147" s="15"/>
      <c r="G147" s="15"/>
      <c r="H147" s="15"/>
      <c r="I147" s="15"/>
      <c r="J147" s="18"/>
      <c r="K147" s="78"/>
      <c r="L147" s="18"/>
      <c r="M147" s="15"/>
      <c r="N147" s="78"/>
      <c r="O147" s="15"/>
      <c r="P147" s="15"/>
      <c r="Q147" s="16"/>
      <c r="R147" s="801"/>
      <c r="T147" s="837"/>
      <c r="U147" s="15"/>
      <c r="V147" s="15"/>
      <c r="W147" s="707"/>
      <c r="X147" s="707"/>
      <c r="Y147" s="707"/>
      <c r="Z147" s="707"/>
      <c r="AA147" s="705"/>
      <c r="AB147" s="707"/>
      <c r="AC147" s="707"/>
      <c r="AD147" s="705"/>
      <c r="AE147" s="705"/>
      <c r="AF147" s="705"/>
      <c r="AG147" s="705"/>
      <c r="AH147" s="705"/>
    </row>
    <row r="148" spans="1:34" s="45" customFormat="1" x14ac:dyDescent="0.2">
      <c r="A148" s="156" t="s">
        <v>1009</v>
      </c>
      <c r="B148" s="147" t="s">
        <v>919</v>
      </c>
      <c r="C148" s="156" t="s">
        <v>920</v>
      </c>
      <c r="D148" s="157">
        <v>0</v>
      </c>
      <c r="E148" s="156" t="s">
        <v>762</v>
      </c>
      <c r="F148" s="156" t="s">
        <v>763</v>
      </c>
      <c r="G148" s="147" t="s">
        <v>764</v>
      </c>
      <c r="H148" s="147">
        <v>50</v>
      </c>
      <c r="I148" s="147"/>
      <c r="J148" s="147" t="s">
        <v>732</v>
      </c>
      <c r="K148" s="159" t="s">
        <v>921</v>
      </c>
      <c r="L148" s="156" t="s">
        <v>734</v>
      </c>
      <c r="M148" s="147" t="s">
        <v>921</v>
      </c>
      <c r="N148" s="147" t="s">
        <v>732</v>
      </c>
      <c r="O148" s="147"/>
      <c r="P148" s="147">
        <v>50</v>
      </c>
      <c r="Q148" s="156" t="s">
        <v>762</v>
      </c>
      <c r="R148" s="157">
        <v>0</v>
      </c>
      <c r="S148" s="156" t="s">
        <v>922</v>
      </c>
      <c r="T148" s="943" t="s">
        <v>1040</v>
      </c>
      <c r="U148" s="147"/>
      <c r="V148" s="707" t="s">
        <v>1041</v>
      </c>
      <c r="W148" s="705"/>
      <c r="X148" s="707"/>
      <c r="Y148" s="707"/>
      <c r="Z148" s="707"/>
      <c r="AA148" s="705"/>
      <c r="AB148" s="707"/>
      <c r="AC148" s="707"/>
      <c r="AD148" s="705"/>
      <c r="AE148" s="705"/>
      <c r="AF148" s="705"/>
      <c r="AG148" s="705"/>
      <c r="AH148" s="705"/>
    </row>
    <row r="149" spans="1:34" s="45" customFormat="1" x14ac:dyDescent="0.2">
      <c r="A149" s="156" t="s">
        <v>1009</v>
      </c>
      <c r="B149" s="147" t="s">
        <v>919</v>
      </c>
      <c r="C149" s="156" t="s">
        <v>991</v>
      </c>
      <c r="D149" s="157">
        <v>0</v>
      </c>
      <c r="E149" s="156" t="s">
        <v>762</v>
      </c>
      <c r="F149" s="156" t="s">
        <v>946</v>
      </c>
      <c r="G149" s="147" t="s">
        <v>764</v>
      </c>
      <c r="H149" s="147">
        <v>50</v>
      </c>
      <c r="I149" s="147"/>
      <c r="J149" s="147" t="s">
        <v>732</v>
      </c>
      <c r="K149" s="159" t="s">
        <v>921</v>
      </c>
      <c r="L149" s="156" t="s">
        <v>734</v>
      </c>
      <c r="M149" s="147" t="s">
        <v>921</v>
      </c>
      <c r="N149" s="147" t="s">
        <v>732</v>
      </c>
      <c r="O149" s="147"/>
      <c r="P149" s="147">
        <v>50</v>
      </c>
      <c r="Q149" s="156" t="s">
        <v>762</v>
      </c>
      <c r="R149" s="157">
        <v>0</v>
      </c>
      <c r="S149" s="156" t="s">
        <v>992</v>
      </c>
      <c r="T149" s="943" t="s">
        <v>1040</v>
      </c>
      <c r="U149" s="147"/>
      <c r="V149" s="707" t="s">
        <v>1041</v>
      </c>
      <c r="W149" s="705"/>
      <c r="X149" s="707"/>
      <c r="Y149" s="707"/>
      <c r="Z149" s="707"/>
      <c r="AA149" s="705"/>
      <c r="AB149" s="707"/>
      <c r="AC149" s="707"/>
      <c r="AD149" s="705"/>
      <c r="AE149" s="705"/>
      <c r="AF149" s="705"/>
      <c r="AG149" s="705"/>
      <c r="AH149" s="705"/>
    </row>
    <row r="150" spans="1:34" s="44" customFormat="1" x14ac:dyDescent="0.2">
      <c r="A150" s="16"/>
      <c r="B150" s="801"/>
      <c r="D150" s="16"/>
      <c r="E150" s="16"/>
      <c r="F150" s="15"/>
      <c r="G150" s="15"/>
      <c r="H150" s="25"/>
      <c r="I150" s="15"/>
      <c r="J150" s="18"/>
      <c r="K150" s="78"/>
      <c r="L150" s="18"/>
      <c r="M150" s="15"/>
      <c r="N150" s="78"/>
      <c r="O150" s="15"/>
      <c r="P150" s="15"/>
      <c r="Q150" s="16"/>
      <c r="R150" s="801"/>
      <c r="T150" s="837"/>
      <c r="U150" s="15"/>
      <c r="V150" s="707"/>
      <c r="W150" s="705"/>
      <c r="X150" s="707"/>
      <c r="Y150" s="707"/>
      <c r="Z150" s="707"/>
      <c r="AA150" s="705"/>
      <c r="AB150" s="707"/>
      <c r="AC150" s="707"/>
      <c r="AD150" s="705"/>
      <c r="AE150" s="705"/>
      <c r="AF150" s="705"/>
      <c r="AG150" s="705"/>
      <c r="AH150" s="705"/>
    </row>
    <row r="151" spans="1:34" s="455" customFormat="1" ht="12" thickBot="1" x14ac:dyDescent="0.25">
      <c r="A151" s="782"/>
      <c r="B151" s="783"/>
      <c r="D151" s="782"/>
      <c r="E151" s="782"/>
      <c r="H151" s="637">
        <f>SUM(H149:H150)</f>
        <v>50</v>
      </c>
      <c r="J151" s="819"/>
      <c r="K151" s="638"/>
      <c r="L151" s="449"/>
      <c r="M151" s="775">
        <f>H151-P151</f>
        <v>0</v>
      </c>
      <c r="N151" s="638"/>
      <c r="P151" s="637">
        <f>SUM(P149:P150)</f>
        <v>50</v>
      </c>
      <c r="Q151" s="782"/>
      <c r="R151" s="783"/>
      <c r="T151" s="772"/>
      <c r="AC151" s="784"/>
    </row>
    <row r="152" spans="1:34" s="822" customFormat="1" ht="12" customHeight="1" thickTop="1" x14ac:dyDescent="0.2">
      <c r="A152" s="820"/>
      <c r="B152" s="821"/>
      <c r="D152" s="823" t="s">
        <v>140</v>
      </c>
      <c r="E152" s="824"/>
      <c r="F152" s="825"/>
      <c r="G152" s="826"/>
      <c r="H152" s="827"/>
      <c r="I152" s="828"/>
      <c r="J152" s="829"/>
      <c r="K152" s="830"/>
      <c r="L152" s="829"/>
      <c r="M152" s="831"/>
      <c r="N152" s="820"/>
      <c r="O152" s="830"/>
      <c r="P152" s="944"/>
      <c r="Q152" s="827"/>
      <c r="R152" s="825"/>
      <c r="S152" s="821"/>
      <c r="T152" s="833"/>
      <c r="U152" s="820"/>
      <c r="V152" s="820"/>
      <c r="W152" s="825"/>
      <c r="X152" s="835"/>
      <c r="Y152" s="820"/>
      <c r="Z152" s="820"/>
      <c r="AA152" s="825"/>
      <c r="AB152" s="820"/>
      <c r="AC152" s="820"/>
      <c r="AD152" s="825"/>
      <c r="AE152" s="825"/>
      <c r="AF152" s="825"/>
      <c r="AG152" s="825"/>
      <c r="AH152" s="825"/>
    </row>
    <row r="153" spans="1:34" x14ac:dyDescent="0.2">
      <c r="A153" s="15" t="s">
        <v>1015</v>
      </c>
      <c r="B153" s="1" t="s">
        <v>1168</v>
      </c>
      <c r="C153" s="22" t="s">
        <v>2263</v>
      </c>
      <c r="D153" s="23">
        <v>44</v>
      </c>
      <c r="E153" s="22" t="s">
        <v>769</v>
      </c>
      <c r="F153" s="22" t="s">
        <v>763</v>
      </c>
      <c r="G153" s="1" t="s">
        <v>764</v>
      </c>
      <c r="H153" s="15">
        <v>6</v>
      </c>
      <c r="I153" s="5" t="s">
        <v>684</v>
      </c>
      <c r="J153" s="1" t="s">
        <v>732</v>
      </c>
      <c r="K153" s="5" t="s">
        <v>943</v>
      </c>
      <c r="L153" s="640" t="s">
        <v>716</v>
      </c>
      <c r="M153" s="15" t="s">
        <v>142</v>
      </c>
      <c r="N153" s="15" t="s">
        <v>732</v>
      </c>
      <c r="O153" s="721"/>
      <c r="P153" s="15">
        <v>6</v>
      </c>
      <c r="Q153" s="16" t="s">
        <v>794</v>
      </c>
      <c r="R153" s="17">
        <v>42.75</v>
      </c>
      <c r="S153" s="16" t="s">
        <v>143</v>
      </c>
      <c r="T153" s="561">
        <v>39117</v>
      </c>
      <c r="V153" s="15" t="s">
        <v>1031</v>
      </c>
    </row>
    <row r="154" spans="1:34" x14ac:dyDescent="0.2">
      <c r="A154" s="15" t="s">
        <v>1015</v>
      </c>
      <c r="B154" s="1" t="s">
        <v>1168</v>
      </c>
      <c r="C154" s="22" t="s">
        <v>2263</v>
      </c>
      <c r="D154" s="23">
        <v>44</v>
      </c>
      <c r="E154" s="22" t="s">
        <v>769</v>
      </c>
      <c r="F154" s="22" t="s">
        <v>763</v>
      </c>
      <c r="G154" s="1" t="s">
        <v>764</v>
      </c>
      <c r="H154" s="15">
        <v>7</v>
      </c>
      <c r="I154" s="5" t="s">
        <v>684</v>
      </c>
      <c r="J154" s="1" t="s">
        <v>732</v>
      </c>
      <c r="K154" s="5" t="s">
        <v>943</v>
      </c>
      <c r="L154" s="640" t="s">
        <v>716</v>
      </c>
      <c r="M154" s="15" t="s">
        <v>144</v>
      </c>
      <c r="N154" s="15" t="s">
        <v>732</v>
      </c>
      <c r="O154" s="721"/>
      <c r="P154" s="15">
        <v>7</v>
      </c>
      <c r="Q154" s="16" t="s">
        <v>794</v>
      </c>
      <c r="R154" s="17">
        <v>80</v>
      </c>
      <c r="S154" s="16" t="s">
        <v>145</v>
      </c>
      <c r="T154" s="561">
        <v>39117</v>
      </c>
      <c r="V154" s="15" t="s">
        <v>1031</v>
      </c>
    </row>
    <row r="155" spans="1:34" x14ac:dyDescent="0.2">
      <c r="A155" s="15" t="s">
        <v>1015</v>
      </c>
      <c r="B155" s="1" t="s">
        <v>1168</v>
      </c>
      <c r="C155" s="22" t="s">
        <v>2263</v>
      </c>
      <c r="D155" s="23">
        <v>44</v>
      </c>
      <c r="E155" s="22" t="s">
        <v>769</v>
      </c>
      <c r="F155" s="22" t="s">
        <v>763</v>
      </c>
      <c r="G155" s="1" t="s">
        <v>764</v>
      </c>
      <c r="H155" s="15">
        <v>7</v>
      </c>
      <c r="I155" s="5" t="s">
        <v>684</v>
      </c>
      <c r="J155" s="1" t="s">
        <v>732</v>
      </c>
      <c r="K155" s="5" t="s">
        <v>943</v>
      </c>
      <c r="L155" s="640" t="s">
        <v>716</v>
      </c>
      <c r="M155" s="15" t="s">
        <v>146</v>
      </c>
      <c r="N155" s="15" t="s">
        <v>732</v>
      </c>
      <c r="O155" s="721"/>
      <c r="P155" s="15">
        <v>7</v>
      </c>
      <c r="Q155" s="16" t="s">
        <v>794</v>
      </c>
      <c r="R155" s="17">
        <v>48</v>
      </c>
      <c r="S155" s="16" t="s">
        <v>147</v>
      </c>
      <c r="T155" s="561">
        <v>39117</v>
      </c>
      <c r="V155" s="15" t="s">
        <v>1031</v>
      </c>
    </row>
    <row r="156" spans="1:34" x14ac:dyDescent="0.2">
      <c r="A156" s="15" t="s">
        <v>1015</v>
      </c>
      <c r="B156" s="1" t="s">
        <v>1168</v>
      </c>
      <c r="C156" s="22" t="s">
        <v>2263</v>
      </c>
      <c r="D156" s="23">
        <v>44</v>
      </c>
      <c r="E156" s="22" t="s">
        <v>769</v>
      </c>
      <c r="F156" s="22" t="s">
        <v>763</v>
      </c>
      <c r="G156" s="1" t="s">
        <v>764</v>
      </c>
      <c r="H156" s="15">
        <v>5</v>
      </c>
      <c r="I156" s="5" t="s">
        <v>684</v>
      </c>
      <c r="J156" s="1" t="s">
        <v>732</v>
      </c>
      <c r="K156" s="5" t="s">
        <v>943</v>
      </c>
      <c r="L156" s="640" t="s">
        <v>716</v>
      </c>
      <c r="M156" s="15" t="s">
        <v>148</v>
      </c>
      <c r="N156" s="15" t="s">
        <v>732</v>
      </c>
      <c r="O156" s="721"/>
      <c r="P156" s="15">
        <v>5</v>
      </c>
      <c r="Q156" s="16" t="s">
        <v>769</v>
      </c>
      <c r="R156" s="17">
        <v>45.04</v>
      </c>
      <c r="S156" s="16" t="s">
        <v>149</v>
      </c>
      <c r="T156" s="561">
        <v>39117</v>
      </c>
      <c r="V156" s="15" t="s">
        <v>1031</v>
      </c>
    </row>
    <row r="157" spans="1:34" x14ac:dyDescent="0.2">
      <c r="A157" s="15" t="s">
        <v>1015</v>
      </c>
      <c r="B157" s="1" t="s">
        <v>1168</v>
      </c>
      <c r="C157" s="22" t="s">
        <v>1891</v>
      </c>
      <c r="D157" s="23">
        <v>17.350000000000001</v>
      </c>
      <c r="E157" s="22" t="s">
        <v>762</v>
      </c>
      <c r="F157" s="22" t="s">
        <v>763</v>
      </c>
      <c r="G157" s="1" t="s">
        <v>764</v>
      </c>
      <c r="H157" s="15">
        <v>1</v>
      </c>
      <c r="I157" s="5" t="s">
        <v>346</v>
      </c>
      <c r="J157" s="1" t="s">
        <v>732</v>
      </c>
      <c r="K157" s="5" t="s">
        <v>810</v>
      </c>
      <c r="L157" s="640" t="s">
        <v>377</v>
      </c>
      <c r="M157" s="15" t="s">
        <v>146</v>
      </c>
      <c r="N157" s="15" t="s">
        <v>732</v>
      </c>
      <c r="O157" s="721"/>
      <c r="P157" s="15">
        <v>1</v>
      </c>
      <c r="Q157" s="16" t="s">
        <v>151</v>
      </c>
      <c r="R157" s="17">
        <v>34.75</v>
      </c>
      <c r="S157" s="16" t="s">
        <v>152</v>
      </c>
      <c r="T157" s="561" t="s">
        <v>717</v>
      </c>
      <c r="V157" s="15" t="s">
        <v>1031</v>
      </c>
    </row>
    <row r="158" spans="1:34" x14ac:dyDescent="0.2">
      <c r="A158" s="15" t="s">
        <v>1015</v>
      </c>
      <c r="B158" s="1" t="s">
        <v>1168</v>
      </c>
      <c r="C158" s="22" t="s">
        <v>1891</v>
      </c>
      <c r="D158" s="23">
        <v>17.350000000000001</v>
      </c>
      <c r="E158" s="22" t="s">
        <v>762</v>
      </c>
      <c r="F158" s="22" t="s">
        <v>763</v>
      </c>
      <c r="G158" s="1" t="s">
        <v>764</v>
      </c>
      <c r="H158" s="15">
        <v>6</v>
      </c>
      <c r="I158" s="5" t="s">
        <v>346</v>
      </c>
      <c r="J158" s="1" t="s">
        <v>732</v>
      </c>
      <c r="K158" s="5" t="s">
        <v>810</v>
      </c>
      <c r="L158" s="640" t="s">
        <v>377</v>
      </c>
      <c r="M158" s="15" t="s">
        <v>153</v>
      </c>
      <c r="N158" s="15" t="s">
        <v>732</v>
      </c>
      <c r="O158" s="721"/>
      <c r="P158" s="15">
        <v>6</v>
      </c>
      <c r="Q158" s="16" t="s">
        <v>794</v>
      </c>
      <c r="R158" s="17">
        <v>88.25</v>
      </c>
      <c r="S158" s="16" t="s">
        <v>154</v>
      </c>
      <c r="T158" s="561" t="s">
        <v>717</v>
      </c>
      <c r="V158" s="15" t="s">
        <v>1031</v>
      </c>
    </row>
    <row r="159" spans="1:34" x14ac:dyDescent="0.2">
      <c r="A159" s="15" t="s">
        <v>1015</v>
      </c>
      <c r="B159" s="1" t="s">
        <v>1168</v>
      </c>
      <c r="C159" s="22" t="s">
        <v>1891</v>
      </c>
      <c r="D159" s="23">
        <v>17.350000000000001</v>
      </c>
      <c r="E159" s="22" t="s">
        <v>762</v>
      </c>
      <c r="F159" s="22" t="s">
        <v>763</v>
      </c>
      <c r="G159" s="1" t="s">
        <v>764</v>
      </c>
      <c r="H159" s="15">
        <v>15</v>
      </c>
      <c r="I159" s="5" t="s">
        <v>346</v>
      </c>
      <c r="J159" s="1" t="s">
        <v>732</v>
      </c>
      <c r="K159" s="5" t="s">
        <v>810</v>
      </c>
      <c r="L159" s="640" t="s">
        <v>377</v>
      </c>
      <c r="M159" s="15" t="s">
        <v>155</v>
      </c>
      <c r="N159" s="15" t="s">
        <v>732</v>
      </c>
      <c r="O159" s="721"/>
      <c r="P159" s="15">
        <v>15</v>
      </c>
      <c r="Q159" s="16" t="s">
        <v>762</v>
      </c>
      <c r="R159" s="17">
        <v>33.5</v>
      </c>
      <c r="S159" s="16" t="s">
        <v>156</v>
      </c>
      <c r="T159" s="561" t="s">
        <v>717</v>
      </c>
      <c r="V159" s="15" t="s">
        <v>1031</v>
      </c>
    </row>
    <row r="160" spans="1:34" x14ac:dyDescent="0.2">
      <c r="A160" s="15" t="s">
        <v>1015</v>
      </c>
      <c r="B160" s="15" t="s">
        <v>157</v>
      </c>
      <c r="C160" s="16" t="s">
        <v>158</v>
      </c>
      <c r="D160" s="17">
        <v>30</v>
      </c>
      <c r="E160" s="16" t="s">
        <v>794</v>
      </c>
      <c r="F160" s="22" t="s">
        <v>763</v>
      </c>
      <c r="G160" s="1" t="s">
        <v>764</v>
      </c>
      <c r="H160" s="15">
        <v>25</v>
      </c>
      <c r="J160" s="15" t="s">
        <v>732</v>
      </c>
      <c r="K160" s="18" t="s">
        <v>2336</v>
      </c>
      <c r="L160" s="16" t="s">
        <v>734</v>
      </c>
      <c r="M160" s="15" t="s">
        <v>155</v>
      </c>
      <c r="N160" s="15" t="s">
        <v>732</v>
      </c>
      <c r="P160" s="15">
        <v>25</v>
      </c>
      <c r="Q160" s="16" t="s">
        <v>794</v>
      </c>
      <c r="R160" s="17">
        <v>54.65</v>
      </c>
      <c r="S160" s="16" t="s">
        <v>159</v>
      </c>
      <c r="T160" s="407">
        <v>39058</v>
      </c>
      <c r="V160" s="15" t="s">
        <v>1031</v>
      </c>
    </row>
    <row r="161" spans="1:23" x14ac:dyDescent="0.2">
      <c r="H161" s="838">
        <f>SUM(H153:H160)</f>
        <v>72</v>
      </c>
      <c r="I161" s="838"/>
      <c r="J161" s="838"/>
      <c r="K161" s="838"/>
      <c r="L161" s="838"/>
      <c r="M161" s="838">
        <f>H161-P161</f>
        <v>0</v>
      </c>
      <c r="N161" s="838"/>
      <c r="O161" s="838"/>
      <c r="P161" s="838">
        <f>SUM(P153:P160)</f>
        <v>72</v>
      </c>
    </row>
    <row r="163" spans="1:23" x14ac:dyDescent="0.2">
      <c r="A163" s="385" t="s">
        <v>1015</v>
      </c>
      <c r="B163" s="15" t="s">
        <v>157</v>
      </c>
      <c r="C163" s="386" t="s">
        <v>926</v>
      </c>
      <c r="D163" s="387">
        <v>24.2</v>
      </c>
      <c r="E163" s="386" t="s">
        <v>762</v>
      </c>
      <c r="F163" s="386" t="s">
        <v>946</v>
      </c>
      <c r="G163" s="385" t="s">
        <v>764</v>
      </c>
      <c r="H163" s="394">
        <v>6</v>
      </c>
      <c r="I163" s="1046" t="s">
        <v>1048</v>
      </c>
      <c r="J163" s="385" t="s">
        <v>732</v>
      </c>
      <c r="K163" s="389" t="s">
        <v>785</v>
      </c>
      <c r="L163" s="640" t="s">
        <v>161</v>
      </c>
      <c r="M163" s="15" t="s">
        <v>142</v>
      </c>
      <c r="N163" s="15" t="s">
        <v>732</v>
      </c>
      <c r="O163" s="721"/>
      <c r="P163" s="15">
        <v>6</v>
      </c>
      <c r="Q163" s="16" t="s">
        <v>794</v>
      </c>
      <c r="R163" s="17">
        <v>42.75</v>
      </c>
      <c r="S163" s="16" t="s">
        <v>143</v>
      </c>
      <c r="T163" s="561">
        <v>39118</v>
      </c>
      <c r="V163" s="15" t="s">
        <v>1031</v>
      </c>
    </row>
    <row r="164" spans="1:23" x14ac:dyDescent="0.2">
      <c r="A164" s="385" t="s">
        <v>1015</v>
      </c>
      <c r="B164" s="15" t="s">
        <v>157</v>
      </c>
      <c r="C164" s="386" t="s">
        <v>926</v>
      </c>
      <c r="D164" s="387">
        <v>24.2</v>
      </c>
      <c r="E164" s="386" t="s">
        <v>762</v>
      </c>
      <c r="F164" s="386" t="s">
        <v>946</v>
      </c>
      <c r="G164" s="385" t="s">
        <v>764</v>
      </c>
      <c r="H164" s="394">
        <v>7</v>
      </c>
      <c r="I164" s="1046" t="s">
        <v>1048</v>
      </c>
      <c r="J164" s="385" t="s">
        <v>732</v>
      </c>
      <c r="K164" s="389" t="s">
        <v>785</v>
      </c>
      <c r="L164" s="640" t="s">
        <v>161</v>
      </c>
      <c r="M164" s="15" t="s">
        <v>144</v>
      </c>
      <c r="N164" s="15" t="s">
        <v>732</v>
      </c>
      <c r="O164" s="721"/>
      <c r="P164" s="15">
        <v>7</v>
      </c>
      <c r="Q164" s="16" t="s">
        <v>794</v>
      </c>
      <c r="R164" s="17">
        <v>80</v>
      </c>
      <c r="S164" s="16" t="s">
        <v>145</v>
      </c>
      <c r="T164" s="561">
        <v>39118</v>
      </c>
      <c r="V164" s="15" t="s">
        <v>1031</v>
      </c>
    </row>
    <row r="165" spans="1:23" x14ac:dyDescent="0.2">
      <c r="A165" s="385" t="s">
        <v>1015</v>
      </c>
      <c r="B165" s="15" t="s">
        <v>157</v>
      </c>
      <c r="C165" s="386" t="s">
        <v>926</v>
      </c>
      <c r="D165" s="387">
        <v>24.2</v>
      </c>
      <c r="E165" s="386" t="s">
        <v>762</v>
      </c>
      <c r="F165" s="386" t="s">
        <v>946</v>
      </c>
      <c r="G165" s="385" t="s">
        <v>764</v>
      </c>
      <c r="H165" s="394">
        <v>7</v>
      </c>
      <c r="I165" s="1046" t="s">
        <v>1048</v>
      </c>
      <c r="J165" s="385" t="s">
        <v>732</v>
      </c>
      <c r="K165" s="389" t="s">
        <v>785</v>
      </c>
      <c r="L165" s="640" t="s">
        <v>161</v>
      </c>
      <c r="M165" s="15" t="s">
        <v>146</v>
      </c>
      <c r="N165" s="15" t="s">
        <v>732</v>
      </c>
      <c r="O165" s="721"/>
      <c r="P165" s="15">
        <v>7</v>
      </c>
      <c r="Q165" s="16" t="s">
        <v>794</v>
      </c>
      <c r="R165" s="17">
        <v>48</v>
      </c>
      <c r="S165" s="16" t="s">
        <v>147</v>
      </c>
      <c r="T165" s="561">
        <v>39118</v>
      </c>
      <c r="V165" s="15" t="s">
        <v>1031</v>
      </c>
    </row>
    <row r="166" spans="1:23" x14ac:dyDescent="0.2">
      <c r="A166" s="385" t="s">
        <v>1015</v>
      </c>
      <c r="B166" s="15" t="s">
        <v>157</v>
      </c>
      <c r="C166" s="386" t="s">
        <v>926</v>
      </c>
      <c r="D166" s="387">
        <v>24.2</v>
      </c>
      <c r="E166" s="386" t="s">
        <v>762</v>
      </c>
      <c r="F166" s="386" t="s">
        <v>946</v>
      </c>
      <c r="G166" s="385" t="s">
        <v>764</v>
      </c>
      <c r="H166" s="394">
        <v>4</v>
      </c>
      <c r="I166" s="1046" t="s">
        <v>1048</v>
      </c>
      <c r="J166" s="385" t="s">
        <v>732</v>
      </c>
      <c r="K166" s="389" t="s">
        <v>785</v>
      </c>
      <c r="L166" s="640" t="s">
        <v>161</v>
      </c>
      <c r="M166" s="15" t="s">
        <v>148</v>
      </c>
      <c r="N166" s="15" t="s">
        <v>732</v>
      </c>
      <c r="O166" s="721"/>
      <c r="P166" s="15">
        <v>4</v>
      </c>
      <c r="Q166" s="16" t="s">
        <v>769</v>
      </c>
      <c r="R166" s="17">
        <v>45.04</v>
      </c>
      <c r="S166" s="16" t="s">
        <v>149</v>
      </c>
      <c r="T166" s="561">
        <v>39118</v>
      </c>
      <c r="V166" s="15" t="s">
        <v>1031</v>
      </c>
    </row>
    <row r="167" spans="1:23" x14ac:dyDescent="0.2">
      <c r="A167" s="1" t="s">
        <v>1015</v>
      </c>
      <c r="B167" s="15" t="s">
        <v>157</v>
      </c>
      <c r="C167" s="22" t="s">
        <v>66</v>
      </c>
      <c r="D167" s="23">
        <v>26</v>
      </c>
      <c r="E167" s="22" t="s">
        <v>769</v>
      </c>
      <c r="F167" s="22" t="s">
        <v>946</v>
      </c>
      <c r="G167" s="1" t="s">
        <v>764</v>
      </c>
      <c r="H167" s="1">
        <v>1</v>
      </c>
      <c r="I167" s="5" t="s">
        <v>718</v>
      </c>
      <c r="J167" s="1" t="s">
        <v>732</v>
      </c>
      <c r="K167" s="5" t="s">
        <v>1393</v>
      </c>
      <c r="L167" s="640" t="s">
        <v>719</v>
      </c>
      <c r="M167" s="15" t="s">
        <v>148</v>
      </c>
      <c r="N167" s="15" t="s">
        <v>732</v>
      </c>
      <c r="O167" s="721"/>
      <c r="P167" s="15">
        <v>1</v>
      </c>
      <c r="Q167" s="16" t="s">
        <v>769</v>
      </c>
      <c r="R167" s="17">
        <v>45.04</v>
      </c>
      <c r="S167" s="16" t="s">
        <v>149</v>
      </c>
      <c r="T167" s="561">
        <v>39252</v>
      </c>
      <c r="V167" s="15" t="s">
        <v>1031</v>
      </c>
    </row>
    <row r="168" spans="1:23" x14ac:dyDescent="0.2">
      <c r="A168" s="15" t="s">
        <v>1015</v>
      </c>
      <c r="B168" s="15" t="s">
        <v>157</v>
      </c>
      <c r="C168" s="22" t="s">
        <v>1354</v>
      </c>
      <c r="D168" s="23">
        <v>45</v>
      </c>
      <c r="E168" s="22" t="s">
        <v>762</v>
      </c>
      <c r="F168" s="22" t="s">
        <v>946</v>
      </c>
      <c r="G168" s="1" t="s">
        <v>764</v>
      </c>
      <c r="H168" s="15">
        <v>1</v>
      </c>
      <c r="I168" s="5" t="s">
        <v>1003</v>
      </c>
      <c r="J168" s="1" t="s">
        <v>732</v>
      </c>
      <c r="K168" s="5" t="s">
        <v>805</v>
      </c>
      <c r="L168" s="640" t="s">
        <v>161</v>
      </c>
      <c r="M168" s="15" t="s">
        <v>146</v>
      </c>
      <c r="N168" s="15" t="s">
        <v>732</v>
      </c>
      <c r="O168" s="721"/>
      <c r="P168" s="15">
        <v>1</v>
      </c>
      <c r="Q168" s="16" t="s">
        <v>151</v>
      </c>
      <c r="R168" s="17">
        <v>34.75</v>
      </c>
      <c r="S168" s="16" t="s">
        <v>152</v>
      </c>
      <c r="T168" s="408">
        <v>39065</v>
      </c>
      <c r="V168" s="15" t="s">
        <v>1031</v>
      </c>
    </row>
    <row r="169" spans="1:23" x14ac:dyDescent="0.2">
      <c r="A169" s="15" t="s">
        <v>1015</v>
      </c>
      <c r="B169" s="15" t="s">
        <v>157</v>
      </c>
      <c r="C169" s="22" t="s">
        <v>1354</v>
      </c>
      <c r="D169" s="23">
        <v>45</v>
      </c>
      <c r="E169" s="22" t="s">
        <v>762</v>
      </c>
      <c r="F169" s="22" t="s">
        <v>946</v>
      </c>
      <c r="G169" s="1" t="s">
        <v>764</v>
      </c>
      <c r="H169" s="15">
        <v>6</v>
      </c>
      <c r="I169" s="5" t="s">
        <v>1003</v>
      </c>
      <c r="J169" s="1" t="s">
        <v>732</v>
      </c>
      <c r="K169" s="5" t="s">
        <v>805</v>
      </c>
      <c r="L169" s="640" t="s">
        <v>161</v>
      </c>
      <c r="M169" s="15" t="s">
        <v>153</v>
      </c>
      <c r="N169" s="15" t="s">
        <v>732</v>
      </c>
      <c r="O169" s="721"/>
      <c r="P169" s="15">
        <v>6</v>
      </c>
      <c r="Q169" s="16" t="s">
        <v>794</v>
      </c>
      <c r="R169" s="17">
        <v>88.25</v>
      </c>
      <c r="S169" s="16" t="s">
        <v>154</v>
      </c>
      <c r="T169" s="408">
        <v>39065</v>
      </c>
      <c r="V169" s="15" t="s">
        <v>1031</v>
      </c>
    </row>
    <row r="170" spans="1:23" x14ac:dyDescent="0.2">
      <c r="A170" s="15" t="s">
        <v>1015</v>
      </c>
      <c r="B170" s="15" t="s">
        <v>157</v>
      </c>
      <c r="C170" s="22" t="s">
        <v>1354</v>
      </c>
      <c r="D170" s="23">
        <v>45</v>
      </c>
      <c r="E170" s="22" t="s">
        <v>762</v>
      </c>
      <c r="F170" s="22" t="s">
        <v>946</v>
      </c>
      <c r="G170" s="1" t="s">
        <v>764</v>
      </c>
      <c r="H170" s="15">
        <v>15</v>
      </c>
      <c r="I170" s="5" t="s">
        <v>1003</v>
      </c>
      <c r="J170" s="1" t="s">
        <v>732</v>
      </c>
      <c r="K170" s="5" t="s">
        <v>805</v>
      </c>
      <c r="L170" s="640" t="s">
        <v>161</v>
      </c>
      <c r="M170" s="15" t="s">
        <v>155</v>
      </c>
      <c r="N170" s="15" t="s">
        <v>732</v>
      </c>
      <c r="O170" s="721"/>
      <c r="P170" s="15">
        <v>15</v>
      </c>
      <c r="Q170" s="16" t="s">
        <v>762</v>
      </c>
      <c r="R170" s="17">
        <v>33.5</v>
      </c>
      <c r="S170" s="16" t="s">
        <v>156</v>
      </c>
      <c r="T170" s="408">
        <v>39065</v>
      </c>
      <c r="V170" s="15" t="s">
        <v>1031</v>
      </c>
    </row>
    <row r="171" spans="1:23" x14ac:dyDescent="0.2">
      <c r="A171" s="15" t="s">
        <v>1015</v>
      </c>
      <c r="B171" s="15" t="s">
        <v>157</v>
      </c>
      <c r="C171" s="16" t="s">
        <v>158</v>
      </c>
      <c r="D171" s="17">
        <v>30</v>
      </c>
      <c r="E171" s="16" t="s">
        <v>794</v>
      </c>
      <c r="F171" s="22" t="s">
        <v>946</v>
      </c>
      <c r="G171" s="15" t="s">
        <v>764</v>
      </c>
      <c r="H171" s="15">
        <v>25</v>
      </c>
      <c r="J171" s="15" t="s">
        <v>732</v>
      </c>
      <c r="K171" s="18" t="s">
        <v>2336</v>
      </c>
      <c r="L171" s="16" t="s">
        <v>734</v>
      </c>
      <c r="M171" s="15" t="s">
        <v>155</v>
      </c>
      <c r="N171" s="15" t="s">
        <v>732</v>
      </c>
      <c r="P171" s="15">
        <v>25</v>
      </c>
      <c r="Q171" s="16" t="s">
        <v>794</v>
      </c>
      <c r="R171" s="17">
        <v>54.65</v>
      </c>
      <c r="S171" s="16" t="s">
        <v>159</v>
      </c>
      <c r="T171" s="407">
        <v>39058</v>
      </c>
      <c r="V171" s="15" t="s">
        <v>1031</v>
      </c>
    </row>
    <row r="173" spans="1:23" s="753" customFormat="1" ht="12" thickBot="1" x14ac:dyDescent="0.25">
      <c r="H173" s="841">
        <f>SUM(H163:H172)</f>
        <v>72</v>
      </c>
      <c r="M173" s="755">
        <f>H173-P173</f>
        <v>0</v>
      </c>
      <c r="P173" s="841">
        <f>SUM(P163:P172)</f>
        <v>72</v>
      </c>
      <c r="T173" s="841"/>
    </row>
    <row r="174" spans="1:23" s="196" customFormat="1" x14ac:dyDescent="0.2">
      <c r="A174" s="1030" t="s">
        <v>662</v>
      </c>
      <c r="H174" s="1030"/>
      <c r="M174" s="1031"/>
      <c r="P174" s="1030"/>
      <c r="T174" s="1030"/>
    </row>
    <row r="175" spans="1:23" ht="12.75" x14ac:dyDescent="0.2">
      <c r="A175" s="15" t="s">
        <v>1015</v>
      </c>
      <c r="B175" s="15" t="s">
        <v>1168</v>
      </c>
      <c r="C175" s="16" t="s">
        <v>72</v>
      </c>
      <c r="D175" s="17">
        <v>27.75</v>
      </c>
      <c r="E175" s="16" t="s">
        <v>769</v>
      </c>
      <c r="F175" s="16" t="s">
        <v>946</v>
      </c>
      <c r="G175" s="15" t="s">
        <v>764</v>
      </c>
      <c r="H175" s="15">
        <v>25</v>
      </c>
      <c r="J175" s="15" t="s">
        <v>732</v>
      </c>
      <c r="K175" s="18" t="s">
        <v>774</v>
      </c>
      <c r="L175" s="16" t="s">
        <v>734</v>
      </c>
      <c r="M175" s="15" t="s">
        <v>860</v>
      </c>
      <c r="N175" s="15" t="s">
        <v>732</v>
      </c>
      <c r="O175" s="15" t="s">
        <v>77</v>
      </c>
      <c r="P175" s="15">
        <v>25</v>
      </c>
      <c r="Q175" s="16" t="s">
        <v>762</v>
      </c>
      <c r="R175" s="17">
        <v>26.15</v>
      </c>
      <c r="S175" s="16" t="s">
        <v>2111</v>
      </c>
      <c r="T175" t="s">
        <v>1040</v>
      </c>
      <c r="U175"/>
      <c r="V175" t="s">
        <v>1041</v>
      </c>
      <c r="W175"/>
    </row>
    <row r="176" spans="1:23" ht="12.75" x14ac:dyDescent="0.2">
      <c r="A176" s="15" t="s">
        <v>1015</v>
      </c>
      <c r="B176" s="15" t="s">
        <v>1168</v>
      </c>
      <c r="C176" s="16" t="s">
        <v>73</v>
      </c>
      <c r="D176" s="17">
        <v>25.5</v>
      </c>
      <c r="E176" s="16" t="s">
        <v>769</v>
      </c>
      <c r="F176" s="16" t="s">
        <v>946</v>
      </c>
      <c r="G176" s="15" t="s">
        <v>764</v>
      </c>
      <c r="H176" s="15">
        <v>25</v>
      </c>
      <c r="J176" s="15" t="s">
        <v>732</v>
      </c>
      <c r="K176" s="18" t="s">
        <v>774</v>
      </c>
      <c r="L176" s="16" t="s">
        <v>734</v>
      </c>
      <c r="M176" s="15" t="s">
        <v>860</v>
      </c>
      <c r="N176" s="15" t="s">
        <v>732</v>
      </c>
      <c r="O176" s="15" t="s">
        <v>78</v>
      </c>
      <c r="P176" s="15">
        <v>25</v>
      </c>
      <c r="Q176" s="16" t="s">
        <v>762</v>
      </c>
      <c r="R176" s="17">
        <v>26.15</v>
      </c>
      <c r="S176" s="16" t="s">
        <v>2111</v>
      </c>
      <c r="T176" t="s">
        <v>1040</v>
      </c>
      <c r="U176"/>
      <c r="V176" t="s">
        <v>1041</v>
      </c>
      <c r="W176"/>
    </row>
    <row r="177" spans="1:23" ht="12.75" x14ac:dyDescent="0.2">
      <c r="A177" s="15" t="s">
        <v>1015</v>
      </c>
      <c r="B177" s="15" t="s">
        <v>1168</v>
      </c>
      <c r="C177" s="16" t="s">
        <v>49</v>
      </c>
      <c r="D177" s="17">
        <v>25.75</v>
      </c>
      <c r="E177" s="16" t="s">
        <v>769</v>
      </c>
      <c r="F177" s="16" t="s">
        <v>946</v>
      </c>
      <c r="G177" s="15" t="s">
        <v>764</v>
      </c>
      <c r="H177" s="15">
        <v>25</v>
      </c>
      <c r="J177" s="15" t="s">
        <v>732</v>
      </c>
      <c r="K177" s="18" t="s">
        <v>778</v>
      </c>
      <c r="L177" s="16" t="s">
        <v>734</v>
      </c>
      <c r="M177" s="15" t="s">
        <v>778</v>
      </c>
      <c r="N177" s="15" t="s">
        <v>732</v>
      </c>
      <c r="P177" s="15">
        <v>25</v>
      </c>
      <c r="Q177" s="16" t="s">
        <v>769</v>
      </c>
      <c r="R177" s="17">
        <v>27.05</v>
      </c>
      <c r="S177" s="16" t="s">
        <v>50</v>
      </c>
      <c r="T177" t="s">
        <v>1040</v>
      </c>
      <c r="U177"/>
      <c r="V177" t="s">
        <v>1041</v>
      </c>
      <c r="W177"/>
    </row>
    <row r="178" spans="1:23" ht="12.75" x14ac:dyDescent="0.2">
      <c r="A178" s="15" t="s">
        <v>1015</v>
      </c>
      <c r="B178" s="15" t="s">
        <v>1168</v>
      </c>
      <c r="C178" s="16" t="s">
        <v>124</v>
      </c>
      <c r="D178" s="17">
        <v>73</v>
      </c>
      <c r="E178" s="16" t="s">
        <v>762</v>
      </c>
      <c r="F178" s="16" t="s">
        <v>946</v>
      </c>
      <c r="G178" s="15" t="s">
        <v>764</v>
      </c>
      <c r="H178" s="15">
        <v>25</v>
      </c>
      <c r="J178" s="15" t="s">
        <v>732</v>
      </c>
      <c r="K178" s="18" t="s">
        <v>51</v>
      </c>
      <c r="L178" s="16" t="s">
        <v>734</v>
      </c>
      <c r="M178" s="15" t="s">
        <v>778</v>
      </c>
      <c r="N178" s="15" t="s">
        <v>732</v>
      </c>
      <c r="O178" s="15" t="s">
        <v>51</v>
      </c>
      <c r="P178" s="15">
        <v>25</v>
      </c>
      <c r="Q178" s="16" t="s">
        <v>769</v>
      </c>
      <c r="R178" s="17">
        <v>27.05</v>
      </c>
      <c r="S178" s="16" t="s">
        <v>52</v>
      </c>
      <c r="T178" t="s">
        <v>1040</v>
      </c>
      <c r="U178"/>
      <c r="V178" t="s">
        <v>1041</v>
      </c>
      <c r="W178"/>
    </row>
    <row r="179" spans="1:23" ht="12.75" x14ac:dyDescent="0.2">
      <c r="A179" s="15" t="s">
        <v>1015</v>
      </c>
      <c r="B179" s="15" t="s">
        <v>1168</v>
      </c>
      <c r="C179" s="16" t="s">
        <v>93</v>
      </c>
      <c r="D179" s="17">
        <v>19.25</v>
      </c>
      <c r="E179" s="16" t="s">
        <v>762</v>
      </c>
      <c r="F179" s="16" t="s">
        <v>946</v>
      </c>
      <c r="G179" s="15" t="s">
        <v>764</v>
      </c>
      <c r="H179" s="15">
        <v>25</v>
      </c>
      <c r="J179" s="15" t="s">
        <v>732</v>
      </c>
      <c r="K179" s="18" t="s">
        <v>785</v>
      </c>
      <c r="L179" s="16" t="s">
        <v>734</v>
      </c>
      <c r="M179" s="15" t="s">
        <v>785</v>
      </c>
      <c r="N179" s="15" t="s">
        <v>732</v>
      </c>
      <c r="P179" s="15">
        <v>25</v>
      </c>
      <c r="Q179" s="16" t="s">
        <v>762</v>
      </c>
      <c r="R179" s="17">
        <v>18.75</v>
      </c>
      <c r="S179" s="16" t="s">
        <v>94</v>
      </c>
      <c r="T179" t="s">
        <v>1040</v>
      </c>
      <c r="U179"/>
      <c r="V179" t="s">
        <v>1041</v>
      </c>
      <c r="W179"/>
    </row>
    <row r="180" spans="1:23" ht="12.75" x14ac:dyDescent="0.2">
      <c r="A180" s="15" t="s">
        <v>1015</v>
      </c>
      <c r="B180" s="15" t="s">
        <v>1168</v>
      </c>
      <c r="C180" s="16" t="s">
        <v>2276</v>
      </c>
      <c r="D180" s="17">
        <v>19.95</v>
      </c>
      <c r="E180" s="16" t="s">
        <v>762</v>
      </c>
      <c r="F180" s="16" t="s">
        <v>946</v>
      </c>
      <c r="G180" s="15" t="s">
        <v>764</v>
      </c>
      <c r="H180" s="15">
        <v>25</v>
      </c>
      <c r="J180" s="15" t="s">
        <v>732</v>
      </c>
      <c r="K180" s="18" t="s">
        <v>785</v>
      </c>
      <c r="L180" s="16" t="s">
        <v>734</v>
      </c>
      <c r="M180" s="15" t="s">
        <v>785</v>
      </c>
      <c r="N180" s="15" t="s">
        <v>732</v>
      </c>
      <c r="P180" s="15">
        <v>25</v>
      </c>
      <c r="Q180" s="16" t="s">
        <v>762</v>
      </c>
      <c r="R180" s="17">
        <v>264</v>
      </c>
      <c r="S180" s="16" t="s">
        <v>95</v>
      </c>
      <c r="T180" t="s">
        <v>1040</v>
      </c>
      <c r="U180"/>
      <c r="V180" t="s">
        <v>1041</v>
      </c>
      <c r="W180"/>
    </row>
    <row r="181" spans="1:23" ht="12.75" x14ac:dyDescent="0.2">
      <c r="A181" s="15" t="s">
        <v>1015</v>
      </c>
      <c r="B181" s="15" t="s">
        <v>1168</v>
      </c>
      <c r="C181" s="16" t="s">
        <v>2278</v>
      </c>
      <c r="D181" s="17">
        <v>20.05</v>
      </c>
      <c r="E181" s="16" t="s">
        <v>762</v>
      </c>
      <c r="F181" s="16" t="s">
        <v>946</v>
      </c>
      <c r="G181" s="15" t="s">
        <v>764</v>
      </c>
      <c r="H181" s="15">
        <v>25</v>
      </c>
      <c r="J181" s="15" t="s">
        <v>732</v>
      </c>
      <c r="K181" s="18" t="s">
        <v>785</v>
      </c>
      <c r="L181" s="16" t="s">
        <v>734</v>
      </c>
      <c r="M181" s="15" t="s">
        <v>785</v>
      </c>
      <c r="N181" s="15" t="s">
        <v>732</v>
      </c>
      <c r="P181" s="15">
        <v>25</v>
      </c>
      <c r="Q181" s="16" t="s">
        <v>762</v>
      </c>
      <c r="R181" s="17">
        <v>23.25</v>
      </c>
      <c r="S181" s="16" t="s">
        <v>2316</v>
      </c>
      <c r="T181" t="s">
        <v>1040</v>
      </c>
      <c r="U181"/>
      <c r="V181" t="s">
        <v>1041</v>
      </c>
      <c r="W181"/>
    </row>
    <row r="182" spans="1:23" ht="12.75" x14ac:dyDescent="0.2">
      <c r="A182" s="15" t="s">
        <v>1015</v>
      </c>
      <c r="B182" s="15" t="s">
        <v>1168</v>
      </c>
      <c r="C182" s="16" t="s">
        <v>2280</v>
      </c>
      <c r="D182" s="17">
        <v>20.100000000000001</v>
      </c>
      <c r="E182" s="16" t="s">
        <v>762</v>
      </c>
      <c r="F182" s="16" t="s">
        <v>946</v>
      </c>
      <c r="G182" s="15" t="s">
        <v>764</v>
      </c>
      <c r="H182" s="15">
        <v>25</v>
      </c>
      <c r="J182" s="15" t="s">
        <v>732</v>
      </c>
      <c r="K182" s="18" t="s">
        <v>785</v>
      </c>
      <c r="L182" s="16" t="s">
        <v>734</v>
      </c>
      <c r="M182" s="15" t="s">
        <v>785</v>
      </c>
      <c r="N182" s="15" t="s">
        <v>732</v>
      </c>
      <c r="P182" s="15">
        <v>25</v>
      </c>
      <c r="Q182" s="16" t="s">
        <v>762</v>
      </c>
      <c r="R182" s="17">
        <v>26.5</v>
      </c>
      <c r="S182" s="16" t="s">
        <v>2306</v>
      </c>
      <c r="T182" t="s">
        <v>1040</v>
      </c>
      <c r="U182"/>
      <c r="V182" t="s">
        <v>1041</v>
      </c>
      <c r="W182"/>
    </row>
    <row r="183" spans="1:23" ht="12.75" x14ac:dyDescent="0.2">
      <c r="A183" s="15" t="s">
        <v>1015</v>
      </c>
      <c r="B183" s="15" t="s">
        <v>1168</v>
      </c>
      <c r="C183" s="16" t="s">
        <v>2282</v>
      </c>
      <c r="D183" s="17">
        <v>20.149999999999999</v>
      </c>
      <c r="E183" s="16" t="s">
        <v>762</v>
      </c>
      <c r="F183" s="16" t="s">
        <v>946</v>
      </c>
      <c r="G183" s="15" t="s">
        <v>764</v>
      </c>
      <c r="H183" s="15">
        <v>25</v>
      </c>
      <c r="J183" s="15" t="s">
        <v>732</v>
      </c>
      <c r="K183" s="18" t="s">
        <v>785</v>
      </c>
      <c r="L183" s="16" t="s">
        <v>734</v>
      </c>
      <c r="M183" s="15" t="s">
        <v>785</v>
      </c>
      <c r="N183" s="15" t="s">
        <v>732</v>
      </c>
      <c r="P183" s="15">
        <v>25</v>
      </c>
      <c r="Q183" s="16" t="s">
        <v>762</v>
      </c>
      <c r="R183" s="17">
        <v>29.4</v>
      </c>
      <c r="S183" s="16" t="s">
        <v>2304</v>
      </c>
      <c r="T183" t="s">
        <v>1040</v>
      </c>
      <c r="U183"/>
      <c r="V183" t="s">
        <v>1041</v>
      </c>
      <c r="W183"/>
    </row>
    <row r="184" spans="1:23" ht="12.75" x14ac:dyDescent="0.2">
      <c r="A184" s="15" t="s">
        <v>1015</v>
      </c>
      <c r="B184" s="15" t="s">
        <v>1168</v>
      </c>
      <c r="C184" s="16" t="s">
        <v>2284</v>
      </c>
      <c r="D184" s="17">
        <v>22.25</v>
      </c>
      <c r="E184" s="16" t="s">
        <v>762</v>
      </c>
      <c r="F184" s="16" t="s">
        <v>946</v>
      </c>
      <c r="G184" s="15" t="s">
        <v>764</v>
      </c>
      <c r="H184" s="15">
        <v>25</v>
      </c>
      <c r="J184" s="15" t="s">
        <v>732</v>
      </c>
      <c r="K184" s="18" t="s">
        <v>785</v>
      </c>
      <c r="L184" s="16" t="s">
        <v>734</v>
      </c>
      <c r="M184" s="15" t="s">
        <v>785</v>
      </c>
      <c r="N184" s="15" t="s">
        <v>732</v>
      </c>
      <c r="P184" s="15">
        <v>25</v>
      </c>
      <c r="Q184" s="16" t="s">
        <v>762</v>
      </c>
      <c r="R184" s="17">
        <v>29.35</v>
      </c>
      <c r="S184" s="16" t="s">
        <v>2305</v>
      </c>
      <c r="T184" t="s">
        <v>1040</v>
      </c>
      <c r="U184"/>
      <c r="V184" t="s">
        <v>1041</v>
      </c>
      <c r="W184"/>
    </row>
    <row r="185" spans="1:23" ht="12.75" x14ac:dyDescent="0.2">
      <c r="A185" s="15" t="s">
        <v>1015</v>
      </c>
      <c r="B185" s="15" t="s">
        <v>1168</v>
      </c>
      <c r="C185" s="16" t="s">
        <v>2284</v>
      </c>
      <c r="D185" s="17">
        <v>22.25</v>
      </c>
      <c r="E185" s="16" t="s">
        <v>762</v>
      </c>
      <c r="F185" s="16" t="s">
        <v>946</v>
      </c>
      <c r="G185" s="15" t="s">
        <v>764</v>
      </c>
      <c r="H185" s="15">
        <v>25</v>
      </c>
      <c r="J185" s="15" t="s">
        <v>732</v>
      </c>
      <c r="K185" s="18" t="s">
        <v>785</v>
      </c>
      <c r="L185" s="16" t="s">
        <v>734</v>
      </c>
      <c r="M185" s="15" t="s">
        <v>785</v>
      </c>
      <c r="N185" s="15" t="s">
        <v>732</v>
      </c>
      <c r="P185" s="15">
        <v>25</v>
      </c>
      <c r="Q185" s="16" t="s">
        <v>762</v>
      </c>
      <c r="R185" s="17">
        <v>26.3</v>
      </c>
      <c r="S185" s="16" t="s">
        <v>2312</v>
      </c>
      <c r="T185" t="s">
        <v>1040</v>
      </c>
      <c r="U185"/>
      <c r="V185" t="s">
        <v>1041</v>
      </c>
      <c r="W185"/>
    </row>
    <row r="186" spans="1:23" ht="12.75" x14ac:dyDescent="0.2">
      <c r="A186" s="15" t="s">
        <v>1015</v>
      </c>
      <c r="B186" s="15" t="s">
        <v>1168</v>
      </c>
      <c r="C186" s="16" t="s">
        <v>96</v>
      </c>
      <c r="D186" s="17">
        <v>22.5</v>
      </c>
      <c r="E186" s="16" t="s">
        <v>762</v>
      </c>
      <c r="F186" s="16" t="s">
        <v>946</v>
      </c>
      <c r="G186" s="15" t="s">
        <v>764</v>
      </c>
      <c r="H186" s="15">
        <v>25</v>
      </c>
      <c r="J186" s="15" t="s">
        <v>732</v>
      </c>
      <c r="K186" s="18" t="s">
        <v>785</v>
      </c>
      <c r="L186" s="16" t="s">
        <v>734</v>
      </c>
      <c r="M186" s="15" t="s">
        <v>785</v>
      </c>
      <c r="N186" s="15" t="s">
        <v>732</v>
      </c>
      <c r="P186" s="15">
        <v>25</v>
      </c>
      <c r="Q186" s="16" t="s">
        <v>762</v>
      </c>
      <c r="R186" s="17">
        <v>19</v>
      </c>
      <c r="S186" s="16" t="s">
        <v>97</v>
      </c>
      <c r="T186" t="s">
        <v>1040</v>
      </c>
      <c r="U186"/>
      <c r="V186" t="s">
        <v>1041</v>
      </c>
      <c r="W186"/>
    </row>
    <row r="187" spans="1:23" ht="12.75" x14ac:dyDescent="0.2">
      <c r="A187" s="15" t="s">
        <v>1015</v>
      </c>
      <c r="B187" s="15" t="s">
        <v>1168</v>
      </c>
      <c r="C187" s="16" t="s">
        <v>96</v>
      </c>
      <c r="D187" s="17">
        <v>22.5</v>
      </c>
      <c r="E187" s="16" t="s">
        <v>762</v>
      </c>
      <c r="F187" s="16" t="s">
        <v>946</v>
      </c>
      <c r="G187" s="15" t="s">
        <v>764</v>
      </c>
      <c r="H187" s="15">
        <v>25</v>
      </c>
      <c r="J187" s="15" t="s">
        <v>732</v>
      </c>
      <c r="K187" s="18" t="s">
        <v>785</v>
      </c>
      <c r="L187" s="16" t="s">
        <v>734</v>
      </c>
      <c r="M187" s="15" t="s">
        <v>785</v>
      </c>
      <c r="N187" s="15" t="s">
        <v>732</v>
      </c>
      <c r="P187" s="15">
        <v>25</v>
      </c>
      <c r="Q187" s="16" t="s">
        <v>762</v>
      </c>
      <c r="R187" s="17">
        <v>19</v>
      </c>
      <c r="S187" s="16" t="s">
        <v>97</v>
      </c>
      <c r="T187" t="s">
        <v>1040</v>
      </c>
      <c r="U187"/>
      <c r="V187" t="s">
        <v>1041</v>
      </c>
      <c r="W187"/>
    </row>
    <row r="188" spans="1:23" ht="12.75" x14ac:dyDescent="0.2">
      <c r="A188" s="15" t="s">
        <v>1015</v>
      </c>
      <c r="B188" s="15" t="s">
        <v>1168</v>
      </c>
      <c r="C188" s="16" t="s">
        <v>2287</v>
      </c>
      <c r="D188" s="17">
        <v>22.75</v>
      </c>
      <c r="E188" s="16" t="s">
        <v>762</v>
      </c>
      <c r="F188" s="16" t="s">
        <v>946</v>
      </c>
      <c r="G188" s="15" t="s">
        <v>764</v>
      </c>
      <c r="H188" s="15">
        <v>25</v>
      </c>
      <c r="J188" s="15" t="s">
        <v>732</v>
      </c>
      <c r="K188" s="18" t="s">
        <v>785</v>
      </c>
      <c r="L188" s="16" t="s">
        <v>734</v>
      </c>
      <c r="M188" s="15" t="s">
        <v>785</v>
      </c>
      <c r="N188" s="15" t="s">
        <v>732</v>
      </c>
      <c r="P188" s="15">
        <v>25</v>
      </c>
      <c r="Q188" s="16" t="s">
        <v>762</v>
      </c>
      <c r="R188" s="17">
        <v>25.5</v>
      </c>
      <c r="S188" s="16" t="s">
        <v>98</v>
      </c>
      <c r="T188" t="s">
        <v>1040</v>
      </c>
      <c r="U188"/>
      <c r="V188" t="s">
        <v>1041</v>
      </c>
      <c r="W188"/>
    </row>
    <row r="189" spans="1:23" ht="12.75" x14ac:dyDescent="0.2">
      <c r="A189" s="15" t="s">
        <v>1015</v>
      </c>
      <c r="B189" s="15" t="s">
        <v>1168</v>
      </c>
      <c r="C189" s="16" t="s">
        <v>2289</v>
      </c>
      <c r="D189" s="17">
        <v>22.75</v>
      </c>
      <c r="E189" s="16" t="s">
        <v>762</v>
      </c>
      <c r="F189" s="16" t="s">
        <v>946</v>
      </c>
      <c r="G189" s="15" t="s">
        <v>764</v>
      </c>
      <c r="H189" s="15">
        <v>25</v>
      </c>
      <c r="J189" s="15" t="s">
        <v>732</v>
      </c>
      <c r="K189" s="18" t="s">
        <v>785</v>
      </c>
      <c r="L189" s="16" t="s">
        <v>734</v>
      </c>
      <c r="M189" s="15" t="s">
        <v>785</v>
      </c>
      <c r="N189" s="15" t="s">
        <v>732</v>
      </c>
      <c r="P189" s="15">
        <v>25</v>
      </c>
      <c r="Q189" s="16" t="s">
        <v>762</v>
      </c>
      <c r="R189" s="17">
        <v>25.5</v>
      </c>
      <c r="S189" s="16" t="s">
        <v>98</v>
      </c>
      <c r="T189" t="s">
        <v>1040</v>
      </c>
      <c r="U189"/>
      <c r="V189" t="s">
        <v>1041</v>
      </c>
      <c r="W189"/>
    </row>
    <row r="190" spans="1:23" ht="12.75" x14ac:dyDescent="0.2">
      <c r="A190" s="15" t="s">
        <v>1015</v>
      </c>
      <c r="B190" s="15" t="s">
        <v>1168</v>
      </c>
      <c r="C190" s="16" t="s">
        <v>2289</v>
      </c>
      <c r="D190" s="17">
        <v>22.75</v>
      </c>
      <c r="E190" s="16" t="s">
        <v>762</v>
      </c>
      <c r="F190" s="16" t="s">
        <v>946</v>
      </c>
      <c r="G190" s="15" t="s">
        <v>764</v>
      </c>
      <c r="H190" s="15">
        <v>25</v>
      </c>
      <c r="J190" s="15" t="s">
        <v>732</v>
      </c>
      <c r="K190" s="18" t="s">
        <v>785</v>
      </c>
      <c r="L190" s="16" t="s">
        <v>734</v>
      </c>
      <c r="M190" s="15" t="s">
        <v>785</v>
      </c>
      <c r="N190" s="15" t="s">
        <v>732</v>
      </c>
      <c r="P190" s="15">
        <v>25</v>
      </c>
      <c r="Q190" s="16" t="s">
        <v>762</v>
      </c>
      <c r="R190" s="17">
        <v>18.350000000000001</v>
      </c>
      <c r="S190" s="16" t="s">
        <v>2321</v>
      </c>
      <c r="T190" t="s">
        <v>1040</v>
      </c>
      <c r="U190"/>
      <c r="V190" t="s">
        <v>1041</v>
      </c>
      <c r="W190"/>
    </row>
    <row r="191" spans="1:23" ht="12.75" x14ac:dyDescent="0.2">
      <c r="A191" s="15" t="s">
        <v>1015</v>
      </c>
      <c r="B191" s="15" t="s">
        <v>1168</v>
      </c>
      <c r="C191" s="16" t="s">
        <v>2292</v>
      </c>
      <c r="D191" s="17">
        <v>23.25</v>
      </c>
      <c r="E191" s="16" t="s">
        <v>762</v>
      </c>
      <c r="F191" s="16" t="s">
        <v>946</v>
      </c>
      <c r="G191" s="15" t="s">
        <v>764</v>
      </c>
      <c r="H191" s="15">
        <v>25</v>
      </c>
      <c r="J191" s="15" t="s">
        <v>732</v>
      </c>
      <c r="K191" s="18" t="s">
        <v>785</v>
      </c>
      <c r="L191" s="16" t="s">
        <v>734</v>
      </c>
      <c r="M191" s="15" t="s">
        <v>785</v>
      </c>
      <c r="N191" s="15" t="s">
        <v>732</v>
      </c>
      <c r="P191" s="15">
        <v>25</v>
      </c>
      <c r="Q191" s="16" t="s">
        <v>762</v>
      </c>
      <c r="R191" s="17">
        <v>18.350000000000001</v>
      </c>
      <c r="S191" s="16" t="s">
        <v>2321</v>
      </c>
      <c r="T191" t="s">
        <v>1040</v>
      </c>
      <c r="U191"/>
      <c r="V191" t="s">
        <v>1041</v>
      </c>
      <c r="W191"/>
    </row>
    <row r="192" spans="1:23" ht="12.75" x14ac:dyDescent="0.2">
      <c r="A192" s="15" t="s">
        <v>1015</v>
      </c>
      <c r="B192" s="15" t="s">
        <v>1168</v>
      </c>
      <c r="C192" s="16" t="s">
        <v>2294</v>
      </c>
      <c r="D192" s="17">
        <v>23.25</v>
      </c>
      <c r="E192" s="16" t="s">
        <v>762</v>
      </c>
      <c r="F192" s="16" t="s">
        <v>946</v>
      </c>
      <c r="G192" s="15" t="s">
        <v>764</v>
      </c>
      <c r="H192" s="15">
        <v>25</v>
      </c>
      <c r="J192" s="15" t="s">
        <v>732</v>
      </c>
      <c r="K192" s="18" t="s">
        <v>785</v>
      </c>
      <c r="L192" s="16" t="s">
        <v>734</v>
      </c>
      <c r="M192" s="15" t="s">
        <v>785</v>
      </c>
      <c r="N192" s="15" t="s">
        <v>732</v>
      </c>
      <c r="P192" s="15">
        <v>25</v>
      </c>
      <c r="Q192" s="16" t="s">
        <v>762</v>
      </c>
      <c r="R192" s="17">
        <v>24.75</v>
      </c>
      <c r="S192" s="16" t="s">
        <v>2314</v>
      </c>
      <c r="T192" t="s">
        <v>1040</v>
      </c>
      <c r="U192"/>
      <c r="V192" t="s">
        <v>1041</v>
      </c>
      <c r="W192"/>
    </row>
    <row r="193" spans="1:23" ht="12.75" x14ac:dyDescent="0.2">
      <c r="A193" s="15" t="s">
        <v>1015</v>
      </c>
      <c r="B193" s="15" t="s">
        <v>1168</v>
      </c>
      <c r="C193" s="16" t="s">
        <v>2295</v>
      </c>
      <c r="D193" s="17">
        <v>23.95</v>
      </c>
      <c r="E193" s="16" t="s">
        <v>762</v>
      </c>
      <c r="F193" s="16" t="s">
        <v>946</v>
      </c>
      <c r="G193" s="15" t="s">
        <v>764</v>
      </c>
      <c r="H193" s="15">
        <v>25</v>
      </c>
      <c r="J193" s="15" t="s">
        <v>732</v>
      </c>
      <c r="K193" s="18" t="s">
        <v>785</v>
      </c>
      <c r="L193" s="16" t="s">
        <v>734</v>
      </c>
      <c r="M193" s="15" t="s">
        <v>785</v>
      </c>
      <c r="N193" s="15" t="s">
        <v>732</v>
      </c>
      <c r="P193" s="15">
        <v>25</v>
      </c>
      <c r="Q193" s="16" t="s">
        <v>762</v>
      </c>
      <c r="R193" s="17">
        <v>24.75</v>
      </c>
      <c r="S193" s="16" t="s">
        <v>2314</v>
      </c>
      <c r="T193" t="s">
        <v>1040</v>
      </c>
      <c r="U193"/>
      <c r="V193" t="s">
        <v>1041</v>
      </c>
      <c r="W193"/>
    </row>
    <row r="194" spans="1:23" ht="12.75" x14ac:dyDescent="0.2">
      <c r="A194" s="15" t="s">
        <v>1015</v>
      </c>
      <c r="B194" s="15" t="s">
        <v>1168</v>
      </c>
      <c r="C194" s="16" t="s">
        <v>99</v>
      </c>
      <c r="D194" s="17">
        <v>26.6</v>
      </c>
      <c r="E194" s="16" t="s">
        <v>769</v>
      </c>
      <c r="F194" s="16" t="s">
        <v>946</v>
      </c>
      <c r="G194" s="15" t="s">
        <v>764</v>
      </c>
      <c r="H194" s="15">
        <v>25</v>
      </c>
      <c r="J194" s="15" t="s">
        <v>732</v>
      </c>
      <c r="K194" s="18" t="s">
        <v>785</v>
      </c>
      <c r="L194" s="16" t="s">
        <v>734</v>
      </c>
      <c r="M194" s="15" t="s">
        <v>785</v>
      </c>
      <c r="N194" s="15" t="s">
        <v>732</v>
      </c>
      <c r="P194" s="15">
        <v>25</v>
      </c>
      <c r="Q194" s="16" t="s">
        <v>762</v>
      </c>
      <c r="R194" s="17">
        <v>26.5</v>
      </c>
      <c r="S194" s="16" t="s">
        <v>2307</v>
      </c>
      <c r="T194" t="s">
        <v>1040</v>
      </c>
      <c r="U194"/>
      <c r="V194" t="s">
        <v>1041</v>
      </c>
      <c r="W194"/>
    </row>
    <row r="195" spans="1:23" ht="12.75" x14ac:dyDescent="0.2">
      <c r="A195" s="15" t="s">
        <v>1015</v>
      </c>
      <c r="B195" s="15" t="s">
        <v>1168</v>
      </c>
      <c r="C195" s="16" t="s">
        <v>100</v>
      </c>
      <c r="D195" s="17">
        <v>26.6</v>
      </c>
      <c r="E195" s="16" t="s">
        <v>769</v>
      </c>
      <c r="F195" s="16" t="s">
        <v>946</v>
      </c>
      <c r="G195" s="15" t="s">
        <v>764</v>
      </c>
      <c r="H195" s="15">
        <v>25</v>
      </c>
      <c r="J195" s="15" t="s">
        <v>732</v>
      </c>
      <c r="K195" s="18" t="s">
        <v>785</v>
      </c>
      <c r="L195" s="16" t="s">
        <v>734</v>
      </c>
      <c r="M195" s="15" t="s">
        <v>785</v>
      </c>
      <c r="N195" s="15" t="s">
        <v>732</v>
      </c>
      <c r="P195" s="15">
        <v>25</v>
      </c>
      <c r="Q195" s="16" t="s">
        <v>762</v>
      </c>
      <c r="R195" s="17">
        <v>26.5</v>
      </c>
      <c r="S195" s="16" t="s">
        <v>2307</v>
      </c>
      <c r="T195" t="s">
        <v>1040</v>
      </c>
      <c r="U195"/>
      <c r="V195" t="s">
        <v>1041</v>
      </c>
      <c r="W195"/>
    </row>
    <row r="196" spans="1:23" ht="12.75" x14ac:dyDescent="0.2">
      <c r="A196" s="15" t="s">
        <v>1015</v>
      </c>
      <c r="B196" s="15" t="s">
        <v>1168</v>
      </c>
      <c r="C196" s="16" t="s">
        <v>2296</v>
      </c>
      <c r="D196" s="17">
        <v>27.75</v>
      </c>
      <c r="E196" s="16" t="s">
        <v>762</v>
      </c>
      <c r="F196" s="16" t="s">
        <v>946</v>
      </c>
      <c r="G196" s="15" t="s">
        <v>764</v>
      </c>
      <c r="H196" s="15">
        <v>25</v>
      </c>
      <c r="J196" s="15" t="s">
        <v>732</v>
      </c>
      <c r="K196" s="18" t="s">
        <v>785</v>
      </c>
      <c r="L196" s="16" t="s">
        <v>734</v>
      </c>
      <c r="M196" s="15" t="s">
        <v>785</v>
      </c>
      <c r="N196" s="15" t="s">
        <v>732</v>
      </c>
      <c r="P196" s="15">
        <v>25</v>
      </c>
      <c r="Q196" s="16" t="s">
        <v>762</v>
      </c>
      <c r="R196" s="17">
        <v>26.5</v>
      </c>
      <c r="S196" s="16" t="s">
        <v>2309</v>
      </c>
      <c r="T196" t="s">
        <v>1040</v>
      </c>
      <c r="U196"/>
      <c r="V196" t="s">
        <v>1041</v>
      </c>
      <c r="W196"/>
    </row>
    <row r="197" spans="1:23" ht="12.75" x14ac:dyDescent="0.2">
      <c r="A197" s="15" t="s">
        <v>1015</v>
      </c>
      <c r="B197" s="15" t="s">
        <v>1168</v>
      </c>
      <c r="C197" s="16" t="s">
        <v>2296</v>
      </c>
      <c r="D197" s="17">
        <v>27.75</v>
      </c>
      <c r="E197" s="16" t="s">
        <v>762</v>
      </c>
      <c r="F197" s="16" t="s">
        <v>946</v>
      </c>
      <c r="G197" s="15" t="s">
        <v>764</v>
      </c>
      <c r="H197" s="15">
        <v>25</v>
      </c>
      <c r="J197" s="15" t="s">
        <v>732</v>
      </c>
      <c r="K197" s="18" t="s">
        <v>785</v>
      </c>
      <c r="L197" s="16" t="s">
        <v>734</v>
      </c>
      <c r="M197" s="15" t="s">
        <v>785</v>
      </c>
      <c r="N197" s="15" t="s">
        <v>732</v>
      </c>
      <c r="P197" s="15">
        <v>25</v>
      </c>
      <c r="Q197" s="16" t="s">
        <v>762</v>
      </c>
      <c r="R197" s="17">
        <v>26.5</v>
      </c>
      <c r="S197" s="16" t="s">
        <v>2309</v>
      </c>
      <c r="T197" t="s">
        <v>1040</v>
      </c>
      <c r="U197"/>
      <c r="V197" t="s">
        <v>1041</v>
      </c>
      <c r="W197"/>
    </row>
    <row r="198" spans="1:23" ht="12.75" x14ac:dyDescent="0.2">
      <c r="A198" s="15" t="s">
        <v>1015</v>
      </c>
      <c r="B198" s="15" t="s">
        <v>1168</v>
      </c>
      <c r="C198" s="16" t="s">
        <v>2319</v>
      </c>
      <c r="D198" s="17">
        <v>51</v>
      </c>
      <c r="E198" s="16" t="s">
        <v>762</v>
      </c>
      <c r="F198" s="16" t="s">
        <v>946</v>
      </c>
      <c r="G198" s="15" t="s">
        <v>764</v>
      </c>
      <c r="H198" s="15">
        <v>25</v>
      </c>
      <c r="J198" s="15" t="s">
        <v>732</v>
      </c>
      <c r="K198" s="18" t="s">
        <v>785</v>
      </c>
      <c r="L198" s="16" t="s">
        <v>734</v>
      </c>
      <c r="M198" s="15" t="s">
        <v>785</v>
      </c>
      <c r="N198" s="15" t="s">
        <v>732</v>
      </c>
      <c r="P198" s="15">
        <v>25</v>
      </c>
      <c r="Q198" s="16" t="s">
        <v>762</v>
      </c>
      <c r="R198" s="17">
        <v>21</v>
      </c>
      <c r="S198" s="16" t="s">
        <v>91</v>
      </c>
      <c r="T198" t="s">
        <v>1040</v>
      </c>
      <c r="U198"/>
      <c r="V198" t="s">
        <v>1041</v>
      </c>
      <c r="W198"/>
    </row>
    <row r="199" spans="1:23" ht="12.75" x14ac:dyDescent="0.2">
      <c r="A199" s="15" t="s">
        <v>1015</v>
      </c>
      <c r="B199" s="15" t="s">
        <v>1168</v>
      </c>
      <c r="C199" s="16" t="s">
        <v>101</v>
      </c>
      <c r="D199" s="17">
        <v>65</v>
      </c>
      <c r="E199" s="16" t="s">
        <v>762</v>
      </c>
      <c r="F199" s="16" t="s">
        <v>946</v>
      </c>
      <c r="G199" s="15" t="s">
        <v>764</v>
      </c>
      <c r="H199" s="15">
        <v>25</v>
      </c>
      <c r="J199" s="15" t="s">
        <v>732</v>
      </c>
      <c r="K199" s="18" t="s">
        <v>785</v>
      </c>
      <c r="L199" s="16" t="s">
        <v>734</v>
      </c>
      <c r="M199" s="15" t="s">
        <v>785</v>
      </c>
      <c r="N199" s="15" t="s">
        <v>732</v>
      </c>
      <c r="P199" s="15">
        <v>25</v>
      </c>
      <c r="Q199" s="16" t="s">
        <v>762</v>
      </c>
      <c r="R199" s="17">
        <v>21</v>
      </c>
      <c r="S199" s="16" t="s">
        <v>91</v>
      </c>
      <c r="T199" t="s">
        <v>1040</v>
      </c>
      <c r="U199"/>
      <c r="V199" t="s">
        <v>1041</v>
      </c>
      <c r="W199"/>
    </row>
    <row r="200" spans="1:23" ht="12.75" x14ac:dyDescent="0.2">
      <c r="A200" s="15" t="s">
        <v>1015</v>
      </c>
      <c r="B200" s="15" t="s">
        <v>1168</v>
      </c>
      <c r="C200" s="16" t="s">
        <v>101</v>
      </c>
      <c r="D200" s="17">
        <v>65</v>
      </c>
      <c r="E200" s="16" t="s">
        <v>762</v>
      </c>
      <c r="F200" s="16" t="s">
        <v>946</v>
      </c>
      <c r="G200" s="15" t="s">
        <v>764</v>
      </c>
      <c r="H200" s="15">
        <v>25</v>
      </c>
      <c r="J200" s="15" t="s">
        <v>732</v>
      </c>
      <c r="K200" s="18" t="s">
        <v>785</v>
      </c>
      <c r="L200" s="16" t="s">
        <v>734</v>
      </c>
      <c r="M200" s="15" t="s">
        <v>785</v>
      </c>
      <c r="N200" s="15" t="s">
        <v>732</v>
      </c>
      <c r="P200" s="15">
        <v>25</v>
      </c>
      <c r="Q200" s="16" t="s">
        <v>762</v>
      </c>
      <c r="R200" s="17">
        <v>21</v>
      </c>
      <c r="S200" s="16" t="s">
        <v>91</v>
      </c>
      <c r="T200" t="s">
        <v>1040</v>
      </c>
      <c r="U200"/>
      <c r="V200" t="s">
        <v>1041</v>
      </c>
      <c r="W200"/>
    </row>
    <row r="201" spans="1:23" ht="12.75" x14ac:dyDescent="0.2">
      <c r="A201" s="15" t="s">
        <v>1015</v>
      </c>
      <c r="B201" s="15" t="s">
        <v>1168</v>
      </c>
      <c r="C201" s="16" t="s">
        <v>2320</v>
      </c>
      <c r="D201" s="17">
        <v>72.5</v>
      </c>
      <c r="E201" s="16" t="s">
        <v>762</v>
      </c>
      <c r="F201" s="16" t="s">
        <v>946</v>
      </c>
      <c r="G201" s="15" t="s">
        <v>764</v>
      </c>
      <c r="H201" s="15">
        <v>25</v>
      </c>
      <c r="J201" s="15" t="s">
        <v>732</v>
      </c>
      <c r="K201" s="18" t="s">
        <v>785</v>
      </c>
      <c r="L201" s="16" t="s">
        <v>734</v>
      </c>
      <c r="M201" s="15" t="s">
        <v>785</v>
      </c>
      <c r="N201" s="15" t="s">
        <v>732</v>
      </c>
      <c r="P201" s="15">
        <v>25</v>
      </c>
      <c r="Q201" s="16" t="s">
        <v>762</v>
      </c>
      <c r="R201" s="17">
        <v>21</v>
      </c>
      <c r="S201" s="16" t="s">
        <v>91</v>
      </c>
      <c r="T201" t="s">
        <v>1040</v>
      </c>
      <c r="U201"/>
      <c r="V201" t="s">
        <v>1041</v>
      </c>
      <c r="W201"/>
    </row>
    <row r="202" spans="1:23" ht="12.75" x14ac:dyDescent="0.2">
      <c r="A202" s="15" t="s">
        <v>1015</v>
      </c>
      <c r="B202" s="15" t="s">
        <v>1168</v>
      </c>
      <c r="C202" s="16" t="s">
        <v>2322</v>
      </c>
      <c r="D202" s="17">
        <v>235</v>
      </c>
      <c r="E202" s="16" t="s">
        <v>762</v>
      </c>
      <c r="F202" s="16" t="s">
        <v>946</v>
      </c>
      <c r="G202" s="15" t="s">
        <v>764</v>
      </c>
      <c r="H202" s="15">
        <v>25</v>
      </c>
      <c r="J202" s="15" t="s">
        <v>732</v>
      </c>
      <c r="K202" s="18" t="s">
        <v>785</v>
      </c>
      <c r="L202" s="16" t="s">
        <v>734</v>
      </c>
      <c r="M202" s="15" t="s">
        <v>785</v>
      </c>
      <c r="N202" s="15" t="s">
        <v>732</v>
      </c>
      <c r="P202" s="15">
        <v>25</v>
      </c>
      <c r="Q202" s="16" t="s">
        <v>762</v>
      </c>
      <c r="R202" s="17">
        <v>21</v>
      </c>
      <c r="S202" s="16" t="s">
        <v>91</v>
      </c>
      <c r="T202" t="s">
        <v>1040</v>
      </c>
      <c r="U202"/>
      <c r="V202" t="s">
        <v>1041</v>
      </c>
      <c r="W202"/>
    </row>
    <row r="203" spans="1:23" ht="12.75" x14ac:dyDescent="0.2">
      <c r="A203" s="15" t="s">
        <v>1015</v>
      </c>
      <c r="B203" s="225" t="s">
        <v>1168</v>
      </c>
      <c r="C203" s="226" t="s">
        <v>382</v>
      </c>
      <c r="D203" s="227">
        <v>21.6</v>
      </c>
      <c r="E203" s="226" t="s">
        <v>794</v>
      </c>
      <c r="F203" s="226" t="s">
        <v>946</v>
      </c>
      <c r="G203" s="225" t="s">
        <v>764</v>
      </c>
      <c r="H203" s="331">
        <v>36</v>
      </c>
      <c r="I203" s="229" t="s">
        <v>383</v>
      </c>
      <c r="J203" s="225" t="s">
        <v>732</v>
      </c>
      <c r="K203" s="229" t="s">
        <v>805</v>
      </c>
      <c r="L203" s="226" t="s">
        <v>734</v>
      </c>
      <c r="M203" s="225" t="s">
        <v>805</v>
      </c>
      <c r="N203" s="225" t="s">
        <v>732</v>
      </c>
      <c r="O203" s="225" t="s">
        <v>119</v>
      </c>
      <c r="P203" s="331">
        <v>36</v>
      </c>
      <c r="Q203" s="226" t="s">
        <v>854</v>
      </c>
      <c r="R203" s="227">
        <v>29.15</v>
      </c>
      <c r="S203" s="226" t="s">
        <v>120</v>
      </c>
      <c r="T203" t="s">
        <v>1040</v>
      </c>
      <c r="U203"/>
      <c r="V203" t="s">
        <v>1041</v>
      </c>
      <c r="W203"/>
    </row>
    <row r="204" spans="1:23" ht="12.75" x14ac:dyDescent="0.2">
      <c r="A204" s="15" t="s">
        <v>1015</v>
      </c>
      <c r="B204" s="225" t="s">
        <v>1168</v>
      </c>
      <c r="C204" s="226" t="s">
        <v>382</v>
      </c>
      <c r="D204" s="227">
        <v>21.6</v>
      </c>
      <c r="E204" s="226" t="s">
        <v>794</v>
      </c>
      <c r="F204" s="226" t="s">
        <v>946</v>
      </c>
      <c r="G204" s="225" t="s">
        <v>764</v>
      </c>
      <c r="H204" s="331">
        <v>14</v>
      </c>
      <c r="I204" s="229" t="s">
        <v>383</v>
      </c>
      <c r="J204" s="225" t="s">
        <v>732</v>
      </c>
      <c r="K204" s="229" t="s">
        <v>805</v>
      </c>
      <c r="L204" s="226" t="s">
        <v>734</v>
      </c>
      <c r="M204" s="225" t="s">
        <v>805</v>
      </c>
      <c r="N204" s="225" t="s">
        <v>732</v>
      </c>
      <c r="O204" s="225" t="s">
        <v>384</v>
      </c>
      <c r="P204" s="331">
        <v>14</v>
      </c>
      <c r="Q204" s="226" t="s">
        <v>769</v>
      </c>
      <c r="R204" s="227">
        <v>47.5</v>
      </c>
      <c r="S204" s="226" t="s">
        <v>629</v>
      </c>
      <c r="T204" t="s">
        <v>1040</v>
      </c>
      <c r="U204"/>
      <c r="V204" t="s">
        <v>1041</v>
      </c>
      <c r="W204"/>
    </row>
    <row r="205" spans="1:23" ht="12.75" x14ac:dyDescent="0.2">
      <c r="A205" s="15" t="s">
        <v>1015</v>
      </c>
      <c r="B205" s="225" t="s">
        <v>1168</v>
      </c>
      <c r="C205" s="226" t="s">
        <v>382</v>
      </c>
      <c r="D205" s="227">
        <v>21.6</v>
      </c>
      <c r="E205" s="226" t="s">
        <v>794</v>
      </c>
      <c r="F205" s="226" t="s">
        <v>946</v>
      </c>
      <c r="G205" s="225" t="s">
        <v>764</v>
      </c>
      <c r="H205" s="331">
        <v>50</v>
      </c>
      <c r="I205" s="229" t="s">
        <v>383</v>
      </c>
      <c r="J205" s="225" t="s">
        <v>732</v>
      </c>
      <c r="K205" s="229" t="s">
        <v>805</v>
      </c>
      <c r="L205" s="226" t="s">
        <v>734</v>
      </c>
      <c r="M205" s="225" t="s">
        <v>805</v>
      </c>
      <c r="N205" s="225" t="s">
        <v>732</v>
      </c>
      <c r="O205" s="225" t="s">
        <v>385</v>
      </c>
      <c r="P205" s="331">
        <v>50</v>
      </c>
      <c r="Q205" s="226" t="s">
        <v>386</v>
      </c>
      <c r="R205" s="227">
        <v>30.65</v>
      </c>
      <c r="S205" s="226" t="s">
        <v>387</v>
      </c>
      <c r="T205" t="s">
        <v>1040</v>
      </c>
      <c r="U205"/>
      <c r="V205" t="s">
        <v>1041</v>
      </c>
      <c r="W205"/>
    </row>
    <row r="206" spans="1:23" ht="12.75" x14ac:dyDescent="0.2">
      <c r="A206" s="15" t="s">
        <v>1015</v>
      </c>
      <c r="B206" s="225" t="s">
        <v>1168</v>
      </c>
      <c r="C206" s="226" t="s">
        <v>382</v>
      </c>
      <c r="D206" s="227">
        <v>21.6</v>
      </c>
      <c r="E206" s="226" t="s">
        <v>794</v>
      </c>
      <c r="F206" s="226" t="s">
        <v>946</v>
      </c>
      <c r="G206" s="225" t="s">
        <v>764</v>
      </c>
      <c r="H206" s="331">
        <v>2</v>
      </c>
      <c r="I206" s="229" t="s">
        <v>383</v>
      </c>
      <c r="J206" s="225" t="s">
        <v>732</v>
      </c>
      <c r="K206" s="229" t="s">
        <v>805</v>
      </c>
      <c r="L206" s="226" t="s">
        <v>734</v>
      </c>
      <c r="M206" s="225" t="s">
        <v>805</v>
      </c>
      <c r="N206" s="225" t="s">
        <v>732</v>
      </c>
      <c r="O206" s="225" t="s">
        <v>119</v>
      </c>
      <c r="P206" s="331">
        <v>2</v>
      </c>
      <c r="Q206" s="226" t="s">
        <v>854</v>
      </c>
      <c r="R206" s="227">
        <v>29.15</v>
      </c>
      <c r="S206" s="226" t="s">
        <v>120</v>
      </c>
      <c r="T206" t="s">
        <v>1040</v>
      </c>
      <c r="U206"/>
      <c r="V206" t="s">
        <v>1041</v>
      </c>
      <c r="W206"/>
    </row>
    <row r="207" spans="1:23" ht="12.75" x14ac:dyDescent="0.2">
      <c r="A207" s="15" t="s">
        <v>1015</v>
      </c>
      <c r="B207" s="15" t="s">
        <v>1168</v>
      </c>
      <c r="C207" s="16" t="s">
        <v>630</v>
      </c>
      <c r="D207" s="17">
        <v>26.45</v>
      </c>
      <c r="E207" s="16" t="s">
        <v>762</v>
      </c>
      <c r="F207" s="16" t="s">
        <v>946</v>
      </c>
      <c r="G207" s="15" t="s">
        <v>764</v>
      </c>
      <c r="H207" s="15">
        <v>25</v>
      </c>
      <c r="I207" s="18" t="s">
        <v>1000</v>
      </c>
      <c r="J207" s="15" t="s">
        <v>732</v>
      </c>
      <c r="K207" s="18" t="s">
        <v>805</v>
      </c>
      <c r="L207" s="16" t="s">
        <v>734</v>
      </c>
      <c r="M207" s="15" t="s">
        <v>805</v>
      </c>
      <c r="N207" s="15" t="s">
        <v>732</v>
      </c>
      <c r="O207" s="15" t="s">
        <v>408</v>
      </c>
      <c r="P207" s="15">
        <v>25</v>
      </c>
      <c r="Q207" s="16" t="s">
        <v>409</v>
      </c>
      <c r="R207" s="17">
        <v>30.75</v>
      </c>
      <c r="S207" s="16" t="s">
        <v>410</v>
      </c>
      <c r="T207" t="s">
        <v>1040</v>
      </c>
      <c r="U207"/>
      <c r="V207" t="s">
        <v>1041</v>
      </c>
      <c r="W207"/>
    </row>
    <row r="208" spans="1:23" ht="12.75" x14ac:dyDescent="0.2">
      <c r="A208" s="15" t="s">
        <v>1015</v>
      </c>
      <c r="B208" s="1" t="s">
        <v>1168</v>
      </c>
      <c r="C208" s="22" t="s">
        <v>631</v>
      </c>
      <c r="D208" s="23">
        <v>44.25</v>
      </c>
      <c r="E208" s="22" t="s">
        <v>762</v>
      </c>
      <c r="F208" s="22" t="s">
        <v>946</v>
      </c>
      <c r="G208" s="1" t="s">
        <v>764</v>
      </c>
      <c r="H208" s="15">
        <v>25</v>
      </c>
      <c r="I208" s="5" t="s">
        <v>1001</v>
      </c>
      <c r="J208" s="1" t="s">
        <v>732</v>
      </c>
      <c r="K208" s="5" t="s">
        <v>805</v>
      </c>
      <c r="L208" s="16" t="s">
        <v>734</v>
      </c>
      <c r="M208" s="15" t="s">
        <v>805</v>
      </c>
      <c r="N208" s="15" t="s">
        <v>732</v>
      </c>
      <c r="O208" s="15" t="s">
        <v>408</v>
      </c>
      <c r="P208" s="15">
        <v>25</v>
      </c>
      <c r="Q208" s="16" t="s">
        <v>409</v>
      </c>
      <c r="R208" s="17">
        <v>30.75</v>
      </c>
      <c r="S208" s="16" t="s">
        <v>410</v>
      </c>
      <c r="T208" t="s">
        <v>1040</v>
      </c>
      <c r="U208"/>
      <c r="V208" t="s">
        <v>1041</v>
      </c>
      <c r="W208"/>
    </row>
    <row r="209" spans="1:23" ht="12.75" x14ac:dyDescent="0.2">
      <c r="A209" s="15" t="s">
        <v>1015</v>
      </c>
      <c r="B209" s="15" t="s">
        <v>1168</v>
      </c>
      <c r="C209" s="16" t="s">
        <v>1306</v>
      </c>
      <c r="D209" s="17">
        <v>69.5</v>
      </c>
      <c r="E209" s="16" t="s">
        <v>762</v>
      </c>
      <c r="F209" s="16" t="s">
        <v>946</v>
      </c>
      <c r="G209" s="15" t="s">
        <v>764</v>
      </c>
      <c r="H209" s="15">
        <v>25</v>
      </c>
      <c r="I209" s="18" t="s">
        <v>1004</v>
      </c>
      <c r="J209" s="15" t="s">
        <v>732</v>
      </c>
      <c r="K209" s="18" t="s">
        <v>805</v>
      </c>
      <c r="L209" s="16" t="s">
        <v>734</v>
      </c>
      <c r="M209" s="15" t="s">
        <v>115</v>
      </c>
      <c r="N209" s="15" t="s">
        <v>732</v>
      </c>
      <c r="O209" s="15" t="s">
        <v>116</v>
      </c>
      <c r="P209" s="15">
        <v>25</v>
      </c>
      <c r="Q209" s="16" t="s">
        <v>762</v>
      </c>
      <c r="R209" s="17">
        <v>176</v>
      </c>
      <c r="S209" s="16" t="s">
        <v>117</v>
      </c>
      <c r="T209" t="s">
        <v>1040</v>
      </c>
      <c r="U209"/>
      <c r="V209" t="s">
        <v>1041</v>
      </c>
      <c r="W209"/>
    </row>
    <row r="210" spans="1:23" ht="12.75" x14ac:dyDescent="0.2">
      <c r="A210" s="15" t="s">
        <v>1015</v>
      </c>
      <c r="B210" s="15" t="s">
        <v>1168</v>
      </c>
      <c r="C210" s="16" t="s">
        <v>1619</v>
      </c>
      <c r="D210" s="17">
        <v>23.25</v>
      </c>
      <c r="E210" s="16" t="s">
        <v>762</v>
      </c>
      <c r="F210" s="16" t="s">
        <v>946</v>
      </c>
      <c r="G210" s="15" t="s">
        <v>764</v>
      </c>
      <c r="H210" s="15">
        <v>25</v>
      </c>
      <c r="J210" s="15" t="s">
        <v>732</v>
      </c>
      <c r="K210" s="18" t="s">
        <v>815</v>
      </c>
      <c r="L210" s="16" t="s">
        <v>734</v>
      </c>
      <c r="M210" s="15" t="s">
        <v>815</v>
      </c>
      <c r="N210" s="15" t="s">
        <v>732</v>
      </c>
      <c r="P210" s="15">
        <v>25</v>
      </c>
      <c r="Q210" s="16" t="s">
        <v>762</v>
      </c>
      <c r="R210" s="17">
        <v>228</v>
      </c>
      <c r="S210" s="16" t="s">
        <v>43</v>
      </c>
      <c r="T210" t="s">
        <v>1040</v>
      </c>
      <c r="U210"/>
      <c r="V210" t="s">
        <v>1041</v>
      </c>
      <c r="W210"/>
    </row>
    <row r="211" spans="1:23" ht="12.75" x14ac:dyDescent="0.2">
      <c r="A211" s="15" t="s">
        <v>1015</v>
      </c>
      <c r="B211" s="15" t="s">
        <v>1168</v>
      </c>
      <c r="C211" s="16" t="s">
        <v>1619</v>
      </c>
      <c r="D211" s="17">
        <v>23.25</v>
      </c>
      <c r="E211" s="16" t="s">
        <v>762</v>
      </c>
      <c r="F211" s="16" t="s">
        <v>946</v>
      </c>
      <c r="G211" s="15" t="s">
        <v>764</v>
      </c>
      <c r="H211" s="15">
        <v>25</v>
      </c>
      <c r="J211" s="15" t="s">
        <v>732</v>
      </c>
      <c r="K211" s="18" t="s">
        <v>815</v>
      </c>
      <c r="L211" s="16" t="s">
        <v>734</v>
      </c>
      <c r="M211" s="15" t="s">
        <v>815</v>
      </c>
      <c r="N211" s="15" t="s">
        <v>732</v>
      </c>
      <c r="P211" s="15">
        <v>25</v>
      </c>
      <c r="Q211" s="16" t="s">
        <v>762</v>
      </c>
      <c r="R211" s="17">
        <v>22.25</v>
      </c>
      <c r="S211" s="16" t="s">
        <v>1641</v>
      </c>
      <c r="T211" t="s">
        <v>1040</v>
      </c>
      <c r="U211"/>
      <c r="V211" t="s">
        <v>1041</v>
      </c>
      <c r="W211"/>
    </row>
    <row r="212" spans="1:23" ht="12.75" x14ac:dyDescent="0.2">
      <c r="A212" s="15" t="s">
        <v>1015</v>
      </c>
      <c r="B212" s="15" t="s">
        <v>1168</v>
      </c>
      <c r="C212" s="16" t="s">
        <v>44</v>
      </c>
      <c r="D212" s="17">
        <v>26</v>
      </c>
      <c r="E212" s="16" t="s">
        <v>854</v>
      </c>
      <c r="F212" s="16" t="s">
        <v>946</v>
      </c>
      <c r="G212" s="15" t="s">
        <v>764</v>
      </c>
      <c r="H212" s="15">
        <v>25</v>
      </c>
      <c r="J212" s="15" t="s">
        <v>732</v>
      </c>
      <c r="K212" s="18" t="s">
        <v>815</v>
      </c>
      <c r="L212" s="16" t="s">
        <v>734</v>
      </c>
      <c r="M212" s="15" t="s">
        <v>815</v>
      </c>
      <c r="N212" s="15" t="s">
        <v>732</v>
      </c>
      <c r="P212" s="15">
        <v>25</v>
      </c>
      <c r="Q212" s="16" t="s">
        <v>762</v>
      </c>
      <c r="R212" s="17">
        <v>22.25</v>
      </c>
      <c r="S212" s="16" t="s">
        <v>1641</v>
      </c>
      <c r="T212" t="s">
        <v>1040</v>
      </c>
      <c r="U212"/>
      <c r="V212" t="s">
        <v>1041</v>
      </c>
      <c r="W212"/>
    </row>
    <row r="213" spans="1:23" ht="12.75" x14ac:dyDescent="0.2">
      <c r="A213" s="15" t="s">
        <v>1015</v>
      </c>
      <c r="B213" s="15" t="s">
        <v>1168</v>
      </c>
      <c r="C213" s="16" t="s">
        <v>632</v>
      </c>
      <c r="D213" s="17">
        <v>225</v>
      </c>
      <c r="E213" s="16" t="s">
        <v>762</v>
      </c>
      <c r="F213" s="16" t="s">
        <v>946</v>
      </c>
      <c r="G213" s="15" t="s">
        <v>764</v>
      </c>
      <c r="H213" s="15">
        <v>25</v>
      </c>
      <c r="J213" s="15" t="s">
        <v>732</v>
      </c>
      <c r="K213" s="18" t="s">
        <v>824</v>
      </c>
      <c r="L213" s="16" t="s">
        <v>734</v>
      </c>
      <c r="M213" s="15" t="s">
        <v>824</v>
      </c>
      <c r="N213" s="15" t="s">
        <v>732</v>
      </c>
      <c r="P213" s="15">
        <v>25</v>
      </c>
      <c r="Q213" s="16" t="s">
        <v>762</v>
      </c>
      <c r="R213" s="17">
        <v>310.05</v>
      </c>
      <c r="S213" s="16" t="s">
        <v>633</v>
      </c>
      <c r="T213" t="s">
        <v>1040</v>
      </c>
      <c r="U213"/>
      <c r="V213" t="s">
        <v>1041</v>
      </c>
      <c r="W213"/>
    </row>
    <row r="214" spans="1:23" ht="12.75" x14ac:dyDescent="0.2">
      <c r="A214" s="15" t="s">
        <v>1015</v>
      </c>
      <c r="B214" s="15" t="s">
        <v>1168</v>
      </c>
      <c r="C214" s="16" t="s">
        <v>632</v>
      </c>
      <c r="D214" s="17">
        <v>225</v>
      </c>
      <c r="E214" s="16" t="s">
        <v>762</v>
      </c>
      <c r="F214" s="16" t="s">
        <v>946</v>
      </c>
      <c r="G214" s="15" t="s">
        <v>764</v>
      </c>
      <c r="H214" s="15">
        <v>25</v>
      </c>
      <c r="J214" s="15" t="s">
        <v>732</v>
      </c>
      <c r="K214" s="18" t="s">
        <v>824</v>
      </c>
      <c r="L214" s="16" t="s">
        <v>734</v>
      </c>
      <c r="M214" s="15" t="s">
        <v>824</v>
      </c>
      <c r="N214" s="15" t="s">
        <v>732</v>
      </c>
      <c r="P214" s="15">
        <v>25</v>
      </c>
      <c r="Q214" s="16" t="s">
        <v>762</v>
      </c>
      <c r="R214" s="17">
        <v>310.05</v>
      </c>
      <c r="S214" s="16" t="s">
        <v>633</v>
      </c>
      <c r="T214" t="s">
        <v>1040</v>
      </c>
      <c r="U214"/>
      <c r="V214" t="s">
        <v>1041</v>
      </c>
      <c r="W214"/>
    </row>
    <row r="215" spans="1:23" ht="12.75" x14ac:dyDescent="0.2">
      <c r="A215" s="15" t="s">
        <v>1015</v>
      </c>
      <c r="B215" s="15" t="s">
        <v>1168</v>
      </c>
      <c r="C215" s="16" t="s">
        <v>634</v>
      </c>
      <c r="D215" s="17">
        <v>279.95</v>
      </c>
      <c r="E215" s="16" t="s">
        <v>762</v>
      </c>
      <c r="F215" s="16" t="s">
        <v>946</v>
      </c>
      <c r="G215" s="15" t="s">
        <v>764</v>
      </c>
      <c r="H215" s="15">
        <v>25</v>
      </c>
      <c r="J215" s="15" t="s">
        <v>732</v>
      </c>
      <c r="K215" s="18" t="s">
        <v>824</v>
      </c>
      <c r="L215" s="16" t="s">
        <v>734</v>
      </c>
      <c r="M215" s="15" t="s">
        <v>824</v>
      </c>
      <c r="N215" s="15" t="s">
        <v>732</v>
      </c>
      <c r="P215" s="15">
        <v>25</v>
      </c>
      <c r="Q215" s="16" t="s">
        <v>762</v>
      </c>
      <c r="R215" s="17">
        <v>235.05</v>
      </c>
      <c r="S215" s="16" t="s">
        <v>420</v>
      </c>
      <c r="T215" t="s">
        <v>1040</v>
      </c>
      <c r="U215"/>
      <c r="V215" t="s">
        <v>1041</v>
      </c>
      <c r="W215"/>
    </row>
    <row r="216" spans="1:23" ht="12.75" x14ac:dyDescent="0.2">
      <c r="A216" s="15" t="s">
        <v>1015</v>
      </c>
      <c r="B216" s="15" t="s">
        <v>1168</v>
      </c>
      <c r="C216" s="16" t="s">
        <v>634</v>
      </c>
      <c r="D216" s="17">
        <v>279.95</v>
      </c>
      <c r="E216" s="16" t="s">
        <v>762</v>
      </c>
      <c r="F216" s="16" t="s">
        <v>946</v>
      </c>
      <c r="G216" s="15" t="s">
        <v>764</v>
      </c>
      <c r="H216" s="15">
        <v>25</v>
      </c>
      <c r="J216" s="15" t="s">
        <v>732</v>
      </c>
      <c r="K216" s="18" t="s">
        <v>824</v>
      </c>
      <c r="L216" s="16" t="s">
        <v>734</v>
      </c>
      <c r="M216" s="15" t="s">
        <v>824</v>
      </c>
      <c r="N216" s="15" t="s">
        <v>732</v>
      </c>
      <c r="P216" s="15">
        <v>25</v>
      </c>
      <c r="Q216" s="16" t="s">
        <v>762</v>
      </c>
      <c r="R216" s="17">
        <v>300.05</v>
      </c>
      <c r="S216" s="16" t="s">
        <v>635</v>
      </c>
      <c r="T216" t="s">
        <v>1040</v>
      </c>
      <c r="U216"/>
      <c r="V216" t="s">
        <v>1041</v>
      </c>
      <c r="W216"/>
    </row>
    <row r="217" spans="1:23" ht="12.75" x14ac:dyDescent="0.2">
      <c r="A217" s="15" t="s">
        <v>1015</v>
      </c>
      <c r="B217" s="15" t="s">
        <v>1168</v>
      </c>
      <c r="C217" s="16" t="s">
        <v>634</v>
      </c>
      <c r="D217" s="17">
        <v>279.95</v>
      </c>
      <c r="E217" s="16" t="s">
        <v>762</v>
      </c>
      <c r="F217" s="16" t="s">
        <v>946</v>
      </c>
      <c r="G217" s="15" t="s">
        <v>764</v>
      </c>
      <c r="H217" s="15">
        <v>25</v>
      </c>
      <c r="J217" s="15" t="s">
        <v>732</v>
      </c>
      <c r="K217" s="18" t="s">
        <v>824</v>
      </c>
      <c r="L217" s="16" t="s">
        <v>734</v>
      </c>
      <c r="M217" s="15" t="s">
        <v>824</v>
      </c>
      <c r="N217" s="15" t="s">
        <v>732</v>
      </c>
      <c r="P217" s="15">
        <v>25</v>
      </c>
      <c r="Q217" s="16" t="s">
        <v>762</v>
      </c>
      <c r="R217" s="17">
        <v>320</v>
      </c>
      <c r="S217" s="16" t="s">
        <v>636</v>
      </c>
      <c r="T217" t="s">
        <v>1040</v>
      </c>
      <c r="U217"/>
      <c r="V217" t="s">
        <v>1041</v>
      </c>
      <c r="W217"/>
    </row>
    <row r="218" spans="1:23" ht="12.75" x14ac:dyDescent="0.2">
      <c r="A218" s="15" t="s">
        <v>1015</v>
      </c>
      <c r="B218" s="15" t="s">
        <v>1168</v>
      </c>
      <c r="C218" s="16" t="s">
        <v>53</v>
      </c>
      <c r="D218" s="17">
        <v>62</v>
      </c>
      <c r="E218" s="16" t="s">
        <v>762</v>
      </c>
      <c r="F218" s="16" t="s">
        <v>946</v>
      </c>
      <c r="G218" s="15" t="s">
        <v>764</v>
      </c>
      <c r="H218" s="15">
        <v>25</v>
      </c>
      <c r="J218" s="15" t="s">
        <v>732</v>
      </c>
      <c r="K218" s="18" t="s">
        <v>857</v>
      </c>
      <c r="L218" s="16" t="s">
        <v>734</v>
      </c>
      <c r="M218" s="15" t="s">
        <v>857</v>
      </c>
      <c r="N218" s="15" t="s">
        <v>732</v>
      </c>
      <c r="P218" s="15">
        <v>25</v>
      </c>
      <c r="Q218" s="16" t="s">
        <v>762</v>
      </c>
      <c r="R218" s="17">
        <v>280</v>
      </c>
      <c r="S218" s="16" t="s">
        <v>54</v>
      </c>
      <c r="T218" t="s">
        <v>1040</v>
      </c>
      <c r="U218"/>
      <c r="V218" t="s">
        <v>1041</v>
      </c>
      <c r="W218"/>
    </row>
    <row r="219" spans="1:23" ht="12.75" x14ac:dyDescent="0.2">
      <c r="A219" s="15" t="s">
        <v>1015</v>
      </c>
      <c r="B219" s="15" t="s">
        <v>1168</v>
      </c>
      <c r="C219" s="16" t="s">
        <v>55</v>
      </c>
      <c r="D219" s="17">
        <v>64.5</v>
      </c>
      <c r="E219" s="16" t="s">
        <v>762</v>
      </c>
      <c r="F219" s="16" t="s">
        <v>946</v>
      </c>
      <c r="G219" s="15" t="s">
        <v>764</v>
      </c>
      <c r="H219" s="15">
        <v>25</v>
      </c>
      <c r="J219" s="15" t="s">
        <v>732</v>
      </c>
      <c r="K219" s="18" t="s">
        <v>857</v>
      </c>
      <c r="L219" s="16" t="s">
        <v>734</v>
      </c>
      <c r="M219" s="15" t="s">
        <v>857</v>
      </c>
      <c r="N219" s="15" t="s">
        <v>732</v>
      </c>
      <c r="P219" s="15">
        <v>25</v>
      </c>
      <c r="Q219" s="16" t="s">
        <v>762</v>
      </c>
      <c r="R219" s="17">
        <v>280</v>
      </c>
      <c r="S219" s="16" t="s">
        <v>54</v>
      </c>
      <c r="T219" t="s">
        <v>1040</v>
      </c>
      <c r="U219"/>
      <c r="V219" t="s">
        <v>1041</v>
      </c>
      <c r="W219"/>
    </row>
    <row r="220" spans="1:23" ht="12.75" x14ac:dyDescent="0.2">
      <c r="A220" s="15" t="s">
        <v>1015</v>
      </c>
      <c r="B220" s="15" t="s">
        <v>1168</v>
      </c>
      <c r="C220" s="16" t="s">
        <v>56</v>
      </c>
      <c r="D220" s="17">
        <v>255</v>
      </c>
      <c r="E220" s="16" t="s">
        <v>762</v>
      </c>
      <c r="F220" s="16" t="s">
        <v>946</v>
      </c>
      <c r="G220" s="15" t="s">
        <v>764</v>
      </c>
      <c r="H220" s="15">
        <v>25</v>
      </c>
      <c r="J220" s="15" t="s">
        <v>732</v>
      </c>
      <c r="K220" s="18" t="s">
        <v>857</v>
      </c>
      <c r="L220" s="16" t="s">
        <v>734</v>
      </c>
      <c r="M220" s="15" t="s">
        <v>857</v>
      </c>
      <c r="N220" s="15" t="s">
        <v>732</v>
      </c>
      <c r="P220" s="15">
        <v>25</v>
      </c>
      <c r="Q220" s="16" t="s">
        <v>762</v>
      </c>
      <c r="R220" s="17">
        <v>280</v>
      </c>
      <c r="S220" s="16" t="s">
        <v>54</v>
      </c>
      <c r="T220" t="s">
        <v>1040</v>
      </c>
      <c r="U220"/>
      <c r="V220" t="s">
        <v>1041</v>
      </c>
      <c r="W220"/>
    </row>
    <row r="221" spans="1:23" ht="12.75" x14ac:dyDescent="0.2">
      <c r="A221" s="15" t="s">
        <v>1015</v>
      </c>
      <c r="B221" s="15" t="s">
        <v>1168</v>
      </c>
      <c r="C221" s="16" t="s">
        <v>1925</v>
      </c>
      <c r="D221" s="17">
        <v>225</v>
      </c>
      <c r="E221" s="16" t="s">
        <v>762</v>
      </c>
      <c r="F221" s="16" t="s">
        <v>946</v>
      </c>
      <c r="G221" s="15" t="s">
        <v>764</v>
      </c>
      <c r="H221" s="15">
        <v>25</v>
      </c>
      <c r="J221" s="15" t="s">
        <v>732</v>
      </c>
      <c r="K221" s="18" t="s">
        <v>1913</v>
      </c>
      <c r="L221" s="16" t="s">
        <v>734</v>
      </c>
      <c r="M221" s="15" t="s">
        <v>1913</v>
      </c>
      <c r="N221" s="15" t="s">
        <v>732</v>
      </c>
      <c r="P221" s="15">
        <v>25</v>
      </c>
      <c r="Q221" s="16" t="s">
        <v>762</v>
      </c>
      <c r="R221" s="17">
        <v>230</v>
      </c>
      <c r="S221" s="16" t="s">
        <v>61</v>
      </c>
      <c r="T221" t="s">
        <v>1040</v>
      </c>
      <c r="U221"/>
      <c r="V221" t="s">
        <v>1041</v>
      </c>
      <c r="W221"/>
    </row>
    <row r="222" spans="1:23" ht="12.75" x14ac:dyDescent="0.2">
      <c r="A222" s="15" t="s">
        <v>1015</v>
      </c>
      <c r="B222" s="15" t="s">
        <v>1168</v>
      </c>
      <c r="C222" s="16" t="s">
        <v>62</v>
      </c>
      <c r="D222" s="17">
        <v>285</v>
      </c>
      <c r="E222" s="16" t="s">
        <v>762</v>
      </c>
      <c r="F222" s="16" t="s">
        <v>946</v>
      </c>
      <c r="G222" s="15" t="s">
        <v>764</v>
      </c>
      <c r="H222" s="15">
        <v>25</v>
      </c>
      <c r="J222" s="15" t="s">
        <v>732</v>
      </c>
      <c r="K222" s="18" t="s">
        <v>1913</v>
      </c>
      <c r="L222" s="16" t="s">
        <v>734</v>
      </c>
      <c r="M222" s="15" t="s">
        <v>1913</v>
      </c>
      <c r="N222" s="15" t="s">
        <v>732</v>
      </c>
      <c r="P222" s="15">
        <v>25</v>
      </c>
      <c r="Q222" s="16" t="s">
        <v>762</v>
      </c>
      <c r="R222" s="17">
        <v>29.5</v>
      </c>
      <c r="S222" s="16" t="s">
        <v>63</v>
      </c>
      <c r="T222" t="s">
        <v>1040</v>
      </c>
      <c r="U222"/>
      <c r="V222" t="s">
        <v>1041</v>
      </c>
      <c r="W222"/>
    </row>
    <row r="223" spans="1:23" ht="12.75" x14ac:dyDescent="0.2">
      <c r="A223" s="15" t="s">
        <v>1015</v>
      </c>
      <c r="B223" s="15" t="s">
        <v>1168</v>
      </c>
      <c r="C223" s="16" t="s">
        <v>64</v>
      </c>
      <c r="D223" s="17">
        <v>300</v>
      </c>
      <c r="E223" s="16" t="s">
        <v>762</v>
      </c>
      <c r="F223" s="16" t="s">
        <v>946</v>
      </c>
      <c r="G223" s="15" t="s">
        <v>764</v>
      </c>
      <c r="H223" s="15">
        <v>25</v>
      </c>
      <c r="J223" s="15" t="s">
        <v>732</v>
      </c>
      <c r="K223" s="18" t="s">
        <v>1913</v>
      </c>
      <c r="L223" s="16" t="s">
        <v>734</v>
      </c>
      <c r="M223" s="15" t="s">
        <v>1913</v>
      </c>
      <c r="N223" s="15" t="s">
        <v>732</v>
      </c>
      <c r="P223" s="15">
        <v>25</v>
      </c>
      <c r="Q223" s="16" t="s">
        <v>769</v>
      </c>
      <c r="R223" s="17">
        <v>26.5</v>
      </c>
      <c r="S223" s="16" t="s">
        <v>65</v>
      </c>
      <c r="T223" t="s">
        <v>1040</v>
      </c>
      <c r="U223"/>
      <c r="V223" t="s">
        <v>1041</v>
      </c>
      <c r="W223"/>
    </row>
    <row r="224" spans="1:23" ht="12.75" x14ac:dyDescent="0.2">
      <c r="A224" s="15" t="s">
        <v>1015</v>
      </c>
      <c r="B224" s="15" t="s">
        <v>1168</v>
      </c>
      <c r="C224" s="16" t="s">
        <v>2087</v>
      </c>
      <c r="D224" s="17">
        <v>22.7</v>
      </c>
      <c r="E224" s="16" t="s">
        <v>762</v>
      </c>
      <c r="F224" s="16" t="s">
        <v>946</v>
      </c>
      <c r="G224" s="15" t="s">
        <v>764</v>
      </c>
      <c r="H224" s="15">
        <v>25</v>
      </c>
      <c r="J224" s="15" t="s">
        <v>732</v>
      </c>
      <c r="K224" s="18" t="s">
        <v>860</v>
      </c>
      <c r="L224" s="16" t="s">
        <v>734</v>
      </c>
      <c r="M224" s="15" t="s">
        <v>860</v>
      </c>
      <c r="N224" s="15" t="s">
        <v>732</v>
      </c>
      <c r="P224" s="15">
        <v>25</v>
      </c>
      <c r="Q224" s="16" t="s">
        <v>762</v>
      </c>
      <c r="R224" s="17">
        <v>24.18</v>
      </c>
      <c r="S224" s="16" t="s">
        <v>2114</v>
      </c>
      <c r="T224" t="s">
        <v>1040</v>
      </c>
      <c r="U224"/>
      <c r="V224" t="s">
        <v>1041</v>
      </c>
      <c r="W224"/>
    </row>
    <row r="225" spans="1:23" ht="12.75" x14ac:dyDescent="0.2">
      <c r="A225" s="15" t="s">
        <v>1015</v>
      </c>
      <c r="B225" s="15" t="s">
        <v>1168</v>
      </c>
      <c r="C225" s="16" t="s">
        <v>2089</v>
      </c>
      <c r="D225" s="17">
        <v>22.75</v>
      </c>
      <c r="E225" s="16" t="s">
        <v>762</v>
      </c>
      <c r="F225" s="16" t="s">
        <v>946</v>
      </c>
      <c r="G225" s="15" t="s">
        <v>764</v>
      </c>
      <c r="H225" s="15">
        <v>25</v>
      </c>
      <c r="J225" s="15" t="s">
        <v>732</v>
      </c>
      <c r="K225" s="18" t="s">
        <v>860</v>
      </c>
      <c r="L225" s="16" t="s">
        <v>734</v>
      </c>
      <c r="M225" s="15" t="s">
        <v>860</v>
      </c>
      <c r="N225" s="15" t="s">
        <v>732</v>
      </c>
      <c r="P225" s="15">
        <v>25</v>
      </c>
      <c r="Q225" s="16" t="s">
        <v>762</v>
      </c>
      <c r="R225" s="17">
        <v>24.18</v>
      </c>
      <c r="S225" s="16" t="s">
        <v>2114</v>
      </c>
      <c r="T225" t="s">
        <v>1040</v>
      </c>
      <c r="U225"/>
      <c r="V225" t="s">
        <v>1041</v>
      </c>
      <c r="W225"/>
    </row>
    <row r="226" spans="1:23" ht="12.75" x14ac:dyDescent="0.2">
      <c r="A226" s="15" t="s">
        <v>1015</v>
      </c>
      <c r="B226" s="15" t="s">
        <v>1168</v>
      </c>
      <c r="C226" s="16" t="s">
        <v>458</v>
      </c>
      <c r="D226" s="17">
        <v>22.95</v>
      </c>
      <c r="E226" s="16" t="s">
        <v>762</v>
      </c>
      <c r="F226" s="16" t="s">
        <v>946</v>
      </c>
      <c r="G226" s="15" t="s">
        <v>764</v>
      </c>
      <c r="H226" s="15">
        <v>25</v>
      </c>
      <c r="J226" s="15" t="s">
        <v>732</v>
      </c>
      <c r="K226" s="18" t="s">
        <v>873</v>
      </c>
      <c r="L226" s="16" t="s">
        <v>734</v>
      </c>
      <c r="M226" s="15" t="s">
        <v>873</v>
      </c>
      <c r="N226" s="15" t="s">
        <v>732</v>
      </c>
      <c r="P226" s="15">
        <v>25</v>
      </c>
      <c r="Q226" s="16" t="s">
        <v>762</v>
      </c>
      <c r="R226" s="17">
        <v>51</v>
      </c>
      <c r="S226" s="16" t="s">
        <v>479</v>
      </c>
      <c r="T226" t="s">
        <v>1040</v>
      </c>
      <c r="U226"/>
      <c r="V226" t="s">
        <v>1041</v>
      </c>
      <c r="W226"/>
    </row>
    <row r="227" spans="1:23" ht="12.75" x14ac:dyDescent="0.2">
      <c r="A227" s="15" t="s">
        <v>1015</v>
      </c>
      <c r="B227" s="15" t="s">
        <v>1168</v>
      </c>
      <c r="C227" s="16" t="s">
        <v>637</v>
      </c>
      <c r="D227" s="17">
        <v>42</v>
      </c>
      <c r="E227" s="16" t="s">
        <v>769</v>
      </c>
      <c r="F227" s="16" t="s">
        <v>946</v>
      </c>
      <c r="G227" s="15" t="s">
        <v>764</v>
      </c>
      <c r="H227" s="15">
        <v>25</v>
      </c>
      <c r="J227" s="15" t="s">
        <v>732</v>
      </c>
      <c r="K227" s="18" t="s">
        <v>873</v>
      </c>
      <c r="L227" s="16" t="s">
        <v>734</v>
      </c>
      <c r="M227" s="15" t="s">
        <v>873</v>
      </c>
      <c r="N227" s="15" t="s">
        <v>732</v>
      </c>
      <c r="P227" s="15">
        <v>25</v>
      </c>
      <c r="Q227" s="16" t="s">
        <v>762</v>
      </c>
      <c r="R227" s="17">
        <v>270</v>
      </c>
      <c r="S227" s="16" t="s">
        <v>638</v>
      </c>
      <c r="T227" t="s">
        <v>1040</v>
      </c>
      <c r="U227"/>
      <c r="V227" t="s">
        <v>1041</v>
      </c>
      <c r="W227"/>
    </row>
    <row r="228" spans="1:23" ht="12.75" x14ac:dyDescent="0.2">
      <c r="A228" s="15" t="s">
        <v>1015</v>
      </c>
      <c r="B228" s="15" t="s">
        <v>1168</v>
      </c>
      <c r="C228" s="16" t="s">
        <v>639</v>
      </c>
      <c r="D228" s="17">
        <v>185</v>
      </c>
      <c r="E228" s="16" t="s">
        <v>762</v>
      </c>
      <c r="F228" s="16" t="s">
        <v>946</v>
      </c>
      <c r="G228" s="15" t="s">
        <v>764</v>
      </c>
      <c r="H228" s="15">
        <v>25</v>
      </c>
      <c r="J228" s="15" t="s">
        <v>732</v>
      </c>
      <c r="K228" s="18" t="s">
        <v>873</v>
      </c>
      <c r="L228" s="16" t="s">
        <v>734</v>
      </c>
      <c r="M228" s="15" t="s">
        <v>873</v>
      </c>
      <c r="N228" s="15" t="s">
        <v>732</v>
      </c>
      <c r="P228" s="15">
        <v>25</v>
      </c>
      <c r="Q228" s="16" t="s">
        <v>762</v>
      </c>
      <c r="R228" s="17">
        <v>200</v>
      </c>
      <c r="S228" s="16" t="s">
        <v>640</v>
      </c>
      <c r="T228" t="s">
        <v>1040</v>
      </c>
      <c r="U228"/>
      <c r="V228" t="s">
        <v>1041</v>
      </c>
      <c r="W228"/>
    </row>
    <row r="229" spans="1:23" ht="12.75" x14ac:dyDescent="0.2">
      <c r="A229" s="15" t="s">
        <v>1015</v>
      </c>
      <c r="B229" s="15" t="s">
        <v>1168</v>
      </c>
      <c r="C229" s="16" t="s">
        <v>641</v>
      </c>
      <c r="D229" s="17">
        <v>240</v>
      </c>
      <c r="E229" s="16" t="s">
        <v>762</v>
      </c>
      <c r="F229" s="16" t="s">
        <v>946</v>
      </c>
      <c r="G229" s="15" t="s">
        <v>764</v>
      </c>
      <c r="H229" s="15">
        <v>25</v>
      </c>
      <c r="J229" s="15" t="s">
        <v>732</v>
      </c>
      <c r="K229" s="18" t="s">
        <v>873</v>
      </c>
      <c r="L229" s="16" t="s">
        <v>734</v>
      </c>
      <c r="M229" s="15" t="s">
        <v>873</v>
      </c>
      <c r="N229" s="15" t="s">
        <v>732</v>
      </c>
      <c r="P229" s="15">
        <v>25</v>
      </c>
      <c r="Q229" s="16" t="s">
        <v>762</v>
      </c>
      <c r="R229" s="17">
        <v>90</v>
      </c>
      <c r="S229" s="16" t="s">
        <v>642</v>
      </c>
      <c r="T229" t="s">
        <v>1040</v>
      </c>
      <c r="U229"/>
      <c r="V229" t="s">
        <v>1041</v>
      </c>
      <c r="W229"/>
    </row>
    <row r="230" spans="1:23" ht="12.75" x14ac:dyDescent="0.2">
      <c r="A230" s="15" t="s">
        <v>1015</v>
      </c>
      <c r="B230" s="15" t="s">
        <v>1168</v>
      </c>
      <c r="C230" s="16" t="s">
        <v>643</v>
      </c>
      <c r="D230" s="17">
        <v>260</v>
      </c>
      <c r="E230" s="16" t="s">
        <v>762</v>
      </c>
      <c r="F230" s="16" t="s">
        <v>946</v>
      </c>
      <c r="G230" s="15" t="s">
        <v>764</v>
      </c>
      <c r="H230" s="15">
        <v>25</v>
      </c>
      <c r="J230" s="15" t="s">
        <v>732</v>
      </c>
      <c r="K230" s="18" t="s">
        <v>873</v>
      </c>
      <c r="L230" s="16" t="s">
        <v>734</v>
      </c>
      <c r="M230" s="15" t="s">
        <v>873</v>
      </c>
      <c r="N230" s="15" t="s">
        <v>732</v>
      </c>
      <c r="P230" s="15">
        <v>25</v>
      </c>
      <c r="Q230" s="16" t="s">
        <v>769</v>
      </c>
      <c r="R230" s="17">
        <v>29</v>
      </c>
      <c r="S230" s="16" t="s">
        <v>644</v>
      </c>
      <c r="T230" t="s">
        <v>1040</v>
      </c>
      <c r="U230"/>
      <c r="V230" t="s">
        <v>1041</v>
      </c>
      <c r="W230"/>
    </row>
    <row r="231" spans="1:23" ht="12.75" x14ac:dyDescent="0.2">
      <c r="A231" s="15" t="s">
        <v>1015</v>
      </c>
      <c r="B231" s="15" t="s">
        <v>1168</v>
      </c>
      <c r="C231" s="16" t="s">
        <v>645</v>
      </c>
      <c r="D231" s="17">
        <v>275</v>
      </c>
      <c r="E231" s="16" t="s">
        <v>762</v>
      </c>
      <c r="F231" s="16" t="s">
        <v>946</v>
      </c>
      <c r="G231" s="15" t="s">
        <v>764</v>
      </c>
      <c r="H231" s="15">
        <v>25</v>
      </c>
      <c r="J231" s="15" t="s">
        <v>732</v>
      </c>
      <c r="K231" s="18" t="s">
        <v>873</v>
      </c>
      <c r="L231" s="16" t="s">
        <v>734</v>
      </c>
      <c r="M231" s="15" t="s">
        <v>873</v>
      </c>
      <c r="N231" s="15" t="s">
        <v>732</v>
      </c>
      <c r="P231" s="15">
        <v>25</v>
      </c>
      <c r="Q231" s="16" t="s">
        <v>769</v>
      </c>
      <c r="R231" s="17">
        <v>28.1</v>
      </c>
      <c r="S231" s="16" t="s">
        <v>646</v>
      </c>
      <c r="T231" t="s">
        <v>1040</v>
      </c>
      <c r="U231"/>
      <c r="V231" t="s">
        <v>1041</v>
      </c>
      <c r="W231"/>
    </row>
    <row r="232" spans="1:23" ht="12.75" x14ac:dyDescent="0.2">
      <c r="A232" s="15" t="s">
        <v>1015</v>
      </c>
      <c r="B232" s="15" t="s">
        <v>1168</v>
      </c>
      <c r="C232" s="16" t="s">
        <v>647</v>
      </c>
      <c r="D232" s="17">
        <v>300</v>
      </c>
      <c r="E232" s="16" t="s">
        <v>762</v>
      </c>
      <c r="F232" s="16" t="s">
        <v>946</v>
      </c>
      <c r="G232" s="15" t="s">
        <v>764</v>
      </c>
      <c r="H232" s="15">
        <v>25</v>
      </c>
      <c r="J232" s="15" t="s">
        <v>732</v>
      </c>
      <c r="K232" s="18" t="s">
        <v>873</v>
      </c>
      <c r="L232" s="16" t="s">
        <v>734</v>
      </c>
      <c r="M232" s="15" t="s">
        <v>873</v>
      </c>
      <c r="N232" s="15" t="s">
        <v>732</v>
      </c>
      <c r="P232" s="15">
        <v>25</v>
      </c>
      <c r="Q232" s="16" t="s">
        <v>769</v>
      </c>
      <c r="R232" s="17">
        <v>26.25</v>
      </c>
      <c r="S232" s="16" t="s">
        <v>648</v>
      </c>
      <c r="T232" t="s">
        <v>1040</v>
      </c>
      <c r="U232"/>
      <c r="V232" t="s">
        <v>1041</v>
      </c>
      <c r="W232"/>
    </row>
    <row r="233" spans="1:23" ht="12.75" x14ac:dyDescent="0.2">
      <c r="A233" s="15" t="s">
        <v>1015</v>
      </c>
      <c r="B233" s="15" t="s">
        <v>1168</v>
      </c>
      <c r="C233" s="16" t="s">
        <v>649</v>
      </c>
      <c r="D233" s="17">
        <v>300</v>
      </c>
      <c r="E233" s="16" t="s">
        <v>762</v>
      </c>
      <c r="F233" s="16" t="s">
        <v>946</v>
      </c>
      <c r="G233" s="15" t="s">
        <v>764</v>
      </c>
      <c r="H233" s="15">
        <v>25</v>
      </c>
      <c r="J233" s="15" t="s">
        <v>732</v>
      </c>
      <c r="K233" s="18" t="s">
        <v>873</v>
      </c>
      <c r="L233" s="16" t="s">
        <v>734</v>
      </c>
      <c r="M233" s="15" t="s">
        <v>873</v>
      </c>
      <c r="N233" s="15" t="s">
        <v>732</v>
      </c>
      <c r="P233" s="15">
        <v>25</v>
      </c>
      <c r="Q233" s="16" t="s">
        <v>769</v>
      </c>
      <c r="R233" s="17">
        <v>29.1</v>
      </c>
      <c r="S233" s="16" t="s">
        <v>650</v>
      </c>
      <c r="T233" t="s">
        <v>1040</v>
      </c>
      <c r="U233"/>
      <c r="V233" t="s">
        <v>1041</v>
      </c>
      <c r="W233"/>
    </row>
    <row r="234" spans="1:23" ht="12.75" x14ac:dyDescent="0.2">
      <c r="A234" s="15" t="s">
        <v>1015</v>
      </c>
      <c r="B234" s="1" t="s">
        <v>1168</v>
      </c>
      <c r="C234" s="22" t="s">
        <v>651</v>
      </c>
      <c r="D234" s="23">
        <v>310</v>
      </c>
      <c r="E234" s="22" t="s">
        <v>762</v>
      </c>
      <c r="F234" s="22" t="s">
        <v>946</v>
      </c>
      <c r="G234" s="1" t="s">
        <v>764</v>
      </c>
      <c r="H234" s="1">
        <v>25</v>
      </c>
      <c r="I234" s="1"/>
      <c r="J234" s="1" t="s">
        <v>732</v>
      </c>
      <c r="K234" s="5" t="s">
        <v>873</v>
      </c>
      <c r="L234" s="22" t="s">
        <v>734</v>
      </c>
      <c r="M234" s="1" t="s">
        <v>873</v>
      </c>
      <c r="N234" s="1" t="s">
        <v>732</v>
      </c>
      <c r="O234" s="1"/>
      <c r="P234" s="1">
        <v>25</v>
      </c>
      <c r="Q234" s="22" t="s">
        <v>769</v>
      </c>
      <c r="R234" s="23">
        <v>25</v>
      </c>
      <c r="S234" s="22" t="s">
        <v>652</v>
      </c>
      <c r="T234" t="s">
        <v>1040</v>
      </c>
      <c r="U234" s="24"/>
      <c r="V234" t="s">
        <v>1041</v>
      </c>
      <c r="W234" s="24"/>
    </row>
    <row r="235" spans="1:23" ht="12.75" x14ac:dyDescent="0.2">
      <c r="A235" s="15" t="s">
        <v>1015</v>
      </c>
      <c r="B235" s="15" t="s">
        <v>1168</v>
      </c>
      <c r="C235" s="16" t="s">
        <v>121</v>
      </c>
      <c r="D235" s="17">
        <v>310</v>
      </c>
      <c r="E235" s="16" t="s">
        <v>762</v>
      </c>
      <c r="F235" s="16" t="s">
        <v>946</v>
      </c>
      <c r="G235" s="15" t="s">
        <v>764</v>
      </c>
      <c r="H235" s="15">
        <v>25</v>
      </c>
      <c r="J235" s="15" t="s">
        <v>732</v>
      </c>
      <c r="K235" s="18" t="s">
        <v>873</v>
      </c>
      <c r="L235" s="16" t="s">
        <v>734</v>
      </c>
      <c r="M235" s="15" t="s">
        <v>785</v>
      </c>
      <c r="N235" s="15" t="s">
        <v>732</v>
      </c>
      <c r="O235" s="1" t="s">
        <v>90</v>
      </c>
      <c r="P235" s="15">
        <v>25</v>
      </c>
      <c r="Q235" s="16" t="s">
        <v>762</v>
      </c>
      <c r="R235" s="17">
        <v>21</v>
      </c>
      <c r="S235" s="16" t="s">
        <v>91</v>
      </c>
      <c r="T235" t="s">
        <v>1040</v>
      </c>
      <c r="U235"/>
      <c r="V235" t="s">
        <v>1041</v>
      </c>
      <c r="W235"/>
    </row>
    <row r="236" spans="1:23" ht="12.75" x14ac:dyDescent="0.2">
      <c r="A236" s="15" t="s">
        <v>1015</v>
      </c>
      <c r="B236" s="15" t="s">
        <v>1168</v>
      </c>
      <c r="C236" s="16" t="s">
        <v>1622</v>
      </c>
      <c r="D236" s="17">
        <v>28</v>
      </c>
      <c r="E236" s="16" t="s">
        <v>794</v>
      </c>
      <c r="F236" s="16" t="s">
        <v>946</v>
      </c>
      <c r="G236" s="15" t="s">
        <v>764</v>
      </c>
      <c r="H236" s="15">
        <v>25</v>
      </c>
      <c r="J236" s="15" t="s">
        <v>732</v>
      </c>
      <c r="K236" s="18" t="s">
        <v>815</v>
      </c>
      <c r="L236" s="16" t="s">
        <v>734</v>
      </c>
      <c r="M236" s="15" t="s">
        <v>2333</v>
      </c>
      <c r="N236" s="15" t="s">
        <v>732</v>
      </c>
      <c r="O236" s="1" t="s">
        <v>815</v>
      </c>
      <c r="P236" s="15">
        <v>25</v>
      </c>
      <c r="Q236" s="16" t="s">
        <v>769</v>
      </c>
      <c r="R236" s="17">
        <v>26.75</v>
      </c>
      <c r="S236" s="16" t="s">
        <v>129</v>
      </c>
      <c r="T236" t="s">
        <v>1040</v>
      </c>
      <c r="U236"/>
      <c r="V236" t="s">
        <v>1041</v>
      </c>
      <c r="W236"/>
    </row>
    <row r="237" spans="1:23" ht="12.75" x14ac:dyDescent="0.2">
      <c r="A237" s="15" t="s">
        <v>1015</v>
      </c>
      <c r="B237" s="15" t="s">
        <v>1168</v>
      </c>
      <c r="C237" s="16" t="s">
        <v>1622</v>
      </c>
      <c r="D237" s="17">
        <v>28</v>
      </c>
      <c r="E237" s="16" t="s">
        <v>794</v>
      </c>
      <c r="F237" s="16" t="s">
        <v>946</v>
      </c>
      <c r="G237" s="15" t="s">
        <v>764</v>
      </c>
      <c r="H237" s="15">
        <v>25</v>
      </c>
      <c r="J237" s="15" t="s">
        <v>732</v>
      </c>
      <c r="K237" s="18" t="s">
        <v>815</v>
      </c>
      <c r="L237" s="16" t="s">
        <v>734</v>
      </c>
      <c r="M237" s="15" t="s">
        <v>2336</v>
      </c>
      <c r="N237" s="15" t="s">
        <v>732</v>
      </c>
      <c r="O237" s="1" t="s">
        <v>720</v>
      </c>
      <c r="P237" s="15">
        <v>25</v>
      </c>
      <c r="Q237" s="16" t="s">
        <v>762</v>
      </c>
      <c r="R237" s="17">
        <v>78</v>
      </c>
      <c r="S237" s="386" t="s">
        <v>2351</v>
      </c>
      <c r="T237" t="s">
        <v>1040</v>
      </c>
      <c r="U237"/>
      <c r="V237" t="s">
        <v>1041</v>
      </c>
      <c r="W237"/>
    </row>
    <row r="238" spans="1:23" ht="12.75" x14ac:dyDescent="0.2">
      <c r="A238" s="15" t="s">
        <v>1015</v>
      </c>
      <c r="B238" s="15" t="s">
        <v>1168</v>
      </c>
      <c r="C238" s="16" t="s">
        <v>653</v>
      </c>
      <c r="D238" s="17">
        <v>27</v>
      </c>
      <c r="E238" s="16" t="s">
        <v>769</v>
      </c>
      <c r="F238" s="16" t="s">
        <v>946</v>
      </c>
      <c r="G238" s="15" t="s">
        <v>764</v>
      </c>
      <c r="H238" s="15">
        <v>25</v>
      </c>
      <c r="J238" s="15" t="s">
        <v>732</v>
      </c>
      <c r="K238" s="18" t="s">
        <v>886</v>
      </c>
      <c r="L238" s="16" t="s">
        <v>734</v>
      </c>
      <c r="M238" s="15" t="s">
        <v>886</v>
      </c>
      <c r="N238" s="15" t="s">
        <v>732</v>
      </c>
      <c r="P238" s="15">
        <v>25</v>
      </c>
      <c r="Q238" s="16" t="s">
        <v>762</v>
      </c>
      <c r="R238" s="17">
        <v>215</v>
      </c>
      <c r="S238" s="16" t="s">
        <v>654</v>
      </c>
      <c r="T238" t="s">
        <v>1040</v>
      </c>
      <c r="U238"/>
      <c r="V238" t="s">
        <v>1041</v>
      </c>
      <c r="W238"/>
    </row>
    <row r="239" spans="1:23" ht="12.75" x14ac:dyDescent="0.2">
      <c r="A239" s="15" t="s">
        <v>1015</v>
      </c>
      <c r="B239" s="15" t="s">
        <v>1168</v>
      </c>
      <c r="C239" s="16" t="s">
        <v>653</v>
      </c>
      <c r="D239" s="17">
        <v>27</v>
      </c>
      <c r="E239" s="16" t="s">
        <v>769</v>
      </c>
      <c r="F239" s="16" t="s">
        <v>946</v>
      </c>
      <c r="G239" s="15" t="s">
        <v>764</v>
      </c>
      <c r="H239" s="15">
        <v>25</v>
      </c>
      <c r="J239" s="15" t="s">
        <v>732</v>
      </c>
      <c r="K239" s="18" t="s">
        <v>886</v>
      </c>
      <c r="L239" s="16" t="s">
        <v>734</v>
      </c>
      <c r="M239" s="15" t="s">
        <v>886</v>
      </c>
      <c r="N239" s="15" t="s">
        <v>732</v>
      </c>
      <c r="P239" s="15">
        <v>25</v>
      </c>
      <c r="Q239" s="16" t="s">
        <v>762</v>
      </c>
      <c r="R239" s="17">
        <v>240</v>
      </c>
      <c r="S239" s="16" t="s">
        <v>655</v>
      </c>
      <c r="T239" t="s">
        <v>1040</v>
      </c>
      <c r="U239"/>
      <c r="V239" t="s">
        <v>1041</v>
      </c>
      <c r="W239"/>
    </row>
    <row r="240" spans="1:23" ht="12.75" x14ac:dyDescent="0.2">
      <c r="A240" s="15" t="s">
        <v>1015</v>
      </c>
      <c r="B240" s="15" t="s">
        <v>1168</v>
      </c>
      <c r="C240" s="16" t="s">
        <v>653</v>
      </c>
      <c r="D240" s="17">
        <v>27</v>
      </c>
      <c r="E240" s="16" t="s">
        <v>769</v>
      </c>
      <c r="F240" s="16" t="s">
        <v>946</v>
      </c>
      <c r="G240" s="15" t="s">
        <v>764</v>
      </c>
      <c r="H240" s="15">
        <v>25</v>
      </c>
      <c r="J240" s="15" t="s">
        <v>732</v>
      </c>
      <c r="K240" s="18" t="s">
        <v>886</v>
      </c>
      <c r="L240" s="16" t="s">
        <v>734</v>
      </c>
      <c r="M240" s="15" t="s">
        <v>886</v>
      </c>
      <c r="N240" s="15" t="s">
        <v>732</v>
      </c>
      <c r="O240" s="195"/>
      <c r="P240" s="15">
        <v>25</v>
      </c>
      <c r="Q240" s="16" t="s">
        <v>762</v>
      </c>
      <c r="R240" s="17">
        <v>46</v>
      </c>
      <c r="S240" s="16" t="s">
        <v>656</v>
      </c>
      <c r="T240" t="s">
        <v>1040</v>
      </c>
      <c r="U240"/>
      <c r="V240" t="s">
        <v>1041</v>
      </c>
      <c r="W240"/>
    </row>
    <row r="241" spans="1:23" ht="12.75" x14ac:dyDescent="0.2">
      <c r="A241" s="15" t="s">
        <v>1015</v>
      </c>
      <c r="B241" s="15" t="s">
        <v>1168</v>
      </c>
      <c r="C241" s="16" t="s">
        <v>657</v>
      </c>
      <c r="D241" s="17">
        <v>100</v>
      </c>
      <c r="E241" s="16" t="s">
        <v>1323</v>
      </c>
      <c r="F241" s="16" t="s">
        <v>946</v>
      </c>
      <c r="G241" s="15" t="s">
        <v>764</v>
      </c>
      <c r="H241" s="15">
        <v>25</v>
      </c>
      <c r="J241" s="15" t="s">
        <v>732</v>
      </c>
      <c r="K241" s="18" t="s">
        <v>984</v>
      </c>
      <c r="L241" s="16" t="s">
        <v>734</v>
      </c>
      <c r="M241" s="15" t="s">
        <v>984</v>
      </c>
      <c r="N241" s="15" t="s">
        <v>732</v>
      </c>
      <c r="P241" s="15">
        <v>25</v>
      </c>
      <c r="Q241" s="16" t="s">
        <v>762</v>
      </c>
      <c r="R241" s="17">
        <v>225</v>
      </c>
      <c r="S241" s="16" t="s">
        <v>1347</v>
      </c>
      <c r="T241" t="s">
        <v>1040</v>
      </c>
      <c r="U241"/>
      <c r="V241" t="s">
        <v>1041</v>
      </c>
      <c r="W241"/>
    </row>
    <row r="242" spans="1:23" ht="12.75" x14ac:dyDescent="0.2">
      <c r="A242" s="15" t="s">
        <v>1015</v>
      </c>
      <c r="B242" s="15" t="s">
        <v>1168</v>
      </c>
      <c r="C242" s="16" t="s">
        <v>102</v>
      </c>
      <c r="D242" s="17">
        <v>42</v>
      </c>
      <c r="E242" s="16" t="s">
        <v>769</v>
      </c>
      <c r="F242" s="16" t="s">
        <v>946</v>
      </c>
      <c r="G242" s="15" t="s">
        <v>764</v>
      </c>
      <c r="H242" s="15">
        <v>25</v>
      </c>
      <c r="J242" s="15" t="s">
        <v>732</v>
      </c>
      <c r="K242" s="18" t="s">
        <v>1826</v>
      </c>
      <c r="L242" s="16" t="s">
        <v>734</v>
      </c>
      <c r="M242" s="15" t="s">
        <v>1826</v>
      </c>
      <c r="N242" s="15" t="s">
        <v>732</v>
      </c>
      <c r="P242" s="15">
        <v>25</v>
      </c>
      <c r="Q242" s="16" t="s">
        <v>762</v>
      </c>
      <c r="R242" s="17">
        <v>43</v>
      </c>
      <c r="S242" s="16" t="s">
        <v>103</v>
      </c>
      <c r="T242" t="s">
        <v>1040</v>
      </c>
      <c r="U242"/>
      <c r="V242" t="s">
        <v>1041</v>
      </c>
      <c r="W242"/>
    </row>
    <row r="243" spans="1:23" ht="12.75" x14ac:dyDescent="0.2">
      <c r="A243" s="15" t="s">
        <v>1015</v>
      </c>
      <c r="B243" s="15" t="s">
        <v>1168</v>
      </c>
      <c r="C243" s="16" t="s">
        <v>104</v>
      </c>
      <c r="D243" s="17">
        <v>170</v>
      </c>
      <c r="E243" s="16" t="s">
        <v>762</v>
      </c>
      <c r="F243" s="16" t="s">
        <v>946</v>
      </c>
      <c r="G243" s="15" t="s">
        <v>764</v>
      </c>
      <c r="H243" s="15">
        <v>25</v>
      </c>
      <c r="J243" s="15" t="s">
        <v>732</v>
      </c>
      <c r="K243" s="18" t="s">
        <v>1826</v>
      </c>
      <c r="L243" s="16" t="s">
        <v>734</v>
      </c>
      <c r="M243" s="15" t="s">
        <v>1826</v>
      </c>
      <c r="N243" s="15" t="s">
        <v>732</v>
      </c>
      <c r="P243" s="15">
        <v>25</v>
      </c>
      <c r="Q243" s="16" t="s">
        <v>769</v>
      </c>
      <c r="R243" s="17">
        <v>29.75</v>
      </c>
      <c r="S243" s="16" t="s">
        <v>105</v>
      </c>
      <c r="T243" t="s">
        <v>1040</v>
      </c>
      <c r="U243"/>
      <c r="V243" t="s">
        <v>1041</v>
      </c>
      <c r="W243"/>
    </row>
    <row r="244" spans="1:23" ht="12.75" x14ac:dyDescent="0.2">
      <c r="A244" s="15" t="s">
        <v>1015</v>
      </c>
      <c r="B244" s="15" t="s">
        <v>1168</v>
      </c>
      <c r="C244" s="16" t="s">
        <v>87</v>
      </c>
      <c r="D244" s="17">
        <v>67</v>
      </c>
      <c r="E244" s="16" t="s">
        <v>762</v>
      </c>
      <c r="F244" s="16" t="s">
        <v>946</v>
      </c>
      <c r="G244" s="15" t="s">
        <v>764</v>
      </c>
      <c r="H244" s="15">
        <v>25</v>
      </c>
      <c r="J244" s="15" t="s">
        <v>732</v>
      </c>
      <c r="K244" s="18" t="s">
        <v>912</v>
      </c>
      <c r="L244" s="16" t="s">
        <v>734</v>
      </c>
      <c r="M244" s="15" t="s">
        <v>912</v>
      </c>
      <c r="N244" s="15" t="s">
        <v>732</v>
      </c>
      <c r="P244" s="15">
        <v>25</v>
      </c>
      <c r="Q244" s="16" t="s">
        <v>769</v>
      </c>
      <c r="R244" s="17">
        <v>29</v>
      </c>
      <c r="S244" s="16" t="s">
        <v>88</v>
      </c>
      <c r="T244" t="s">
        <v>1040</v>
      </c>
      <c r="U244"/>
      <c r="V244" t="s">
        <v>1041</v>
      </c>
      <c r="W244"/>
    </row>
    <row r="246" spans="1:23" x14ac:dyDescent="0.2">
      <c r="A246" s="25" t="s">
        <v>721</v>
      </c>
    </row>
    <row r="247" spans="1:23" customFormat="1" ht="11.85" customHeight="1" x14ac:dyDescent="0.2">
      <c r="A247" s="15" t="s">
        <v>1015</v>
      </c>
      <c r="B247" s="15" t="s">
        <v>1168</v>
      </c>
      <c r="C247" s="16" t="s">
        <v>1974</v>
      </c>
      <c r="D247" s="17">
        <v>36</v>
      </c>
      <c r="E247" s="16" t="s">
        <v>769</v>
      </c>
      <c r="F247" s="16" t="s">
        <v>763</v>
      </c>
      <c r="G247" s="15" t="s">
        <v>764</v>
      </c>
      <c r="H247" s="15">
        <v>25</v>
      </c>
      <c r="I247" s="18"/>
      <c r="J247" s="15" t="s">
        <v>732</v>
      </c>
      <c r="K247" s="18" t="s">
        <v>774</v>
      </c>
      <c r="L247" s="16" t="s">
        <v>734</v>
      </c>
      <c r="M247" s="15" t="s">
        <v>774</v>
      </c>
      <c r="N247" s="15" t="s">
        <v>732</v>
      </c>
      <c r="O247" s="15"/>
      <c r="P247" s="15">
        <v>25</v>
      </c>
      <c r="Q247" s="16" t="s">
        <v>762</v>
      </c>
      <c r="R247" s="17">
        <v>140</v>
      </c>
      <c r="S247" s="16" t="s">
        <v>1975</v>
      </c>
      <c r="T247" t="s">
        <v>1040</v>
      </c>
      <c r="V247" t="s">
        <v>1041</v>
      </c>
    </row>
    <row r="248" spans="1:23" customFormat="1" ht="11.85" customHeight="1" x14ac:dyDescent="0.2">
      <c r="A248" s="15" t="s">
        <v>1015</v>
      </c>
      <c r="B248" s="15" t="s">
        <v>1168</v>
      </c>
      <c r="C248" s="16" t="s">
        <v>1976</v>
      </c>
      <c r="D248" s="17">
        <v>36.200000000000003</v>
      </c>
      <c r="E248" s="16" t="s">
        <v>769</v>
      </c>
      <c r="F248" s="16" t="s">
        <v>763</v>
      </c>
      <c r="G248" s="15" t="s">
        <v>764</v>
      </c>
      <c r="H248" s="15">
        <v>25</v>
      </c>
      <c r="I248" s="18"/>
      <c r="J248" s="15" t="s">
        <v>732</v>
      </c>
      <c r="K248" s="18" t="s">
        <v>774</v>
      </c>
      <c r="L248" s="16" t="s">
        <v>734</v>
      </c>
      <c r="M248" s="15" t="s">
        <v>774</v>
      </c>
      <c r="N248" s="15" t="s">
        <v>732</v>
      </c>
      <c r="O248" s="15"/>
      <c r="P248" s="15">
        <v>25</v>
      </c>
      <c r="Q248" s="16" t="s">
        <v>762</v>
      </c>
      <c r="R248" s="17">
        <v>133</v>
      </c>
      <c r="S248" s="16" t="s">
        <v>1977</v>
      </c>
      <c r="T248" t="s">
        <v>1040</v>
      </c>
      <c r="V248" t="s">
        <v>1041</v>
      </c>
    </row>
    <row r="249" spans="1:23" customFormat="1" ht="11.85" customHeight="1" x14ac:dyDescent="0.2">
      <c r="A249" s="15" t="s">
        <v>1015</v>
      </c>
      <c r="B249" s="15" t="s">
        <v>1168</v>
      </c>
      <c r="C249" s="16" t="s">
        <v>1978</v>
      </c>
      <c r="D249" s="17">
        <v>38.35</v>
      </c>
      <c r="E249" s="16" t="s">
        <v>769</v>
      </c>
      <c r="F249" s="16" t="s">
        <v>763</v>
      </c>
      <c r="G249" s="15" t="s">
        <v>764</v>
      </c>
      <c r="H249" s="15">
        <v>25</v>
      </c>
      <c r="I249" s="18"/>
      <c r="J249" s="15" t="s">
        <v>732</v>
      </c>
      <c r="K249" s="18" t="s">
        <v>774</v>
      </c>
      <c r="L249" s="16" t="s">
        <v>734</v>
      </c>
      <c r="M249" s="15" t="s">
        <v>774</v>
      </c>
      <c r="N249" s="15" t="s">
        <v>732</v>
      </c>
      <c r="O249" s="15"/>
      <c r="P249" s="15">
        <v>25</v>
      </c>
      <c r="Q249" s="16" t="s">
        <v>762</v>
      </c>
      <c r="R249" s="17">
        <v>86</v>
      </c>
      <c r="S249" s="16" t="s">
        <v>1979</v>
      </c>
      <c r="T249" t="s">
        <v>1040</v>
      </c>
      <c r="V249" t="s">
        <v>1041</v>
      </c>
    </row>
    <row r="250" spans="1:23" customFormat="1" ht="11.85" customHeight="1" x14ac:dyDescent="0.2">
      <c r="A250" s="15" t="s">
        <v>1015</v>
      </c>
      <c r="B250" s="15" t="s">
        <v>1168</v>
      </c>
      <c r="C250" s="16" t="s">
        <v>1980</v>
      </c>
      <c r="D250" s="17">
        <v>41.25</v>
      </c>
      <c r="E250" s="16" t="s">
        <v>762</v>
      </c>
      <c r="F250" s="16" t="s">
        <v>763</v>
      </c>
      <c r="G250" s="15" t="s">
        <v>764</v>
      </c>
      <c r="H250" s="15">
        <v>25</v>
      </c>
      <c r="I250" s="18"/>
      <c r="J250" s="15" t="s">
        <v>732</v>
      </c>
      <c r="K250" s="18" t="s">
        <v>774</v>
      </c>
      <c r="L250" s="16" t="s">
        <v>734</v>
      </c>
      <c r="M250" s="15" t="s">
        <v>774</v>
      </c>
      <c r="N250" s="15" t="s">
        <v>732</v>
      </c>
      <c r="O250" s="15"/>
      <c r="P250" s="15">
        <v>25</v>
      </c>
      <c r="Q250" s="16" t="s">
        <v>762</v>
      </c>
      <c r="R250" s="17">
        <v>58</v>
      </c>
      <c r="S250" s="16" t="s">
        <v>1981</v>
      </c>
      <c r="T250" t="s">
        <v>1040</v>
      </c>
      <c r="V250" t="s">
        <v>1041</v>
      </c>
    </row>
    <row r="251" spans="1:23" customFormat="1" ht="11.85" customHeight="1" x14ac:dyDescent="0.2">
      <c r="A251" s="15" t="s">
        <v>1015</v>
      </c>
      <c r="B251" s="15" t="s">
        <v>1168</v>
      </c>
      <c r="C251" s="16" t="s">
        <v>1982</v>
      </c>
      <c r="D251" s="17">
        <v>43.2</v>
      </c>
      <c r="E251" s="16" t="s">
        <v>769</v>
      </c>
      <c r="F251" s="16" t="s">
        <v>763</v>
      </c>
      <c r="G251" s="15" t="s">
        <v>764</v>
      </c>
      <c r="H251" s="15">
        <v>25</v>
      </c>
      <c r="I251" s="18"/>
      <c r="J251" s="15" t="s">
        <v>732</v>
      </c>
      <c r="K251" s="18" t="s">
        <v>774</v>
      </c>
      <c r="L251" s="16" t="s">
        <v>734</v>
      </c>
      <c r="M251" s="15" t="s">
        <v>774</v>
      </c>
      <c r="N251" s="15" t="s">
        <v>732</v>
      </c>
      <c r="O251" s="15"/>
      <c r="P251" s="15">
        <v>25</v>
      </c>
      <c r="Q251" s="16" t="s">
        <v>762</v>
      </c>
      <c r="R251" s="17">
        <v>53.5</v>
      </c>
      <c r="S251" s="16" t="s">
        <v>1983</v>
      </c>
      <c r="T251" t="s">
        <v>1040</v>
      </c>
      <c r="V251" t="s">
        <v>1041</v>
      </c>
    </row>
    <row r="252" spans="1:23" customFormat="1" ht="11.85" customHeight="1" x14ac:dyDescent="0.2">
      <c r="A252" s="15" t="s">
        <v>1015</v>
      </c>
      <c r="B252" s="15" t="s">
        <v>1168</v>
      </c>
      <c r="C252" s="16" t="s">
        <v>1984</v>
      </c>
      <c r="D252" s="17">
        <v>43.5</v>
      </c>
      <c r="E252" s="16" t="s">
        <v>769</v>
      </c>
      <c r="F252" s="16" t="s">
        <v>763</v>
      </c>
      <c r="G252" s="15" t="s">
        <v>764</v>
      </c>
      <c r="H252" s="15">
        <v>25</v>
      </c>
      <c r="I252" s="18"/>
      <c r="J252" s="15" t="s">
        <v>732</v>
      </c>
      <c r="K252" s="18" t="s">
        <v>774</v>
      </c>
      <c r="L252" s="16" t="s">
        <v>734</v>
      </c>
      <c r="M252" s="15" t="s">
        <v>774</v>
      </c>
      <c r="N252" s="15" t="s">
        <v>732</v>
      </c>
      <c r="O252" s="15"/>
      <c r="P252" s="15">
        <v>25</v>
      </c>
      <c r="Q252" s="16" t="s">
        <v>769</v>
      </c>
      <c r="R252" s="17">
        <v>45.65</v>
      </c>
      <c r="S252" s="16" t="s">
        <v>1985</v>
      </c>
      <c r="T252" t="s">
        <v>1040</v>
      </c>
      <c r="V252" t="s">
        <v>1041</v>
      </c>
    </row>
    <row r="253" spans="1:23" customFormat="1" ht="11.85" customHeight="1" x14ac:dyDescent="0.2">
      <c r="A253" s="15" t="s">
        <v>1015</v>
      </c>
      <c r="B253" s="15" t="s">
        <v>1168</v>
      </c>
      <c r="C253" s="16" t="s">
        <v>1986</v>
      </c>
      <c r="D253" s="17">
        <v>62.5</v>
      </c>
      <c r="E253" s="16" t="s">
        <v>769</v>
      </c>
      <c r="F253" s="16" t="s">
        <v>763</v>
      </c>
      <c r="G253" s="15" t="s">
        <v>764</v>
      </c>
      <c r="H253" s="15">
        <v>25</v>
      </c>
      <c r="I253" s="18"/>
      <c r="J253" s="15" t="s">
        <v>732</v>
      </c>
      <c r="K253" s="18" t="s">
        <v>774</v>
      </c>
      <c r="L253" s="16" t="s">
        <v>734</v>
      </c>
      <c r="M253" s="15" t="s">
        <v>774</v>
      </c>
      <c r="N253" s="15" t="s">
        <v>732</v>
      </c>
      <c r="O253" s="15"/>
      <c r="P253" s="15">
        <v>25</v>
      </c>
      <c r="Q253" s="16" t="s">
        <v>769</v>
      </c>
      <c r="R253" s="17">
        <v>43.05</v>
      </c>
      <c r="S253" s="16" t="s">
        <v>1987</v>
      </c>
      <c r="T253" t="s">
        <v>1040</v>
      </c>
      <c r="V253" t="s">
        <v>1041</v>
      </c>
    </row>
    <row r="254" spans="1:23" customFormat="1" ht="11.85" customHeight="1" x14ac:dyDescent="0.2">
      <c r="A254" s="15" t="s">
        <v>1015</v>
      </c>
      <c r="B254" s="15" t="s">
        <v>1168</v>
      </c>
      <c r="C254" s="16" t="s">
        <v>1988</v>
      </c>
      <c r="D254" s="17">
        <v>229</v>
      </c>
      <c r="E254" s="16" t="s">
        <v>762</v>
      </c>
      <c r="F254" s="16" t="s">
        <v>763</v>
      </c>
      <c r="G254" s="15" t="s">
        <v>764</v>
      </c>
      <c r="H254" s="15">
        <v>25</v>
      </c>
      <c r="I254" s="18"/>
      <c r="J254" s="15" t="s">
        <v>732</v>
      </c>
      <c r="K254" s="18" t="s">
        <v>774</v>
      </c>
      <c r="L254" s="16" t="s">
        <v>734</v>
      </c>
      <c r="M254" s="15" t="s">
        <v>774</v>
      </c>
      <c r="N254" s="15" t="s">
        <v>732</v>
      </c>
      <c r="O254" s="15"/>
      <c r="P254" s="15">
        <v>25</v>
      </c>
      <c r="Q254" s="16" t="s">
        <v>769</v>
      </c>
      <c r="R254" s="17">
        <v>37.15</v>
      </c>
      <c r="S254" s="16" t="s">
        <v>1989</v>
      </c>
      <c r="T254" t="s">
        <v>1040</v>
      </c>
      <c r="V254" t="s">
        <v>1041</v>
      </c>
    </row>
    <row r="255" spans="1:23" customFormat="1" ht="11.85" customHeight="1" x14ac:dyDescent="0.2">
      <c r="A255" s="15" t="s">
        <v>1015</v>
      </c>
      <c r="B255" s="15" t="s">
        <v>1168</v>
      </c>
      <c r="C255" s="16" t="s">
        <v>1990</v>
      </c>
      <c r="D255" s="17">
        <v>230</v>
      </c>
      <c r="E255" s="16" t="s">
        <v>762</v>
      </c>
      <c r="F255" s="16" t="s">
        <v>763</v>
      </c>
      <c r="G255" s="15" t="s">
        <v>764</v>
      </c>
      <c r="H255" s="15">
        <v>25</v>
      </c>
      <c r="I255" s="18"/>
      <c r="J255" s="15" t="s">
        <v>732</v>
      </c>
      <c r="K255" s="18" t="s">
        <v>774</v>
      </c>
      <c r="L255" s="16" t="s">
        <v>734</v>
      </c>
      <c r="M255" s="15" t="s">
        <v>774</v>
      </c>
      <c r="N255" s="15" t="s">
        <v>732</v>
      </c>
      <c r="O255" s="15"/>
      <c r="P255" s="15">
        <v>25</v>
      </c>
      <c r="Q255" s="16" t="s">
        <v>762</v>
      </c>
      <c r="R255" s="17">
        <v>36.15</v>
      </c>
      <c r="S255" s="16" t="s">
        <v>1991</v>
      </c>
      <c r="T255" t="s">
        <v>1040</v>
      </c>
      <c r="V255" t="s">
        <v>1041</v>
      </c>
    </row>
    <row r="256" spans="1:23" customFormat="1" ht="11.85" customHeight="1" x14ac:dyDescent="0.2">
      <c r="A256" s="15" t="s">
        <v>1015</v>
      </c>
      <c r="B256" s="15" t="s">
        <v>1168</v>
      </c>
      <c r="C256" s="16" t="s">
        <v>1992</v>
      </c>
      <c r="D256" s="17">
        <v>30.25</v>
      </c>
      <c r="E256" s="16" t="s">
        <v>769</v>
      </c>
      <c r="F256" s="16" t="s">
        <v>763</v>
      </c>
      <c r="G256" s="15" t="s">
        <v>764</v>
      </c>
      <c r="H256" s="15">
        <v>25</v>
      </c>
      <c r="I256" s="15"/>
      <c r="J256" s="15" t="s">
        <v>732</v>
      </c>
      <c r="K256" s="18" t="s">
        <v>774</v>
      </c>
      <c r="L256" s="16" t="s">
        <v>734</v>
      </c>
      <c r="M256" s="15" t="s">
        <v>774</v>
      </c>
      <c r="N256" s="15" t="s">
        <v>732</v>
      </c>
      <c r="O256" s="15"/>
      <c r="P256" s="15">
        <v>25</v>
      </c>
      <c r="Q256" s="16" t="s">
        <v>769</v>
      </c>
      <c r="R256" s="17">
        <v>35.85</v>
      </c>
      <c r="S256" s="16" t="s">
        <v>1993</v>
      </c>
      <c r="T256" t="s">
        <v>1040</v>
      </c>
      <c r="V256" t="s">
        <v>1041</v>
      </c>
    </row>
    <row r="257" spans="1:22" customFormat="1" ht="11.85" customHeight="1" x14ac:dyDescent="0.2">
      <c r="A257" s="15" t="s">
        <v>1015</v>
      </c>
      <c r="B257" s="15" t="s">
        <v>1168</v>
      </c>
      <c r="C257" s="16" t="s">
        <v>2271</v>
      </c>
      <c r="D257" s="17">
        <v>279</v>
      </c>
      <c r="E257" s="16" t="s">
        <v>762</v>
      </c>
      <c r="F257" s="16" t="s">
        <v>763</v>
      </c>
      <c r="G257" s="15" t="s">
        <v>764</v>
      </c>
      <c r="H257" s="15">
        <v>25</v>
      </c>
      <c r="I257" s="18"/>
      <c r="J257" s="15" t="s">
        <v>732</v>
      </c>
      <c r="K257" s="18" t="s">
        <v>785</v>
      </c>
      <c r="L257" s="16" t="s">
        <v>734</v>
      </c>
      <c r="M257" s="15" t="s">
        <v>774</v>
      </c>
      <c r="N257" s="15" t="s">
        <v>732</v>
      </c>
      <c r="O257" s="1" t="s">
        <v>785</v>
      </c>
      <c r="P257" s="15">
        <v>25</v>
      </c>
      <c r="Q257" s="16" t="s">
        <v>769</v>
      </c>
      <c r="R257" s="17">
        <v>28.8</v>
      </c>
      <c r="S257" s="16" t="s">
        <v>1994</v>
      </c>
      <c r="T257" t="s">
        <v>1040</v>
      </c>
      <c r="V257" t="s">
        <v>1041</v>
      </c>
    </row>
    <row r="258" spans="1:22" customFormat="1" ht="11.85" customHeight="1" x14ac:dyDescent="0.2">
      <c r="A258" s="15" t="s">
        <v>1015</v>
      </c>
      <c r="B258" s="15" t="s">
        <v>1168</v>
      </c>
      <c r="C258" s="16" t="s">
        <v>1691</v>
      </c>
      <c r="D258" s="17">
        <v>31.15</v>
      </c>
      <c r="E258" s="16" t="s">
        <v>769</v>
      </c>
      <c r="F258" s="16" t="s">
        <v>763</v>
      </c>
      <c r="G258" s="15" t="s">
        <v>764</v>
      </c>
      <c r="H258" s="15">
        <v>25</v>
      </c>
      <c r="I258" s="18"/>
      <c r="J258" s="15" t="s">
        <v>732</v>
      </c>
      <c r="K258" s="18" t="s">
        <v>778</v>
      </c>
      <c r="L258" s="16" t="s">
        <v>734</v>
      </c>
      <c r="M258" s="15" t="s">
        <v>778</v>
      </c>
      <c r="N258" s="15" t="s">
        <v>732</v>
      </c>
      <c r="O258" s="15"/>
      <c r="P258" s="15">
        <v>25</v>
      </c>
      <c r="Q258" s="16" t="s">
        <v>762</v>
      </c>
      <c r="R258" s="17">
        <v>113</v>
      </c>
      <c r="S258" s="16" t="s">
        <v>1692</v>
      </c>
      <c r="T258" t="s">
        <v>1040</v>
      </c>
      <c r="V258" t="s">
        <v>1041</v>
      </c>
    </row>
    <row r="259" spans="1:22" customFormat="1" ht="11.85" customHeight="1" x14ac:dyDescent="0.2">
      <c r="A259" s="15" t="s">
        <v>1015</v>
      </c>
      <c r="B259" s="15" t="s">
        <v>1168</v>
      </c>
      <c r="C259" s="16" t="s">
        <v>1693</v>
      </c>
      <c r="D259" s="17">
        <v>31.3</v>
      </c>
      <c r="E259" s="16" t="s">
        <v>769</v>
      </c>
      <c r="F259" s="16" t="s">
        <v>763</v>
      </c>
      <c r="G259" s="15" t="s">
        <v>764</v>
      </c>
      <c r="H259" s="15">
        <v>25</v>
      </c>
      <c r="I259" s="18"/>
      <c r="J259" s="15" t="s">
        <v>732</v>
      </c>
      <c r="K259" s="18" t="s">
        <v>778</v>
      </c>
      <c r="L259" s="16" t="s">
        <v>734</v>
      </c>
      <c r="M259" s="15" t="s">
        <v>778</v>
      </c>
      <c r="N259" s="15" t="s">
        <v>732</v>
      </c>
      <c r="O259" s="15"/>
      <c r="P259" s="15">
        <v>25</v>
      </c>
      <c r="Q259" s="16" t="s">
        <v>762</v>
      </c>
      <c r="R259" s="17">
        <v>80</v>
      </c>
      <c r="S259" s="16" t="s">
        <v>1694</v>
      </c>
      <c r="T259" t="s">
        <v>1040</v>
      </c>
      <c r="V259" t="s">
        <v>1041</v>
      </c>
    </row>
    <row r="260" spans="1:22" customFormat="1" ht="11.85" customHeight="1" x14ac:dyDescent="0.2">
      <c r="A260" s="15" t="s">
        <v>1015</v>
      </c>
      <c r="B260" s="15" t="s">
        <v>1168</v>
      </c>
      <c r="C260" s="16" t="s">
        <v>1695</v>
      </c>
      <c r="D260" s="17">
        <v>31.35</v>
      </c>
      <c r="E260" s="16" t="s">
        <v>769</v>
      </c>
      <c r="F260" s="16" t="s">
        <v>763</v>
      </c>
      <c r="G260" s="15" t="s">
        <v>764</v>
      </c>
      <c r="H260" s="15">
        <v>25</v>
      </c>
      <c r="I260" s="18"/>
      <c r="J260" s="15" t="s">
        <v>732</v>
      </c>
      <c r="K260" s="18" t="s">
        <v>778</v>
      </c>
      <c r="L260" s="16" t="s">
        <v>734</v>
      </c>
      <c r="M260" s="15" t="s">
        <v>778</v>
      </c>
      <c r="N260" s="15" t="s">
        <v>732</v>
      </c>
      <c r="O260" s="15"/>
      <c r="P260" s="15">
        <v>25</v>
      </c>
      <c r="Q260" s="16" t="s">
        <v>769</v>
      </c>
      <c r="R260" s="17">
        <v>69.25</v>
      </c>
      <c r="S260" s="16" t="s">
        <v>1696</v>
      </c>
      <c r="T260" t="s">
        <v>1040</v>
      </c>
      <c r="V260" t="s">
        <v>1041</v>
      </c>
    </row>
    <row r="261" spans="1:22" customFormat="1" ht="11.85" customHeight="1" x14ac:dyDescent="0.2">
      <c r="A261" s="15" t="s">
        <v>1015</v>
      </c>
      <c r="B261" s="15" t="s">
        <v>1168</v>
      </c>
      <c r="C261" s="16" t="s">
        <v>1695</v>
      </c>
      <c r="D261" s="17">
        <v>31.35</v>
      </c>
      <c r="E261" s="16" t="s">
        <v>769</v>
      </c>
      <c r="F261" s="16" t="s">
        <v>763</v>
      </c>
      <c r="G261" s="15" t="s">
        <v>764</v>
      </c>
      <c r="H261" s="15">
        <v>25</v>
      </c>
      <c r="I261" s="18"/>
      <c r="J261" s="15" t="s">
        <v>732</v>
      </c>
      <c r="K261" s="18" t="s">
        <v>778</v>
      </c>
      <c r="L261" s="16" t="s">
        <v>734</v>
      </c>
      <c r="M261" s="15" t="s">
        <v>778</v>
      </c>
      <c r="N261" s="15" t="s">
        <v>732</v>
      </c>
      <c r="O261" s="15"/>
      <c r="P261" s="15">
        <v>25</v>
      </c>
      <c r="Q261" s="16" t="s">
        <v>769</v>
      </c>
      <c r="R261" s="17">
        <v>68.75</v>
      </c>
      <c r="S261" s="16" t="s">
        <v>1697</v>
      </c>
      <c r="T261" t="s">
        <v>1040</v>
      </c>
      <c r="V261" t="s">
        <v>1041</v>
      </c>
    </row>
    <row r="262" spans="1:22" customFormat="1" ht="11.85" customHeight="1" x14ac:dyDescent="0.2">
      <c r="A262" s="15" t="s">
        <v>1015</v>
      </c>
      <c r="B262" s="15" t="s">
        <v>1168</v>
      </c>
      <c r="C262" s="16" t="s">
        <v>1698</v>
      </c>
      <c r="D262" s="17">
        <v>34.5</v>
      </c>
      <c r="E262" s="16" t="s">
        <v>769</v>
      </c>
      <c r="F262" s="16" t="s">
        <v>763</v>
      </c>
      <c r="G262" s="15" t="s">
        <v>764</v>
      </c>
      <c r="H262" s="15">
        <v>25</v>
      </c>
      <c r="I262" s="18"/>
      <c r="J262" s="15" t="s">
        <v>732</v>
      </c>
      <c r="K262" s="18" t="s">
        <v>778</v>
      </c>
      <c r="L262" s="16" t="s">
        <v>734</v>
      </c>
      <c r="M262" s="15" t="s">
        <v>778</v>
      </c>
      <c r="N262" s="15" t="s">
        <v>732</v>
      </c>
      <c r="O262" s="15"/>
      <c r="P262" s="15">
        <v>25</v>
      </c>
      <c r="Q262" s="16" t="s">
        <v>769</v>
      </c>
      <c r="R262" s="17">
        <v>44.75</v>
      </c>
      <c r="S262" s="16" t="s">
        <v>1699</v>
      </c>
      <c r="T262" t="s">
        <v>1040</v>
      </c>
      <c r="V262" t="s">
        <v>1041</v>
      </c>
    </row>
    <row r="263" spans="1:22" customFormat="1" ht="11.85" customHeight="1" x14ac:dyDescent="0.2">
      <c r="A263" s="15" t="s">
        <v>1015</v>
      </c>
      <c r="B263" s="15" t="s">
        <v>1168</v>
      </c>
      <c r="C263" s="16" t="s">
        <v>1700</v>
      </c>
      <c r="D263" s="17">
        <v>35</v>
      </c>
      <c r="E263" s="16" t="s">
        <v>769</v>
      </c>
      <c r="F263" s="16" t="s">
        <v>763</v>
      </c>
      <c r="G263" s="15" t="s">
        <v>764</v>
      </c>
      <c r="H263" s="15">
        <v>25</v>
      </c>
      <c r="I263" s="18"/>
      <c r="J263" s="15" t="s">
        <v>732</v>
      </c>
      <c r="K263" s="18" t="s">
        <v>778</v>
      </c>
      <c r="L263" s="16" t="s">
        <v>734</v>
      </c>
      <c r="M263" s="15" t="s">
        <v>778</v>
      </c>
      <c r="N263" s="15" t="s">
        <v>732</v>
      </c>
      <c r="O263" s="15"/>
      <c r="P263" s="15">
        <v>25</v>
      </c>
      <c r="Q263" s="16" t="s">
        <v>769</v>
      </c>
      <c r="R263" s="17">
        <v>44.15</v>
      </c>
      <c r="S263" s="16" t="s">
        <v>1701</v>
      </c>
      <c r="T263" t="s">
        <v>1040</v>
      </c>
      <c r="V263" t="s">
        <v>1041</v>
      </c>
    </row>
    <row r="264" spans="1:22" customFormat="1" ht="11.85" customHeight="1" x14ac:dyDescent="0.2">
      <c r="A264" s="15" t="s">
        <v>1015</v>
      </c>
      <c r="B264" s="15" t="s">
        <v>1168</v>
      </c>
      <c r="C264" s="16" t="s">
        <v>1702</v>
      </c>
      <c r="D264" s="17">
        <v>35.1</v>
      </c>
      <c r="E264" s="16" t="s">
        <v>769</v>
      </c>
      <c r="F264" s="16" t="s">
        <v>763</v>
      </c>
      <c r="G264" s="15" t="s">
        <v>764</v>
      </c>
      <c r="H264" s="15">
        <v>25</v>
      </c>
      <c r="I264" s="18"/>
      <c r="J264" s="15" t="s">
        <v>732</v>
      </c>
      <c r="K264" s="18" t="s">
        <v>778</v>
      </c>
      <c r="L264" s="16" t="s">
        <v>734</v>
      </c>
      <c r="M264" s="15" t="s">
        <v>778</v>
      </c>
      <c r="N264" s="15" t="s">
        <v>732</v>
      </c>
      <c r="O264" s="15"/>
      <c r="P264" s="15">
        <v>25</v>
      </c>
      <c r="Q264" s="16" t="s">
        <v>769</v>
      </c>
      <c r="R264" s="17">
        <v>44.15</v>
      </c>
      <c r="S264" s="16" t="s">
        <v>1701</v>
      </c>
      <c r="T264" t="s">
        <v>1040</v>
      </c>
      <c r="V264" t="s">
        <v>1041</v>
      </c>
    </row>
    <row r="265" spans="1:22" customFormat="1" ht="11.85" customHeight="1" x14ac:dyDescent="0.2">
      <c r="A265" s="15" t="s">
        <v>1015</v>
      </c>
      <c r="B265" s="15" t="s">
        <v>1168</v>
      </c>
      <c r="C265" s="16" t="s">
        <v>1703</v>
      </c>
      <c r="D265" s="17">
        <v>35.25</v>
      </c>
      <c r="E265" s="16" t="s">
        <v>769</v>
      </c>
      <c r="F265" s="16" t="s">
        <v>763</v>
      </c>
      <c r="G265" s="15" t="s">
        <v>764</v>
      </c>
      <c r="H265" s="15">
        <v>25</v>
      </c>
      <c r="I265" s="18"/>
      <c r="J265" s="15" t="s">
        <v>732</v>
      </c>
      <c r="K265" s="18" t="s">
        <v>778</v>
      </c>
      <c r="L265" s="16" t="s">
        <v>734</v>
      </c>
      <c r="M265" s="15" t="s">
        <v>778</v>
      </c>
      <c r="N265" s="15" t="s">
        <v>732</v>
      </c>
      <c r="O265" s="15"/>
      <c r="P265" s="15">
        <v>25</v>
      </c>
      <c r="Q265" s="16" t="s">
        <v>769</v>
      </c>
      <c r="R265" s="17">
        <v>43.7</v>
      </c>
      <c r="S265" s="16" t="s">
        <v>1704</v>
      </c>
      <c r="T265" t="s">
        <v>1040</v>
      </c>
      <c r="V265" t="s">
        <v>1041</v>
      </c>
    </row>
    <row r="266" spans="1:22" customFormat="1" ht="11.85" customHeight="1" x14ac:dyDescent="0.2">
      <c r="A266" s="15" t="s">
        <v>1015</v>
      </c>
      <c r="B266" s="15" t="s">
        <v>1168</v>
      </c>
      <c r="C266" s="16" t="s">
        <v>1705</v>
      </c>
      <c r="D266" s="17">
        <v>35.6</v>
      </c>
      <c r="E266" s="16" t="s">
        <v>769</v>
      </c>
      <c r="F266" s="16" t="s">
        <v>763</v>
      </c>
      <c r="G266" s="15" t="s">
        <v>764</v>
      </c>
      <c r="H266" s="15">
        <v>25</v>
      </c>
      <c r="I266" s="18"/>
      <c r="J266" s="15" t="s">
        <v>732</v>
      </c>
      <c r="K266" s="18" t="s">
        <v>778</v>
      </c>
      <c r="L266" s="16" t="s">
        <v>734</v>
      </c>
      <c r="M266" s="15" t="s">
        <v>778</v>
      </c>
      <c r="N266" s="15" t="s">
        <v>732</v>
      </c>
      <c r="O266" s="15"/>
      <c r="P266" s="15">
        <v>25</v>
      </c>
      <c r="Q266" s="16" t="s">
        <v>769</v>
      </c>
      <c r="R266" s="17">
        <v>43.25</v>
      </c>
      <c r="S266" s="16" t="s">
        <v>1706</v>
      </c>
      <c r="T266" t="s">
        <v>1040</v>
      </c>
      <c r="V266" t="s">
        <v>1041</v>
      </c>
    </row>
    <row r="267" spans="1:22" customFormat="1" ht="11.85" customHeight="1" x14ac:dyDescent="0.2">
      <c r="A267" s="15" t="s">
        <v>1015</v>
      </c>
      <c r="B267" s="15" t="s">
        <v>1168</v>
      </c>
      <c r="C267" s="16" t="s">
        <v>1707</v>
      </c>
      <c r="D267" s="17">
        <v>35.700000000000003</v>
      </c>
      <c r="E267" s="16" t="s">
        <v>769</v>
      </c>
      <c r="F267" s="16" t="s">
        <v>763</v>
      </c>
      <c r="G267" s="15" t="s">
        <v>764</v>
      </c>
      <c r="H267" s="15">
        <v>25</v>
      </c>
      <c r="I267" s="18"/>
      <c r="J267" s="15" t="s">
        <v>732</v>
      </c>
      <c r="K267" s="18" t="s">
        <v>778</v>
      </c>
      <c r="L267" s="16" t="s">
        <v>734</v>
      </c>
      <c r="M267" s="15" t="s">
        <v>778</v>
      </c>
      <c r="N267" s="15" t="s">
        <v>732</v>
      </c>
      <c r="O267" s="15"/>
      <c r="P267" s="15">
        <v>25</v>
      </c>
      <c r="Q267" s="16" t="s">
        <v>769</v>
      </c>
      <c r="R267" s="17">
        <v>42.9</v>
      </c>
      <c r="S267" s="16" t="s">
        <v>1708</v>
      </c>
      <c r="T267" t="s">
        <v>1040</v>
      </c>
      <c r="V267" t="s">
        <v>1041</v>
      </c>
    </row>
    <row r="268" spans="1:22" customFormat="1" ht="11.85" customHeight="1" x14ac:dyDescent="0.2">
      <c r="A268" s="15" t="s">
        <v>1015</v>
      </c>
      <c r="B268" s="15" t="s">
        <v>1168</v>
      </c>
      <c r="C268" s="16" t="s">
        <v>1709</v>
      </c>
      <c r="D268" s="17">
        <v>36</v>
      </c>
      <c r="E268" s="16" t="s">
        <v>762</v>
      </c>
      <c r="F268" s="16" t="s">
        <v>763</v>
      </c>
      <c r="G268" s="15" t="s">
        <v>764</v>
      </c>
      <c r="H268" s="15">
        <v>25</v>
      </c>
      <c r="I268" s="18"/>
      <c r="J268" s="15" t="s">
        <v>732</v>
      </c>
      <c r="K268" s="18" t="s">
        <v>778</v>
      </c>
      <c r="L268" s="16" t="s">
        <v>734</v>
      </c>
      <c r="M268" s="15" t="s">
        <v>778</v>
      </c>
      <c r="N268" s="15" t="s">
        <v>732</v>
      </c>
      <c r="O268" s="15"/>
      <c r="P268" s="15">
        <v>25</v>
      </c>
      <c r="Q268" s="16" t="s">
        <v>769</v>
      </c>
      <c r="R268" s="17">
        <v>42.8</v>
      </c>
      <c r="S268" s="16" t="s">
        <v>1710</v>
      </c>
      <c r="T268" t="s">
        <v>1040</v>
      </c>
      <c r="V268" t="s">
        <v>1041</v>
      </c>
    </row>
    <row r="269" spans="1:22" customFormat="1" ht="11.85" customHeight="1" x14ac:dyDescent="0.2">
      <c r="A269" s="15" t="s">
        <v>1015</v>
      </c>
      <c r="B269" s="15" t="s">
        <v>1168</v>
      </c>
      <c r="C269" s="16" t="s">
        <v>1711</v>
      </c>
      <c r="D269" s="17">
        <v>36</v>
      </c>
      <c r="E269" s="16" t="s">
        <v>769</v>
      </c>
      <c r="F269" s="16" t="s">
        <v>763</v>
      </c>
      <c r="G269" s="15" t="s">
        <v>764</v>
      </c>
      <c r="H269" s="15">
        <v>25</v>
      </c>
      <c r="I269" s="18"/>
      <c r="J269" s="15" t="s">
        <v>732</v>
      </c>
      <c r="K269" s="18" t="s">
        <v>778</v>
      </c>
      <c r="L269" s="16" t="s">
        <v>734</v>
      </c>
      <c r="M269" s="15" t="s">
        <v>778</v>
      </c>
      <c r="N269" s="15" t="s">
        <v>732</v>
      </c>
      <c r="O269" s="15"/>
      <c r="P269" s="15">
        <v>25</v>
      </c>
      <c r="Q269" s="16" t="s">
        <v>769</v>
      </c>
      <c r="R269" s="17">
        <v>41.3</v>
      </c>
      <c r="S269" s="16" t="s">
        <v>1712</v>
      </c>
      <c r="T269" t="s">
        <v>1040</v>
      </c>
      <c r="V269" t="s">
        <v>1041</v>
      </c>
    </row>
    <row r="270" spans="1:22" customFormat="1" ht="11.85" customHeight="1" x14ac:dyDescent="0.2">
      <c r="A270" s="15" t="s">
        <v>1015</v>
      </c>
      <c r="B270" s="15" t="s">
        <v>1168</v>
      </c>
      <c r="C270" s="16" t="s">
        <v>1713</v>
      </c>
      <c r="D270" s="17">
        <v>36.25</v>
      </c>
      <c r="E270" s="16" t="s">
        <v>769</v>
      </c>
      <c r="F270" s="16" t="s">
        <v>763</v>
      </c>
      <c r="G270" s="15" t="s">
        <v>764</v>
      </c>
      <c r="H270" s="15">
        <v>25</v>
      </c>
      <c r="I270" s="18"/>
      <c r="J270" s="15" t="s">
        <v>732</v>
      </c>
      <c r="K270" s="18" t="s">
        <v>778</v>
      </c>
      <c r="L270" s="16" t="s">
        <v>734</v>
      </c>
      <c r="M270" s="15" t="s">
        <v>778</v>
      </c>
      <c r="N270" s="15" t="s">
        <v>732</v>
      </c>
      <c r="O270" s="15"/>
      <c r="P270" s="15">
        <v>25</v>
      </c>
      <c r="Q270" s="16" t="s">
        <v>769</v>
      </c>
      <c r="R270" s="17">
        <v>41</v>
      </c>
      <c r="S270" s="16" t="s">
        <v>1714</v>
      </c>
      <c r="T270" t="s">
        <v>1040</v>
      </c>
      <c r="V270" t="s">
        <v>1041</v>
      </c>
    </row>
    <row r="271" spans="1:22" customFormat="1" ht="11.85" customHeight="1" x14ac:dyDescent="0.2">
      <c r="A271" s="15" t="s">
        <v>1015</v>
      </c>
      <c r="B271" s="15" t="s">
        <v>1168</v>
      </c>
      <c r="C271" s="16" t="s">
        <v>1715</v>
      </c>
      <c r="D271" s="17">
        <v>36.75</v>
      </c>
      <c r="E271" s="16" t="s">
        <v>769</v>
      </c>
      <c r="F271" s="16" t="s">
        <v>763</v>
      </c>
      <c r="G271" s="15" t="s">
        <v>764</v>
      </c>
      <c r="H271" s="15">
        <v>25</v>
      </c>
      <c r="I271" s="18"/>
      <c r="J271" s="15" t="s">
        <v>732</v>
      </c>
      <c r="K271" s="18" t="s">
        <v>778</v>
      </c>
      <c r="L271" s="16" t="s">
        <v>734</v>
      </c>
      <c r="M271" s="15" t="s">
        <v>778</v>
      </c>
      <c r="N271" s="15" t="s">
        <v>732</v>
      </c>
      <c r="O271" s="15"/>
      <c r="P271" s="15">
        <v>25</v>
      </c>
      <c r="Q271" s="16" t="s">
        <v>762</v>
      </c>
      <c r="R271" s="17">
        <v>40.25</v>
      </c>
      <c r="S271" s="16" t="s">
        <v>1716</v>
      </c>
      <c r="T271" t="s">
        <v>1040</v>
      </c>
      <c r="V271" t="s">
        <v>1041</v>
      </c>
    </row>
    <row r="272" spans="1:22" customFormat="1" ht="11.85" customHeight="1" x14ac:dyDescent="0.2">
      <c r="A272" s="15" t="s">
        <v>1015</v>
      </c>
      <c r="B272" s="15" t="s">
        <v>1168</v>
      </c>
      <c r="C272" s="16" t="s">
        <v>1717</v>
      </c>
      <c r="D272" s="17">
        <v>37</v>
      </c>
      <c r="E272" s="16" t="s">
        <v>762</v>
      </c>
      <c r="F272" s="16" t="s">
        <v>763</v>
      </c>
      <c r="G272" s="15" t="s">
        <v>764</v>
      </c>
      <c r="H272" s="15">
        <v>25</v>
      </c>
      <c r="I272" s="18"/>
      <c r="J272" s="15" t="s">
        <v>732</v>
      </c>
      <c r="K272" s="18" t="s">
        <v>778</v>
      </c>
      <c r="L272" s="16" t="s">
        <v>734</v>
      </c>
      <c r="M272" s="15" t="s">
        <v>778</v>
      </c>
      <c r="N272" s="15" t="s">
        <v>732</v>
      </c>
      <c r="O272" s="15"/>
      <c r="P272" s="15">
        <v>25</v>
      </c>
      <c r="Q272" s="16" t="s">
        <v>769</v>
      </c>
      <c r="R272" s="17">
        <v>40.25</v>
      </c>
      <c r="S272" s="16" t="s">
        <v>1718</v>
      </c>
      <c r="T272" t="s">
        <v>1040</v>
      </c>
      <c r="V272" t="s">
        <v>1041</v>
      </c>
    </row>
    <row r="273" spans="1:22" customFormat="1" ht="11.85" customHeight="1" x14ac:dyDescent="0.2">
      <c r="A273" s="15" t="s">
        <v>1015</v>
      </c>
      <c r="B273" s="15" t="s">
        <v>1168</v>
      </c>
      <c r="C273" s="16" t="s">
        <v>1719</v>
      </c>
      <c r="D273" s="17">
        <v>38.799999999999997</v>
      </c>
      <c r="E273" s="16" t="s">
        <v>769</v>
      </c>
      <c r="F273" s="16" t="s">
        <v>763</v>
      </c>
      <c r="G273" s="15" t="s">
        <v>764</v>
      </c>
      <c r="H273" s="15">
        <v>25</v>
      </c>
      <c r="I273" s="18"/>
      <c r="J273" s="15" t="s">
        <v>732</v>
      </c>
      <c r="K273" s="18" t="s">
        <v>778</v>
      </c>
      <c r="L273" s="16" t="s">
        <v>734</v>
      </c>
      <c r="M273" s="15" t="s">
        <v>778</v>
      </c>
      <c r="N273" s="15" t="s">
        <v>732</v>
      </c>
      <c r="O273" s="15"/>
      <c r="P273" s="15">
        <v>25</v>
      </c>
      <c r="Q273" s="16" t="s">
        <v>769</v>
      </c>
      <c r="R273" s="17">
        <v>40</v>
      </c>
      <c r="S273" s="16" t="s">
        <v>1720</v>
      </c>
      <c r="T273" t="s">
        <v>1040</v>
      </c>
      <c r="V273" t="s">
        <v>1041</v>
      </c>
    </row>
    <row r="274" spans="1:22" customFormat="1" ht="11.85" customHeight="1" x14ac:dyDescent="0.2">
      <c r="A274" s="15" t="s">
        <v>1015</v>
      </c>
      <c r="B274" s="15" t="s">
        <v>1168</v>
      </c>
      <c r="C274" s="16" t="s">
        <v>1721</v>
      </c>
      <c r="D274" s="17">
        <v>38.85</v>
      </c>
      <c r="E274" s="16" t="s">
        <v>769</v>
      </c>
      <c r="F274" s="16" t="s">
        <v>763</v>
      </c>
      <c r="G274" s="15" t="s">
        <v>764</v>
      </c>
      <c r="H274" s="15">
        <v>25</v>
      </c>
      <c r="I274" s="18"/>
      <c r="J274" s="15" t="s">
        <v>732</v>
      </c>
      <c r="K274" s="18" t="s">
        <v>778</v>
      </c>
      <c r="L274" s="16" t="s">
        <v>734</v>
      </c>
      <c r="M274" s="15" t="s">
        <v>778</v>
      </c>
      <c r="N274" s="15" t="s">
        <v>732</v>
      </c>
      <c r="O274" s="15"/>
      <c r="P274" s="15">
        <v>25</v>
      </c>
      <c r="Q274" s="16" t="s">
        <v>769</v>
      </c>
      <c r="R274" s="17">
        <v>39.5</v>
      </c>
      <c r="S274" s="16" t="s">
        <v>1722</v>
      </c>
      <c r="T274" t="s">
        <v>1040</v>
      </c>
      <c r="V274" t="s">
        <v>1041</v>
      </c>
    </row>
    <row r="275" spans="1:22" customFormat="1" ht="11.85" customHeight="1" x14ac:dyDescent="0.2">
      <c r="A275" s="15" t="s">
        <v>1015</v>
      </c>
      <c r="B275" s="15" t="s">
        <v>1168</v>
      </c>
      <c r="C275" s="16" t="s">
        <v>1723</v>
      </c>
      <c r="D275" s="17">
        <v>38.9</v>
      </c>
      <c r="E275" s="16" t="s">
        <v>769</v>
      </c>
      <c r="F275" s="16" t="s">
        <v>763</v>
      </c>
      <c r="G275" s="15" t="s">
        <v>764</v>
      </c>
      <c r="H275" s="15">
        <v>25</v>
      </c>
      <c r="I275" s="18"/>
      <c r="J275" s="15" t="s">
        <v>732</v>
      </c>
      <c r="K275" s="18" t="s">
        <v>778</v>
      </c>
      <c r="L275" s="16" t="s">
        <v>734</v>
      </c>
      <c r="M275" s="15" t="s">
        <v>778</v>
      </c>
      <c r="N275" s="15" t="s">
        <v>732</v>
      </c>
      <c r="O275" s="15"/>
      <c r="P275" s="15">
        <v>25</v>
      </c>
      <c r="Q275" s="16" t="s">
        <v>769</v>
      </c>
      <c r="R275" s="17">
        <v>39</v>
      </c>
      <c r="S275" s="16" t="s">
        <v>1724</v>
      </c>
      <c r="T275" t="s">
        <v>1040</v>
      </c>
      <c r="V275" t="s">
        <v>1041</v>
      </c>
    </row>
    <row r="276" spans="1:22" customFormat="1" ht="11.85" customHeight="1" x14ac:dyDescent="0.2">
      <c r="A276" s="15" t="s">
        <v>1015</v>
      </c>
      <c r="B276" s="15" t="s">
        <v>1168</v>
      </c>
      <c r="C276" s="16" t="s">
        <v>1725</v>
      </c>
      <c r="D276" s="17">
        <v>39</v>
      </c>
      <c r="E276" s="16" t="s">
        <v>769</v>
      </c>
      <c r="F276" s="16" t="s">
        <v>763</v>
      </c>
      <c r="G276" s="15" t="s">
        <v>764</v>
      </c>
      <c r="H276" s="15">
        <v>25</v>
      </c>
      <c r="I276" s="18"/>
      <c r="J276" s="15" t="s">
        <v>732</v>
      </c>
      <c r="K276" s="18" t="s">
        <v>778</v>
      </c>
      <c r="L276" s="16" t="s">
        <v>734</v>
      </c>
      <c r="M276" s="15" t="s">
        <v>778</v>
      </c>
      <c r="N276" s="15" t="s">
        <v>732</v>
      </c>
      <c r="O276" s="15"/>
      <c r="P276" s="15">
        <v>25</v>
      </c>
      <c r="Q276" s="16" t="s">
        <v>769</v>
      </c>
      <c r="R276" s="17">
        <v>38.950000000000003</v>
      </c>
      <c r="S276" s="16" t="s">
        <v>1726</v>
      </c>
      <c r="T276" t="s">
        <v>1040</v>
      </c>
      <c r="V276" t="s">
        <v>1041</v>
      </c>
    </row>
    <row r="277" spans="1:22" customFormat="1" ht="11.85" customHeight="1" x14ac:dyDescent="0.2">
      <c r="A277" s="15" t="s">
        <v>1015</v>
      </c>
      <c r="B277" s="15" t="s">
        <v>1168</v>
      </c>
      <c r="C277" s="16" t="s">
        <v>1725</v>
      </c>
      <c r="D277" s="17">
        <v>39</v>
      </c>
      <c r="E277" s="16" t="s">
        <v>769</v>
      </c>
      <c r="F277" s="16" t="s">
        <v>763</v>
      </c>
      <c r="G277" s="15" t="s">
        <v>764</v>
      </c>
      <c r="H277" s="15">
        <v>25</v>
      </c>
      <c r="I277" s="18"/>
      <c r="J277" s="15" t="s">
        <v>732</v>
      </c>
      <c r="K277" s="18" t="s">
        <v>778</v>
      </c>
      <c r="L277" s="16" t="s">
        <v>734</v>
      </c>
      <c r="M277" s="15" t="s">
        <v>778</v>
      </c>
      <c r="N277" s="15" t="s">
        <v>732</v>
      </c>
      <c r="O277" s="15"/>
      <c r="P277" s="15">
        <v>25</v>
      </c>
      <c r="Q277" s="16" t="s">
        <v>769</v>
      </c>
      <c r="R277" s="17">
        <v>38.5</v>
      </c>
      <c r="S277" s="16" t="s">
        <v>1727</v>
      </c>
      <c r="T277" t="s">
        <v>1040</v>
      </c>
      <c r="V277" t="s">
        <v>1041</v>
      </c>
    </row>
    <row r="278" spans="1:22" customFormat="1" ht="11.85" customHeight="1" x14ac:dyDescent="0.2">
      <c r="A278" s="15" t="s">
        <v>1015</v>
      </c>
      <c r="B278" s="15" t="s">
        <v>1168</v>
      </c>
      <c r="C278" s="16" t="s">
        <v>1728</v>
      </c>
      <c r="D278" s="17">
        <v>39.65</v>
      </c>
      <c r="E278" s="16" t="s">
        <v>769</v>
      </c>
      <c r="F278" s="16" t="s">
        <v>763</v>
      </c>
      <c r="G278" s="15" t="s">
        <v>764</v>
      </c>
      <c r="H278" s="15">
        <v>25</v>
      </c>
      <c r="I278" s="18"/>
      <c r="J278" s="15" t="s">
        <v>732</v>
      </c>
      <c r="K278" s="18" t="s">
        <v>778</v>
      </c>
      <c r="L278" s="16" t="s">
        <v>734</v>
      </c>
      <c r="M278" s="15" t="s">
        <v>778</v>
      </c>
      <c r="N278" s="15" t="s">
        <v>732</v>
      </c>
      <c r="O278" s="15"/>
      <c r="P278" s="15">
        <v>25</v>
      </c>
      <c r="Q278" s="16" t="s">
        <v>769</v>
      </c>
      <c r="R278" s="17">
        <v>38.450000000000003</v>
      </c>
      <c r="S278" s="16" t="s">
        <v>1729</v>
      </c>
      <c r="T278" t="s">
        <v>1040</v>
      </c>
      <c r="V278" t="s">
        <v>1041</v>
      </c>
    </row>
    <row r="279" spans="1:22" customFormat="1" ht="11.85" customHeight="1" x14ac:dyDescent="0.2">
      <c r="A279" s="15" t="s">
        <v>1015</v>
      </c>
      <c r="B279" s="15" t="s">
        <v>1168</v>
      </c>
      <c r="C279" s="16" t="s">
        <v>1730</v>
      </c>
      <c r="D279" s="17">
        <v>40.1</v>
      </c>
      <c r="E279" s="16" t="s">
        <v>769</v>
      </c>
      <c r="F279" s="16" t="s">
        <v>763</v>
      </c>
      <c r="G279" s="15" t="s">
        <v>764</v>
      </c>
      <c r="H279" s="15">
        <v>25</v>
      </c>
      <c r="I279" s="18"/>
      <c r="J279" s="15" t="s">
        <v>732</v>
      </c>
      <c r="K279" s="18" t="s">
        <v>778</v>
      </c>
      <c r="L279" s="16" t="s">
        <v>734</v>
      </c>
      <c r="M279" s="15" t="s">
        <v>778</v>
      </c>
      <c r="N279" s="15" t="s">
        <v>732</v>
      </c>
      <c r="O279" s="15"/>
      <c r="P279" s="15">
        <v>25</v>
      </c>
      <c r="Q279" s="16" t="s">
        <v>769</v>
      </c>
      <c r="R279" s="17">
        <v>38.15</v>
      </c>
      <c r="S279" s="16" t="s">
        <v>1731</v>
      </c>
      <c r="T279" t="s">
        <v>1040</v>
      </c>
      <c r="V279" t="s">
        <v>1041</v>
      </c>
    </row>
    <row r="280" spans="1:22" customFormat="1" ht="11.85" customHeight="1" x14ac:dyDescent="0.2">
      <c r="A280" s="15" t="s">
        <v>1015</v>
      </c>
      <c r="B280" s="15" t="s">
        <v>1168</v>
      </c>
      <c r="C280" s="16" t="s">
        <v>1730</v>
      </c>
      <c r="D280" s="17">
        <v>40.1</v>
      </c>
      <c r="E280" s="16" t="s">
        <v>769</v>
      </c>
      <c r="F280" s="16" t="s">
        <v>763</v>
      </c>
      <c r="G280" s="15" t="s">
        <v>764</v>
      </c>
      <c r="H280" s="15">
        <v>25</v>
      </c>
      <c r="I280" s="18"/>
      <c r="J280" s="15" t="s">
        <v>732</v>
      </c>
      <c r="K280" s="18" t="s">
        <v>778</v>
      </c>
      <c r="L280" s="16" t="s">
        <v>734</v>
      </c>
      <c r="M280" s="15" t="s">
        <v>778</v>
      </c>
      <c r="N280" s="15" t="s">
        <v>732</v>
      </c>
      <c r="O280" s="15"/>
      <c r="P280" s="15">
        <v>25</v>
      </c>
      <c r="Q280" s="16" t="s">
        <v>769</v>
      </c>
      <c r="R280" s="17">
        <v>36.049999999999997</v>
      </c>
      <c r="S280" s="16" t="s">
        <v>1732</v>
      </c>
      <c r="T280" t="s">
        <v>1040</v>
      </c>
      <c r="V280" t="s">
        <v>1041</v>
      </c>
    </row>
    <row r="281" spans="1:22" customFormat="1" ht="11.85" customHeight="1" x14ac:dyDescent="0.2">
      <c r="A281" s="15" t="s">
        <v>1015</v>
      </c>
      <c r="B281" s="15" t="s">
        <v>1168</v>
      </c>
      <c r="C281" s="16" t="s">
        <v>1733</v>
      </c>
      <c r="D281" s="17">
        <v>40.5</v>
      </c>
      <c r="E281" s="16" t="s">
        <v>769</v>
      </c>
      <c r="F281" s="16" t="s">
        <v>763</v>
      </c>
      <c r="G281" s="15" t="s">
        <v>764</v>
      </c>
      <c r="H281" s="15">
        <v>25</v>
      </c>
      <c r="I281" s="18"/>
      <c r="J281" s="15" t="s">
        <v>732</v>
      </c>
      <c r="K281" s="18" t="s">
        <v>778</v>
      </c>
      <c r="L281" s="16" t="s">
        <v>734</v>
      </c>
      <c r="M281" s="15" t="s">
        <v>778</v>
      </c>
      <c r="N281" s="15" t="s">
        <v>732</v>
      </c>
      <c r="O281" s="15"/>
      <c r="P281" s="15">
        <v>25</v>
      </c>
      <c r="Q281" s="16" t="s">
        <v>769</v>
      </c>
      <c r="R281" s="17">
        <v>35.450000000000003</v>
      </c>
      <c r="S281" s="16" t="s">
        <v>1734</v>
      </c>
      <c r="T281" t="s">
        <v>1040</v>
      </c>
      <c r="V281" t="s">
        <v>1041</v>
      </c>
    </row>
    <row r="282" spans="1:22" customFormat="1" ht="11.85" customHeight="1" x14ac:dyDescent="0.2">
      <c r="A282" s="15" t="s">
        <v>1015</v>
      </c>
      <c r="B282" s="15" t="s">
        <v>1168</v>
      </c>
      <c r="C282" s="16" t="s">
        <v>1735</v>
      </c>
      <c r="D282" s="17">
        <v>41.65</v>
      </c>
      <c r="E282" s="16" t="s">
        <v>769</v>
      </c>
      <c r="F282" s="16" t="s">
        <v>763</v>
      </c>
      <c r="G282" s="15" t="s">
        <v>764</v>
      </c>
      <c r="H282" s="15">
        <v>25</v>
      </c>
      <c r="I282" s="18"/>
      <c r="J282" s="15" t="s">
        <v>732</v>
      </c>
      <c r="K282" s="18" t="s">
        <v>778</v>
      </c>
      <c r="L282" s="16" t="s">
        <v>734</v>
      </c>
      <c r="M282" s="15" t="s">
        <v>778</v>
      </c>
      <c r="N282" s="15" t="s">
        <v>732</v>
      </c>
      <c r="O282" s="15"/>
      <c r="P282" s="15">
        <v>25</v>
      </c>
      <c r="Q282" s="16" t="s">
        <v>769</v>
      </c>
      <c r="R282" s="17">
        <v>35.25</v>
      </c>
      <c r="S282" s="16" t="s">
        <v>1736</v>
      </c>
      <c r="T282" t="s">
        <v>1040</v>
      </c>
      <c r="V282" t="s">
        <v>1041</v>
      </c>
    </row>
    <row r="283" spans="1:22" customFormat="1" ht="11.85" customHeight="1" x14ac:dyDescent="0.2">
      <c r="A283" s="15" t="s">
        <v>1015</v>
      </c>
      <c r="B283" s="15" t="s">
        <v>1168</v>
      </c>
      <c r="C283" s="16" t="s">
        <v>1737</v>
      </c>
      <c r="D283" s="17">
        <v>42.1</v>
      </c>
      <c r="E283" s="16" t="s">
        <v>769</v>
      </c>
      <c r="F283" s="16" t="s">
        <v>763</v>
      </c>
      <c r="G283" s="15" t="s">
        <v>764</v>
      </c>
      <c r="H283" s="15">
        <v>25</v>
      </c>
      <c r="I283" s="18"/>
      <c r="J283" s="15" t="s">
        <v>732</v>
      </c>
      <c r="K283" s="18" t="s">
        <v>778</v>
      </c>
      <c r="L283" s="16" t="s">
        <v>734</v>
      </c>
      <c r="M283" s="15" t="s">
        <v>778</v>
      </c>
      <c r="N283" s="15" t="s">
        <v>732</v>
      </c>
      <c r="O283" s="15"/>
      <c r="P283" s="15">
        <v>25</v>
      </c>
      <c r="Q283" s="16" t="s">
        <v>769</v>
      </c>
      <c r="R283" s="17">
        <v>35.25</v>
      </c>
      <c r="S283" s="16" t="s">
        <v>1738</v>
      </c>
      <c r="T283" t="s">
        <v>1040</v>
      </c>
      <c r="V283" t="s">
        <v>1041</v>
      </c>
    </row>
    <row r="284" spans="1:22" customFormat="1" ht="11.85" customHeight="1" x14ac:dyDescent="0.2">
      <c r="A284" s="15" t="s">
        <v>1015</v>
      </c>
      <c r="B284" s="15" t="s">
        <v>1168</v>
      </c>
      <c r="C284" s="16" t="s">
        <v>1739</v>
      </c>
      <c r="D284" s="17">
        <v>42.4</v>
      </c>
      <c r="E284" s="16" t="s">
        <v>769</v>
      </c>
      <c r="F284" s="16" t="s">
        <v>763</v>
      </c>
      <c r="G284" s="15" t="s">
        <v>764</v>
      </c>
      <c r="H284" s="15">
        <v>25</v>
      </c>
      <c r="I284" s="18"/>
      <c r="J284" s="15" t="s">
        <v>732</v>
      </c>
      <c r="K284" s="18" t="s">
        <v>778</v>
      </c>
      <c r="L284" s="16" t="s">
        <v>734</v>
      </c>
      <c r="M284" s="15" t="s">
        <v>778</v>
      </c>
      <c r="N284" s="15" t="s">
        <v>732</v>
      </c>
      <c r="O284" s="15"/>
      <c r="P284" s="15">
        <v>25</v>
      </c>
      <c r="Q284" s="16" t="s">
        <v>769</v>
      </c>
      <c r="R284" s="17">
        <v>35.200000000000003</v>
      </c>
      <c r="S284" s="16" t="s">
        <v>1740</v>
      </c>
      <c r="T284" t="s">
        <v>1040</v>
      </c>
      <c r="V284" t="s">
        <v>1041</v>
      </c>
    </row>
    <row r="285" spans="1:22" customFormat="1" ht="11.85" customHeight="1" x14ac:dyDescent="0.2">
      <c r="A285" s="15" t="s">
        <v>1015</v>
      </c>
      <c r="B285" s="15" t="s">
        <v>1168</v>
      </c>
      <c r="C285" s="16" t="s">
        <v>1741</v>
      </c>
      <c r="D285" s="17">
        <v>42.75</v>
      </c>
      <c r="E285" s="16" t="s">
        <v>769</v>
      </c>
      <c r="F285" s="16" t="s">
        <v>763</v>
      </c>
      <c r="G285" s="15" t="s">
        <v>764</v>
      </c>
      <c r="H285" s="15">
        <v>25</v>
      </c>
      <c r="I285" s="18"/>
      <c r="J285" s="15" t="s">
        <v>732</v>
      </c>
      <c r="K285" s="18" t="s">
        <v>778</v>
      </c>
      <c r="L285" s="16" t="s">
        <v>734</v>
      </c>
      <c r="M285" s="15" t="s">
        <v>778</v>
      </c>
      <c r="N285" s="15" t="s">
        <v>732</v>
      </c>
      <c r="O285" s="15"/>
      <c r="P285" s="15">
        <v>25</v>
      </c>
      <c r="Q285" s="16" t="s">
        <v>769</v>
      </c>
      <c r="R285" s="17">
        <v>34.75</v>
      </c>
      <c r="S285" s="16" t="s">
        <v>1742</v>
      </c>
      <c r="T285" t="s">
        <v>1040</v>
      </c>
      <c r="V285" t="s">
        <v>1041</v>
      </c>
    </row>
    <row r="286" spans="1:22" customFormat="1" ht="11.85" customHeight="1" x14ac:dyDescent="0.2">
      <c r="A286" s="15" t="s">
        <v>1015</v>
      </c>
      <c r="B286" s="15" t="s">
        <v>1168</v>
      </c>
      <c r="C286" s="16" t="s">
        <v>1743</v>
      </c>
      <c r="D286" s="17">
        <v>42.9</v>
      </c>
      <c r="E286" s="16" t="s">
        <v>769</v>
      </c>
      <c r="F286" s="16" t="s">
        <v>763</v>
      </c>
      <c r="G286" s="15" t="s">
        <v>764</v>
      </c>
      <c r="H286" s="15">
        <v>25</v>
      </c>
      <c r="I286" s="18"/>
      <c r="J286" s="15" t="s">
        <v>732</v>
      </c>
      <c r="K286" s="18" t="s">
        <v>778</v>
      </c>
      <c r="L286" s="16" t="s">
        <v>734</v>
      </c>
      <c r="M286" s="15" t="s">
        <v>778</v>
      </c>
      <c r="N286" s="15" t="s">
        <v>732</v>
      </c>
      <c r="O286" s="15"/>
      <c r="P286" s="15">
        <v>25</v>
      </c>
      <c r="Q286" s="16" t="s">
        <v>769</v>
      </c>
      <c r="R286" s="17">
        <v>34.75</v>
      </c>
      <c r="S286" s="16" t="s">
        <v>1744</v>
      </c>
      <c r="T286" t="s">
        <v>1040</v>
      </c>
      <c r="V286" t="s">
        <v>1041</v>
      </c>
    </row>
    <row r="287" spans="1:22" customFormat="1" ht="11.85" customHeight="1" x14ac:dyDescent="0.2">
      <c r="A287" s="15" t="s">
        <v>1015</v>
      </c>
      <c r="B287" s="15" t="s">
        <v>1168</v>
      </c>
      <c r="C287" s="16" t="s">
        <v>1745</v>
      </c>
      <c r="D287" s="17">
        <v>43.85</v>
      </c>
      <c r="E287" s="16" t="s">
        <v>769</v>
      </c>
      <c r="F287" s="16" t="s">
        <v>763</v>
      </c>
      <c r="G287" s="15" t="s">
        <v>764</v>
      </c>
      <c r="H287" s="15">
        <v>25</v>
      </c>
      <c r="I287" s="18"/>
      <c r="J287" s="15" t="s">
        <v>732</v>
      </c>
      <c r="K287" s="18" t="s">
        <v>778</v>
      </c>
      <c r="L287" s="16" t="s">
        <v>734</v>
      </c>
      <c r="M287" s="15" t="s">
        <v>778</v>
      </c>
      <c r="N287" s="15" t="s">
        <v>732</v>
      </c>
      <c r="O287" s="15"/>
      <c r="P287" s="15">
        <v>25</v>
      </c>
      <c r="Q287" s="16" t="s">
        <v>769</v>
      </c>
      <c r="R287" s="17">
        <v>34.5</v>
      </c>
      <c r="S287" s="16" t="s">
        <v>1746</v>
      </c>
      <c r="T287" t="s">
        <v>1040</v>
      </c>
      <c r="V287" t="s">
        <v>1041</v>
      </c>
    </row>
    <row r="288" spans="1:22" customFormat="1" ht="11.85" customHeight="1" x14ac:dyDescent="0.2">
      <c r="A288" s="15" t="s">
        <v>1015</v>
      </c>
      <c r="B288" s="15" t="s">
        <v>1168</v>
      </c>
      <c r="C288" s="16" t="s">
        <v>1747</v>
      </c>
      <c r="D288" s="17">
        <v>44.75</v>
      </c>
      <c r="E288" s="16" t="s">
        <v>769</v>
      </c>
      <c r="F288" s="16" t="s">
        <v>763</v>
      </c>
      <c r="G288" s="15" t="s">
        <v>764</v>
      </c>
      <c r="H288" s="15">
        <v>25</v>
      </c>
      <c r="I288" s="18"/>
      <c r="J288" s="15" t="s">
        <v>732</v>
      </c>
      <c r="K288" s="18" t="s">
        <v>778</v>
      </c>
      <c r="L288" s="16" t="s">
        <v>734</v>
      </c>
      <c r="M288" s="15" t="s">
        <v>778</v>
      </c>
      <c r="N288" s="15" t="s">
        <v>732</v>
      </c>
      <c r="O288" s="15"/>
      <c r="P288" s="15">
        <v>25</v>
      </c>
      <c r="Q288" s="16" t="s">
        <v>769</v>
      </c>
      <c r="R288" s="17">
        <v>34.25</v>
      </c>
      <c r="S288" s="16" t="s">
        <v>1748</v>
      </c>
      <c r="T288" t="s">
        <v>1040</v>
      </c>
      <c r="V288" t="s">
        <v>1041</v>
      </c>
    </row>
    <row r="289" spans="1:22" customFormat="1" ht="11.85" customHeight="1" x14ac:dyDescent="0.2">
      <c r="A289" s="15" t="s">
        <v>1015</v>
      </c>
      <c r="B289" s="15" t="s">
        <v>1168</v>
      </c>
      <c r="C289" s="16" t="s">
        <v>1749</v>
      </c>
      <c r="D289" s="17">
        <v>45.1</v>
      </c>
      <c r="E289" s="16" t="s">
        <v>769</v>
      </c>
      <c r="F289" s="16" t="s">
        <v>763</v>
      </c>
      <c r="G289" s="15" t="s">
        <v>764</v>
      </c>
      <c r="H289" s="15">
        <v>25</v>
      </c>
      <c r="I289" s="18"/>
      <c r="J289" s="15" t="s">
        <v>732</v>
      </c>
      <c r="K289" s="18" t="s">
        <v>778</v>
      </c>
      <c r="L289" s="16" t="s">
        <v>734</v>
      </c>
      <c r="M289" s="15" t="s">
        <v>778</v>
      </c>
      <c r="N289" s="15" t="s">
        <v>732</v>
      </c>
      <c r="O289" s="15"/>
      <c r="P289" s="15">
        <v>25</v>
      </c>
      <c r="Q289" s="16" t="s">
        <v>769</v>
      </c>
      <c r="R289" s="17">
        <v>34.15</v>
      </c>
      <c r="S289" s="16" t="s">
        <v>1750</v>
      </c>
      <c r="T289" t="s">
        <v>1040</v>
      </c>
      <c r="V289" t="s">
        <v>1041</v>
      </c>
    </row>
    <row r="290" spans="1:22" customFormat="1" ht="11.85" customHeight="1" x14ac:dyDescent="0.2">
      <c r="A290" s="15" t="s">
        <v>1015</v>
      </c>
      <c r="B290" s="15" t="s">
        <v>1168</v>
      </c>
      <c r="C290" s="16" t="s">
        <v>1751</v>
      </c>
      <c r="D290" s="17">
        <v>45.25</v>
      </c>
      <c r="E290" s="16" t="s">
        <v>769</v>
      </c>
      <c r="F290" s="16" t="s">
        <v>763</v>
      </c>
      <c r="G290" s="15" t="s">
        <v>764</v>
      </c>
      <c r="H290" s="15">
        <v>25</v>
      </c>
      <c r="I290" s="18"/>
      <c r="J290" s="15" t="s">
        <v>732</v>
      </c>
      <c r="K290" s="18" t="s">
        <v>778</v>
      </c>
      <c r="L290" s="16" t="s">
        <v>734</v>
      </c>
      <c r="M290" s="15" t="s">
        <v>778</v>
      </c>
      <c r="N290" s="15" t="s">
        <v>732</v>
      </c>
      <c r="O290" s="15"/>
      <c r="P290" s="15">
        <v>25</v>
      </c>
      <c r="Q290" s="16" t="s">
        <v>769</v>
      </c>
      <c r="R290" s="17">
        <v>31</v>
      </c>
      <c r="S290" s="16" t="s">
        <v>1752</v>
      </c>
      <c r="T290" t="s">
        <v>1040</v>
      </c>
      <c r="V290" t="s">
        <v>1041</v>
      </c>
    </row>
    <row r="291" spans="1:22" customFormat="1" ht="11.85" customHeight="1" x14ac:dyDescent="0.2">
      <c r="A291" s="15" t="s">
        <v>1015</v>
      </c>
      <c r="B291" s="15" t="s">
        <v>1168</v>
      </c>
      <c r="C291" s="16" t="s">
        <v>1753</v>
      </c>
      <c r="D291" s="17">
        <v>59</v>
      </c>
      <c r="E291" s="16" t="s">
        <v>762</v>
      </c>
      <c r="F291" s="16" t="s">
        <v>763</v>
      </c>
      <c r="G291" s="15" t="s">
        <v>764</v>
      </c>
      <c r="H291" s="15">
        <v>25</v>
      </c>
      <c r="I291" s="18"/>
      <c r="J291" s="15" t="s">
        <v>732</v>
      </c>
      <c r="K291" s="18" t="s">
        <v>778</v>
      </c>
      <c r="L291" s="16" t="s">
        <v>734</v>
      </c>
      <c r="M291" s="15" t="s">
        <v>778</v>
      </c>
      <c r="N291" s="15" t="s">
        <v>732</v>
      </c>
      <c r="O291" s="15"/>
      <c r="P291" s="15">
        <v>25</v>
      </c>
      <c r="Q291" s="16" t="s">
        <v>769</v>
      </c>
      <c r="R291" s="17">
        <v>28.9</v>
      </c>
      <c r="S291" s="16" t="s">
        <v>1754</v>
      </c>
      <c r="T291" t="s">
        <v>1040</v>
      </c>
      <c r="V291" t="s">
        <v>1041</v>
      </c>
    </row>
    <row r="292" spans="1:22" customFormat="1" ht="11.85" customHeight="1" x14ac:dyDescent="0.2">
      <c r="A292" s="15" t="s">
        <v>1015</v>
      </c>
      <c r="B292" s="15" t="s">
        <v>1168</v>
      </c>
      <c r="C292" s="16" t="s">
        <v>1755</v>
      </c>
      <c r="D292" s="17">
        <v>60</v>
      </c>
      <c r="E292" s="16" t="s">
        <v>762</v>
      </c>
      <c r="F292" s="16" t="s">
        <v>763</v>
      </c>
      <c r="G292" s="15" t="s">
        <v>764</v>
      </c>
      <c r="H292" s="15">
        <v>25</v>
      </c>
      <c r="I292" s="18"/>
      <c r="J292" s="15" t="s">
        <v>732</v>
      </c>
      <c r="K292" s="18" t="s">
        <v>778</v>
      </c>
      <c r="L292" s="16" t="s">
        <v>734</v>
      </c>
      <c r="M292" s="15" t="s">
        <v>778</v>
      </c>
      <c r="N292" s="15" t="s">
        <v>732</v>
      </c>
      <c r="O292" s="15"/>
      <c r="P292" s="15">
        <v>25</v>
      </c>
      <c r="Q292" s="16" t="s">
        <v>769</v>
      </c>
      <c r="R292" s="17">
        <v>28.9</v>
      </c>
      <c r="S292" s="16" t="s">
        <v>1754</v>
      </c>
      <c r="T292" t="s">
        <v>1040</v>
      </c>
      <c r="V292" t="s">
        <v>1041</v>
      </c>
    </row>
    <row r="293" spans="1:22" customFormat="1" ht="11.85" customHeight="1" x14ac:dyDescent="0.2">
      <c r="A293" s="15" t="s">
        <v>1015</v>
      </c>
      <c r="B293" s="15" t="s">
        <v>1168</v>
      </c>
      <c r="C293" s="16" t="s">
        <v>1756</v>
      </c>
      <c r="D293" s="17">
        <v>113</v>
      </c>
      <c r="E293" s="16" t="s">
        <v>762</v>
      </c>
      <c r="F293" s="16" t="s">
        <v>763</v>
      </c>
      <c r="G293" s="15" t="s">
        <v>764</v>
      </c>
      <c r="H293" s="15">
        <v>25</v>
      </c>
      <c r="I293" s="18"/>
      <c r="J293" s="15" t="s">
        <v>732</v>
      </c>
      <c r="K293" s="18" t="s">
        <v>778</v>
      </c>
      <c r="L293" s="16" t="s">
        <v>734</v>
      </c>
      <c r="M293" s="15" t="s">
        <v>778</v>
      </c>
      <c r="N293" s="15" t="s">
        <v>732</v>
      </c>
      <c r="O293" s="15"/>
      <c r="P293" s="15">
        <v>25</v>
      </c>
      <c r="Q293" s="16" t="s">
        <v>769</v>
      </c>
      <c r="R293" s="17">
        <v>29</v>
      </c>
      <c r="S293" s="16" t="s">
        <v>1757</v>
      </c>
      <c r="T293" t="s">
        <v>1040</v>
      </c>
      <c r="V293" t="s">
        <v>1041</v>
      </c>
    </row>
    <row r="294" spans="1:22" customFormat="1" ht="11.85" customHeight="1" x14ac:dyDescent="0.2">
      <c r="A294" s="15" t="s">
        <v>1015</v>
      </c>
      <c r="B294" s="15" t="s">
        <v>1168</v>
      </c>
      <c r="C294" s="16" t="s">
        <v>1758</v>
      </c>
      <c r="D294" s="17">
        <v>151.5</v>
      </c>
      <c r="E294" s="16" t="s">
        <v>769</v>
      </c>
      <c r="F294" s="16" t="s">
        <v>763</v>
      </c>
      <c r="G294" s="15" t="s">
        <v>764</v>
      </c>
      <c r="H294" s="15">
        <v>25</v>
      </c>
      <c r="I294" s="18"/>
      <c r="J294" s="15" t="s">
        <v>732</v>
      </c>
      <c r="K294" s="18" t="s">
        <v>778</v>
      </c>
      <c r="L294" s="16" t="s">
        <v>734</v>
      </c>
      <c r="M294" s="15" t="s">
        <v>778</v>
      </c>
      <c r="N294" s="15" t="s">
        <v>732</v>
      </c>
      <c r="O294" s="15"/>
      <c r="P294" s="15">
        <v>25</v>
      </c>
      <c r="Q294" s="16" t="s">
        <v>769</v>
      </c>
      <c r="R294" s="17">
        <v>29</v>
      </c>
      <c r="S294" s="16" t="s">
        <v>1757</v>
      </c>
      <c r="T294" t="s">
        <v>1040</v>
      </c>
      <c r="V294" t="s">
        <v>1041</v>
      </c>
    </row>
    <row r="295" spans="1:22" customFormat="1" ht="11.85" customHeight="1" x14ac:dyDescent="0.2">
      <c r="A295" s="15" t="s">
        <v>1015</v>
      </c>
      <c r="B295" s="15" t="s">
        <v>1168</v>
      </c>
      <c r="C295" s="16" t="s">
        <v>1759</v>
      </c>
      <c r="D295" s="17">
        <v>30.3</v>
      </c>
      <c r="E295" s="16" t="s">
        <v>769</v>
      </c>
      <c r="F295" s="16" t="s">
        <v>763</v>
      </c>
      <c r="G295" s="15" t="s">
        <v>764</v>
      </c>
      <c r="H295" s="15">
        <v>25</v>
      </c>
      <c r="I295" s="15"/>
      <c r="J295" s="15" t="s">
        <v>732</v>
      </c>
      <c r="K295" s="18" t="s">
        <v>778</v>
      </c>
      <c r="L295" s="16" t="s">
        <v>734</v>
      </c>
      <c r="M295" s="15" t="s">
        <v>778</v>
      </c>
      <c r="N295" s="15" t="s">
        <v>732</v>
      </c>
      <c r="O295" s="15"/>
      <c r="P295" s="15">
        <v>25</v>
      </c>
      <c r="Q295" s="16" t="s">
        <v>769</v>
      </c>
      <c r="R295" s="17">
        <v>30.6</v>
      </c>
      <c r="S295" s="16" t="s">
        <v>1760</v>
      </c>
      <c r="T295" t="s">
        <v>1040</v>
      </c>
      <c r="V295" t="s">
        <v>1041</v>
      </c>
    </row>
    <row r="296" spans="1:22" customFormat="1" ht="11.85" customHeight="1" x14ac:dyDescent="0.2">
      <c r="A296" s="15" t="s">
        <v>1015</v>
      </c>
      <c r="B296" s="15" t="s">
        <v>1168</v>
      </c>
      <c r="C296" s="16" t="s">
        <v>1761</v>
      </c>
      <c r="D296" s="17">
        <v>30.35</v>
      </c>
      <c r="E296" s="16" t="s">
        <v>769</v>
      </c>
      <c r="F296" s="16" t="s">
        <v>763</v>
      </c>
      <c r="G296" s="15" t="s">
        <v>764</v>
      </c>
      <c r="H296" s="15">
        <v>25</v>
      </c>
      <c r="I296" s="15"/>
      <c r="J296" s="15" t="s">
        <v>732</v>
      </c>
      <c r="K296" s="18" t="s">
        <v>778</v>
      </c>
      <c r="L296" s="16" t="s">
        <v>734</v>
      </c>
      <c r="M296" s="15" t="s">
        <v>778</v>
      </c>
      <c r="N296" s="15" t="s">
        <v>732</v>
      </c>
      <c r="O296" s="15"/>
      <c r="P296" s="15">
        <v>25</v>
      </c>
      <c r="Q296" s="16" t="s">
        <v>769</v>
      </c>
      <c r="R296" s="17">
        <v>30.8</v>
      </c>
      <c r="S296" s="16" t="s">
        <v>1762</v>
      </c>
      <c r="T296" t="s">
        <v>1040</v>
      </c>
      <c r="V296" t="s">
        <v>1041</v>
      </c>
    </row>
    <row r="297" spans="1:22" s="24" customFormat="1" ht="11.85" customHeight="1" x14ac:dyDescent="0.2">
      <c r="A297" s="15" t="s">
        <v>1015</v>
      </c>
      <c r="B297" s="1" t="s">
        <v>1168</v>
      </c>
      <c r="C297" s="22" t="s">
        <v>1763</v>
      </c>
      <c r="D297" s="23">
        <v>30.15</v>
      </c>
      <c r="E297" s="22" t="s">
        <v>769</v>
      </c>
      <c r="F297" s="22" t="s">
        <v>763</v>
      </c>
      <c r="G297" s="1" t="s">
        <v>764</v>
      </c>
      <c r="H297" s="1">
        <v>25</v>
      </c>
      <c r="I297" s="1"/>
      <c r="J297" s="1" t="s">
        <v>732</v>
      </c>
      <c r="K297" s="5" t="s">
        <v>778</v>
      </c>
      <c r="L297" s="22" t="s">
        <v>734</v>
      </c>
      <c r="M297" s="1" t="s">
        <v>778</v>
      </c>
      <c r="N297" s="1" t="s">
        <v>732</v>
      </c>
      <c r="O297" s="1"/>
      <c r="P297" s="1">
        <v>25</v>
      </c>
      <c r="Q297" s="22" t="s">
        <v>769</v>
      </c>
      <c r="R297" s="23">
        <v>29.5</v>
      </c>
      <c r="S297" s="22" t="s">
        <v>1764</v>
      </c>
      <c r="T297" t="s">
        <v>1040</v>
      </c>
      <c r="U297"/>
      <c r="V297" t="s">
        <v>1041</v>
      </c>
    </row>
    <row r="298" spans="1:22" s="24" customFormat="1" ht="11.85" customHeight="1" x14ac:dyDescent="0.2">
      <c r="A298" s="15" t="s">
        <v>1015</v>
      </c>
      <c r="B298" s="1" t="s">
        <v>1168</v>
      </c>
      <c r="C298" s="22" t="s">
        <v>2276</v>
      </c>
      <c r="D298" s="23">
        <v>19.95</v>
      </c>
      <c r="E298" s="22" t="s">
        <v>762</v>
      </c>
      <c r="F298" s="22" t="s">
        <v>763</v>
      </c>
      <c r="G298" s="1" t="s">
        <v>764</v>
      </c>
      <c r="H298" s="1">
        <v>25</v>
      </c>
      <c r="I298" s="5"/>
      <c r="J298" s="1" t="s">
        <v>732</v>
      </c>
      <c r="K298" s="5" t="s">
        <v>785</v>
      </c>
      <c r="L298" s="22" t="s">
        <v>734</v>
      </c>
      <c r="M298" s="1" t="s">
        <v>785</v>
      </c>
      <c r="N298" s="1" t="s">
        <v>732</v>
      </c>
      <c r="O298" s="1"/>
      <c r="P298" s="1">
        <v>25</v>
      </c>
      <c r="Q298" s="22" t="s">
        <v>762</v>
      </c>
      <c r="R298" s="23">
        <v>316</v>
      </c>
      <c r="S298" s="22" t="s">
        <v>2277</v>
      </c>
      <c r="T298" t="s">
        <v>1040</v>
      </c>
      <c r="U298"/>
      <c r="V298" t="s">
        <v>1041</v>
      </c>
    </row>
    <row r="299" spans="1:22" customFormat="1" ht="11.85" customHeight="1" x14ac:dyDescent="0.2">
      <c r="A299" s="15" t="s">
        <v>1015</v>
      </c>
      <c r="B299" s="15" t="s">
        <v>1168</v>
      </c>
      <c r="C299" s="16" t="s">
        <v>2278</v>
      </c>
      <c r="D299" s="17">
        <v>20.05</v>
      </c>
      <c r="E299" s="16" t="s">
        <v>762</v>
      </c>
      <c r="F299" s="16" t="s">
        <v>763</v>
      </c>
      <c r="G299" s="15" t="s">
        <v>764</v>
      </c>
      <c r="H299" s="15">
        <v>25</v>
      </c>
      <c r="I299" s="18"/>
      <c r="J299" s="15" t="s">
        <v>732</v>
      </c>
      <c r="K299" s="18" t="s">
        <v>785</v>
      </c>
      <c r="L299" s="16" t="s">
        <v>734</v>
      </c>
      <c r="M299" s="15" t="s">
        <v>785</v>
      </c>
      <c r="N299" s="15" t="s">
        <v>732</v>
      </c>
      <c r="O299" s="15"/>
      <c r="P299" s="15">
        <v>25</v>
      </c>
      <c r="Q299" s="16" t="s">
        <v>762</v>
      </c>
      <c r="R299" s="17">
        <v>135</v>
      </c>
      <c r="S299" s="16" t="s">
        <v>2279</v>
      </c>
      <c r="T299" t="s">
        <v>1040</v>
      </c>
      <c r="V299" t="s">
        <v>1041</v>
      </c>
    </row>
    <row r="300" spans="1:22" customFormat="1" ht="11.85" customHeight="1" x14ac:dyDescent="0.2">
      <c r="A300" s="15" t="s">
        <v>1015</v>
      </c>
      <c r="B300" s="15" t="s">
        <v>1168</v>
      </c>
      <c r="C300" s="16" t="s">
        <v>2280</v>
      </c>
      <c r="D300" s="17">
        <v>20.100000000000001</v>
      </c>
      <c r="E300" s="16" t="s">
        <v>762</v>
      </c>
      <c r="F300" s="16" t="s">
        <v>763</v>
      </c>
      <c r="G300" s="15" t="s">
        <v>764</v>
      </c>
      <c r="H300" s="15">
        <v>25</v>
      </c>
      <c r="I300" s="18"/>
      <c r="J300" s="15" t="s">
        <v>732</v>
      </c>
      <c r="K300" s="18" t="s">
        <v>785</v>
      </c>
      <c r="L300" s="16" t="s">
        <v>734</v>
      </c>
      <c r="M300" s="15" t="s">
        <v>785</v>
      </c>
      <c r="N300" s="15" t="s">
        <v>732</v>
      </c>
      <c r="O300" s="15"/>
      <c r="P300" s="15">
        <v>25</v>
      </c>
      <c r="Q300" s="16" t="s">
        <v>762</v>
      </c>
      <c r="R300" s="17">
        <v>52.75</v>
      </c>
      <c r="S300" s="16" t="s">
        <v>2281</v>
      </c>
      <c r="T300" t="s">
        <v>1040</v>
      </c>
      <c r="V300" t="s">
        <v>1041</v>
      </c>
    </row>
    <row r="301" spans="1:22" customFormat="1" ht="11.85" customHeight="1" x14ac:dyDescent="0.2">
      <c r="A301" s="15" t="s">
        <v>1015</v>
      </c>
      <c r="B301" s="15" t="s">
        <v>1168</v>
      </c>
      <c r="C301" s="16" t="s">
        <v>2282</v>
      </c>
      <c r="D301" s="17">
        <v>20.149999999999999</v>
      </c>
      <c r="E301" s="16" t="s">
        <v>762</v>
      </c>
      <c r="F301" s="16" t="s">
        <v>763</v>
      </c>
      <c r="G301" s="15" t="s">
        <v>764</v>
      </c>
      <c r="H301" s="15">
        <v>25</v>
      </c>
      <c r="I301" s="18"/>
      <c r="J301" s="15" t="s">
        <v>732</v>
      </c>
      <c r="K301" s="18" t="s">
        <v>785</v>
      </c>
      <c r="L301" s="16" t="s">
        <v>734</v>
      </c>
      <c r="M301" s="15" t="s">
        <v>785</v>
      </c>
      <c r="N301" s="15" t="s">
        <v>732</v>
      </c>
      <c r="O301" s="15"/>
      <c r="P301" s="15">
        <v>25</v>
      </c>
      <c r="Q301" s="16" t="s">
        <v>762</v>
      </c>
      <c r="R301" s="17">
        <v>36.299999999999997</v>
      </c>
      <c r="S301" s="16" t="s">
        <v>2283</v>
      </c>
      <c r="T301" t="s">
        <v>1040</v>
      </c>
      <c r="V301" t="s">
        <v>1041</v>
      </c>
    </row>
    <row r="302" spans="1:22" customFormat="1" ht="11.85" customHeight="1" x14ac:dyDescent="0.2">
      <c r="A302" s="15" t="s">
        <v>1015</v>
      </c>
      <c r="B302" s="15" t="s">
        <v>1168</v>
      </c>
      <c r="C302" s="16" t="s">
        <v>2284</v>
      </c>
      <c r="D302" s="17">
        <v>22.25</v>
      </c>
      <c r="E302" s="16" t="s">
        <v>762</v>
      </c>
      <c r="F302" s="16" t="s">
        <v>763</v>
      </c>
      <c r="G302" s="15" t="s">
        <v>764</v>
      </c>
      <c r="H302" s="15">
        <v>25</v>
      </c>
      <c r="I302" s="18"/>
      <c r="J302" s="15" t="s">
        <v>732</v>
      </c>
      <c r="K302" s="18" t="s">
        <v>785</v>
      </c>
      <c r="L302" s="16" t="s">
        <v>734</v>
      </c>
      <c r="M302" s="15" t="s">
        <v>785</v>
      </c>
      <c r="N302" s="15" t="s">
        <v>732</v>
      </c>
      <c r="O302" s="15"/>
      <c r="P302" s="15">
        <v>25</v>
      </c>
      <c r="Q302" s="16" t="s">
        <v>769</v>
      </c>
      <c r="R302" s="17">
        <v>36.25</v>
      </c>
      <c r="S302" s="16" t="s">
        <v>2285</v>
      </c>
      <c r="T302" t="s">
        <v>1040</v>
      </c>
      <c r="V302" t="s">
        <v>1041</v>
      </c>
    </row>
    <row r="303" spans="1:22" customFormat="1" ht="11.85" customHeight="1" x14ac:dyDescent="0.2">
      <c r="A303" s="15" t="s">
        <v>1015</v>
      </c>
      <c r="B303" s="15" t="s">
        <v>1168</v>
      </c>
      <c r="C303" s="16" t="s">
        <v>2284</v>
      </c>
      <c r="D303" s="17">
        <v>22.25</v>
      </c>
      <c r="E303" s="16" t="s">
        <v>762</v>
      </c>
      <c r="F303" s="16" t="s">
        <v>763</v>
      </c>
      <c r="G303" s="15" t="s">
        <v>764</v>
      </c>
      <c r="H303" s="15">
        <v>25</v>
      </c>
      <c r="I303" s="18"/>
      <c r="J303" s="15" t="s">
        <v>732</v>
      </c>
      <c r="K303" s="18" t="s">
        <v>785</v>
      </c>
      <c r="L303" s="16" t="s">
        <v>734</v>
      </c>
      <c r="M303" s="15" t="s">
        <v>785</v>
      </c>
      <c r="N303" s="15" t="s">
        <v>732</v>
      </c>
      <c r="O303" s="15"/>
      <c r="P303" s="15">
        <v>25</v>
      </c>
      <c r="Q303" s="16" t="s">
        <v>769</v>
      </c>
      <c r="R303" s="17">
        <v>35.5</v>
      </c>
      <c r="S303" s="16" t="s">
        <v>2286</v>
      </c>
      <c r="T303" t="s">
        <v>1040</v>
      </c>
      <c r="V303" t="s">
        <v>1041</v>
      </c>
    </row>
    <row r="304" spans="1:22" customFormat="1" ht="11.85" customHeight="1" x14ac:dyDescent="0.2">
      <c r="A304" s="15" t="s">
        <v>1015</v>
      </c>
      <c r="B304" s="15" t="s">
        <v>1168</v>
      </c>
      <c r="C304" s="16" t="s">
        <v>2287</v>
      </c>
      <c r="D304" s="17">
        <v>22.75</v>
      </c>
      <c r="E304" s="16" t="s">
        <v>762</v>
      </c>
      <c r="F304" s="16" t="s">
        <v>763</v>
      </c>
      <c r="G304" s="15" t="s">
        <v>764</v>
      </c>
      <c r="H304" s="15">
        <v>25</v>
      </c>
      <c r="I304" s="18"/>
      <c r="J304" s="15" t="s">
        <v>732</v>
      </c>
      <c r="K304" s="18" t="s">
        <v>785</v>
      </c>
      <c r="L304" s="16" t="s">
        <v>734</v>
      </c>
      <c r="M304" s="15" t="s">
        <v>785</v>
      </c>
      <c r="N304" s="15" t="s">
        <v>732</v>
      </c>
      <c r="O304" s="15"/>
      <c r="P304" s="15">
        <v>25</v>
      </c>
      <c r="Q304" s="16" t="s">
        <v>762</v>
      </c>
      <c r="R304" s="17">
        <v>35.4</v>
      </c>
      <c r="S304" s="16" t="s">
        <v>2288</v>
      </c>
      <c r="T304" t="s">
        <v>1040</v>
      </c>
      <c r="V304" t="s">
        <v>1041</v>
      </c>
    </row>
    <row r="305" spans="1:22" customFormat="1" ht="11.85" customHeight="1" x14ac:dyDescent="0.2">
      <c r="A305" s="15" t="s">
        <v>1015</v>
      </c>
      <c r="B305" s="15" t="s">
        <v>1168</v>
      </c>
      <c r="C305" s="16" t="s">
        <v>2289</v>
      </c>
      <c r="D305" s="17">
        <v>22.75</v>
      </c>
      <c r="E305" s="16" t="s">
        <v>762</v>
      </c>
      <c r="F305" s="16" t="s">
        <v>763</v>
      </c>
      <c r="G305" s="15" t="s">
        <v>764</v>
      </c>
      <c r="H305" s="15">
        <v>25</v>
      </c>
      <c r="I305" s="18"/>
      <c r="J305" s="15" t="s">
        <v>732</v>
      </c>
      <c r="K305" s="18" t="s">
        <v>785</v>
      </c>
      <c r="L305" s="16" t="s">
        <v>734</v>
      </c>
      <c r="M305" s="15" t="s">
        <v>785</v>
      </c>
      <c r="N305" s="15" t="s">
        <v>732</v>
      </c>
      <c r="O305" s="15"/>
      <c r="P305" s="15">
        <v>25</v>
      </c>
      <c r="Q305" s="16" t="s">
        <v>762</v>
      </c>
      <c r="R305" s="17">
        <v>35</v>
      </c>
      <c r="S305" s="16" t="s">
        <v>2290</v>
      </c>
      <c r="T305" t="s">
        <v>1040</v>
      </c>
      <c r="V305" t="s">
        <v>1041</v>
      </c>
    </row>
    <row r="306" spans="1:22" customFormat="1" ht="11.85" customHeight="1" x14ac:dyDescent="0.2">
      <c r="A306" s="15" t="s">
        <v>1015</v>
      </c>
      <c r="B306" s="15" t="s">
        <v>1168</v>
      </c>
      <c r="C306" s="16" t="s">
        <v>2289</v>
      </c>
      <c r="D306" s="17">
        <v>22.75</v>
      </c>
      <c r="E306" s="16" t="s">
        <v>762</v>
      </c>
      <c r="F306" s="16" t="s">
        <v>763</v>
      </c>
      <c r="G306" s="15" t="s">
        <v>764</v>
      </c>
      <c r="H306" s="15">
        <v>25</v>
      </c>
      <c r="I306" s="18"/>
      <c r="J306" s="15" t="s">
        <v>732</v>
      </c>
      <c r="K306" s="18" t="s">
        <v>785</v>
      </c>
      <c r="L306" s="16" t="s">
        <v>734</v>
      </c>
      <c r="M306" s="15" t="s">
        <v>785</v>
      </c>
      <c r="N306" s="15" t="s">
        <v>732</v>
      </c>
      <c r="O306" s="15"/>
      <c r="P306" s="15">
        <v>25</v>
      </c>
      <c r="Q306" s="16" t="s">
        <v>769</v>
      </c>
      <c r="R306" s="17">
        <v>33.5</v>
      </c>
      <c r="S306" s="16" t="s">
        <v>2291</v>
      </c>
      <c r="T306" t="s">
        <v>1040</v>
      </c>
      <c r="V306" t="s">
        <v>1041</v>
      </c>
    </row>
    <row r="307" spans="1:22" customFormat="1" ht="11.85" customHeight="1" x14ac:dyDescent="0.2">
      <c r="A307" s="15" t="s">
        <v>1015</v>
      </c>
      <c r="B307" s="15" t="s">
        <v>1168</v>
      </c>
      <c r="C307" s="16" t="s">
        <v>2292</v>
      </c>
      <c r="D307" s="17">
        <v>23.25</v>
      </c>
      <c r="E307" s="16" t="s">
        <v>762</v>
      </c>
      <c r="F307" s="16" t="s">
        <v>763</v>
      </c>
      <c r="G307" s="15" t="s">
        <v>764</v>
      </c>
      <c r="H307" s="15">
        <v>25</v>
      </c>
      <c r="I307" s="18"/>
      <c r="J307" s="15" t="s">
        <v>732</v>
      </c>
      <c r="K307" s="18" t="s">
        <v>785</v>
      </c>
      <c r="L307" s="16" t="s">
        <v>734</v>
      </c>
      <c r="M307" s="15" t="s">
        <v>785</v>
      </c>
      <c r="N307" s="15" t="s">
        <v>732</v>
      </c>
      <c r="O307" s="15"/>
      <c r="P307" s="15">
        <v>25</v>
      </c>
      <c r="Q307" s="16" t="s">
        <v>762</v>
      </c>
      <c r="R307" s="17">
        <v>31.7</v>
      </c>
      <c r="S307" s="16" t="s">
        <v>2293</v>
      </c>
      <c r="T307" t="s">
        <v>1040</v>
      </c>
      <c r="V307" t="s">
        <v>1041</v>
      </c>
    </row>
    <row r="308" spans="1:22" customFormat="1" ht="11.85" customHeight="1" x14ac:dyDescent="0.2">
      <c r="A308" s="15" t="s">
        <v>1015</v>
      </c>
      <c r="B308" s="15" t="s">
        <v>1168</v>
      </c>
      <c r="C308" s="16" t="s">
        <v>2294</v>
      </c>
      <c r="D308" s="17">
        <v>23.25</v>
      </c>
      <c r="E308" s="16" t="s">
        <v>762</v>
      </c>
      <c r="F308" s="16" t="s">
        <v>763</v>
      </c>
      <c r="G308" s="15" t="s">
        <v>764</v>
      </c>
      <c r="H308" s="15">
        <v>25</v>
      </c>
      <c r="I308" s="18"/>
      <c r="J308" s="15" t="s">
        <v>732</v>
      </c>
      <c r="K308" s="18" t="s">
        <v>785</v>
      </c>
      <c r="L308" s="16" t="s">
        <v>734</v>
      </c>
      <c r="M308" s="15" t="s">
        <v>785</v>
      </c>
      <c r="N308" s="15" t="s">
        <v>732</v>
      </c>
      <c r="O308" s="15"/>
      <c r="P308" s="15">
        <v>25</v>
      </c>
      <c r="Q308" s="16" t="s">
        <v>762</v>
      </c>
      <c r="R308" s="17">
        <v>31.7</v>
      </c>
      <c r="S308" s="16" t="s">
        <v>2293</v>
      </c>
      <c r="T308" t="s">
        <v>1040</v>
      </c>
      <c r="V308" t="s">
        <v>1041</v>
      </c>
    </row>
    <row r="309" spans="1:22" customFormat="1" ht="11.85" customHeight="1" x14ac:dyDescent="0.2">
      <c r="A309" s="15" t="s">
        <v>1015</v>
      </c>
      <c r="B309" s="15" t="s">
        <v>1168</v>
      </c>
      <c r="C309" s="16" t="s">
        <v>2295</v>
      </c>
      <c r="D309" s="17">
        <v>23.95</v>
      </c>
      <c r="E309" s="16" t="s">
        <v>762</v>
      </c>
      <c r="F309" s="16" t="s">
        <v>763</v>
      </c>
      <c r="G309" s="15" t="s">
        <v>764</v>
      </c>
      <c r="H309" s="15">
        <v>25</v>
      </c>
      <c r="I309" s="18"/>
      <c r="J309" s="15" t="s">
        <v>732</v>
      </c>
      <c r="K309" s="18" t="s">
        <v>785</v>
      </c>
      <c r="L309" s="16" t="s">
        <v>734</v>
      </c>
      <c r="M309" s="15" t="s">
        <v>785</v>
      </c>
      <c r="N309" s="15" t="s">
        <v>732</v>
      </c>
      <c r="O309" s="15"/>
      <c r="P309" s="15">
        <v>25</v>
      </c>
      <c r="Q309" s="16" t="s">
        <v>762</v>
      </c>
      <c r="R309" s="17">
        <v>31.7</v>
      </c>
      <c r="S309" s="16" t="s">
        <v>2293</v>
      </c>
      <c r="T309" t="s">
        <v>1040</v>
      </c>
      <c r="V309" t="s">
        <v>1041</v>
      </c>
    </row>
    <row r="310" spans="1:22" customFormat="1" ht="11.85" customHeight="1" x14ac:dyDescent="0.2">
      <c r="A310" s="15" t="s">
        <v>1015</v>
      </c>
      <c r="B310" s="15" t="s">
        <v>1168</v>
      </c>
      <c r="C310" s="16" t="s">
        <v>2296</v>
      </c>
      <c r="D310" s="17">
        <v>27.75</v>
      </c>
      <c r="E310" s="16" t="s">
        <v>762</v>
      </c>
      <c r="F310" s="16" t="s">
        <v>763</v>
      </c>
      <c r="G310" s="15" t="s">
        <v>764</v>
      </c>
      <c r="H310" s="15">
        <v>25</v>
      </c>
      <c r="I310" s="18"/>
      <c r="J310" s="15" t="s">
        <v>732</v>
      </c>
      <c r="K310" s="18" t="s">
        <v>785</v>
      </c>
      <c r="L310" s="16" t="s">
        <v>734</v>
      </c>
      <c r="M310" s="15" t="s">
        <v>785</v>
      </c>
      <c r="N310" s="15" t="s">
        <v>732</v>
      </c>
      <c r="O310" s="15"/>
      <c r="P310" s="15">
        <v>25</v>
      </c>
      <c r="Q310" s="16" t="s">
        <v>762</v>
      </c>
      <c r="R310" s="17">
        <v>31.7</v>
      </c>
      <c r="S310" s="16" t="s">
        <v>2293</v>
      </c>
      <c r="T310" t="s">
        <v>1040</v>
      </c>
      <c r="V310" t="s">
        <v>1041</v>
      </c>
    </row>
    <row r="311" spans="1:22" customFormat="1" ht="11.85" customHeight="1" x14ac:dyDescent="0.2">
      <c r="A311" s="15" t="s">
        <v>1015</v>
      </c>
      <c r="B311" s="15" t="s">
        <v>1168</v>
      </c>
      <c r="C311" s="16" t="s">
        <v>2296</v>
      </c>
      <c r="D311" s="17">
        <v>27.75</v>
      </c>
      <c r="E311" s="16" t="s">
        <v>762</v>
      </c>
      <c r="F311" s="16" t="s">
        <v>763</v>
      </c>
      <c r="G311" s="15" t="s">
        <v>764</v>
      </c>
      <c r="H311" s="15">
        <v>25</v>
      </c>
      <c r="I311" s="18"/>
      <c r="J311" s="15" t="s">
        <v>732</v>
      </c>
      <c r="K311" s="18" t="s">
        <v>785</v>
      </c>
      <c r="L311" s="16" t="s">
        <v>734</v>
      </c>
      <c r="M311" s="15" t="s">
        <v>785</v>
      </c>
      <c r="N311" s="15" t="s">
        <v>732</v>
      </c>
      <c r="O311" s="15"/>
      <c r="P311" s="15">
        <v>25</v>
      </c>
      <c r="Q311" s="16" t="s">
        <v>762</v>
      </c>
      <c r="R311" s="17">
        <v>31.7</v>
      </c>
      <c r="S311" s="16" t="s">
        <v>2293</v>
      </c>
      <c r="T311" t="s">
        <v>1040</v>
      </c>
      <c r="V311" t="s">
        <v>1041</v>
      </c>
    </row>
    <row r="312" spans="1:22" customFormat="1" ht="11.85" customHeight="1" x14ac:dyDescent="0.2">
      <c r="A312" s="15" t="s">
        <v>1015</v>
      </c>
      <c r="B312" s="15" t="s">
        <v>1168</v>
      </c>
      <c r="C312" s="16" t="s">
        <v>2297</v>
      </c>
      <c r="D312" s="17">
        <v>30.9</v>
      </c>
      <c r="E312" s="16" t="s">
        <v>769</v>
      </c>
      <c r="F312" s="16" t="s">
        <v>763</v>
      </c>
      <c r="G312" s="15" t="s">
        <v>764</v>
      </c>
      <c r="H312" s="15">
        <v>25</v>
      </c>
      <c r="I312" s="18"/>
      <c r="J312" s="15" t="s">
        <v>732</v>
      </c>
      <c r="K312" s="18" t="s">
        <v>785</v>
      </c>
      <c r="L312" s="16" t="s">
        <v>734</v>
      </c>
      <c r="M312" s="15" t="s">
        <v>785</v>
      </c>
      <c r="N312" s="15" t="s">
        <v>732</v>
      </c>
      <c r="O312" s="15"/>
      <c r="P312" s="15">
        <v>25</v>
      </c>
      <c r="Q312" s="16" t="s">
        <v>762</v>
      </c>
      <c r="R312" s="17">
        <v>31.4</v>
      </c>
      <c r="S312" s="16" t="s">
        <v>2298</v>
      </c>
      <c r="T312" t="s">
        <v>1040</v>
      </c>
      <c r="V312" t="s">
        <v>1041</v>
      </c>
    </row>
    <row r="313" spans="1:22" customFormat="1" ht="11.85" customHeight="1" x14ac:dyDescent="0.2">
      <c r="A313" s="15" t="s">
        <v>1015</v>
      </c>
      <c r="B313" s="15" t="s">
        <v>1168</v>
      </c>
      <c r="C313" s="16" t="s">
        <v>2299</v>
      </c>
      <c r="D313" s="17">
        <v>32.549999999999997</v>
      </c>
      <c r="E313" s="16" t="s">
        <v>769</v>
      </c>
      <c r="F313" s="16" t="s">
        <v>763</v>
      </c>
      <c r="G313" s="15" t="s">
        <v>764</v>
      </c>
      <c r="H313" s="15">
        <v>25</v>
      </c>
      <c r="I313" s="18"/>
      <c r="J313" s="15" t="s">
        <v>732</v>
      </c>
      <c r="K313" s="18" t="s">
        <v>785</v>
      </c>
      <c r="L313" s="16" t="s">
        <v>734</v>
      </c>
      <c r="M313" s="15" t="s">
        <v>785</v>
      </c>
      <c r="N313" s="15" t="s">
        <v>732</v>
      </c>
      <c r="O313" s="15"/>
      <c r="P313" s="15">
        <v>25</v>
      </c>
      <c r="Q313" s="16" t="s">
        <v>762</v>
      </c>
      <c r="R313" s="17">
        <v>30.55</v>
      </c>
      <c r="S313" s="16" t="s">
        <v>2300</v>
      </c>
      <c r="T313" t="s">
        <v>1040</v>
      </c>
      <c r="V313" t="s">
        <v>1041</v>
      </c>
    </row>
    <row r="314" spans="1:22" customFormat="1" ht="11.85" customHeight="1" x14ac:dyDescent="0.2">
      <c r="A314" s="15" t="s">
        <v>1015</v>
      </c>
      <c r="B314" s="15" t="s">
        <v>1168</v>
      </c>
      <c r="C314" s="16" t="s">
        <v>2301</v>
      </c>
      <c r="D314" s="17">
        <v>34.9</v>
      </c>
      <c r="E314" s="16" t="s">
        <v>769</v>
      </c>
      <c r="F314" s="16" t="s">
        <v>763</v>
      </c>
      <c r="G314" s="15" t="s">
        <v>764</v>
      </c>
      <c r="H314" s="15">
        <v>25</v>
      </c>
      <c r="I314" s="18"/>
      <c r="J314" s="15" t="s">
        <v>732</v>
      </c>
      <c r="K314" s="18" t="s">
        <v>785</v>
      </c>
      <c r="L314" s="16" t="s">
        <v>734</v>
      </c>
      <c r="M314" s="15" t="s">
        <v>785</v>
      </c>
      <c r="N314" s="15" t="s">
        <v>732</v>
      </c>
      <c r="O314" s="15"/>
      <c r="P314" s="15">
        <v>25</v>
      </c>
      <c r="Q314" s="16" t="s">
        <v>762</v>
      </c>
      <c r="R314" s="17">
        <v>30.4</v>
      </c>
      <c r="S314" s="16" t="s">
        <v>2302</v>
      </c>
      <c r="T314" t="s">
        <v>1040</v>
      </c>
      <c r="V314" t="s">
        <v>1041</v>
      </c>
    </row>
    <row r="315" spans="1:22" customFormat="1" ht="11.85" customHeight="1" x14ac:dyDescent="0.2">
      <c r="A315" s="15" t="s">
        <v>1015</v>
      </c>
      <c r="B315" s="15" t="s">
        <v>1168</v>
      </c>
      <c r="C315" s="16" t="s">
        <v>2303</v>
      </c>
      <c r="D315" s="17">
        <v>35</v>
      </c>
      <c r="E315" s="16" t="s">
        <v>762</v>
      </c>
      <c r="F315" s="16" t="s">
        <v>763</v>
      </c>
      <c r="G315" s="15" t="s">
        <v>764</v>
      </c>
      <c r="H315" s="15">
        <v>25</v>
      </c>
      <c r="I315" s="18"/>
      <c r="J315" s="15" t="s">
        <v>732</v>
      </c>
      <c r="K315" s="18" t="s">
        <v>785</v>
      </c>
      <c r="L315" s="16" t="s">
        <v>734</v>
      </c>
      <c r="M315" s="15" t="s">
        <v>785</v>
      </c>
      <c r="N315" s="15" t="s">
        <v>732</v>
      </c>
      <c r="O315" s="15"/>
      <c r="P315" s="15">
        <v>25</v>
      </c>
      <c r="Q315" s="16" t="s">
        <v>762</v>
      </c>
      <c r="R315" s="17">
        <v>29.4</v>
      </c>
      <c r="S315" s="16" t="s">
        <v>2304</v>
      </c>
      <c r="T315" t="s">
        <v>1040</v>
      </c>
      <c r="V315" t="s">
        <v>1041</v>
      </c>
    </row>
    <row r="316" spans="1:22" customFormat="1" ht="11.85" customHeight="1" x14ac:dyDescent="0.2">
      <c r="A316" s="15" t="s">
        <v>1015</v>
      </c>
      <c r="B316" s="15" t="s">
        <v>1168</v>
      </c>
      <c r="C316" s="16" t="s">
        <v>2303</v>
      </c>
      <c r="D316" s="17">
        <v>35</v>
      </c>
      <c r="E316" s="16" t="s">
        <v>762</v>
      </c>
      <c r="F316" s="16" t="s">
        <v>763</v>
      </c>
      <c r="G316" s="15" t="s">
        <v>764</v>
      </c>
      <c r="H316" s="15">
        <v>25</v>
      </c>
      <c r="I316" s="18"/>
      <c r="J316" s="15" t="s">
        <v>732</v>
      </c>
      <c r="K316" s="18" t="s">
        <v>785</v>
      </c>
      <c r="L316" s="16" t="s">
        <v>734</v>
      </c>
      <c r="M316" s="15" t="s">
        <v>785</v>
      </c>
      <c r="N316" s="15" t="s">
        <v>732</v>
      </c>
      <c r="O316" s="15"/>
      <c r="P316" s="15">
        <v>25</v>
      </c>
      <c r="Q316" s="16" t="s">
        <v>762</v>
      </c>
      <c r="R316" s="17">
        <v>29.35</v>
      </c>
      <c r="S316" s="16" t="s">
        <v>2305</v>
      </c>
      <c r="T316" t="s">
        <v>1040</v>
      </c>
      <c r="V316" t="s">
        <v>1041</v>
      </c>
    </row>
    <row r="317" spans="1:22" customFormat="1" ht="11.85" customHeight="1" x14ac:dyDescent="0.2">
      <c r="A317" s="15" t="s">
        <v>1015</v>
      </c>
      <c r="B317" s="15" t="s">
        <v>1168</v>
      </c>
      <c r="C317" s="16" t="s">
        <v>2303</v>
      </c>
      <c r="D317" s="17">
        <v>35</v>
      </c>
      <c r="E317" s="16" t="s">
        <v>762</v>
      </c>
      <c r="F317" s="16" t="s">
        <v>763</v>
      </c>
      <c r="G317" s="15" t="s">
        <v>764</v>
      </c>
      <c r="H317" s="15">
        <v>25</v>
      </c>
      <c r="I317" s="18"/>
      <c r="J317" s="15" t="s">
        <v>732</v>
      </c>
      <c r="K317" s="18" t="s">
        <v>785</v>
      </c>
      <c r="L317" s="16" t="s">
        <v>734</v>
      </c>
      <c r="M317" s="15" t="s">
        <v>785</v>
      </c>
      <c r="N317" s="15" t="s">
        <v>732</v>
      </c>
      <c r="O317" s="15"/>
      <c r="P317" s="15">
        <v>25</v>
      </c>
      <c r="Q317" s="16" t="s">
        <v>762</v>
      </c>
      <c r="R317" s="17">
        <v>26.5</v>
      </c>
      <c r="S317" s="16" t="s">
        <v>2306</v>
      </c>
      <c r="T317" t="s">
        <v>1040</v>
      </c>
      <c r="V317" t="s">
        <v>1041</v>
      </c>
    </row>
    <row r="318" spans="1:22" customFormat="1" ht="11.85" customHeight="1" x14ac:dyDescent="0.2">
      <c r="A318" s="15" t="s">
        <v>1015</v>
      </c>
      <c r="B318" s="15" t="s">
        <v>1168</v>
      </c>
      <c r="C318" s="16" t="s">
        <v>2303</v>
      </c>
      <c r="D318" s="17">
        <v>35</v>
      </c>
      <c r="E318" s="16" t="s">
        <v>762</v>
      </c>
      <c r="F318" s="16" t="s">
        <v>763</v>
      </c>
      <c r="G318" s="15" t="s">
        <v>764</v>
      </c>
      <c r="H318" s="15">
        <v>25</v>
      </c>
      <c r="I318" s="18"/>
      <c r="J318" s="15" t="s">
        <v>732</v>
      </c>
      <c r="K318" s="18" t="s">
        <v>785</v>
      </c>
      <c r="L318" s="16" t="s">
        <v>734</v>
      </c>
      <c r="M318" s="15" t="s">
        <v>785</v>
      </c>
      <c r="N318" s="15" t="s">
        <v>732</v>
      </c>
      <c r="O318" s="15"/>
      <c r="P318" s="15">
        <v>25</v>
      </c>
      <c r="Q318" s="16" t="s">
        <v>762</v>
      </c>
      <c r="R318" s="17">
        <v>26.5</v>
      </c>
      <c r="S318" s="16" t="s">
        <v>2307</v>
      </c>
      <c r="T318" t="s">
        <v>1040</v>
      </c>
      <c r="V318" t="s">
        <v>1041</v>
      </c>
    </row>
    <row r="319" spans="1:22" customFormat="1" ht="11.85" customHeight="1" x14ac:dyDescent="0.2">
      <c r="A319" s="15" t="s">
        <v>1015</v>
      </c>
      <c r="B319" s="15" t="s">
        <v>1168</v>
      </c>
      <c r="C319" s="16" t="s">
        <v>2308</v>
      </c>
      <c r="D319" s="17">
        <v>35</v>
      </c>
      <c r="E319" s="16" t="s">
        <v>769</v>
      </c>
      <c r="F319" s="16" t="s">
        <v>763</v>
      </c>
      <c r="G319" s="15" t="s">
        <v>764</v>
      </c>
      <c r="H319" s="15">
        <v>25</v>
      </c>
      <c r="I319" s="18"/>
      <c r="J319" s="15" t="s">
        <v>732</v>
      </c>
      <c r="K319" s="18" t="s">
        <v>785</v>
      </c>
      <c r="L319" s="16" t="s">
        <v>734</v>
      </c>
      <c r="M319" s="15" t="s">
        <v>785</v>
      </c>
      <c r="N319" s="15" t="s">
        <v>732</v>
      </c>
      <c r="O319" s="15"/>
      <c r="P319" s="15">
        <v>25</v>
      </c>
      <c r="Q319" s="16" t="s">
        <v>762</v>
      </c>
      <c r="R319" s="17">
        <v>26.5</v>
      </c>
      <c r="S319" s="16" t="s">
        <v>2307</v>
      </c>
      <c r="T319" t="s">
        <v>1040</v>
      </c>
      <c r="V319" t="s">
        <v>1041</v>
      </c>
    </row>
    <row r="320" spans="1:22" customFormat="1" ht="11.85" customHeight="1" x14ac:dyDescent="0.2">
      <c r="A320" s="15" t="s">
        <v>1015</v>
      </c>
      <c r="B320" s="15" t="s">
        <v>1168</v>
      </c>
      <c r="C320" s="16" t="s">
        <v>2308</v>
      </c>
      <c r="D320" s="17">
        <v>35</v>
      </c>
      <c r="E320" s="16" t="s">
        <v>769</v>
      </c>
      <c r="F320" s="16" t="s">
        <v>763</v>
      </c>
      <c r="G320" s="15" t="s">
        <v>764</v>
      </c>
      <c r="H320" s="15">
        <v>25</v>
      </c>
      <c r="I320" s="18"/>
      <c r="J320" s="15" t="s">
        <v>732</v>
      </c>
      <c r="K320" s="18" t="s">
        <v>785</v>
      </c>
      <c r="L320" s="16" t="s">
        <v>734</v>
      </c>
      <c r="M320" s="15" t="s">
        <v>785</v>
      </c>
      <c r="N320" s="15" t="s">
        <v>732</v>
      </c>
      <c r="O320" s="15"/>
      <c r="P320" s="15">
        <v>25</v>
      </c>
      <c r="Q320" s="16" t="s">
        <v>762</v>
      </c>
      <c r="R320" s="17">
        <v>26.5</v>
      </c>
      <c r="S320" s="16" t="s">
        <v>2309</v>
      </c>
      <c r="T320" t="s">
        <v>1040</v>
      </c>
      <c r="V320" t="s">
        <v>1041</v>
      </c>
    </row>
    <row r="321" spans="1:22" customFormat="1" ht="11.85" customHeight="1" x14ac:dyDescent="0.2">
      <c r="A321" s="15" t="s">
        <v>1015</v>
      </c>
      <c r="B321" s="15" t="s">
        <v>1168</v>
      </c>
      <c r="C321" s="16" t="s">
        <v>2310</v>
      </c>
      <c r="D321" s="17">
        <v>35.6</v>
      </c>
      <c r="E321" s="16" t="s">
        <v>769</v>
      </c>
      <c r="F321" s="16" t="s">
        <v>763</v>
      </c>
      <c r="G321" s="15" t="s">
        <v>764</v>
      </c>
      <c r="H321" s="15">
        <v>25</v>
      </c>
      <c r="I321" s="18"/>
      <c r="J321" s="15" t="s">
        <v>732</v>
      </c>
      <c r="K321" s="18" t="s">
        <v>785</v>
      </c>
      <c r="L321" s="16" t="s">
        <v>734</v>
      </c>
      <c r="M321" s="15" t="s">
        <v>785</v>
      </c>
      <c r="N321" s="15" t="s">
        <v>732</v>
      </c>
      <c r="O321" s="15"/>
      <c r="P321" s="15">
        <v>25</v>
      </c>
      <c r="Q321" s="16" t="s">
        <v>762</v>
      </c>
      <c r="R321" s="17">
        <v>26.5</v>
      </c>
      <c r="S321" s="16" t="s">
        <v>2309</v>
      </c>
      <c r="T321" t="s">
        <v>1040</v>
      </c>
      <c r="V321" t="s">
        <v>1041</v>
      </c>
    </row>
    <row r="322" spans="1:22" customFormat="1" ht="11.85" customHeight="1" x14ac:dyDescent="0.2">
      <c r="A322" s="15" t="s">
        <v>1015</v>
      </c>
      <c r="B322" s="15" t="s">
        <v>1168</v>
      </c>
      <c r="C322" s="16" t="s">
        <v>2311</v>
      </c>
      <c r="D322" s="17">
        <v>36.450000000000003</v>
      </c>
      <c r="E322" s="16" t="s">
        <v>762</v>
      </c>
      <c r="F322" s="16" t="s">
        <v>763</v>
      </c>
      <c r="G322" s="15" t="s">
        <v>764</v>
      </c>
      <c r="H322" s="15">
        <v>25</v>
      </c>
      <c r="I322" s="18"/>
      <c r="J322" s="15" t="s">
        <v>732</v>
      </c>
      <c r="K322" s="18" t="s">
        <v>785</v>
      </c>
      <c r="L322" s="16" t="s">
        <v>734</v>
      </c>
      <c r="M322" s="15" t="s">
        <v>785</v>
      </c>
      <c r="N322" s="15" t="s">
        <v>732</v>
      </c>
      <c r="O322" s="15"/>
      <c r="P322" s="15">
        <v>25</v>
      </c>
      <c r="Q322" s="16" t="s">
        <v>762</v>
      </c>
      <c r="R322" s="17">
        <v>26.3</v>
      </c>
      <c r="S322" s="16" t="s">
        <v>2312</v>
      </c>
      <c r="T322" t="s">
        <v>1040</v>
      </c>
      <c r="V322" t="s">
        <v>1041</v>
      </c>
    </row>
    <row r="323" spans="1:22" customFormat="1" ht="11.85" customHeight="1" x14ac:dyDescent="0.2">
      <c r="A323" s="15" t="s">
        <v>1015</v>
      </c>
      <c r="B323" s="15" t="s">
        <v>1168</v>
      </c>
      <c r="C323" s="16" t="s">
        <v>2313</v>
      </c>
      <c r="D323" s="17">
        <v>41.4</v>
      </c>
      <c r="E323" s="16" t="s">
        <v>769</v>
      </c>
      <c r="F323" s="16" t="s">
        <v>763</v>
      </c>
      <c r="G323" s="15" t="s">
        <v>764</v>
      </c>
      <c r="H323" s="15">
        <v>25</v>
      </c>
      <c r="I323" s="18"/>
      <c r="J323" s="15" t="s">
        <v>732</v>
      </c>
      <c r="K323" s="18" t="s">
        <v>785</v>
      </c>
      <c r="L323" s="16" t="s">
        <v>734</v>
      </c>
      <c r="M323" s="15" t="s">
        <v>785</v>
      </c>
      <c r="N323" s="15" t="s">
        <v>732</v>
      </c>
      <c r="O323" s="15"/>
      <c r="P323" s="15">
        <v>25</v>
      </c>
      <c r="Q323" s="16" t="s">
        <v>762</v>
      </c>
      <c r="R323" s="17">
        <v>24.75</v>
      </c>
      <c r="S323" s="16" t="s">
        <v>2314</v>
      </c>
      <c r="T323" t="s">
        <v>1040</v>
      </c>
      <c r="V323" t="s">
        <v>1041</v>
      </c>
    </row>
    <row r="324" spans="1:22" customFormat="1" ht="11.85" customHeight="1" x14ac:dyDescent="0.2">
      <c r="A324" s="15" t="s">
        <v>1015</v>
      </c>
      <c r="B324" s="15" t="s">
        <v>1168</v>
      </c>
      <c r="C324" s="16" t="s">
        <v>2313</v>
      </c>
      <c r="D324" s="17">
        <v>41.4</v>
      </c>
      <c r="E324" s="16" t="s">
        <v>769</v>
      </c>
      <c r="F324" s="16" t="s">
        <v>763</v>
      </c>
      <c r="G324" s="15" t="s">
        <v>764</v>
      </c>
      <c r="H324" s="15">
        <v>25</v>
      </c>
      <c r="I324" s="18"/>
      <c r="J324" s="15" t="s">
        <v>732</v>
      </c>
      <c r="K324" s="18" t="s">
        <v>785</v>
      </c>
      <c r="L324" s="16" t="s">
        <v>734</v>
      </c>
      <c r="M324" s="15" t="s">
        <v>785</v>
      </c>
      <c r="N324" s="15" t="s">
        <v>732</v>
      </c>
      <c r="O324" s="15"/>
      <c r="P324" s="15">
        <v>25</v>
      </c>
      <c r="Q324" s="16" t="s">
        <v>762</v>
      </c>
      <c r="R324" s="17">
        <v>24.75</v>
      </c>
      <c r="S324" s="16" t="s">
        <v>2314</v>
      </c>
      <c r="T324" t="s">
        <v>1040</v>
      </c>
      <c r="V324" t="s">
        <v>1041</v>
      </c>
    </row>
    <row r="325" spans="1:22" customFormat="1" ht="11.85" customHeight="1" x14ac:dyDescent="0.2">
      <c r="A325" s="15" t="s">
        <v>1015</v>
      </c>
      <c r="B325" s="15" t="s">
        <v>1168</v>
      </c>
      <c r="C325" s="16" t="s">
        <v>2315</v>
      </c>
      <c r="D325" s="17">
        <v>41.75</v>
      </c>
      <c r="E325" s="16" t="s">
        <v>769</v>
      </c>
      <c r="F325" s="16" t="s">
        <v>763</v>
      </c>
      <c r="G325" s="15" t="s">
        <v>764</v>
      </c>
      <c r="H325" s="15">
        <v>25</v>
      </c>
      <c r="I325" s="18"/>
      <c r="J325" s="15" t="s">
        <v>732</v>
      </c>
      <c r="K325" s="18" t="s">
        <v>785</v>
      </c>
      <c r="L325" s="16" t="s">
        <v>734</v>
      </c>
      <c r="M325" s="15" t="s">
        <v>785</v>
      </c>
      <c r="N325" s="15" t="s">
        <v>732</v>
      </c>
      <c r="O325" s="15"/>
      <c r="P325" s="15">
        <v>25</v>
      </c>
      <c r="Q325" s="16" t="s">
        <v>762</v>
      </c>
      <c r="R325" s="17">
        <v>23.25</v>
      </c>
      <c r="S325" s="16" t="s">
        <v>2316</v>
      </c>
      <c r="T325" t="s">
        <v>1040</v>
      </c>
      <c r="V325" t="s">
        <v>1041</v>
      </c>
    </row>
    <row r="326" spans="1:22" customFormat="1" ht="11.85" customHeight="1" x14ac:dyDescent="0.2">
      <c r="A326" s="15" t="s">
        <v>1015</v>
      </c>
      <c r="B326" s="15" t="s">
        <v>1168</v>
      </c>
      <c r="C326" s="16" t="s">
        <v>2317</v>
      </c>
      <c r="D326" s="17">
        <v>46.5</v>
      </c>
      <c r="E326" s="16" t="s">
        <v>762</v>
      </c>
      <c r="F326" s="16" t="s">
        <v>763</v>
      </c>
      <c r="G326" s="15" t="s">
        <v>764</v>
      </c>
      <c r="H326" s="15">
        <v>25</v>
      </c>
      <c r="I326" s="18"/>
      <c r="J326" s="15" t="s">
        <v>732</v>
      </c>
      <c r="K326" s="18" t="s">
        <v>785</v>
      </c>
      <c r="L326" s="16" t="s">
        <v>734</v>
      </c>
      <c r="M326" s="15" t="s">
        <v>785</v>
      </c>
      <c r="N326" s="15" t="s">
        <v>732</v>
      </c>
      <c r="O326" s="15"/>
      <c r="P326" s="15">
        <v>25</v>
      </c>
      <c r="Q326" s="16" t="s">
        <v>762</v>
      </c>
      <c r="R326" s="17">
        <v>19.149999999999999</v>
      </c>
      <c r="S326" s="16" t="s">
        <v>2318</v>
      </c>
      <c r="T326" t="s">
        <v>1040</v>
      </c>
      <c r="V326" t="s">
        <v>1041</v>
      </c>
    </row>
    <row r="327" spans="1:22" customFormat="1" ht="11.85" customHeight="1" x14ac:dyDescent="0.2">
      <c r="A327" s="15" t="s">
        <v>1015</v>
      </c>
      <c r="B327" s="15" t="s">
        <v>1168</v>
      </c>
      <c r="C327" s="16" t="s">
        <v>2319</v>
      </c>
      <c r="D327" s="17">
        <v>51</v>
      </c>
      <c r="E327" s="16" t="s">
        <v>762</v>
      </c>
      <c r="F327" s="16" t="s">
        <v>763</v>
      </c>
      <c r="G327" s="15" t="s">
        <v>764</v>
      </c>
      <c r="H327" s="15">
        <v>25</v>
      </c>
      <c r="I327" s="18"/>
      <c r="J327" s="15" t="s">
        <v>732</v>
      </c>
      <c r="K327" s="18" t="s">
        <v>785</v>
      </c>
      <c r="L327" s="16" t="s">
        <v>734</v>
      </c>
      <c r="M327" s="15" t="s">
        <v>785</v>
      </c>
      <c r="N327" s="15" t="s">
        <v>732</v>
      </c>
      <c r="O327" s="15"/>
      <c r="P327" s="15">
        <v>25</v>
      </c>
      <c r="Q327" s="16" t="s">
        <v>762</v>
      </c>
      <c r="R327" s="17">
        <v>19.149999999999999</v>
      </c>
      <c r="S327" s="16" t="s">
        <v>2318</v>
      </c>
      <c r="T327" t="s">
        <v>1040</v>
      </c>
      <c r="V327" t="s">
        <v>1041</v>
      </c>
    </row>
    <row r="328" spans="1:22" customFormat="1" ht="11.85" customHeight="1" x14ac:dyDescent="0.2">
      <c r="A328" s="15" t="s">
        <v>1015</v>
      </c>
      <c r="B328" s="15" t="s">
        <v>1168</v>
      </c>
      <c r="C328" s="16" t="s">
        <v>2320</v>
      </c>
      <c r="D328" s="17">
        <v>72.5</v>
      </c>
      <c r="E328" s="16" t="s">
        <v>762</v>
      </c>
      <c r="F328" s="16" t="s">
        <v>763</v>
      </c>
      <c r="G328" s="15" t="s">
        <v>764</v>
      </c>
      <c r="H328" s="15">
        <v>25</v>
      </c>
      <c r="I328" s="18"/>
      <c r="J328" s="15" t="s">
        <v>732</v>
      </c>
      <c r="K328" s="18" t="s">
        <v>785</v>
      </c>
      <c r="L328" s="16" t="s">
        <v>734</v>
      </c>
      <c r="M328" s="15" t="s">
        <v>785</v>
      </c>
      <c r="N328" s="15" t="s">
        <v>732</v>
      </c>
      <c r="O328" s="15"/>
      <c r="P328" s="15">
        <v>25</v>
      </c>
      <c r="Q328" s="16" t="s">
        <v>762</v>
      </c>
      <c r="R328" s="17">
        <v>18.350000000000001</v>
      </c>
      <c r="S328" s="16" t="s">
        <v>2321</v>
      </c>
      <c r="T328" t="s">
        <v>1040</v>
      </c>
      <c r="V328" t="s">
        <v>1041</v>
      </c>
    </row>
    <row r="329" spans="1:22" customFormat="1" ht="11.85" customHeight="1" x14ac:dyDescent="0.2">
      <c r="A329" s="15" t="s">
        <v>1015</v>
      </c>
      <c r="B329" s="15" t="s">
        <v>1168</v>
      </c>
      <c r="C329" s="16" t="s">
        <v>2322</v>
      </c>
      <c r="D329" s="17">
        <v>235</v>
      </c>
      <c r="E329" s="16" t="s">
        <v>762</v>
      </c>
      <c r="F329" s="16" t="s">
        <v>763</v>
      </c>
      <c r="G329" s="15" t="s">
        <v>764</v>
      </c>
      <c r="H329" s="15">
        <v>25</v>
      </c>
      <c r="I329" s="18"/>
      <c r="J329" s="15" t="s">
        <v>732</v>
      </c>
      <c r="K329" s="18" t="s">
        <v>785</v>
      </c>
      <c r="L329" s="16" t="s">
        <v>734</v>
      </c>
      <c r="M329" s="15" t="s">
        <v>785</v>
      </c>
      <c r="N329" s="15" t="s">
        <v>732</v>
      </c>
      <c r="O329" s="15"/>
      <c r="P329" s="15">
        <v>25</v>
      </c>
      <c r="Q329" s="16" t="s">
        <v>762</v>
      </c>
      <c r="R329" s="17">
        <v>18.350000000000001</v>
      </c>
      <c r="S329" s="16" t="s">
        <v>2321</v>
      </c>
      <c r="T329" t="s">
        <v>1040</v>
      </c>
      <c r="V329" t="s">
        <v>1041</v>
      </c>
    </row>
    <row r="330" spans="1:22" customFormat="1" ht="11.85" customHeight="1" x14ac:dyDescent="0.2">
      <c r="A330" s="15" t="s">
        <v>1015</v>
      </c>
      <c r="B330" s="15" t="s">
        <v>1168</v>
      </c>
      <c r="C330" s="16" t="s">
        <v>2274</v>
      </c>
      <c r="D330" s="17">
        <v>375</v>
      </c>
      <c r="E330" s="16" t="s">
        <v>762</v>
      </c>
      <c r="F330" s="16" t="s">
        <v>763</v>
      </c>
      <c r="G330" s="15" t="s">
        <v>764</v>
      </c>
      <c r="H330" s="15">
        <v>25</v>
      </c>
      <c r="I330" s="18"/>
      <c r="J330" s="15" t="s">
        <v>732</v>
      </c>
      <c r="K330" s="18" t="s">
        <v>785</v>
      </c>
      <c r="L330" s="16" t="s">
        <v>734</v>
      </c>
      <c r="M330" s="15" t="s">
        <v>2336</v>
      </c>
      <c r="N330" s="15" t="s">
        <v>732</v>
      </c>
      <c r="O330" s="1" t="s">
        <v>785</v>
      </c>
      <c r="P330" s="15">
        <v>25</v>
      </c>
      <c r="Q330" s="16" t="s">
        <v>762</v>
      </c>
      <c r="R330" s="17">
        <v>78</v>
      </c>
      <c r="S330" s="16" t="s">
        <v>2351</v>
      </c>
      <c r="T330" t="s">
        <v>1040</v>
      </c>
      <c r="V330" t="s">
        <v>1041</v>
      </c>
    </row>
    <row r="331" spans="1:22" customFormat="1" ht="11.85" customHeight="1" x14ac:dyDescent="0.2">
      <c r="A331" s="15" t="s">
        <v>1015</v>
      </c>
      <c r="B331" s="15" t="s">
        <v>1168</v>
      </c>
      <c r="C331" s="16" t="s">
        <v>2174</v>
      </c>
      <c r="D331" s="17">
        <v>29.45</v>
      </c>
      <c r="E331" s="16" t="s">
        <v>769</v>
      </c>
      <c r="F331" s="16" t="s">
        <v>763</v>
      </c>
      <c r="G331" s="15" t="s">
        <v>764</v>
      </c>
      <c r="H331" s="15">
        <v>25</v>
      </c>
      <c r="I331" s="18"/>
      <c r="J331" s="15" t="s">
        <v>732</v>
      </c>
      <c r="K331" s="18" t="s">
        <v>803</v>
      </c>
      <c r="L331" s="16" t="s">
        <v>734</v>
      </c>
      <c r="M331" s="15" t="s">
        <v>803</v>
      </c>
      <c r="N331" s="15" t="s">
        <v>732</v>
      </c>
      <c r="O331" s="15"/>
      <c r="P331" s="15">
        <v>25</v>
      </c>
      <c r="Q331" s="16" t="s">
        <v>769</v>
      </c>
      <c r="R331" s="17">
        <v>45.85</v>
      </c>
      <c r="S331" s="16" t="s">
        <v>2175</v>
      </c>
      <c r="T331" t="s">
        <v>1040</v>
      </c>
      <c r="V331" t="s">
        <v>1041</v>
      </c>
    </row>
    <row r="332" spans="1:22" customFormat="1" ht="11.85" customHeight="1" x14ac:dyDescent="0.2">
      <c r="A332" s="15" t="s">
        <v>1015</v>
      </c>
      <c r="B332" s="15" t="s">
        <v>1168</v>
      </c>
      <c r="C332" s="16" t="s">
        <v>2176</v>
      </c>
      <c r="D332" s="17">
        <v>33.25</v>
      </c>
      <c r="E332" s="16" t="s">
        <v>769</v>
      </c>
      <c r="F332" s="16" t="s">
        <v>763</v>
      </c>
      <c r="G332" s="15" t="s">
        <v>764</v>
      </c>
      <c r="H332" s="15">
        <v>25</v>
      </c>
      <c r="I332" s="18"/>
      <c r="J332" s="15" t="s">
        <v>732</v>
      </c>
      <c r="K332" s="18" t="s">
        <v>803</v>
      </c>
      <c r="L332" s="16" t="s">
        <v>734</v>
      </c>
      <c r="M332" s="15" t="s">
        <v>803</v>
      </c>
      <c r="N332" s="15" t="s">
        <v>732</v>
      </c>
      <c r="O332" s="15"/>
      <c r="P332" s="15">
        <v>25</v>
      </c>
      <c r="Q332" s="16" t="s">
        <v>769</v>
      </c>
      <c r="R332" s="17">
        <v>40</v>
      </c>
      <c r="S332" s="16" t="s">
        <v>2177</v>
      </c>
      <c r="T332" t="s">
        <v>1040</v>
      </c>
      <c r="V332" t="s">
        <v>1041</v>
      </c>
    </row>
    <row r="333" spans="1:22" customFormat="1" ht="11.85" customHeight="1" x14ac:dyDescent="0.2">
      <c r="A333" s="15" t="s">
        <v>1015</v>
      </c>
      <c r="B333" s="15" t="s">
        <v>1168</v>
      </c>
      <c r="C333" s="16" t="s">
        <v>2178</v>
      </c>
      <c r="D333" s="17">
        <v>34.950000000000003</v>
      </c>
      <c r="E333" s="16" t="s">
        <v>769</v>
      </c>
      <c r="F333" s="16" t="s">
        <v>763</v>
      </c>
      <c r="G333" s="15" t="s">
        <v>764</v>
      </c>
      <c r="H333" s="15">
        <v>25</v>
      </c>
      <c r="I333" s="18"/>
      <c r="J333" s="15" t="s">
        <v>732</v>
      </c>
      <c r="K333" s="18" t="s">
        <v>803</v>
      </c>
      <c r="L333" s="16" t="s">
        <v>734</v>
      </c>
      <c r="M333" s="15" t="s">
        <v>803</v>
      </c>
      <c r="N333" s="15" t="s">
        <v>732</v>
      </c>
      <c r="O333" s="15"/>
      <c r="P333" s="15">
        <v>25</v>
      </c>
      <c r="Q333" s="16" t="s">
        <v>769</v>
      </c>
      <c r="R333" s="17">
        <v>37.9</v>
      </c>
      <c r="S333" s="16" t="s">
        <v>2179</v>
      </c>
      <c r="T333" t="s">
        <v>1040</v>
      </c>
      <c r="V333" t="s">
        <v>1041</v>
      </c>
    </row>
    <row r="334" spans="1:22" customFormat="1" ht="11.85" customHeight="1" x14ac:dyDescent="0.2">
      <c r="A334" s="15" t="s">
        <v>1015</v>
      </c>
      <c r="B334" s="15" t="s">
        <v>1168</v>
      </c>
      <c r="C334" s="16" t="s">
        <v>2180</v>
      </c>
      <c r="D334" s="17">
        <v>35</v>
      </c>
      <c r="E334" s="16" t="s">
        <v>769</v>
      </c>
      <c r="F334" s="16" t="s">
        <v>763</v>
      </c>
      <c r="G334" s="15" t="s">
        <v>764</v>
      </c>
      <c r="H334" s="15">
        <v>25</v>
      </c>
      <c r="I334" s="18"/>
      <c r="J334" s="15" t="s">
        <v>732</v>
      </c>
      <c r="K334" s="18" t="s">
        <v>803</v>
      </c>
      <c r="L334" s="16" t="s">
        <v>734</v>
      </c>
      <c r="M334" s="15" t="s">
        <v>803</v>
      </c>
      <c r="N334" s="15" t="s">
        <v>732</v>
      </c>
      <c r="O334" s="15"/>
      <c r="P334" s="15">
        <v>25</v>
      </c>
      <c r="Q334" s="16" t="s">
        <v>769</v>
      </c>
      <c r="R334" s="17">
        <v>36.9</v>
      </c>
      <c r="S334" s="16" t="s">
        <v>2181</v>
      </c>
      <c r="T334" t="s">
        <v>1040</v>
      </c>
      <c r="V334" t="s">
        <v>1041</v>
      </c>
    </row>
    <row r="335" spans="1:22" customFormat="1" ht="11.85" customHeight="1" x14ac:dyDescent="0.2">
      <c r="A335" s="15" t="s">
        <v>1015</v>
      </c>
      <c r="B335" s="15" t="s">
        <v>1168</v>
      </c>
      <c r="C335" s="16" t="s">
        <v>2182</v>
      </c>
      <c r="D335" s="17">
        <v>35.1</v>
      </c>
      <c r="E335" s="16" t="s">
        <v>769</v>
      </c>
      <c r="F335" s="16" t="s">
        <v>763</v>
      </c>
      <c r="G335" s="15" t="s">
        <v>764</v>
      </c>
      <c r="H335" s="15">
        <v>25</v>
      </c>
      <c r="I335" s="18"/>
      <c r="J335" s="15" t="s">
        <v>732</v>
      </c>
      <c r="K335" s="18" t="s">
        <v>803</v>
      </c>
      <c r="L335" s="16" t="s">
        <v>734</v>
      </c>
      <c r="M335" s="15" t="s">
        <v>803</v>
      </c>
      <c r="N335" s="15" t="s">
        <v>732</v>
      </c>
      <c r="O335" s="15"/>
      <c r="P335" s="15">
        <v>25</v>
      </c>
      <c r="Q335" s="16" t="s">
        <v>769</v>
      </c>
      <c r="R335" s="17">
        <v>36.35</v>
      </c>
      <c r="S335" s="16" t="s">
        <v>2183</v>
      </c>
      <c r="T335" t="s">
        <v>1040</v>
      </c>
      <c r="V335" t="s">
        <v>1041</v>
      </c>
    </row>
    <row r="336" spans="1:22" customFormat="1" ht="11.85" customHeight="1" x14ac:dyDescent="0.2">
      <c r="A336" s="15" t="s">
        <v>1015</v>
      </c>
      <c r="B336" s="15" t="s">
        <v>1168</v>
      </c>
      <c r="C336" s="16" t="s">
        <v>2184</v>
      </c>
      <c r="D336" s="17">
        <v>35.700000000000003</v>
      </c>
      <c r="E336" s="16" t="s">
        <v>769</v>
      </c>
      <c r="F336" s="16" t="s">
        <v>763</v>
      </c>
      <c r="G336" s="15" t="s">
        <v>764</v>
      </c>
      <c r="H336" s="15">
        <v>25</v>
      </c>
      <c r="I336" s="18"/>
      <c r="J336" s="15" t="s">
        <v>732</v>
      </c>
      <c r="K336" s="18" t="s">
        <v>803</v>
      </c>
      <c r="L336" s="16" t="s">
        <v>734</v>
      </c>
      <c r="M336" s="15" t="s">
        <v>803</v>
      </c>
      <c r="N336" s="15" t="s">
        <v>732</v>
      </c>
      <c r="O336" s="15"/>
      <c r="P336" s="15">
        <v>25</v>
      </c>
      <c r="Q336" s="16" t="s">
        <v>769</v>
      </c>
      <c r="R336" s="17">
        <v>36.049999999999997</v>
      </c>
      <c r="S336" s="16" t="s">
        <v>2185</v>
      </c>
      <c r="T336" t="s">
        <v>1040</v>
      </c>
      <c r="V336" t="s">
        <v>1041</v>
      </c>
    </row>
    <row r="337" spans="1:22" customFormat="1" ht="11.85" customHeight="1" x14ac:dyDescent="0.2">
      <c r="A337" s="15" t="s">
        <v>1015</v>
      </c>
      <c r="B337" s="15" t="s">
        <v>1168</v>
      </c>
      <c r="C337" s="16" t="s">
        <v>2186</v>
      </c>
      <c r="D337" s="17">
        <v>39.5</v>
      </c>
      <c r="E337" s="16" t="s">
        <v>769</v>
      </c>
      <c r="F337" s="16" t="s">
        <v>763</v>
      </c>
      <c r="G337" s="15" t="s">
        <v>764</v>
      </c>
      <c r="H337" s="15">
        <v>25</v>
      </c>
      <c r="I337" s="18"/>
      <c r="J337" s="15" t="s">
        <v>732</v>
      </c>
      <c r="K337" s="18" t="s">
        <v>803</v>
      </c>
      <c r="L337" s="16" t="s">
        <v>734</v>
      </c>
      <c r="M337" s="15" t="s">
        <v>803</v>
      </c>
      <c r="N337" s="15" t="s">
        <v>732</v>
      </c>
      <c r="O337" s="15"/>
      <c r="P337" s="15">
        <v>25</v>
      </c>
      <c r="Q337" s="16" t="s">
        <v>769</v>
      </c>
      <c r="R337" s="17">
        <v>34.85</v>
      </c>
      <c r="S337" s="16" t="s">
        <v>2187</v>
      </c>
      <c r="T337" t="s">
        <v>1040</v>
      </c>
      <c r="V337" t="s">
        <v>1041</v>
      </c>
    </row>
    <row r="338" spans="1:22" customFormat="1" ht="11.85" customHeight="1" x14ac:dyDescent="0.2">
      <c r="A338" s="15" t="s">
        <v>1015</v>
      </c>
      <c r="B338" s="15" t="s">
        <v>1168</v>
      </c>
      <c r="C338" s="16" t="s">
        <v>2188</v>
      </c>
      <c r="D338" s="17">
        <v>41.35</v>
      </c>
      <c r="E338" s="16" t="s">
        <v>769</v>
      </c>
      <c r="F338" s="16" t="s">
        <v>763</v>
      </c>
      <c r="G338" s="15" t="s">
        <v>764</v>
      </c>
      <c r="H338" s="15">
        <v>25</v>
      </c>
      <c r="I338" s="18"/>
      <c r="J338" s="15" t="s">
        <v>732</v>
      </c>
      <c r="K338" s="18" t="s">
        <v>803</v>
      </c>
      <c r="L338" s="16" t="s">
        <v>734</v>
      </c>
      <c r="M338" s="15" t="s">
        <v>803</v>
      </c>
      <c r="N338" s="15" t="s">
        <v>732</v>
      </c>
      <c r="O338" s="15"/>
      <c r="P338" s="15">
        <v>25</v>
      </c>
      <c r="Q338" s="16" t="s">
        <v>769</v>
      </c>
      <c r="R338" s="17">
        <v>34.75</v>
      </c>
      <c r="S338" s="16" t="s">
        <v>2189</v>
      </c>
      <c r="T338" t="s">
        <v>1040</v>
      </c>
      <c r="V338" t="s">
        <v>1041</v>
      </c>
    </row>
    <row r="339" spans="1:22" customFormat="1" ht="11.85" customHeight="1" x14ac:dyDescent="0.2">
      <c r="A339" s="15" t="s">
        <v>1015</v>
      </c>
      <c r="B339" s="15" t="s">
        <v>1168</v>
      </c>
      <c r="C339" s="16" t="s">
        <v>2190</v>
      </c>
      <c r="D339" s="17">
        <v>68.5</v>
      </c>
      <c r="E339" s="16" t="s">
        <v>762</v>
      </c>
      <c r="F339" s="16" t="s">
        <v>763</v>
      </c>
      <c r="G339" s="15" t="s">
        <v>764</v>
      </c>
      <c r="H339" s="15">
        <v>25</v>
      </c>
      <c r="I339" s="18"/>
      <c r="J339" s="15" t="s">
        <v>732</v>
      </c>
      <c r="K339" s="18" t="s">
        <v>803</v>
      </c>
      <c r="L339" s="16" t="s">
        <v>734</v>
      </c>
      <c r="M339" s="15" t="s">
        <v>803</v>
      </c>
      <c r="N339" s="15" t="s">
        <v>732</v>
      </c>
      <c r="O339" s="15"/>
      <c r="P339" s="15">
        <v>25</v>
      </c>
      <c r="Q339" s="16" t="s">
        <v>769</v>
      </c>
      <c r="R339" s="17">
        <v>30</v>
      </c>
      <c r="S339" s="16" t="s">
        <v>2191</v>
      </c>
      <c r="T339" t="s">
        <v>1040</v>
      </c>
      <c r="V339" t="s">
        <v>1041</v>
      </c>
    </row>
    <row r="340" spans="1:22" customFormat="1" ht="11.85" customHeight="1" x14ac:dyDescent="0.2">
      <c r="A340" s="15" t="s">
        <v>1015</v>
      </c>
      <c r="B340" s="15" t="s">
        <v>1168</v>
      </c>
      <c r="C340" s="16" t="s">
        <v>2192</v>
      </c>
      <c r="D340" s="17">
        <v>131</v>
      </c>
      <c r="E340" s="16" t="s">
        <v>762</v>
      </c>
      <c r="F340" s="16" t="s">
        <v>763</v>
      </c>
      <c r="G340" s="15" t="s">
        <v>764</v>
      </c>
      <c r="H340" s="15">
        <v>25</v>
      </c>
      <c r="I340" s="18"/>
      <c r="J340" s="15" t="s">
        <v>732</v>
      </c>
      <c r="K340" s="18" t="s">
        <v>803</v>
      </c>
      <c r="L340" s="16" t="s">
        <v>734</v>
      </c>
      <c r="M340" s="15" t="s">
        <v>803</v>
      </c>
      <c r="N340" s="15" t="s">
        <v>732</v>
      </c>
      <c r="O340" s="15"/>
      <c r="P340" s="15">
        <v>25</v>
      </c>
      <c r="Q340" s="16" t="s">
        <v>769</v>
      </c>
      <c r="R340" s="17">
        <v>29.1</v>
      </c>
      <c r="S340" s="16" t="s">
        <v>2193</v>
      </c>
      <c r="T340" t="s">
        <v>1040</v>
      </c>
      <c r="V340" t="s">
        <v>1041</v>
      </c>
    </row>
    <row r="341" spans="1:22" s="24" customFormat="1" ht="11.85" customHeight="1" x14ac:dyDescent="0.2">
      <c r="A341" s="15" t="s">
        <v>1015</v>
      </c>
      <c r="B341" s="1" t="s">
        <v>1168</v>
      </c>
      <c r="C341" s="22" t="s">
        <v>2194</v>
      </c>
      <c r="D341" s="23">
        <v>30.55</v>
      </c>
      <c r="E341" s="22" t="s">
        <v>769</v>
      </c>
      <c r="F341" s="22" t="s">
        <v>763</v>
      </c>
      <c r="G341" s="1" t="s">
        <v>764</v>
      </c>
      <c r="H341" s="1">
        <v>25</v>
      </c>
      <c r="I341" s="1"/>
      <c r="J341" s="1" t="s">
        <v>732</v>
      </c>
      <c r="K341" s="5" t="s">
        <v>803</v>
      </c>
      <c r="L341" s="22" t="s">
        <v>734</v>
      </c>
      <c r="M341" s="1" t="s">
        <v>803</v>
      </c>
      <c r="N341" s="1" t="s">
        <v>732</v>
      </c>
      <c r="O341" s="1"/>
      <c r="P341" s="1">
        <v>25</v>
      </c>
      <c r="Q341" s="22" t="s">
        <v>769</v>
      </c>
      <c r="R341" s="23">
        <v>29</v>
      </c>
      <c r="S341" s="22" t="s">
        <v>2195</v>
      </c>
      <c r="T341" t="s">
        <v>1040</v>
      </c>
      <c r="U341"/>
      <c r="V341" t="s">
        <v>1041</v>
      </c>
    </row>
    <row r="342" spans="1:22" customFormat="1" ht="11.85" customHeight="1" x14ac:dyDescent="0.2">
      <c r="A342" s="15" t="s">
        <v>1015</v>
      </c>
      <c r="B342" s="225" t="s">
        <v>1168</v>
      </c>
      <c r="C342" s="226" t="s">
        <v>382</v>
      </c>
      <c r="D342" s="227">
        <v>21.6</v>
      </c>
      <c r="E342" s="226" t="s">
        <v>794</v>
      </c>
      <c r="F342" s="226" t="s">
        <v>763</v>
      </c>
      <c r="G342" s="225" t="s">
        <v>764</v>
      </c>
      <c r="H342" s="225">
        <v>2</v>
      </c>
      <c r="I342" s="229" t="s">
        <v>383</v>
      </c>
      <c r="J342" s="225" t="s">
        <v>732</v>
      </c>
      <c r="K342" s="229" t="s">
        <v>805</v>
      </c>
      <c r="L342" s="226" t="s">
        <v>734</v>
      </c>
      <c r="M342" s="225" t="s">
        <v>805</v>
      </c>
      <c r="N342" s="225" t="s">
        <v>732</v>
      </c>
      <c r="O342" s="945" t="s">
        <v>384</v>
      </c>
      <c r="P342" s="225">
        <v>2</v>
      </c>
      <c r="Q342" s="226" t="s">
        <v>769</v>
      </c>
      <c r="R342" s="227">
        <v>47.5</v>
      </c>
      <c r="S342" s="226" t="s">
        <v>12</v>
      </c>
      <c r="T342" t="s">
        <v>1040</v>
      </c>
      <c r="V342" t="s">
        <v>1041</v>
      </c>
    </row>
    <row r="343" spans="1:22" customFormat="1" ht="11.85" customHeight="1" x14ac:dyDescent="0.2">
      <c r="A343" s="15" t="s">
        <v>1015</v>
      </c>
      <c r="B343" s="225" t="s">
        <v>1168</v>
      </c>
      <c r="C343" s="226" t="s">
        <v>382</v>
      </c>
      <c r="D343" s="227">
        <v>21.6</v>
      </c>
      <c r="E343" s="226" t="s">
        <v>794</v>
      </c>
      <c r="F343" s="226" t="s">
        <v>763</v>
      </c>
      <c r="G343" s="225" t="s">
        <v>764</v>
      </c>
      <c r="H343" s="225">
        <v>50</v>
      </c>
      <c r="I343" s="229" t="s">
        <v>383</v>
      </c>
      <c r="J343" s="225" t="s">
        <v>732</v>
      </c>
      <c r="K343" s="229" t="s">
        <v>805</v>
      </c>
      <c r="L343" s="226" t="s">
        <v>734</v>
      </c>
      <c r="M343" s="225" t="s">
        <v>805</v>
      </c>
      <c r="N343" s="225" t="s">
        <v>732</v>
      </c>
      <c r="O343" s="225" t="s">
        <v>385</v>
      </c>
      <c r="P343" s="225">
        <v>50</v>
      </c>
      <c r="Q343" s="226" t="s">
        <v>386</v>
      </c>
      <c r="R343" s="227">
        <v>30.65</v>
      </c>
      <c r="S343" s="226" t="s">
        <v>387</v>
      </c>
      <c r="T343" t="s">
        <v>1040</v>
      </c>
      <c r="V343" t="s">
        <v>1041</v>
      </c>
    </row>
    <row r="344" spans="1:22" customFormat="1" ht="11.85" customHeight="1" x14ac:dyDescent="0.2">
      <c r="A344" s="15" t="s">
        <v>1015</v>
      </c>
      <c r="B344" s="225" t="s">
        <v>1168</v>
      </c>
      <c r="C344" s="226" t="s">
        <v>382</v>
      </c>
      <c r="D344" s="227">
        <v>21.6</v>
      </c>
      <c r="E344" s="226" t="s">
        <v>794</v>
      </c>
      <c r="F344" s="226" t="s">
        <v>763</v>
      </c>
      <c r="G344" s="225" t="s">
        <v>764</v>
      </c>
      <c r="H344" s="225">
        <v>25</v>
      </c>
      <c r="I344" s="229" t="s">
        <v>383</v>
      </c>
      <c r="J344" s="225" t="s">
        <v>732</v>
      </c>
      <c r="K344" s="229" t="s">
        <v>805</v>
      </c>
      <c r="L344" s="226" t="s">
        <v>734</v>
      </c>
      <c r="M344" s="225" t="s">
        <v>805</v>
      </c>
      <c r="N344" s="225" t="s">
        <v>732</v>
      </c>
      <c r="O344" s="225" t="s">
        <v>388</v>
      </c>
      <c r="P344" s="225">
        <v>25</v>
      </c>
      <c r="Q344" s="226" t="s">
        <v>762</v>
      </c>
      <c r="R344" s="227">
        <v>38</v>
      </c>
      <c r="S344" s="226" t="s">
        <v>389</v>
      </c>
      <c r="T344" t="s">
        <v>1040</v>
      </c>
      <c r="V344" t="s">
        <v>1041</v>
      </c>
    </row>
    <row r="345" spans="1:22" customFormat="1" ht="11.85" customHeight="1" x14ac:dyDescent="0.2">
      <c r="A345" s="15" t="s">
        <v>1015</v>
      </c>
      <c r="B345" s="225" t="s">
        <v>1168</v>
      </c>
      <c r="C345" s="226" t="s">
        <v>382</v>
      </c>
      <c r="D345" s="227">
        <v>21.6</v>
      </c>
      <c r="E345" s="226" t="s">
        <v>794</v>
      </c>
      <c r="F345" s="226" t="s">
        <v>763</v>
      </c>
      <c r="G345" s="225" t="s">
        <v>764</v>
      </c>
      <c r="H345" s="225">
        <v>25</v>
      </c>
      <c r="I345" s="229" t="s">
        <v>383</v>
      </c>
      <c r="J345" s="225" t="s">
        <v>732</v>
      </c>
      <c r="K345" s="229" t="s">
        <v>805</v>
      </c>
      <c r="L345" s="226" t="s">
        <v>734</v>
      </c>
      <c r="M345" s="225" t="s">
        <v>805</v>
      </c>
      <c r="N345" s="225" t="s">
        <v>732</v>
      </c>
      <c r="O345" s="225" t="s">
        <v>390</v>
      </c>
      <c r="P345" s="225">
        <v>25</v>
      </c>
      <c r="Q345" s="226" t="s">
        <v>762</v>
      </c>
      <c r="R345" s="227">
        <v>36.950000000000003</v>
      </c>
      <c r="S345" s="226" t="s">
        <v>391</v>
      </c>
      <c r="T345" t="s">
        <v>1040</v>
      </c>
      <c r="V345" t="s">
        <v>1041</v>
      </c>
    </row>
    <row r="346" spans="1:22" customFormat="1" ht="11.85" customHeight="1" x14ac:dyDescent="0.2">
      <c r="A346" s="15" t="s">
        <v>1015</v>
      </c>
      <c r="B346" s="15" t="s">
        <v>1168</v>
      </c>
      <c r="C346" s="22" t="s">
        <v>392</v>
      </c>
      <c r="D346" s="23">
        <v>37.049999999999997</v>
      </c>
      <c r="E346" s="22" t="s">
        <v>769</v>
      </c>
      <c r="F346" s="22" t="s">
        <v>763</v>
      </c>
      <c r="G346" s="1" t="s">
        <v>764</v>
      </c>
      <c r="H346" s="1">
        <v>25</v>
      </c>
      <c r="I346" s="5" t="s">
        <v>393</v>
      </c>
      <c r="J346" s="1" t="s">
        <v>732</v>
      </c>
      <c r="K346" s="5" t="s">
        <v>805</v>
      </c>
      <c r="L346" s="16" t="s">
        <v>734</v>
      </c>
      <c r="M346" s="15" t="s">
        <v>805</v>
      </c>
      <c r="N346" s="15" t="s">
        <v>732</v>
      </c>
      <c r="O346" s="15" t="s">
        <v>394</v>
      </c>
      <c r="P346" s="15">
        <v>25</v>
      </c>
      <c r="Q346" s="16" t="s">
        <v>769</v>
      </c>
      <c r="R346" s="17">
        <v>285</v>
      </c>
      <c r="S346" s="16" t="s">
        <v>395</v>
      </c>
      <c r="T346" t="s">
        <v>1040</v>
      </c>
      <c r="V346" t="s">
        <v>1041</v>
      </c>
    </row>
    <row r="347" spans="1:22" customFormat="1" ht="11.85" customHeight="1" x14ac:dyDescent="0.2">
      <c r="A347" s="15" t="s">
        <v>1015</v>
      </c>
      <c r="B347" s="15" t="s">
        <v>1168</v>
      </c>
      <c r="C347" s="22" t="s">
        <v>396</v>
      </c>
      <c r="D347" s="23">
        <v>37.75</v>
      </c>
      <c r="E347" s="22" t="s">
        <v>769</v>
      </c>
      <c r="F347" s="22" t="s">
        <v>763</v>
      </c>
      <c r="G347" s="1" t="s">
        <v>764</v>
      </c>
      <c r="H347" s="1">
        <v>25</v>
      </c>
      <c r="I347" s="5" t="s">
        <v>397</v>
      </c>
      <c r="J347" s="1" t="s">
        <v>732</v>
      </c>
      <c r="K347" s="5" t="s">
        <v>805</v>
      </c>
      <c r="L347" s="16" t="s">
        <v>734</v>
      </c>
      <c r="M347" s="15" t="s">
        <v>805</v>
      </c>
      <c r="N347" s="15" t="s">
        <v>732</v>
      </c>
      <c r="O347" s="15" t="s">
        <v>398</v>
      </c>
      <c r="P347" s="15">
        <v>25</v>
      </c>
      <c r="Q347" s="16" t="s">
        <v>762</v>
      </c>
      <c r="R347" s="17">
        <v>47</v>
      </c>
      <c r="S347" s="16" t="s">
        <v>399</v>
      </c>
      <c r="T347" t="s">
        <v>1040</v>
      </c>
      <c r="V347" t="s">
        <v>1041</v>
      </c>
    </row>
    <row r="348" spans="1:22" customFormat="1" ht="11.85" customHeight="1" x14ac:dyDescent="0.2">
      <c r="A348" s="15" t="s">
        <v>1015</v>
      </c>
      <c r="B348" s="15" t="s">
        <v>1168</v>
      </c>
      <c r="C348" s="22" t="s">
        <v>400</v>
      </c>
      <c r="D348" s="23">
        <v>38.1</v>
      </c>
      <c r="E348" s="22" t="s">
        <v>769</v>
      </c>
      <c r="F348" s="22" t="s">
        <v>763</v>
      </c>
      <c r="G348" s="1" t="s">
        <v>764</v>
      </c>
      <c r="H348" s="1">
        <v>25</v>
      </c>
      <c r="I348" s="5" t="s">
        <v>401</v>
      </c>
      <c r="J348" s="1" t="s">
        <v>732</v>
      </c>
      <c r="K348" s="5" t="s">
        <v>805</v>
      </c>
      <c r="L348" s="16" t="s">
        <v>734</v>
      </c>
      <c r="M348" s="15" t="s">
        <v>805</v>
      </c>
      <c r="N348" s="15" t="s">
        <v>732</v>
      </c>
      <c r="O348" s="15" t="s">
        <v>402</v>
      </c>
      <c r="P348" s="15">
        <v>25</v>
      </c>
      <c r="Q348" s="16" t="s">
        <v>769</v>
      </c>
      <c r="R348" s="17">
        <v>35.25</v>
      </c>
      <c r="S348" s="16" t="s">
        <v>403</v>
      </c>
      <c r="T348" t="s">
        <v>1040</v>
      </c>
      <c r="V348" t="s">
        <v>1041</v>
      </c>
    </row>
    <row r="349" spans="1:22" customFormat="1" ht="11.85" customHeight="1" x14ac:dyDescent="0.2">
      <c r="A349" s="15" t="s">
        <v>1015</v>
      </c>
      <c r="B349" s="15" t="s">
        <v>1168</v>
      </c>
      <c r="C349" s="22" t="s">
        <v>404</v>
      </c>
      <c r="D349" s="23">
        <v>42</v>
      </c>
      <c r="E349" s="22" t="s">
        <v>769</v>
      </c>
      <c r="F349" s="22" t="s">
        <v>763</v>
      </c>
      <c r="G349" s="1" t="s">
        <v>764</v>
      </c>
      <c r="H349" s="195">
        <v>25</v>
      </c>
      <c r="I349" s="5" t="s">
        <v>405</v>
      </c>
      <c r="J349" s="1" t="s">
        <v>732</v>
      </c>
      <c r="K349" s="5" t="s">
        <v>805</v>
      </c>
      <c r="L349" s="16" t="s">
        <v>734</v>
      </c>
      <c r="M349" s="15" t="s">
        <v>805</v>
      </c>
      <c r="N349" s="15" t="s">
        <v>732</v>
      </c>
      <c r="O349" s="15" t="s">
        <v>119</v>
      </c>
      <c r="P349" s="15">
        <v>25</v>
      </c>
      <c r="Q349" s="16" t="s">
        <v>854</v>
      </c>
      <c r="R349" s="17">
        <v>29.15</v>
      </c>
      <c r="S349" s="16" t="s">
        <v>120</v>
      </c>
      <c r="T349" t="s">
        <v>1040</v>
      </c>
      <c r="V349" t="s">
        <v>1041</v>
      </c>
    </row>
    <row r="350" spans="1:22" customFormat="1" ht="11.85" customHeight="1" x14ac:dyDescent="0.2">
      <c r="A350" s="15" t="s">
        <v>1015</v>
      </c>
      <c r="B350" s="15" t="s">
        <v>1168</v>
      </c>
      <c r="C350" s="22" t="s">
        <v>406</v>
      </c>
      <c r="D350" s="23">
        <v>68</v>
      </c>
      <c r="E350" s="22" t="s">
        <v>762</v>
      </c>
      <c r="F350" s="22" t="s">
        <v>763</v>
      </c>
      <c r="G350" s="1" t="s">
        <v>764</v>
      </c>
      <c r="H350" s="1">
        <v>25</v>
      </c>
      <c r="I350" s="5" t="s">
        <v>407</v>
      </c>
      <c r="J350" s="1" t="s">
        <v>732</v>
      </c>
      <c r="K350" s="5" t="s">
        <v>805</v>
      </c>
      <c r="L350" s="16" t="s">
        <v>734</v>
      </c>
      <c r="M350" s="15" t="s">
        <v>805</v>
      </c>
      <c r="N350" s="15" t="s">
        <v>732</v>
      </c>
      <c r="O350" s="15" t="s">
        <v>408</v>
      </c>
      <c r="P350" s="15">
        <v>25</v>
      </c>
      <c r="Q350" s="16" t="s">
        <v>409</v>
      </c>
      <c r="R350" s="17">
        <v>30.75</v>
      </c>
      <c r="S350" s="16" t="s">
        <v>410</v>
      </c>
      <c r="T350" t="s">
        <v>1040</v>
      </c>
      <c r="V350" t="s">
        <v>1041</v>
      </c>
    </row>
    <row r="351" spans="1:22" customFormat="1" ht="11.85" customHeight="1" x14ac:dyDescent="0.2">
      <c r="A351" s="15" t="s">
        <v>1015</v>
      </c>
      <c r="B351" s="15" t="s">
        <v>1168</v>
      </c>
      <c r="C351" s="22" t="s">
        <v>406</v>
      </c>
      <c r="D351" s="23">
        <v>68</v>
      </c>
      <c r="E351" s="22" t="s">
        <v>762</v>
      </c>
      <c r="F351" s="22" t="s">
        <v>763</v>
      </c>
      <c r="G351" s="1" t="s">
        <v>764</v>
      </c>
      <c r="H351" s="1">
        <v>25</v>
      </c>
      <c r="I351" s="5" t="s">
        <v>407</v>
      </c>
      <c r="J351" s="1" t="s">
        <v>732</v>
      </c>
      <c r="K351" s="5" t="s">
        <v>805</v>
      </c>
      <c r="L351" s="16" t="s">
        <v>734</v>
      </c>
      <c r="M351" s="15" t="s">
        <v>805</v>
      </c>
      <c r="N351" s="15" t="s">
        <v>732</v>
      </c>
      <c r="O351" s="15" t="s">
        <v>408</v>
      </c>
      <c r="P351" s="15">
        <v>25</v>
      </c>
      <c r="Q351" s="16" t="s">
        <v>409</v>
      </c>
      <c r="R351" s="17">
        <v>30.75</v>
      </c>
      <c r="S351" s="16" t="s">
        <v>410</v>
      </c>
      <c r="T351" t="s">
        <v>1040</v>
      </c>
      <c r="V351" t="s">
        <v>1041</v>
      </c>
    </row>
    <row r="352" spans="1:22" customFormat="1" ht="11.85" customHeight="1" x14ac:dyDescent="0.2">
      <c r="A352" s="15" t="s">
        <v>1015</v>
      </c>
      <c r="B352" s="15" t="s">
        <v>1168</v>
      </c>
      <c r="C352" s="16" t="s">
        <v>411</v>
      </c>
      <c r="D352" s="17">
        <v>150</v>
      </c>
      <c r="E352" s="16" t="s">
        <v>854</v>
      </c>
      <c r="F352" s="16" t="s">
        <v>763</v>
      </c>
      <c r="G352" s="15" t="s">
        <v>764</v>
      </c>
      <c r="H352" s="15">
        <v>25</v>
      </c>
      <c r="I352" s="18" t="s">
        <v>412</v>
      </c>
      <c r="J352" s="15" t="s">
        <v>732</v>
      </c>
      <c r="K352" s="18" t="s">
        <v>805</v>
      </c>
      <c r="L352" s="16" t="s">
        <v>734</v>
      </c>
      <c r="M352" s="15" t="s">
        <v>805</v>
      </c>
      <c r="N352" s="15" t="s">
        <v>732</v>
      </c>
      <c r="O352" s="15" t="s">
        <v>119</v>
      </c>
      <c r="P352" s="15">
        <v>25</v>
      </c>
      <c r="Q352" s="16" t="s">
        <v>854</v>
      </c>
      <c r="R352" s="17">
        <v>29.15</v>
      </c>
      <c r="S352" s="16" t="s">
        <v>120</v>
      </c>
      <c r="T352" t="s">
        <v>1040</v>
      </c>
      <c r="V352" t="s">
        <v>1041</v>
      </c>
    </row>
    <row r="353" spans="1:22" customFormat="1" ht="11.85" customHeight="1" x14ac:dyDescent="0.2">
      <c r="A353" s="15" t="s">
        <v>1015</v>
      </c>
      <c r="B353" s="15" t="s">
        <v>1168</v>
      </c>
      <c r="C353" s="16" t="s">
        <v>1301</v>
      </c>
      <c r="D353" s="17">
        <v>222</v>
      </c>
      <c r="E353" s="16" t="s">
        <v>762</v>
      </c>
      <c r="F353" s="16" t="s">
        <v>763</v>
      </c>
      <c r="G353" s="15" t="s">
        <v>764</v>
      </c>
      <c r="H353" s="1">
        <v>25</v>
      </c>
      <c r="I353" s="18" t="s">
        <v>1008</v>
      </c>
      <c r="J353" s="15" t="s">
        <v>732</v>
      </c>
      <c r="K353" s="18" t="s">
        <v>805</v>
      </c>
      <c r="L353" s="16" t="s">
        <v>734</v>
      </c>
      <c r="M353" s="15" t="s">
        <v>2336</v>
      </c>
      <c r="N353" s="15" t="s">
        <v>732</v>
      </c>
      <c r="O353" s="1" t="s">
        <v>2337</v>
      </c>
      <c r="P353" s="15">
        <v>25</v>
      </c>
      <c r="Q353" s="16" t="s">
        <v>794</v>
      </c>
      <c r="R353" s="17">
        <v>31.75</v>
      </c>
      <c r="S353" s="16" t="s">
        <v>2338</v>
      </c>
      <c r="T353" t="s">
        <v>1040</v>
      </c>
      <c r="V353" t="s">
        <v>1041</v>
      </c>
    </row>
    <row r="354" spans="1:22" customFormat="1" ht="11.85" customHeight="1" x14ac:dyDescent="0.2">
      <c r="A354" s="15" t="s">
        <v>1015</v>
      </c>
      <c r="B354" s="15" t="s">
        <v>1168</v>
      </c>
      <c r="C354" s="22" t="s">
        <v>3</v>
      </c>
      <c r="D354" s="23">
        <v>43.8</v>
      </c>
      <c r="E354" s="22" t="s">
        <v>769</v>
      </c>
      <c r="F354" s="22" t="s">
        <v>763</v>
      </c>
      <c r="G354" s="1" t="s">
        <v>764</v>
      </c>
      <c r="H354" s="1">
        <v>25</v>
      </c>
      <c r="I354" s="5" t="s">
        <v>11</v>
      </c>
      <c r="J354" s="1" t="s">
        <v>732</v>
      </c>
      <c r="K354" s="5" t="s">
        <v>805</v>
      </c>
      <c r="L354" s="16" t="s">
        <v>734</v>
      </c>
      <c r="M354" s="1" t="s">
        <v>815</v>
      </c>
      <c r="N354" s="15" t="s">
        <v>732</v>
      </c>
      <c r="O354" s="195" t="s">
        <v>805</v>
      </c>
      <c r="P354" s="1">
        <v>25</v>
      </c>
      <c r="Q354" s="22" t="s">
        <v>769</v>
      </c>
      <c r="R354" s="23">
        <v>33</v>
      </c>
      <c r="S354" s="22" t="s">
        <v>1643</v>
      </c>
      <c r="T354" t="s">
        <v>1040</v>
      </c>
      <c r="V354" t="s">
        <v>1041</v>
      </c>
    </row>
    <row r="355" spans="1:22" s="24" customFormat="1" ht="12.75" x14ac:dyDescent="0.2">
      <c r="A355" s="15" t="s">
        <v>1015</v>
      </c>
      <c r="B355" s="1" t="s">
        <v>1168</v>
      </c>
      <c r="C355" s="22" t="s">
        <v>2349</v>
      </c>
      <c r="D355" s="23">
        <v>61</v>
      </c>
      <c r="E355" s="22" t="s">
        <v>762</v>
      </c>
      <c r="F355" s="22" t="s">
        <v>763</v>
      </c>
      <c r="G355" s="1" t="s">
        <v>764</v>
      </c>
      <c r="H355" s="1">
        <v>25</v>
      </c>
      <c r="I355" s="5"/>
      <c r="J355" s="1" t="s">
        <v>732</v>
      </c>
      <c r="K355" s="5" t="s">
        <v>1765</v>
      </c>
      <c r="L355" s="22" t="s">
        <v>734</v>
      </c>
      <c r="M355" s="1" t="s">
        <v>778</v>
      </c>
      <c r="N355" s="1" t="s">
        <v>732</v>
      </c>
      <c r="O355" s="1" t="s">
        <v>1765</v>
      </c>
      <c r="P355" s="1">
        <v>25</v>
      </c>
      <c r="Q355" s="22" t="s">
        <v>769</v>
      </c>
      <c r="R355" s="23">
        <v>31.25</v>
      </c>
      <c r="S355" s="22" t="s">
        <v>1766</v>
      </c>
      <c r="T355" t="s">
        <v>1040</v>
      </c>
      <c r="V355" t="s">
        <v>1041</v>
      </c>
    </row>
    <row r="356" spans="1:22" customFormat="1" ht="11.85" customHeight="1" x14ac:dyDescent="0.2">
      <c r="A356" s="15" t="s">
        <v>1015</v>
      </c>
      <c r="B356" s="15" t="s">
        <v>1168</v>
      </c>
      <c r="C356" s="16" t="s">
        <v>1619</v>
      </c>
      <c r="D356" s="17">
        <v>23.25</v>
      </c>
      <c r="E356" s="16" t="s">
        <v>762</v>
      </c>
      <c r="F356" s="16" t="s">
        <v>763</v>
      </c>
      <c r="G356" s="15" t="s">
        <v>764</v>
      </c>
      <c r="H356" s="15">
        <v>25</v>
      </c>
      <c r="I356" s="18"/>
      <c r="J356" s="15" t="s">
        <v>732</v>
      </c>
      <c r="K356" s="18" t="s">
        <v>815</v>
      </c>
      <c r="L356" s="16" t="s">
        <v>734</v>
      </c>
      <c r="M356" s="15" t="s">
        <v>815</v>
      </c>
      <c r="N356" s="15" t="s">
        <v>732</v>
      </c>
      <c r="O356" s="15"/>
      <c r="P356" s="15">
        <v>25</v>
      </c>
      <c r="Q356" s="16" t="s">
        <v>769</v>
      </c>
      <c r="R356" s="17">
        <v>323</v>
      </c>
      <c r="S356" s="16" t="s">
        <v>1620</v>
      </c>
      <c r="T356" t="s">
        <v>1040</v>
      </c>
      <c r="V356" t="s">
        <v>1041</v>
      </c>
    </row>
    <row r="357" spans="1:22" customFormat="1" ht="11.85" customHeight="1" x14ac:dyDescent="0.2">
      <c r="A357" s="15" t="s">
        <v>1015</v>
      </c>
      <c r="B357" s="15" t="s">
        <v>1168</v>
      </c>
      <c r="C357" s="16" t="s">
        <v>1619</v>
      </c>
      <c r="D357" s="17">
        <v>23.25</v>
      </c>
      <c r="E357" s="16" t="s">
        <v>762</v>
      </c>
      <c r="F357" s="16" t="s">
        <v>763</v>
      </c>
      <c r="G357" s="15" t="s">
        <v>764</v>
      </c>
      <c r="H357" s="15">
        <v>25</v>
      </c>
      <c r="I357" s="18"/>
      <c r="J357" s="15" t="s">
        <v>732</v>
      </c>
      <c r="K357" s="18" t="s">
        <v>815</v>
      </c>
      <c r="L357" s="16" t="s">
        <v>734</v>
      </c>
      <c r="M357" s="15" t="s">
        <v>815</v>
      </c>
      <c r="N357" s="15" t="s">
        <v>732</v>
      </c>
      <c r="O357" s="15"/>
      <c r="P357" s="15">
        <v>25</v>
      </c>
      <c r="Q357" s="16" t="s">
        <v>762</v>
      </c>
      <c r="R357" s="17">
        <v>138</v>
      </c>
      <c r="S357" s="16" t="s">
        <v>1621</v>
      </c>
      <c r="T357" t="s">
        <v>1040</v>
      </c>
      <c r="V357" t="s">
        <v>1041</v>
      </c>
    </row>
    <row r="358" spans="1:22" customFormat="1" ht="11.85" customHeight="1" x14ac:dyDescent="0.2">
      <c r="A358" s="15" t="s">
        <v>1015</v>
      </c>
      <c r="B358" s="15" t="s">
        <v>1168</v>
      </c>
      <c r="C358" s="16" t="s">
        <v>1622</v>
      </c>
      <c r="D358" s="17">
        <v>28</v>
      </c>
      <c r="E358" s="16" t="s">
        <v>794</v>
      </c>
      <c r="F358" s="16" t="s">
        <v>763</v>
      </c>
      <c r="G358" s="15" t="s">
        <v>764</v>
      </c>
      <c r="H358" s="15">
        <v>25</v>
      </c>
      <c r="I358" s="18"/>
      <c r="J358" s="15" t="s">
        <v>732</v>
      </c>
      <c r="K358" s="18" t="s">
        <v>815</v>
      </c>
      <c r="L358" s="16" t="s">
        <v>734</v>
      </c>
      <c r="M358" s="15" t="s">
        <v>815</v>
      </c>
      <c r="N358" s="15" t="s">
        <v>732</v>
      </c>
      <c r="O358" s="15"/>
      <c r="P358" s="15">
        <v>25</v>
      </c>
      <c r="Q358" s="16" t="s">
        <v>769</v>
      </c>
      <c r="R358" s="17">
        <v>43.7</v>
      </c>
      <c r="S358" s="16" t="s">
        <v>1623</v>
      </c>
      <c r="T358" t="s">
        <v>1040</v>
      </c>
      <c r="V358" t="s">
        <v>1041</v>
      </c>
    </row>
    <row r="359" spans="1:22" customFormat="1" ht="11.85" customHeight="1" x14ac:dyDescent="0.2">
      <c r="A359" s="15" t="s">
        <v>1015</v>
      </c>
      <c r="B359" s="15" t="s">
        <v>1168</v>
      </c>
      <c r="C359" s="16" t="s">
        <v>1622</v>
      </c>
      <c r="D359" s="17">
        <v>28</v>
      </c>
      <c r="E359" s="16" t="s">
        <v>794</v>
      </c>
      <c r="F359" s="16" t="s">
        <v>763</v>
      </c>
      <c r="G359" s="15" t="s">
        <v>764</v>
      </c>
      <c r="H359" s="15">
        <v>25</v>
      </c>
      <c r="I359" s="18"/>
      <c r="J359" s="15" t="s">
        <v>732</v>
      </c>
      <c r="K359" s="18" t="s">
        <v>815</v>
      </c>
      <c r="L359" s="16" t="s">
        <v>734</v>
      </c>
      <c r="M359" s="15" t="s">
        <v>815</v>
      </c>
      <c r="N359" s="15" t="s">
        <v>732</v>
      </c>
      <c r="O359" s="15"/>
      <c r="P359" s="15">
        <v>25</v>
      </c>
      <c r="Q359" s="16" t="s">
        <v>769</v>
      </c>
      <c r="R359" s="17">
        <v>43.55</v>
      </c>
      <c r="S359" s="16" t="s">
        <v>1624</v>
      </c>
      <c r="T359" t="s">
        <v>1040</v>
      </c>
      <c r="V359" t="s">
        <v>1041</v>
      </c>
    </row>
    <row r="360" spans="1:22" customFormat="1" ht="11.85" customHeight="1" x14ac:dyDescent="0.2">
      <c r="A360" s="15" t="s">
        <v>1015</v>
      </c>
      <c r="B360" s="15" t="s">
        <v>1168</v>
      </c>
      <c r="C360" s="16" t="s">
        <v>1625</v>
      </c>
      <c r="D360" s="17">
        <v>29.8</v>
      </c>
      <c r="E360" s="16" t="s">
        <v>769</v>
      </c>
      <c r="F360" s="16" t="s">
        <v>763</v>
      </c>
      <c r="G360" s="15" t="s">
        <v>764</v>
      </c>
      <c r="H360" s="15">
        <v>25</v>
      </c>
      <c r="I360" s="18"/>
      <c r="J360" s="15" t="s">
        <v>732</v>
      </c>
      <c r="K360" s="18" t="s">
        <v>815</v>
      </c>
      <c r="L360" s="16" t="s">
        <v>734</v>
      </c>
      <c r="M360" s="15" t="s">
        <v>815</v>
      </c>
      <c r="N360" s="15" t="s">
        <v>732</v>
      </c>
      <c r="O360" s="15"/>
      <c r="P360" s="15">
        <v>25</v>
      </c>
      <c r="Q360" s="16" t="s">
        <v>769</v>
      </c>
      <c r="R360" s="17">
        <v>41.95</v>
      </c>
      <c r="S360" s="16" t="s">
        <v>1626</v>
      </c>
      <c r="T360" t="s">
        <v>1040</v>
      </c>
      <c r="V360" t="s">
        <v>1041</v>
      </c>
    </row>
    <row r="361" spans="1:22" customFormat="1" ht="11.85" customHeight="1" x14ac:dyDescent="0.2">
      <c r="A361" s="15" t="s">
        <v>1015</v>
      </c>
      <c r="B361" s="15" t="s">
        <v>1168</v>
      </c>
      <c r="C361" s="16" t="s">
        <v>1627</v>
      </c>
      <c r="D361" s="17">
        <v>32.5</v>
      </c>
      <c r="E361" s="16" t="s">
        <v>769</v>
      </c>
      <c r="F361" s="16" t="s">
        <v>763</v>
      </c>
      <c r="G361" s="15" t="s">
        <v>764</v>
      </c>
      <c r="H361" s="15">
        <v>25</v>
      </c>
      <c r="I361" s="18"/>
      <c r="J361" s="15" t="s">
        <v>732</v>
      </c>
      <c r="K361" s="18" t="s">
        <v>815</v>
      </c>
      <c r="L361" s="16" t="s">
        <v>734</v>
      </c>
      <c r="M361" s="15" t="s">
        <v>815</v>
      </c>
      <c r="N361" s="15" t="s">
        <v>732</v>
      </c>
      <c r="O361" s="15"/>
      <c r="P361" s="15">
        <v>25</v>
      </c>
      <c r="Q361" s="16" t="s">
        <v>769</v>
      </c>
      <c r="R361" s="17">
        <v>41.65</v>
      </c>
      <c r="S361" s="16" t="s">
        <v>1628</v>
      </c>
      <c r="T361" t="s">
        <v>1040</v>
      </c>
      <c r="V361" t="s">
        <v>1041</v>
      </c>
    </row>
    <row r="362" spans="1:22" customFormat="1" ht="11.85" customHeight="1" x14ac:dyDescent="0.2">
      <c r="A362" s="15" t="s">
        <v>1015</v>
      </c>
      <c r="B362" s="15" t="s">
        <v>1168</v>
      </c>
      <c r="C362" s="16" t="s">
        <v>1629</v>
      </c>
      <c r="D362" s="17">
        <v>35.15</v>
      </c>
      <c r="E362" s="16" t="s">
        <v>769</v>
      </c>
      <c r="F362" s="16" t="s">
        <v>763</v>
      </c>
      <c r="G362" s="15" t="s">
        <v>764</v>
      </c>
      <c r="H362" s="15">
        <v>25</v>
      </c>
      <c r="I362" s="18"/>
      <c r="J362" s="15" t="s">
        <v>732</v>
      </c>
      <c r="K362" s="18" t="s">
        <v>815</v>
      </c>
      <c r="L362" s="16" t="s">
        <v>734</v>
      </c>
      <c r="M362" s="15" t="s">
        <v>815</v>
      </c>
      <c r="N362" s="15" t="s">
        <v>732</v>
      </c>
      <c r="O362" s="15"/>
      <c r="P362" s="15">
        <v>25</v>
      </c>
      <c r="Q362" s="16" t="s">
        <v>769</v>
      </c>
      <c r="R362" s="17">
        <v>40.299999999999997</v>
      </c>
      <c r="S362" s="16" t="s">
        <v>1630</v>
      </c>
      <c r="T362" t="s">
        <v>1040</v>
      </c>
      <c r="V362" t="s">
        <v>1041</v>
      </c>
    </row>
    <row r="363" spans="1:22" customFormat="1" ht="11.85" customHeight="1" x14ac:dyDescent="0.2">
      <c r="A363" s="15" t="s">
        <v>1015</v>
      </c>
      <c r="B363" s="15" t="s">
        <v>1168</v>
      </c>
      <c r="C363" s="16" t="s">
        <v>1629</v>
      </c>
      <c r="D363" s="17">
        <v>35.15</v>
      </c>
      <c r="E363" s="16" t="s">
        <v>769</v>
      </c>
      <c r="F363" s="16" t="s">
        <v>763</v>
      </c>
      <c r="G363" s="15" t="s">
        <v>764</v>
      </c>
      <c r="H363" s="15">
        <v>25</v>
      </c>
      <c r="I363" s="18"/>
      <c r="J363" s="15" t="s">
        <v>732</v>
      </c>
      <c r="K363" s="18" t="s">
        <v>815</v>
      </c>
      <c r="L363" s="16" t="s">
        <v>734</v>
      </c>
      <c r="M363" s="15" t="s">
        <v>815</v>
      </c>
      <c r="N363" s="15" t="s">
        <v>732</v>
      </c>
      <c r="O363" s="15"/>
      <c r="P363" s="15">
        <v>25</v>
      </c>
      <c r="Q363" s="16" t="s">
        <v>769</v>
      </c>
      <c r="R363" s="17">
        <v>40</v>
      </c>
      <c r="S363" s="16" t="s">
        <v>1631</v>
      </c>
      <c r="T363" t="s">
        <v>1040</v>
      </c>
      <c r="V363" t="s">
        <v>1041</v>
      </c>
    </row>
    <row r="364" spans="1:22" customFormat="1" ht="11.85" customHeight="1" x14ac:dyDescent="0.2">
      <c r="A364" s="15" t="s">
        <v>1015</v>
      </c>
      <c r="B364" s="15" t="s">
        <v>1168</v>
      </c>
      <c r="C364" s="16" t="s">
        <v>1632</v>
      </c>
      <c r="D364" s="17">
        <v>36.799999999999997</v>
      </c>
      <c r="E364" s="16" t="s">
        <v>769</v>
      </c>
      <c r="F364" s="16" t="s">
        <v>763</v>
      </c>
      <c r="G364" s="15" t="s">
        <v>764</v>
      </c>
      <c r="H364" s="15">
        <v>25</v>
      </c>
      <c r="I364" s="18"/>
      <c r="J364" s="15" t="s">
        <v>732</v>
      </c>
      <c r="K364" s="18" t="s">
        <v>815</v>
      </c>
      <c r="L364" s="16" t="s">
        <v>734</v>
      </c>
      <c r="M364" s="15" t="s">
        <v>815</v>
      </c>
      <c r="N364" s="15" t="s">
        <v>732</v>
      </c>
      <c r="O364" s="15"/>
      <c r="P364" s="15">
        <v>25</v>
      </c>
      <c r="Q364" s="16" t="s">
        <v>769</v>
      </c>
      <c r="R364" s="17">
        <v>39</v>
      </c>
      <c r="S364" s="16" t="s">
        <v>1633</v>
      </c>
      <c r="T364" t="s">
        <v>1040</v>
      </c>
      <c r="V364" t="s">
        <v>1041</v>
      </c>
    </row>
    <row r="365" spans="1:22" customFormat="1" ht="11.85" customHeight="1" x14ac:dyDescent="0.2">
      <c r="A365" s="15" t="s">
        <v>1015</v>
      </c>
      <c r="B365" s="15" t="s">
        <v>1168</v>
      </c>
      <c r="C365" s="16" t="s">
        <v>1634</v>
      </c>
      <c r="D365" s="17">
        <v>46.1</v>
      </c>
      <c r="E365" s="16" t="s">
        <v>769</v>
      </c>
      <c r="F365" s="16" t="s">
        <v>763</v>
      </c>
      <c r="G365" s="15" t="s">
        <v>764</v>
      </c>
      <c r="H365" s="15">
        <v>25</v>
      </c>
      <c r="I365" s="18"/>
      <c r="J365" s="15" t="s">
        <v>732</v>
      </c>
      <c r="K365" s="18" t="s">
        <v>815</v>
      </c>
      <c r="L365" s="16" t="s">
        <v>734</v>
      </c>
      <c r="M365" s="15" t="s">
        <v>815</v>
      </c>
      <c r="N365" s="15" t="s">
        <v>732</v>
      </c>
      <c r="O365" s="15"/>
      <c r="P365" s="15">
        <v>25</v>
      </c>
      <c r="Q365" s="16" t="s">
        <v>769</v>
      </c>
      <c r="R365" s="17">
        <v>38.700000000000003</v>
      </c>
      <c r="S365" s="16" t="s">
        <v>1635</v>
      </c>
      <c r="T365" t="s">
        <v>1040</v>
      </c>
      <c r="V365" t="s">
        <v>1041</v>
      </c>
    </row>
    <row r="366" spans="1:22" customFormat="1" ht="11.85" customHeight="1" x14ac:dyDescent="0.2">
      <c r="A366" s="15" t="s">
        <v>1015</v>
      </c>
      <c r="B366" s="15" t="s">
        <v>1168</v>
      </c>
      <c r="C366" s="16" t="s">
        <v>1636</v>
      </c>
      <c r="D366" s="17">
        <v>177.5</v>
      </c>
      <c r="E366" s="16" t="s">
        <v>762</v>
      </c>
      <c r="F366" s="16" t="s">
        <v>763</v>
      </c>
      <c r="G366" s="15" t="s">
        <v>764</v>
      </c>
      <c r="H366" s="15">
        <v>25</v>
      </c>
      <c r="I366" s="18"/>
      <c r="J366" s="15" t="s">
        <v>732</v>
      </c>
      <c r="K366" s="18" t="s">
        <v>815</v>
      </c>
      <c r="L366" s="16" t="s">
        <v>734</v>
      </c>
      <c r="M366" s="15" t="s">
        <v>815</v>
      </c>
      <c r="N366" s="15" t="s">
        <v>732</v>
      </c>
      <c r="O366" s="15"/>
      <c r="P366" s="15">
        <v>25</v>
      </c>
      <c r="Q366" s="16" t="s">
        <v>769</v>
      </c>
      <c r="R366" s="17">
        <v>35.25</v>
      </c>
      <c r="S366" s="16" t="s">
        <v>1637</v>
      </c>
      <c r="T366" t="s">
        <v>1040</v>
      </c>
      <c r="V366" t="s">
        <v>1041</v>
      </c>
    </row>
    <row r="367" spans="1:22" customFormat="1" ht="11.85" customHeight="1" x14ac:dyDescent="0.2">
      <c r="A367" s="15" t="s">
        <v>1015</v>
      </c>
      <c r="B367" s="15" t="s">
        <v>1168</v>
      </c>
      <c r="C367" s="16" t="s">
        <v>1638</v>
      </c>
      <c r="D367" s="17">
        <v>335</v>
      </c>
      <c r="E367" s="16" t="s">
        <v>769</v>
      </c>
      <c r="F367" s="16" t="s">
        <v>763</v>
      </c>
      <c r="G367" s="15" t="s">
        <v>764</v>
      </c>
      <c r="H367" s="15">
        <v>25</v>
      </c>
      <c r="I367" s="18"/>
      <c r="J367" s="15" t="s">
        <v>732</v>
      </c>
      <c r="K367" s="18" t="s">
        <v>815</v>
      </c>
      <c r="L367" s="16" t="s">
        <v>734</v>
      </c>
      <c r="M367" s="15" t="s">
        <v>815</v>
      </c>
      <c r="N367" s="15" t="s">
        <v>732</v>
      </c>
      <c r="O367" s="15"/>
      <c r="P367" s="15">
        <v>25</v>
      </c>
      <c r="Q367" s="16" t="s">
        <v>769</v>
      </c>
      <c r="R367" s="17">
        <v>32.6</v>
      </c>
      <c r="S367" s="16" t="s">
        <v>1639</v>
      </c>
      <c r="T367" t="s">
        <v>1040</v>
      </c>
      <c r="V367" t="s">
        <v>1041</v>
      </c>
    </row>
    <row r="368" spans="1:22" customFormat="1" ht="11.85" customHeight="1" x14ac:dyDescent="0.2">
      <c r="A368" s="15" t="s">
        <v>1015</v>
      </c>
      <c r="B368" s="15" t="s">
        <v>1168</v>
      </c>
      <c r="C368" s="16" t="s">
        <v>2273</v>
      </c>
      <c r="D368" s="17">
        <v>285</v>
      </c>
      <c r="E368" s="16" t="s">
        <v>762</v>
      </c>
      <c r="F368" s="16" t="s">
        <v>763</v>
      </c>
      <c r="G368" s="15" t="s">
        <v>764</v>
      </c>
      <c r="H368" s="15">
        <v>25</v>
      </c>
      <c r="I368" s="18"/>
      <c r="J368" s="15" t="s">
        <v>732</v>
      </c>
      <c r="K368" s="18" t="s">
        <v>785</v>
      </c>
      <c r="L368" s="16" t="s">
        <v>734</v>
      </c>
      <c r="M368" s="15" t="s">
        <v>815</v>
      </c>
      <c r="N368" s="15" t="s">
        <v>732</v>
      </c>
      <c r="O368" s="1" t="s">
        <v>785</v>
      </c>
      <c r="P368" s="15">
        <v>25</v>
      </c>
      <c r="Q368" s="16" t="s">
        <v>769</v>
      </c>
      <c r="R368" s="17">
        <v>32.25</v>
      </c>
      <c r="S368" s="16" t="s">
        <v>1644</v>
      </c>
      <c r="T368" t="s">
        <v>1040</v>
      </c>
      <c r="V368" t="s">
        <v>1041</v>
      </c>
    </row>
    <row r="369" spans="1:22" customFormat="1" ht="11.85" customHeight="1" x14ac:dyDescent="0.2">
      <c r="A369" s="15" t="s">
        <v>1015</v>
      </c>
      <c r="B369" s="15" t="s">
        <v>1168</v>
      </c>
      <c r="C369" s="16" t="s">
        <v>2170</v>
      </c>
      <c r="D369" s="17">
        <v>88</v>
      </c>
      <c r="E369" s="16" t="s">
        <v>762</v>
      </c>
      <c r="F369" s="16" t="s">
        <v>763</v>
      </c>
      <c r="G369" s="15" t="s">
        <v>764</v>
      </c>
      <c r="H369" s="15">
        <v>25</v>
      </c>
      <c r="I369" s="18"/>
      <c r="J369" s="15" t="s">
        <v>732</v>
      </c>
      <c r="K369" s="18" t="s">
        <v>1393</v>
      </c>
      <c r="L369" s="16" t="s">
        <v>734</v>
      </c>
      <c r="M369" s="15" t="s">
        <v>815</v>
      </c>
      <c r="N369" s="15" t="s">
        <v>732</v>
      </c>
      <c r="O369" s="1" t="s">
        <v>1393</v>
      </c>
      <c r="P369" s="15">
        <v>25</v>
      </c>
      <c r="Q369" s="16" t="s">
        <v>769</v>
      </c>
      <c r="R369" s="17">
        <v>32.25</v>
      </c>
      <c r="S369" s="16" t="s">
        <v>1644</v>
      </c>
      <c r="T369" t="s">
        <v>1040</v>
      </c>
      <c r="V369" t="s">
        <v>1041</v>
      </c>
    </row>
    <row r="370" spans="1:22" customFormat="1" ht="11.85" customHeight="1" x14ac:dyDescent="0.2">
      <c r="A370" s="15" t="s">
        <v>1015</v>
      </c>
      <c r="B370" s="1" t="s">
        <v>1168</v>
      </c>
      <c r="C370" s="22" t="s">
        <v>1640</v>
      </c>
      <c r="D370" s="23">
        <v>29.45</v>
      </c>
      <c r="E370" s="22" t="s">
        <v>769</v>
      </c>
      <c r="F370" s="22" t="s">
        <v>763</v>
      </c>
      <c r="G370" s="1" t="s">
        <v>764</v>
      </c>
      <c r="H370" s="1">
        <v>25</v>
      </c>
      <c r="I370" s="1"/>
      <c r="J370" s="1" t="s">
        <v>732</v>
      </c>
      <c r="K370" s="5" t="s">
        <v>815</v>
      </c>
      <c r="L370" s="16" t="s">
        <v>734</v>
      </c>
      <c r="M370" s="15" t="s">
        <v>815</v>
      </c>
      <c r="N370" s="15" t="s">
        <v>732</v>
      </c>
      <c r="O370" s="15"/>
      <c r="P370" s="15">
        <v>25</v>
      </c>
      <c r="Q370" s="16" t="s">
        <v>762</v>
      </c>
      <c r="R370" s="17">
        <v>22.25</v>
      </c>
      <c r="S370" s="16" t="s">
        <v>1641</v>
      </c>
      <c r="T370" t="s">
        <v>1040</v>
      </c>
      <c r="V370" t="s">
        <v>1041</v>
      </c>
    </row>
    <row r="371" spans="1:22" customFormat="1" ht="11.85" customHeight="1" x14ac:dyDescent="0.2">
      <c r="A371" s="15" t="s">
        <v>1015</v>
      </c>
      <c r="B371" s="1" t="s">
        <v>1168</v>
      </c>
      <c r="C371" s="22" t="s">
        <v>1640</v>
      </c>
      <c r="D371" s="23">
        <v>29.45</v>
      </c>
      <c r="E371" s="22" t="s">
        <v>769</v>
      </c>
      <c r="F371" s="22" t="s">
        <v>763</v>
      </c>
      <c r="G371" s="1" t="s">
        <v>764</v>
      </c>
      <c r="H371" s="1">
        <v>25</v>
      </c>
      <c r="I371" s="1"/>
      <c r="J371" s="1" t="s">
        <v>732</v>
      </c>
      <c r="K371" s="5" t="s">
        <v>815</v>
      </c>
      <c r="L371" s="16" t="s">
        <v>734</v>
      </c>
      <c r="M371" s="15" t="s">
        <v>815</v>
      </c>
      <c r="N371" s="15" t="s">
        <v>732</v>
      </c>
      <c r="O371" s="15"/>
      <c r="P371" s="15">
        <v>25</v>
      </c>
      <c r="Q371" s="16" t="s">
        <v>762</v>
      </c>
      <c r="R371" s="17">
        <v>22.25</v>
      </c>
      <c r="S371" s="16" t="s">
        <v>1641</v>
      </c>
      <c r="T371" t="s">
        <v>1040</v>
      </c>
      <c r="V371" t="s">
        <v>1041</v>
      </c>
    </row>
    <row r="372" spans="1:22" customFormat="1" ht="11.85" customHeight="1" x14ac:dyDescent="0.2">
      <c r="A372" s="15" t="s">
        <v>1015</v>
      </c>
      <c r="B372" s="1" t="s">
        <v>1168</v>
      </c>
      <c r="C372" s="22" t="s">
        <v>1642</v>
      </c>
      <c r="D372" s="23">
        <v>29.75</v>
      </c>
      <c r="E372" s="22" t="s">
        <v>769</v>
      </c>
      <c r="F372" s="22" t="s">
        <v>763</v>
      </c>
      <c r="G372" s="1" t="s">
        <v>764</v>
      </c>
      <c r="H372" s="1">
        <v>25</v>
      </c>
      <c r="I372" s="1"/>
      <c r="J372" s="1" t="s">
        <v>732</v>
      </c>
      <c r="K372" s="5" t="s">
        <v>815</v>
      </c>
      <c r="L372" s="16" t="s">
        <v>734</v>
      </c>
      <c r="M372" s="1" t="s">
        <v>815</v>
      </c>
      <c r="N372" s="1" t="s">
        <v>732</v>
      </c>
      <c r="O372" s="1"/>
      <c r="P372" s="1">
        <v>25</v>
      </c>
      <c r="Q372" s="22" t="s">
        <v>769</v>
      </c>
      <c r="R372" s="23">
        <v>33</v>
      </c>
      <c r="S372" s="22" t="s">
        <v>1643</v>
      </c>
      <c r="T372" t="s">
        <v>1040</v>
      </c>
      <c r="V372" t="s">
        <v>1041</v>
      </c>
    </row>
    <row r="373" spans="1:22" customFormat="1" ht="11.85" customHeight="1" x14ac:dyDescent="0.2">
      <c r="A373" s="15" t="s">
        <v>1015</v>
      </c>
      <c r="B373" s="15" t="s">
        <v>1168</v>
      </c>
      <c r="C373" s="16" t="s">
        <v>413</v>
      </c>
      <c r="D373" s="17">
        <v>235</v>
      </c>
      <c r="E373" s="16" t="s">
        <v>762</v>
      </c>
      <c r="F373" s="16" t="s">
        <v>763</v>
      </c>
      <c r="G373" s="15" t="s">
        <v>764</v>
      </c>
      <c r="H373" s="15">
        <v>25</v>
      </c>
      <c r="I373" s="18"/>
      <c r="J373" s="15" t="s">
        <v>732</v>
      </c>
      <c r="K373" s="18" t="s">
        <v>824</v>
      </c>
      <c r="L373" s="16" t="s">
        <v>734</v>
      </c>
      <c r="M373" s="15" t="s">
        <v>824</v>
      </c>
      <c r="N373" s="15" t="s">
        <v>732</v>
      </c>
      <c r="O373" s="15"/>
      <c r="P373" s="15">
        <v>25</v>
      </c>
      <c r="Q373" s="16" t="s">
        <v>762</v>
      </c>
      <c r="R373" s="17">
        <v>395.05</v>
      </c>
      <c r="S373" s="16" t="s">
        <v>414</v>
      </c>
      <c r="T373" t="s">
        <v>1040</v>
      </c>
      <c r="V373" t="s">
        <v>1041</v>
      </c>
    </row>
    <row r="374" spans="1:22" customFormat="1" ht="11.85" customHeight="1" x14ac:dyDescent="0.2">
      <c r="A374" s="15" t="s">
        <v>1015</v>
      </c>
      <c r="B374" s="15" t="s">
        <v>1168</v>
      </c>
      <c r="C374" s="16" t="s">
        <v>415</v>
      </c>
      <c r="D374" s="17">
        <v>245</v>
      </c>
      <c r="E374" s="16" t="s">
        <v>762</v>
      </c>
      <c r="F374" s="16" t="s">
        <v>763</v>
      </c>
      <c r="G374" s="15" t="s">
        <v>764</v>
      </c>
      <c r="H374" s="15">
        <v>25</v>
      </c>
      <c r="I374" s="18"/>
      <c r="J374" s="15" t="s">
        <v>732</v>
      </c>
      <c r="K374" s="18" t="s">
        <v>824</v>
      </c>
      <c r="L374" s="16" t="s">
        <v>734</v>
      </c>
      <c r="M374" s="15" t="s">
        <v>824</v>
      </c>
      <c r="N374" s="15" t="s">
        <v>732</v>
      </c>
      <c r="O374" s="15"/>
      <c r="P374" s="15">
        <v>25</v>
      </c>
      <c r="Q374" s="16" t="s">
        <v>762</v>
      </c>
      <c r="R374" s="17">
        <v>255.05</v>
      </c>
      <c r="S374" s="16" t="s">
        <v>416</v>
      </c>
      <c r="T374" t="s">
        <v>1040</v>
      </c>
      <c r="V374" t="s">
        <v>1041</v>
      </c>
    </row>
    <row r="375" spans="1:22" customFormat="1" ht="11.85" customHeight="1" x14ac:dyDescent="0.2">
      <c r="A375" s="15" t="s">
        <v>1015</v>
      </c>
      <c r="B375" s="15" t="s">
        <v>1168</v>
      </c>
      <c r="C375" s="16" t="s">
        <v>417</v>
      </c>
      <c r="D375" s="17">
        <v>261</v>
      </c>
      <c r="E375" s="16" t="s">
        <v>762</v>
      </c>
      <c r="F375" s="16" t="s">
        <v>763</v>
      </c>
      <c r="G375" s="15" t="s">
        <v>764</v>
      </c>
      <c r="H375" s="15">
        <v>25</v>
      </c>
      <c r="I375" s="18"/>
      <c r="J375" s="15" t="s">
        <v>732</v>
      </c>
      <c r="K375" s="18" t="s">
        <v>824</v>
      </c>
      <c r="L375" s="16" t="s">
        <v>734</v>
      </c>
      <c r="M375" s="15" t="s">
        <v>824</v>
      </c>
      <c r="N375" s="15" t="s">
        <v>732</v>
      </c>
      <c r="O375" s="15"/>
      <c r="P375" s="15">
        <v>25</v>
      </c>
      <c r="Q375" s="16" t="s">
        <v>762</v>
      </c>
      <c r="R375" s="17">
        <v>240.05</v>
      </c>
      <c r="S375" s="16" t="s">
        <v>418</v>
      </c>
      <c r="T375" t="s">
        <v>1040</v>
      </c>
      <c r="V375" t="s">
        <v>1041</v>
      </c>
    </row>
    <row r="376" spans="1:22" customFormat="1" ht="11.85" customHeight="1" x14ac:dyDescent="0.2">
      <c r="A376" s="15" t="s">
        <v>1015</v>
      </c>
      <c r="B376" s="15" t="s">
        <v>1168</v>
      </c>
      <c r="C376" s="16" t="s">
        <v>419</v>
      </c>
      <c r="D376" s="17">
        <v>320</v>
      </c>
      <c r="E376" s="16" t="s">
        <v>762</v>
      </c>
      <c r="F376" s="16" t="s">
        <v>763</v>
      </c>
      <c r="G376" s="15" t="s">
        <v>764</v>
      </c>
      <c r="H376" s="15">
        <v>25</v>
      </c>
      <c r="I376" s="18"/>
      <c r="J376" s="15" t="s">
        <v>732</v>
      </c>
      <c r="K376" s="18" t="s">
        <v>824</v>
      </c>
      <c r="L376" s="16" t="s">
        <v>734</v>
      </c>
      <c r="M376" s="15" t="s">
        <v>824</v>
      </c>
      <c r="N376" s="15" t="s">
        <v>732</v>
      </c>
      <c r="O376" s="15"/>
      <c r="P376" s="15">
        <v>25</v>
      </c>
      <c r="Q376" s="16" t="s">
        <v>762</v>
      </c>
      <c r="R376" s="17">
        <v>235.05</v>
      </c>
      <c r="S376" s="16" t="s">
        <v>420</v>
      </c>
      <c r="T376" t="s">
        <v>1040</v>
      </c>
      <c r="V376" t="s">
        <v>1041</v>
      </c>
    </row>
    <row r="377" spans="1:22" customFormat="1" ht="11.85" customHeight="1" x14ac:dyDescent="0.2">
      <c r="A377" s="15" t="s">
        <v>1015</v>
      </c>
      <c r="B377" s="15" t="s">
        <v>1168</v>
      </c>
      <c r="C377" s="16" t="s">
        <v>1666</v>
      </c>
      <c r="D377" s="17">
        <v>29.2</v>
      </c>
      <c r="E377" s="16" t="s">
        <v>769</v>
      </c>
      <c r="F377" s="16" t="s">
        <v>763</v>
      </c>
      <c r="G377" s="15" t="s">
        <v>764</v>
      </c>
      <c r="H377" s="15">
        <v>25</v>
      </c>
      <c r="I377" s="18"/>
      <c r="J377" s="15" t="s">
        <v>732</v>
      </c>
      <c r="K377" s="18" t="s">
        <v>1667</v>
      </c>
      <c r="L377" s="16" t="s">
        <v>734</v>
      </c>
      <c r="M377" s="15" t="s">
        <v>1667</v>
      </c>
      <c r="N377" s="15" t="s">
        <v>732</v>
      </c>
      <c r="O377" s="15"/>
      <c r="P377" s="15">
        <v>25</v>
      </c>
      <c r="Q377" s="16" t="s">
        <v>769</v>
      </c>
      <c r="R377" s="17">
        <v>41.85</v>
      </c>
      <c r="S377" s="16" t="s">
        <v>1668</v>
      </c>
      <c r="T377" t="s">
        <v>1040</v>
      </c>
      <c r="V377" t="s">
        <v>1041</v>
      </c>
    </row>
    <row r="378" spans="1:22" customFormat="1" ht="11.85" customHeight="1" x14ac:dyDescent="0.2">
      <c r="A378" s="15" t="s">
        <v>1015</v>
      </c>
      <c r="B378" s="15" t="s">
        <v>1168</v>
      </c>
      <c r="C378" s="16" t="s">
        <v>1669</v>
      </c>
      <c r="D378" s="17">
        <v>29.65</v>
      </c>
      <c r="E378" s="16" t="s">
        <v>769</v>
      </c>
      <c r="F378" s="16" t="s">
        <v>763</v>
      </c>
      <c r="G378" s="15" t="s">
        <v>764</v>
      </c>
      <c r="H378" s="15">
        <v>25</v>
      </c>
      <c r="I378" s="18"/>
      <c r="J378" s="15" t="s">
        <v>732</v>
      </c>
      <c r="K378" s="18" t="s">
        <v>1667</v>
      </c>
      <c r="L378" s="16" t="s">
        <v>734</v>
      </c>
      <c r="M378" s="15" t="s">
        <v>1667</v>
      </c>
      <c r="N378" s="15" t="s">
        <v>732</v>
      </c>
      <c r="O378" s="15"/>
      <c r="P378" s="15">
        <v>25</v>
      </c>
      <c r="Q378" s="16" t="s">
        <v>769</v>
      </c>
      <c r="R378" s="17">
        <v>39.049999999999997</v>
      </c>
      <c r="S378" s="16" t="s">
        <v>1670</v>
      </c>
      <c r="T378" t="s">
        <v>1040</v>
      </c>
      <c r="V378" t="s">
        <v>1041</v>
      </c>
    </row>
    <row r="379" spans="1:22" customFormat="1" ht="11.85" customHeight="1" x14ac:dyDescent="0.2">
      <c r="A379" s="15" t="s">
        <v>1015</v>
      </c>
      <c r="B379" s="15" t="s">
        <v>1168</v>
      </c>
      <c r="C379" s="16" t="s">
        <v>1671</v>
      </c>
      <c r="D379" s="17">
        <v>29.85</v>
      </c>
      <c r="E379" s="16" t="s">
        <v>769</v>
      </c>
      <c r="F379" s="16" t="s">
        <v>763</v>
      </c>
      <c r="G379" s="15" t="s">
        <v>764</v>
      </c>
      <c r="H379" s="15">
        <v>25</v>
      </c>
      <c r="I379" s="18"/>
      <c r="J379" s="15" t="s">
        <v>732</v>
      </c>
      <c r="K379" s="18" t="s">
        <v>1667</v>
      </c>
      <c r="L379" s="16" t="s">
        <v>734</v>
      </c>
      <c r="M379" s="15" t="s">
        <v>1667</v>
      </c>
      <c r="N379" s="15" t="s">
        <v>732</v>
      </c>
      <c r="O379" s="15"/>
      <c r="P379" s="15">
        <v>25</v>
      </c>
      <c r="Q379" s="16" t="s">
        <v>769</v>
      </c>
      <c r="R379" s="17">
        <v>32.200000000000003</v>
      </c>
      <c r="S379" s="16" t="s">
        <v>1672</v>
      </c>
      <c r="T379" t="s">
        <v>1040</v>
      </c>
      <c r="V379" t="s">
        <v>1041</v>
      </c>
    </row>
    <row r="380" spans="1:22" customFormat="1" ht="11.85" customHeight="1" x14ac:dyDescent="0.2">
      <c r="A380" s="15" t="s">
        <v>1015</v>
      </c>
      <c r="B380" s="15" t="s">
        <v>1168</v>
      </c>
      <c r="C380" s="16" t="s">
        <v>1673</v>
      </c>
      <c r="D380" s="17">
        <v>31.85</v>
      </c>
      <c r="E380" s="16" t="s">
        <v>769</v>
      </c>
      <c r="F380" s="16" t="s">
        <v>763</v>
      </c>
      <c r="G380" s="15" t="s">
        <v>764</v>
      </c>
      <c r="H380" s="15">
        <v>25</v>
      </c>
      <c r="I380" s="18"/>
      <c r="J380" s="15" t="s">
        <v>732</v>
      </c>
      <c r="K380" s="18" t="s">
        <v>1667</v>
      </c>
      <c r="L380" s="16" t="s">
        <v>734</v>
      </c>
      <c r="M380" s="15" t="s">
        <v>1667</v>
      </c>
      <c r="N380" s="15" t="s">
        <v>732</v>
      </c>
      <c r="O380" s="15"/>
      <c r="P380" s="15">
        <v>25</v>
      </c>
      <c r="Q380" s="16" t="s">
        <v>769</v>
      </c>
      <c r="R380" s="17">
        <v>30.1</v>
      </c>
      <c r="S380" s="16" t="s">
        <v>1674</v>
      </c>
      <c r="T380" t="s">
        <v>1040</v>
      </c>
      <c r="V380" t="s">
        <v>1041</v>
      </c>
    </row>
    <row r="381" spans="1:22" customFormat="1" ht="11.85" customHeight="1" x14ac:dyDescent="0.2">
      <c r="A381" s="15" t="s">
        <v>1015</v>
      </c>
      <c r="B381" s="15" t="s">
        <v>1168</v>
      </c>
      <c r="C381" s="16" t="s">
        <v>1675</v>
      </c>
      <c r="D381" s="17">
        <v>30.1</v>
      </c>
      <c r="E381" s="16" t="s">
        <v>769</v>
      </c>
      <c r="F381" s="16" t="s">
        <v>763</v>
      </c>
      <c r="G381" s="15" t="s">
        <v>764</v>
      </c>
      <c r="H381" s="15">
        <v>25</v>
      </c>
      <c r="I381" s="18"/>
      <c r="J381" s="15" t="s">
        <v>732</v>
      </c>
      <c r="K381" s="18" t="s">
        <v>1667</v>
      </c>
      <c r="L381" s="16" t="s">
        <v>734</v>
      </c>
      <c r="M381" s="15" t="s">
        <v>1667</v>
      </c>
      <c r="N381" s="15" t="s">
        <v>732</v>
      </c>
      <c r="O381" s="15"/>
      <c r="P381" s="15">
        <v>25</v>
      </c>
      <c r="Q381" s="16" t="s">
        <v>769</v>
      </c>
      <c r="R381" s="17">
        <v>29.1</v>
      </c>
      <c r="S381" s="16" t="s">
        <v>1676</v>
      </c>
      <c r="T381" t="s">
        <v>1040</v>
      </c>
      <c r="V381" t="s">
        <v>1041</v>
      </c>
    </row>
    <row r="382" spans="1:22" customFormat="1" ht="11.85" customHeight="1" x14ac:dyDescent="0.2">
      <c r="A382" s="15" t="s">
        <v>1015</v>
      </c>
      <c r="B382" s="15" t="s">
        <v>1168</v>
      </c>
      <c r="C382" s="16" t="s">
        <v>1677</v>
      </c>
      <c r="D382" s="17">
        <v>32.35</v>
      </c>
      <c r="E382" s="16" t="s">
        <v>769</v>
      </c>
      <c r="F382" s="16" t="s">
        <v>763</v>
      </c>
      <c r="G382" s="15" t="s">
        <v>764</v>
      </c>
      <c r="H382" s="15">
        <v>25</v>
      </c>
      <c r="I382" s="18"/>
      <c r="J382" s="15" t="s">
        <v>732</v>
      </c>
      <c r="K382" s="18" t="s">
        <v>1667</v>
      </c>
      <c r="L382" s="16" t="s">
        <v>734</v>
      </c>
      <c r="M382" s="15" t="s">
        <v>1667</v>
      </c>
      <c r="N382" s="15" t="s">
        <v>732</v>
      </c>
      <c r="O382" s="15"/>
      <c r="P382" s="15">
        <v>25</v>
      </c>
      <c r="Q382" s="16" t="s">
        <v>769</v>
      </c>
      <c r="R382" s="17">
        <v>30.95</v>
      </c>
      <c r="S382" s="16" t="s">
        <v>1678</v>
      </c>
      <c r="T382" t="s">
        <v>1040</v>
      </c>
      <c r="V382" t="s">
        <v>1041</v>
      </c>
    </row>
    <row r="383" spans="1:22" customFormat="1" ht="11.85" customHeight="1" x14ac:dyDescent="0.2">
      <c r="A383" s="15" t="s">
        <v>1015</v>
      </c>
      <c r="B383" s="15" t="s">
        <v>1168</v>
      </c>
      <c r="C383" s="16" t="s">
        <v>1679</v>
      </c>
      <c r="D383" s="17">
        <v>36.5</v>
      </c>
      <c r="E383" s="16" t="s">
        <v>769</v>
      </c>
      <c r="F383" s="16" t="s">
        <v>763</v>
      </c>
      <c r="G383" s="15" t="s">
        <v>764</v>
      </c>
      <c r="H383" s="15">
        <v>25</v>
      </c>
      <c r="I383" s="18"/>
      <c r="J383" s="15" t="s">
        <v>732</v>
      </c>
      <c r="K383" s="18" t="s">
        <v>1667</v>
      </c>
      <c r="L383" s="16" t="s">
        <v>734</v>
      </c>
      <c r="M383" s="15" t="s">
        <v>1667</v>
      </c>
      <c r="N383" s="15" t="s">
        <v>732</v>
      </c>
      <c r="O383" s="15"/>
      <c r="P383" s="15">
        <v>25</v>
      </c>
      <c r="Q383" s="16" t="s">
        <v>769</v>
      </c>
      <c r="R383" s="17">
        <v>29.95</v>
      </c>
      <c r="S383" s="16" t="s">
        <v>1680</v>
      </c>
      <c r="T383" t="s">
        <v>1040</v>
      </c>
      <c r="V383" t="s">
        <v>1041</v>
      </c>
    </row>
    <row r="384" spans="1:22" customFormat="1" ht="11.85" customHeight="1" x14ac:dyDescent="0.2">
      <c r="A384" s="15" t="s">
        <v>1015</v>
      </c>
      <c r="B384" s="15" t="s">
        <v>1168</v>
      </c>
      <c r="C384" s="16" t="s">
        <v>1681</v>
      </c>
      <c r="D384" s="17">
        <v>41.35</v>
      </c>
      <c r="E384" s="16" t="s">
        <v>769</v>
      </c>
      <c r="F384" s="16" t="s">
        <v>763</v>
      </c>
      <c r="G384" s="15" t="s">
        <v>764</v>
      </c>
      <c r="H384" s="15">
        <v>25</v>
      </c>
      <c r="I384" s="18"/>
      <c r="J384" s="15" t="s">
        <v>732</v>
      </c>
      <c r="K384" s="18" t="s">
        <v>1667</v>
      </c>
      <c r="L384" s="16" t="s">
        <v>734</v>
      </c>
      <c r="M384" s="15" t="s">
        <v>1667</v>
      </c>
      <c r="N384" s="15" t="s">
        <v>732</v>
      </c>
      <c r="O384" s="15"/>
      <c r="P384" s="15">
        <v>25</v>
      </c>
      <c r="Q384" s="16" t="s">
        <v>769</v>
      </c>
      <c r="R384" s="17">
        <v>30.1</v>
      </c>
      <c r="S384" s="16" t="s">
        <v>1682</v>
      </c>
      <c r="T384" t="s">
        <v>1040</v>
      </c>
      <c r="V384" t="s">
        <v>1041</v>
      </c>
    </row>
    <row r="385" spans="1:22" customFormat="1" ht="11.85" customHeight="1" x14ac:dyDescent="0.2">
      <c r="A385" s="15" t="s">
        <v>1015</v>
      </c>
      <c r="B385" s="15" t="s">
        <v>1168</v>
      </c>
      <c r="C385" s="16" t="s">
        <v>1683</v>
      </c>
      <c r="D385" s="17">
        <v>41.7</v>
      </c>
      <c r="E385" s="16" t="s">
        <v>769</v>
      </c>
      <c r="F385" s="16" t="s">
        <v>763</v>
      </c>
      <c r="G385" s="15" t="s">
        <v>764</v>
      </c>
      <c r="H385" s="15">
        <v>25</v>
      </c>
      <c r="I385" s="18"/>
      <c r="J385" s="15" t="s">
        <v>732</v>
      </c>
      <c r="K385" s="18" t="s">
        <v>1667</v>
      </c>
      <c r="L385" s="16" t="s">
        <v>734</v>
      </c>
      <c r="M385" s="15" t="s">
        <v>1667</v>
      </c>
      <c r="N385" s="15" t="s">
        <v>732</v>
      </c>
      <c r="O385" s="15"/>
      <c r="P385" s="15">
        <v>25</v>
      </c>
      <c r="Q385" s="16" t="s">
        <v>769</v>
      </c>
      <c r="R385" s="17">
        <v>30.3</v>
      </c>
      <c r="S385" s="16" t="s">
        <v>1684</v>
      </c>
      <c r="T385" t="s">
        <v>1040</v>
      </c>
      <c r="V385" t="s">
        <v>1041</v>
      </c>
    </row>
    <row r="386" spans="1:22" s="24" customFormat="1" ht="11.85" customHeight="1" x14ac:dyDescent="0.2">
      <c r="A386" s="15" t="s">
        <v>1015</v>
      </c>
      <c r="B386" s="1" t="s">
        <v>1168</v>
      </c>
      <c r="C386" s="22" t="s">
        <v>1685</v>
      </c>
      <c r="D386" s="23">
        <v>28.85</v>
      </c>
      <c r="E386" s="22" t="s">
        <v>769</v>
      </c>
      <c r="F386" s="22" t="s">
        <v>763</v>
      </c>
      <c r="G386" s="1" t="s">
        <v>764</v>
      </c>
      <c r="H386" s="1">
        <v>25</v>
      </c>
      <c r="I386" s="1"/>
      <c r="J386" s="15" t="s">
        <v>732</v>
      </c>
      <c r="K386" s="5" t="s">
        <v>1667</v>
      </c>
      <c r="L386" s="22" t="s">
        <v>734</v>
      </c>
      <c r="M386" s="1" t="s">
        <v>1667</v>
      </c>
      <c r="N386" s="15" t="s">
        <v>732</v>
      </c>
      <c r="O386" s="1"/>
      <c r="P386" s="1">
        <v>25</v>
      </c>
      <c r="Q386" s="22" t="s">
        <v>769</v>
      </c>
      <c r="R386" s="23">
        <v>29.35</v>
      </c>
      <c r="S386" s="22" t="s">
        <v>1686</v>
      </c>
      <c r="T386" t="s">
        <v>1040</v>
      </c>
      <c r="U386"/>
      <c r="V386" t="s">
        <v>1041</v>
      </c>
    </row>
    <row r="387" spans="1:22" s="24" customFormat="1" ht="11.85" customHeight="1" x14ac:dyDescent="0.2">
      <c r="A387" s="15" t="s">
        <v>1015</v>
      </c>
      <c r="B387" s="1" t="s">
        <v>1168</v>
      </c>
      <c r="C387" s="22" t="s">
        <v>1687</v>
      </c>
      <c r="D387" s="23">
        <v>29.95</v>
      </c>
      <c r="E387" s="22" t="s">
        <v>769</v>
      </c>
      <c r="F387" s="22" t="s">
        <v>763</v>
      </c>
      <c r="G387" s="1" t="s">
        <v>764</v>
      </c>
      <c r="H387" s="1">
        <v>25</v>
      </c>
      <c r="I387" s="1"/>
      <c r="J387" s="15" t="s">
        <v>732</v>
      </c>
      <c r="K387" s="5" t="s">
        <v>1667</v>
      </c>
      <c r="L387" s="22" t="s">
        <v>734</v>
      </c>
      <c r="M387" s="1" t="s">
        <v>1667</v>
      </c>
      <c r="N387" s="15" t="s">
        <v>732</v>
      </c>
      <c r="O387" s="1"/>
      <c r="P387" s="1">
        <v>25</v>
      </c>
      <c r="Q387" s="22" t="s">
        <v>769</v>
      </c>
      <c r="R387" s="23">
        <v>29</v>
      </c>
      <c r="S387" s="22" t="s">
        <v>1688</v>
      </c>
      <c r="T387" t="s">
        <v>1040</v>
      </c>
      <c r="U387"/>
      <c r="V387" t="s">
        <v>1041</v>
      </c>
    </row>
    <row r="388" spans="1:22" s="24" customFormat="1" ht="11.85" customHeight="1" x14ac:dyDescent="0.2">
      <c r="A388" s="15" t="s">
        <v>1015</v>
      </c>
      <c r="B388" s="1" t="s">
        <v>1168</v>
      </c>
      <c r="C388" s="22" t="s">
        <v>1689</v>
      </c>
      <c r="D388" s="23">
        <v>29.05</v>
      </c>
      <c r="E388" s="22" t="s">
        <v>769</v>
      </c>
      <c r="F388" s="22" t="s">
        <v>763</v>
      </c>
      <c r="G388" s="1" t="s">
        <v>764</v>
      </c>
      <c r="H388" s="1">
        <v>25</v>
      </c>
      <c r="I388" s="1"/>
      <c r="J388" s="15" t="s">
        <v>732</v>
      </c>
      <c r="K388" s="5" t="s">
        <v>1667</v>
      </c>
      <c r="L388" s="22" t="s">
        <v>734</v>
      </c>
      <c r="M388" s="15" t="s">
        <v>1667</v>
      </c>
      <c r="N388" s="15" t="s">
        <v>732</v>
      </c>
      <c r="O388" s="15"/>
      <c r="P388" s="15">
        <v>25</v>
      </c>
      <c r="Q388" s="16" t="s">
        <v>769</v>
      </c>
      <c r="R388" s="17">
        <v>31.5</v>
      </c>
      <c r="S388" s="16" t="s">
        <v>1690</v>
      </c>
      <c r="T388" t="s">
        <v>1040</v>
      </c>
      <c r="U388"/>
      <c r="V388" t="s">
        <v>1041</v>
      </c>
    </row>
    <row r="389" spans="1:22" customFormat="1" ht="11.85" customHeight="1" x14ac:dyDescent="0.2">
      <c r="A389" s="15" t="s">
        <v>1015</v>
      </c>
      <c r="B389" s="15" t="s">
        <v>1168</v>
      </c>
      <c r="C389" s="16" t="s">
        <v>2196</v>
      </c>
      <c r="D389" s="17">
        <v>34.25</v>
      </c>
      <c r="E389" s="16" t="s">
        <v>769</v>
      </c>
      <c r="F389" s="16" t="s">
        <v>763</v>
      </c>
      <c r="G389" s="15" t="s">
        <v>764</v>
      </c>
      <c r="H389" s="15">
        <v>25</v>
      </c>
      <c r="I389" s="18"/>
      <c r="J389" s="15" t="s">
        <v>732</v>
      </c>
      <c r="K389" s="18" t="s">
        <v>2076</v>
      </c>
      <c r="L389" s="16" t="s">
        <v>734</v>
      </c>
      <c r="M389" s="15" t="s">
        <v>2076</v>
      </c>
      <c r="N389" s="15" t="s">
        <v>732</v>
      </c>
      <c r="O389" s="15"/>
      <c r="P389" s="15">
        <v>25</v>
      </c>
      <c r="Q389" s="16" t="s">
        <v>762</v>
      </c>
      <c r="R389" s="17">
        <v>58.5</v>
      </c>
      <c r="S389" s="16" t="s">
        <v>2197</v>
      </c>
      <c r="T389" t="s">
        <v>1040</v>
      </c>
      <c r="V389" t="s">
        <v>1041</v>
      </c>
    </row>
    <row r="390" spans="1:22" customFormat="1" ht="11.85" customHeight="1" x14ac:dyDescent="0.2">
      <c r="A390" s="15" t="s">
        <v>1015</v>
      </c>
      <c r="B390" s="15" t="s">
        <v>1168</v>
      </c>
      <c r="C390" s="16" t="s">
        <v>2198</v>
      </c>
      <c r="D390" s="17">
        <v>35.5</v>
      </c>
      <c r="E390" s="16" t="s">
        <v>769</v>
      </c>
      <c r="F390" s="16" t="s">
        <v>763</v>
      </c>
      <c r="G390" s="15" t="s">
        <v>764</v>
      </c>
      <c r="H390" s="15">
        <v>25</v>
      </c>
      <c r="I390" s="18"/>
      <c r="J390" s="15" t="s">
        <v>732</v>
      </c>
      <c r="K390" s="18" t="s">
        <v>2076</v>
      </c>
      <c r="L390" s="16" t="s">
        <v>734</v>
      </c>
      <c r="M390" s="15" t="s">
        <v>2076</v>
      </c>
      <c r="N390" s="15" t="s">
        <v>732</v>
      </c>
      <c r="O390" s="15"/>
      <c r="P390" s="15">
        <v>25</v>
      </c>
      <c r="Q390" s="16" t="s">
        <v>762</v>
      </c>
      <c r="R390" s="17">
        <v>52</v>
      </c>
      <c r="S390" s="16" t="s">
        <v>2199</v>
      </c>
      <c r="T390" t="s">
        <v>1040</v>
      </c>
      <c r="V390" t="s">
        <v>1041</v>
      </c>
    </row>
    <row r="391" spans="1:22" customFormat="1" ht="11.85" customHeight="1" x14ac:dyDescent="0.2">
      <c r="A391" s="15" t="s">
        <v>1015</v>
      </c>
      <c r="B391" s="15" t="s">
        <v>1168</v>
      </c>
      <c r="C391" s="16" t="s">
        <v>2200</v>
      </c>
      <c r="D391" s="17">
        <v>39</v>
      </c>
      <c r="E391" s="16" t="s">
        <v>769</v>
      </c>
      <c r="F391" s="16" t="s">
        <v>763</v>
      </c>
      <c r="G391" s="15" t="s">
        <v>764</v>
      </c>
      <c r="H391" s="15">
        <v>25</v>
      </c>
      <c r="I391" s="18"/>
      <c r="J391" s="15" t="s">
        <v>732</v>
      </c>
      <c r="K391" s="18" t="s">
        <v>2076</v>
      </c>
      <c r="L391" s="16" t="s">
        <v>734</v>
      </c>
      <c r="M391" s="15" t="s">
        <v>2076</v>
      </c>
      <c r="N391" s="15" t="s">
        <v>732</v>
      </c>
      <c r="O391" s="15"/>
      <c r="P391" s="15">
        <v>25</v>
      </c>
      <c r="Q391" s="16" t="s">
        <v>769</v>
      </c>
      <c r="R391" s="17">
        <v>43</v>
      </c>
      <c r="S391" s="16" t="s">
        <v>2201</v>
      </c>
      <c r="T391" t="s">
        <v>1040</v>
      </c>
      <c r="V391" t="s">
        <v>1041</v>
      </c>
    </row>
    <row r="392" spans="1:22" customFormat="1" ht="11.85" customHeight="1" x14ac:dyDescent="0.2">
      <c r="A392" s="15" t="s">
        <v>1015</v>
      </c>
      <c r="B392" s="15" t="s">
        <v>1168</v>
      </c>
      <c r="C392" s="16" t="s">
        <v>2202</v>
      </c>
      <c r="D392" s="17">
        <v>39.75</v>
      </c>
      <c r="E392" s="16" t="s">
        <v>769</v>
      </c>
      <c r="F392" s="16" t="s">
        <v>763</v>
      </c>
      <c r="G392" s="15" t="s">
        <v>764</v>
      </c>
      <c r="H392" s="15">
        <v>25</v>
      </c>
      <c r="I392" s="18"/>
      <c r="J392" s="15" t="s">
        <v>732</v>
      </c>
      <c r="K392" s="18" t="s">
        <v>2076</v>
      </c>
      <c r="L392" s="16" t="s">
        <v>734</v>
      </c>
      <c r="M392" s="15" t="s">
        <v>2076</v>
      </c>
      <c r="N392" s="15" t="s">
        <v>732</v>
      </c>
      <c r="O392" s="15"/>
      <c r="P392" s="15">
        <v>25</v>
      </c>
      <c r="Q392" s="16" t="s">
        <v>769</v>
      </c>
      <c r="R392" s="17">
        <v>41.5</v>
      </c>
      <c r="S392" s="16" t="s">
        <v>2203</v>
      </c>
      <c r="T392" t="s">
        <v>1040</v>
      </c>
      <c r="V392" t="s">
        <v>1041</v>
      </c>
    </row>
    <row r="393" spans="1:22" customFormat="1" ht="11.85" customHeight="1" x14ac:dyDescent="0.2">
      <c r="A393" s="15" t="s">
        <v>1015</v>
      </c>
      <c r="B393" s="15" t="s">
        <v>1168</v>
      </c>
      <c r="C393" s="16" t="s">
        <v>2204</v>
      </c>
      <c r="D393" s="17">
        <v>42.75</v>
      </c>
      <c r="E393" s="16" t="s">
        <v>762</v>
      </c>
      <c r="F393" s="16" t="s">
        <v>763</v>
      </c>
      <c r="G393" s="15" t="s">
        <v>764</v>
      </c>
      <c r="H393" s="15">
        <v>25</v>
      </c>
      <c r="I393" s="18"/>
      <c r="J393" s="15" t="s">
        <v>732</v>
      </c>
      <c r="K393" s="18" t="s">
        <v>2076</v>
      </c>
      <c r="L393" s="16" t="s">
        <v>734</v>
      </c>
      <c r="M393" s="15" t="s">
        <v>2076</v>
      </c>
      <c r="N393" s="15" t="s">
        <v>732</v>
      </c>
      <c r="O393" s="15"/>
      <c r="P393" s="15">
        <v>25</v>
      </c>
      <c r="Q393" s="16" t="s">
        <v>769</v>
      </c>
      <c r="R393" s="17">
        <v>41.5</v>
      </c>
      <c r="S393" s="16" t="s">
        <v>2205</v>
      </c>
      <c r="T393" t="s">
        <v>1040</v>
      </c>
      <c r="V393" t="s">
        <v>1041</v>
      </c>
    </row>
    <row r="394" spans="1:22" customFormat="1" ht="11.85" customHeight="1" x14ac:dyDescent="0.2">
      <c r="A394" s="15" t="s">
        <v>1015</v>
      </c>
      <c r="B394" s="15" t="s">
        <v>1168</v>
      </c>
      <c r="C394" s="16" t="s">
        <v>2206</v>
      </c>
      <c r="D394" s="17">
        <v>43.4</v>
      </c>
      <c r="E394" s="16" t="s">
        <v>769</v>
      </c>
      <c r="F394" s="16" t="s">
        <v>763</v>
      </c>
      <c r="G394" s="15" t="s">
        <v>764</v>
      </c>
      <c r="H394" s="15">
        <v>25</v>
      </c>
      <c r="I394" s="18"/>
      <c r="J394" s="15" t="s">
        <v>732</v>
      </c>
      <c r="K394" s="18" t="s">
        <v>2076</v>
      </c>
      <c r="L394" s="16" t="s">
        <v>734</v>
      </c>
      <c r="M394" s="15" t="s">
        <v>2076</v>
      </c>
      <c r="N394" s="15" t="s">
        <v>732</v>
      </c>
      <c r="O394" s="15"/>
      <c r="P394" s="15">
        <v>25</v>
      </c>
      <c r="Q394" s="16" t="s">
        <v>769</v>
      </c>
      <c r="R394" s="17">
        <v>40.5</v>
      </c>
      <c r="S394" s="16" t="s">
        <v>2207</v>
      </c>
      <c r="T394" t="s">
        <v>1040</v>
      </c>
      <c r="V394" t="s">
        <v>1041</v>
      </c>
    </row>
    <row r="395" spans="1:22" customFormat="1" ht="11.85" customHeight="1" x14ac:dyDescent="0.2">
      <c r="A395" s="15" t="s">
        <v>1015</v>
      </c>
      <c r="B395" s="15" t="s">
        <v>1168</v>
      </c>
      <c r="C395" s="16" t="s">
        <v>1833</v>
      </c>
      <c r="D395" s="17">
        <v>34.25</v>
      </c>
      <c r="E395" s="16" t="s">
        <v>769</v>
      </c>
      <c r="F395" s="16" t="s">
        <v>763</v>
      </c>
      <c r="G395" s="15" t="s">
        <v>764</v>
      </c>
      <c r="H395" s="15">
        <v>25</v>
      </c>
      <c r="I395" s="18"/>
      <c r="J395" s="15" t="s">
        <v>732</v>
      </c>
      <c r="K395" s="18" t="s">
        <v>857</v>
      </c>
      <c r="L395" s="16" t="s">
        <v>734</v>
      </c>
      <c r="M395" s="15" t="s">
        <v>857</v>
      </c>
      <c r="N395" s="15" t="s">
        <v>732</v>
      </c>
      <c r="O395" s="15"/>
      <c r="P395" s="15">
        <v>25</v>
      </c>
      <c r="Q395" s="16" t="s">
        <v>762</v>
      </c>
      <c r="R395" s="17">
        <v>400</v>
      </c>
      <c r="S395" s="16" t="s">
        <v>1834</v>
      </c>
      <c r="T395" t="s">
        <v>1040</v>
      </c>
      <c r="V395" t="s">
        <v>1041</v>
      </c>
    </row>
    <row r="396" spans="1:22" customFormat="1" ht="11.85" customHeight="1" x14ac:dyDescent="0.2">
      <c r="A396" s="15" t="s">
        <v>1015</v>
      </c>
      <c r="B396" s="15" t="s">
        <v>1168</v>
      </c>
      <c r="C396" s="16" t="s">
        <v>1835</v>
      </c>
      <c r="D396" s="17">
        <v>34.35</v>
      </c>
      <c r="E396" s="16" t="s">
        <v>769</v>
      </c>
      <c r="F396" s="16" t="s">
        <v>763</v>
      </c>
      <c r="G396" s="15" t="s">
        <v>764</v>
      </c>
      <c r="H396" s="15">
        <v>25</v>
      </c>
      <c r="I396" s="18"/>
      <c r="J396" s="15" t="s">
        <v>732</v>
      </c>
      <c r="K396" s="18" t="s">
        <v>857</v>
      </c>
      <c r="L396" s="16" t="s">
        <v>734</v>
      </c>
      <c r="M396" s="15" t="s">
        <v>857</v>
      </c>
      <c r="N396" s="15" t="s">
        <v>732</v>
      </c>
      <c r="O396" s="15"/>
      <c r="P396" s="15">
        <v>25</v>
      </c>
      <c r="Q396" s="16" t="s">
        <v>762</v>
      </c>
      <c r="R396" s="17">
        <v>313</v>
      </c>
      <c r="S396" s="16" t="s">
        <v>1836</v>
      </c>
      <c r="T396" t="s">
        <v>1040</v>
      </c>
      <c r="V396" t="s">
        <v>1041</v>
      </c>
    </row>
    <row r="397" spans="1:22" customFormat="1" ht="11.85" customHeight="1" x14ac:dyDescent="0.2">
      <c r="A397" s="15" t="s">
        <v>1015</v>
      </c>
      <c r="B397" s="15" t="s">
        <v>1168</v>
      </c>
      <c r="C397" s="16" t="s">
        <v>1837</v>
      </c>
      <c r="D397" s="17">
        <v>34.6</v>
      </c>
      <c r="E397" s="16" t="s">
        <v>769</v>
      </c>
      <c r="F397" s="16" t="s">
        <v>763</v>
      </c>
      <c r="G397" s="15" t="s">
        <v>764</v>
      </c>
      <c r="H397" s="15">
        <v>25</v>
      </c>
      <c r="I397" s="18"/>
      <c r="J397" s="15" t="s">
        <v>732</v>
      </c>
      <c r="K397" s="18" t="s">
        <v>857</v>
      </c>
      <c r="L397" s="16" t="s">
        <v>734</v>
      </c>
      <c r="M397" s="15" t="s">
        <v>857</v>
      </c>
      <c r="N397" s="15" t="s">
        <v>732</v>
      </c>
      <c r="O397" s="15"/>
      <c r="P397" s="15">
        <v>25</v>
      </c>
      <c r="Q397" s="16" t="s">
        <v>762</v>
      </c>
      <c r="R397" s="17">
        <v>309</v>
      </c>
      <c r="S397" s="16" t="s">
        <v>1838</v>
      </c>
      <c r="T397" t="s">
        <v>1040</v>
      </c>
      <c r="V397" t="s">
        <v>1041</v>
      </c>
    </row>
    <row r="398" spans="1:22" customFormat="1" ht="11.85" customHeight="1" x14ac:dyDescent="0.2">
      <c r="A398" s="15" t="s">
        <v>1015</v>
      </c>
      <c r="B398" s="15" t="s">
        <v>1168</v>
      </c>
      <c r="C398" s="16" t="s">
        <v>1839</v>
      </c>
      <c r="D398" s="17">
        <v>34.700000000000003</v>
      </c>
      <c r="E398" s="16" t="s">
        <v>769</v>
      </c>
      <c r="F398" s="16" t="s">
        <v>763</v>
      </c>
      <c r="G398" s="15" t="s">
        <v>764</v>
      </c>
      <c r="H398" s="15">
        <v>25</v>
      </c>
      <c r="I398" s="18"/>
      <c r="J398" s="15" t="s">
        <v>732</v>
      </c>
      <c r="K398" s="18" t="s">
        <v>857</v>
      </c>
      <c r="L398" s="16" t="s">
        <v>734</v>
      </c>
      <c r="M398" s="15" t="s">
        <v>857</v>
      </c>
      <c r="N398" s="15" t="s">
        <v>732</v>
      </c>
      <c r="O398" s="15"/>
      <c r="P398" s="15">
        <v>25</v>
      </c>
      <c r="Q398" s="16" t="s">
        <v>762</v>
      </c>
      <c r="R398" s="17">
        <v>299</v>
      </c>
      <c r="S398" s="16" t="s">
        <v>1840</v>
      </c>
      <c r="T398" t="s">
        <v>1040</v>
      </c>
      <c r="V398" t="s">
        <v>1041</v>
      </c>
    </row>
    <row r="399" spans="1:22" customFormat="1" ht="11.85" customHeight="1" x14ac:dyDescent="0.2">
      <c r="A399" s="15" t="s">
        <v>1015</v>
      </c>
      <c r="B399" s="15" t="s">
        <v>1168</v>
      </c>
      <c r="C399" s="16" t="s">
        <v>1841</v>
      </c>
      <c r="D399" s="17">
        <v>34.75</v>
      </c>
      <c r="E399" s="16" t="s">
        <v>769</v>
      </c>
      <c r="F399" s="16" t="s">
        <v>763</v>
      </c>
      <c r="G399" s="15" t="s">
        <v>764</v>
      </c>
      <c r="H399" s="15">
        <v>25</v>
      </c>
      <c r="I399" s="18"/>
      <c r="J399" s="15" t="s">
        <v>732</v>
      </c>
      <c r="K399" s="18" t="s">
        <v>857</v>
      </c>
      <c r="L399" s="16" t="s">
        <v>734</v>
      </c>
      <c r="M399" s="15" t="s">
        <v>857</v>
      </c>
      <c r="N399" s="15" t="s">
        <v>732</v>
      </c>
      <c r="O399" s="15"/>
      <c r="P399" s="15">
        <v>25</v>
      </c>
      <c r="Q399" s="16" t="s">
        <v>762</v>
      </c>
      <c r="R399" s="17">
        <v>240</v>
      </c>
      <c r="S399" s="16" t="s">
        <v>1842</v>
      </c>
      <c r="T399" t="s">
        <v>1040</v>
      </c>
      <c r="V399" t="s">
        <v>1041</v>
      </c>
    </row>
    <row r="400" spans="1:22" customFormat="1" ht="11.85" customHeight="1" x14ac:dyDescent="0.2">
      <c r="A400" s="15" t="s">
        <v>1015</v>
      </c>
      <c r="B400" s="15" t="s">
        <v>1168</v>
      </c>
      <c r="C400" s="16" t="s">
        <v>1843</v>
      </c>
      <c r="D400" s="17">
        <v>35</v>
      </c>
      <c r="E400" s="16" t="s">
        <v>769</v>
      </c>
      <c r="F400" s="16" t="s">
        <v>763</v>
      </c>
      <c r="G400" s="15" t="s">
        <v>764</v>
      </c>
      <c r="H400" s="15">
        <v>25</v>
      </c>
      <c r="I400" s="18"/>
      <c r="J400" s="15" t="s">
        <v>732</v>
      </c>
      <c r="K400" s="18" t="s">
        <v>857</v>
      </c>
      <c r="L400" s="16" t="s">
        <v>734</v>
      </c>
      <c r="M400" s="15" t="s">
        <v>857</v>
      </c>
      <c r="N400" s="15" t="s">
        <v>732</v>
      </c>
      <c r="O400" s="15"/>
      <c r="P400" s="15">
        <v>25</v>
      </c>
      <c r="Q400" s="16" t="s">
        <v>762</v>
      </c>
      <c r="R400" s="17">
        <v>125</v>
      </c>
      <c r="S400" s="16" t="s">
        <v>1844</v>
      </c>
      <c r="T400" t="s">
        <v>1040</v>
      </c>
      <c r="V400" t="s">
        <v>1041</v>
      </c>
    </row>
    <row r="401" spans="1:22" customFormat="1" ht="11.85" customHeight="1" x14ac:dyDescent="0.2">
      <c r="A401" s="15" t="s">
        <v>1015</v>
      </c>
      <c r="B401" s="15" t="s">
        <v>1168</v>
      </c>
      <c r="C401" s="16" t="s">
        <v>1845</v>
      </c>
      <c r="D401" s="17">
        <v>35.65</v>
      </c>
      <c r="E401" s="16" t="s">
        <v>769</v>
      </c>
      <c r="F401" s="16" t="s">
        <v>763</v>
      </c>
      <c r="G401" s="15" t="s">
        <v>764</v>
      </c>
      <c r="H401" s="15">
        <v>25</v>
      </c>
      <c r="I401" s="18"/>
      <c r="J401" s="15" t="s">
        <v>732</v>
      </c>
      <c r="K401" s="18" t="s">
        <v>857</v>
      </c>
      <c r="L401" s="16" t="s">
        <v>734</v>
      </c>
      <c r="M401" s="15" t="s">
        <v>857</v>
      </c>
      <c r="N401" s="15" t="s">
        <v>732</v>
      </c>
      <c r="O401" s="15"/>
      <c r="P401" s="15">
        <v>25</v>
      </c>
      <c r="Q401" s="16" t="s">
        <v>762</v>
      </c>
      <c r="R401" s="17">
        <v>88</v>
      </c>
      <c r="S401" s="16" t="s">
        <v>1846</v>
      </c>
      <c r="T401" t="s">
        <v>1040</v>
      </c>
      <c r="V401" t="s">
        <v>1041</v>
      </c>
    </row>
    <row r="402" spans="1:22" customFormat="1" ht="11.85" customHeight="1" x14ac:dyDescent="0.2">
      <c r="A402" s="15" t="s">
        <v>1015</v>
      </c>
      <c r="B402" s="15" t="s">
        <v>1168</v>
      </c>
      <c r="C402" s="16" t="s">
        <v>1847</v>
      </c>
      <c r="D402" s="17">
        <v>35.799999999999997</v>
      </c>
      <c r="E402" s="16" t="s">
        <v>769</v>
      </c>
      <c r="F402" s="16" t="s">
        <v>763</v>
      </c>
      <c r="G402" s="15" t="s">
        <v>764</v>
      </c>
      <c r="H402" s="15">
        <v>25</v>
      </c>
      <c r="I402" s="18"/>
      <c r="J402" s="15" t="s">
        <v>732</v>
      </c>
      <c r="K402" s="18" t="s">
        <v>857</v>
      </c>
      <c r="L402" s="16" t="s">
        <v>734</v>
      </c>
      <c r="M402" s="15" t="s">
        <v>857</v>
      </c>
      <c r="N402" s="15" t="s">
        <v>732</v>
      </c>
      <c r="O402" s="15"/>
      <c r="P402" s="15">
        <v>25</v>
      </c>
      <c r="Q402" s="16" t="s">
        <v>762</v>
      </c>
      <c r="R402" s="17">
        <v>84.5</v>
      </c>
      <c r="S402" s="16" t="s">
        <v>1848</v>
      </c>
      <c r="T402" t="s">
        <v>1040</v>
      </c>
      <c r="V402" t="s">
        <v>1041</v>
      </c>
    </row>
    <row r="403" spans="1:22" customFormat="1" ht="11.85" customHeight="1" x14ac:dyDescent="0.2">
      <c r="A403" s="15" t="s">
        <v>1015</v>
      </c>
      <c r="B403" s="15" t="s">
        <v>1168</v>
      </c>
      <c r="C403" s="16" t="s">
        <v>1849</v>
      </c>
      <c r="D403" s="17">
        <v>35.799999999999997</v>
      </c>
      <c r="E403" s="16" t="s">
        <v>769</v>
      </c>
      <c r="F403" s="16" t="s">
        <v>763</v>
      </c>
      <c r="G403" s="15" t="s">
        <v>764</v>
      </c>
      <c r="H403" s="15">
        <v>25</v>
      </c>
      <c r="I403" s="18"/>
      <c r="J403" s="15" t="s">
        <v>732</v>
      </c>
      <c r="K403" s="18" t="s">
        <v>857</v>
      </c>
      <c r="L403" s="16" t="s">
        <v>734</v>
      </c>
      <c r="M403" s="15" t="s">
        <v>857</v>
      </c>
      <c r="N403" s="15" t="s">
        <v>732</v>
      </c>
      <c r="O403" s="15"/>
      <c r="P403" s="15">
        <v>25</v>
      </c>
      <c r="Q403" s="16" t="s">
        <v>762</v>
      </c>
      <c r="R403" s="17">
        <v>70</v>
      </c>
      <c r="S403" s="16" t="s">
        <v>1850</v>
      </c>
      <c r="T403" t="s">
        <v>1040</v>
      </c>
      <c r="V403" t="s">
        <v>1041</v>
      </c>
    </row>
    <row r="404" spans="1:22" customFormat="1" ht="11.85" customHeight="1" x14ac:dyDescent="0.2">
      <c r="A404" s="15" t="s">
        <v>1015</v>
      </c>
      <c r="B404" s="15" t="s">
        <v>1168</v>
      </c>
      <c r="C404" s="16" t="s">
        <v>1851</v>
      </c>
      <c r="D404" s="17">
        <v>36.049999999999997</v>
      </c>
      <c r="E404" s="16" t="s">
        <v>769</v>
      </c>
      <c r="F404" s="16" t="s">
        <v>763</v>
      </c>
      <c r="G404" s="15" t="s">
        <v>764</v>
      </c>
      <c r="H404" s="15">
        <v>25</v>
      </c>
      <c r="I404" s="18"/>
      <c r="J404" s="15" t="s">
        <v>732</v>
      </c>
      <c r="K404" s="18" t="s">
        <v>857</v>
      </c>
      <c r="L404" s="16" t="s">
        <v>734</v>
      </c>
      <c r="M404" s="15" t="s">
        <v>857</v>
      </c>
      <c r="N404" s="15" t="s">
        <v>732</v>
      </c>
      <c r="O404" s="15"/>
      <c r="P404" s="15">
        <v>25</v>
      </c>
      <c r="Q404" s="16" t="s">
        <v>769</v>
      </c>
      <c r="R404" s="17">
        <v>63</v>
      </c>
      <c r="S404" s="16" t="s">
        <v>1852</v>
      </c>
      <c r="T404" t="s">
        <v>1040</v>
      </c>
      <c r="V404" t="s">
        <v>1041</v>
      </c>
    </row>
    <row r="405" spans="1:22" customFormat="1" ht="11.85" customHeight="1" x14ac:dyDescent="0.2">
      <c r="A405" s="15" t="s">
        <v>1015</v>
      </c>
      <c r="B405" s="15" t="s">
        <v>1168</v>
      </c>
      <c r="C405" s="16" t="s">
        <v>1853</v>
      </c>
      <c r="D405" s="17">
        <v>36.15</v>
      </c>
      <c r="E405" s="16" t="s">
        <v>769</v>
      </c>
      <c r="F405" s="16" t="s">
        <v>763</v>
      </c>
      <c r="G405" s="15" t="s">
        <v>764</v>
      </c>
      <c r="H405" s="15">
        <v>25</v>
      </c>
      <c r="I405" s="18"/>
      <c r="J405" s="15" t="s">
        <v>732</v>
      </c>
      <c r="K405" s="18" t="s">
        <v>857</v>
      </c>
      <c r="L405" s="16" t="s">
        <v>734</v>
      </c>
      <c r="M405" s="15" t="s">
        <v>857</v>
      </c>
      <c r="N405" s="15" t="s">
        <v>732</v>
      </c>
      <c r="O405" s="15"/>
      <c r="P405" s="15">
        <v>25</v>
      </c>
      <c r="Q405" s="16" t="s">
        <v>769</v>
      </c>
      <c r="R405" s="17">
        <v>44.8</v>
      </c>
      <c r="S405" s="16" t="s">
        <v>1854</v>
      </c>
      <c r="T405" t="s">
        <v>1040</v>
      </c>
      <c r="V405" t="s">
        <v>1041</v>
      </c>
    </row>
    <row r="406" spans="1:22" customFormat="1" ht="11.85" customHeight="1" x14ac:dyDescent="0.2">
      <c r="A406" s="15" t="s">
        <v>1015</v>
      </c>
      <c r="B406" s="15" t="s">
        <v>1168</v>
      </c>
      <c r="C406" s="16" t="s">
        <v>1855</v>
      </c>
      <c r="D406" s="17">
        <v>37</v>
      </c>
      <c r="E406" s="16" t="s">
        <v>769</v>
      </c>
      <c r="F406" s="16" t="s">
        <v>763</v>
      </c>
      <c r="G406" s="15" t="s">
        <v>764</v>
      </c>
      <c r="H406" s="15">
        <v>25</v>
      </c>
      <c r="I406" s="18"/>
      <c r="J406" s="15" t="s">
        <v>732</v>
      </c>
      <c r="K406" s="18" t="s">
        <v>857</v>
      </c>
      <c r="L406" s="16" t="s">
        <v>734</v>
      </c>
      <c r="M406" s="15" t="s">
        <v>857</v>
      </c>
      <c r="N406" s="15" t="s">
        <v>732</v>
      </c>
      <c r="O406" s="15"/>
      <c r="P406" s="15">
        <v>25</v>
      </c>
      <c r="Q406" s="16" t="s">
        <v>769</v>
      </c>
      <c r="R406" s="17">
        <v>43.25</v>
      </c>
      <c r="S406" s="16" t="s">
        <v>1856</v>
      </c>
      <c r="T406" t="s">
        <v>1040</v>
      </c>
      <c r="V406" t="s">
        <v>1041</v>
      </c>
    </row>
    <row r="407" spans="1:22" customFormat="1" ht="11.85" customHeight="1" x14ac:dyDescent="0.2">
      <c r="A407" s="15" t="s">
        <v>1015</v>
      </c>
      <c r="B407" s="15" t="s">
        <v>1168</v>
      </c>
      <c r="C407" s="16" t="s">
        <v>1857</v>
      </c>
      <c r="D407" s="17">
        <v>38.6</v>
      </c>
      <c r="E407" s="16" t="s">
        <v>769</v>
      </c>
      <c r="F407" s="16" t="s">
        <v>763</v>
      </c>
      <c r="G407" s="15" t="s">
        <v>764</v>
      </c>
      <c r="H407" s="15">
        <v>25</v>
      </c>
      <c r="I407" s="18"/>
      <c r="J407" s="15" t="s">
        <v>732</v>
      </c>
      <c r="K407" s="18" t="s">
        <v>857</v>
      </c>
      <c r="L407" s="16" t="s">
        <v>734</v>
      </c>
      <c r="M407" s="15" t="s">
        <v>857</v>
      </c>
      <c r="N407" s="15" t="s">
        <v>732</v>
      </c>
      <c r="O407" s="15"/>
      <c r="P407" s="15">
        <v>25</v>
      </c>
      <c r="Q407" s="16" t="s">
        <v>769</v>
      </c>
      <c r="R407" s="17">
        <v>41.95</v>
      </c>
      <c r="S407" s="16" t="s">
        <v>1858</v>
      </c>
      <c r="T407" t="s">
        <v>1040</v>
      </c>
      <c r="V407" t="s">
        <v>1041</v>
      </c>
    </row>
    <row r="408" spans="1:22" customFormat="1" ht="11.85" customHeight="1" x14ac:dyDescent="0.2">
      <c r="A408" s="15" t="s">
        <v>1015</v>
      </c>
      <c r="B408" s="15" t="s">
        <v>1168</v>
      </c>
      <c r="C408" s="16" t="s">
        <v>1859</v>
      </c>
      <c r="D408" s="17">
        <v>39.799999999999997</v>
      </c>
      <c r="E408" s="16" t="s">
        <v>769</v>
      </c>
      <c r="F408" s="16" t="s">
        <v>763</v>
      </c>
      <c r="G408" s="15" t="s">
        <v>764</v>
      </c>
      <c r="H408" s="15">
        <v>25</v>
      </c>
      <c r="I408" s="18"/>
      <c r="J408" s="15" t="s">
        <v>732</v>
      </c>
      <c r="K408" s="18" t="s">
        <v>857</v>
      </c>
      <c r="L408" s="16" t="s">
        <v>734</v>
      </c>
      <c r="M408" s="15" t="s">
        <v>857</v>
      </c>
      <c r="N408" s="15" t="s">
        <v>732</v>
      </c>
      <c r="O408" s="15"/>
      <c r="P408" s="15">
        <v>25</v>
      </c>
      <c r="Q408" s="16" t="s">
        <v>769</v>
      </c>
      <c r="R408" s="17">
        <v>40.700000000000003</v>
      </c>
      <c r="S408" s="16" t="s">
        <v>1860</v>
      </c>
      <c r="T408" t="s">
        <v>1040</v>
      </c>
      <c r="V408" t="s">
        <v>1041</v>
      </c>
    </row>
    <row r="409" spans="1:22" customFormat="1" ht="11.85" customHeight="1" x14ac:dyDescent="0.2">
      <c r="A409" s="15" t="s">
        <v>1015</v>
      </c>
      <c r="B409" s="15" t="s">
        <v>1168</v>
      </c>
      <c r="C409" s="16" t="s">
        <v>1861</v>
      </c>
      <c r="D409" s="17">
        <v>39.799999999999997</v>
      </c>
      <c r="E409" s="16" t="s">
        <v>769</v>
      </c>
      <c r="F409" s="16" t="s">
        <v>763</v>
      </c>
      <c r="G409" s="15" t="s">
        <v>764</v>
      </c>
      <c r="H409" s="15">
        <v>25</v>
      </c>
      <c r="I409" s="18"/>
      <c r="J409" s="15" t="s">
        <v>732</v>
      </c>
      <c r="K409" s="18" t="s">
        <v>857</v>
      </c>
      <c r="L409" s="16" t="s">
        <v>734</v>
      </c>
      <c r="M409" s="15" t="s">
        <v>857</v>
      </c>
      <c r="N409" s="15" t="s">
        <v>732</v>
      </c>
      <c r="O409" s="15"/>
      <c r="P409" s="15">
        <v>25</v>
      </c>
      <c r="Q409" s="16" t="s">
        <v>769</v>
      </c>
      <c r="R409" s="17">
        <v>39.5</v>
      </c>
      <c r="S409" s="16" t="s">
        <v>1862</v>
      </c>
      <c r="T409" t="s">
        <v>1040</v>
      </c>
      <c r="V409" t="s">
        <v>1041</v>
      </c>
    </row>
    <row r="410" spans="1:22" customFormat="1" ht="11.85" customHeight="1" x14ac:dyDescent="0.2">
      <c r="A410" s="15" t="s">
        <v>1015</v>
      </c>
      <c r="B410" s="15" t="s">
        <v>1168</v>
      </c>
      <c r="C410" s="16" t="s">
        <v>1861</v>
      </c>
      <c r="D410" s="17">
        <v>39.799999999999997</v>
      </c>
      <c r="E410" s="16" t="s">
        <v>769</v>
      </c>
      <c r="F410" s="16" t="s">
        <v>763</v>
      </c>
      <c r="G410" s="15" t="s">
        <v>764</v>
      </c>
      <c r="H410" s="15">
        <v>25</v>
      </c>
      <c r="I410" s="18"/>
      <c r="J410" s="15" t="s">
        <v>732</v>
      </c>
      <c r="K410" s="18" t="s">
        <v>857</v>
      </c>
      <c r="L410" s="16" t="s">
        <v>734</v>
      </c>
      <c r="M410" s="15" t="s">
        <v>857</v>
      </c>
      <c r="N410" s="15" t="s">
        <v>732</v>
      </c>
      <c r="O410" s="15"/>
      <c r="P410" s="15">
        <v>25</v>
      </c>
      <c r="Q410" s="16" t="s">
        <v>769</v>
      </c>
      <c r="R410" s="17">
        <v>37.5</v>
      </c>
      <c r="S410" s="16" t="s">
        <v>1863</v>
      </c>
      <c r="T410" t="s">
        <v>1040</v>
      </c>
      <c r="V410" t="s">
        <v>1041</v>
      </c>
    </row>
    <row r="411" spans="1:22" customFormat="1" ht="11.85" customHeight="1" x14ac:dyDescent="0.2">
      <c r="A411" s="15" t="s">
        <v>1015</v>
      </c>
      <c r="B411" s="15" t="s">
        <v>1168</v>
      </c>
      <c r="C411" s="16" t="s">
        <v>1864</v>
      </c>
      <c r="D411" s="17">
        <v>41.25</v>
      </c>
      <c r="E411" s="16" t="s">
        <v>769</v>
      </c>
      <c r="F411" s="16" t="s">
        <v>763</v>
      </c>
      <c r="G411" s="15" t="s">
        <v>764</v>
      </c>
      <c r="H411" s="15">
        <v>25</v>
      </c>
      <c r="I411" s="18"/>
      <c r="J411" s="15" t="s">
        <v>732</v>
      </c>
      <c r="K411" s="18" t="s">
        <v>857</v>
      </c>
      <c r="L411" s="16" t="s">
        <v>734</v>
      </c>
      <c r="M411" s="15" t="s">
        <v>857</v>
      </c>
      <c r="N411" s="15" t="s">
        <v>732</v>
      </c>
      <c r="O411" s="15"/>
      <c r="P411" s="15">
        <v>25</v>
      </c>
      <c r="Q411" s="16" t="s">
        <v>769</v>
      </c>
      <c r="R411" s="17">
        <v>36</v>
      </c>
      <c r="S411" s="16" t="s">
        <v>1865</v>
      </c>
      <c r="T411" t="s">
        <v>1040</v>
      </c>
      <c r="V411" t="s">
        <v>1041</v>
      </c>
    </row>
    <row r="412" spans="1:22" customFormat="1" ht="11.85" customHeight="1" x14ac:dyDescent="0.2">
      <c r="A412" s="15" t="s">
        <v>1015</v>
      </c>
      <c r="B412" s="15" t="s">
        <v>1168</v>
      </c>
      <c r="C412" s="16" t="s">
        <v>1866</v>
      </c>
      <c r="D412" s="17">
        <v>41.3</v>
      </c>
      <c r="E412" s="16" t="s">
        <v>769</v>
      </c>
      <c r="F412" s="16" t="s">
        <v>763</v>
      </c>
      <c r="G412" s="15" t="s">
        <v>764</v>
      </c>
      <c r="H412" s="15">
        <v>25</v>
      </c>
      <c r="I412" s="18"/>
      <c r="J412" s="15" t="s">
        <v>732</v>
      </c>
      <c r="K412" s="18" t="s">
        <v>857</v>
      </c>
      <c r="L412" s="16" t="s">
        <v>734</v>
      </c>
      <c r="M412" s="15" t="s">
        <v>857</v>
      </c>
      <c r="N412" s="15" t="s">
        <v>732</v>
      </c>
      <c r="O412" s="15"/>
      <c r="P412" s="15">
        <v>25</v>
      </c>
      <c r="Q412" s="16" t="s">
        <v>769</v>
      </c>
      <c r="R412" s="17">
        <v>35.700000000000003</v>
      </c>
      <c r="S412" s="16" t="s">
        <v>1867</v>
      </c>
      <c r="T412" t="s">
        <v>1040</v>
      </c>
      <c r="V412" t="s">
        <v>1041</v>
      </c>
    </row>
    <row r="413" spans="1:22" customFormat="1" ht="11.85" customHeight="1" x14ac:dyDescent="0.2">
      <c r="A413" s="15" t="s">
        <v>1015</v>
      </c>
      <c r="B413" s="15" t="s">
        <v>1168</v>
      </c>
      <c r="C413" s="16" t="s">
        <v>1868</v>
      </c>
      <c r="D413" s="17">
        <v>41.8</v>
      </c>
      <c r="E413" s="16" t="s">
        <v>769</v>
      </c>
      <c r="F413" s="16" t="s">
        <v>763</v>
      </c>
      <c r="G413" s="15" t="s">
        <v>764</v>
      </c>
      <c r="H413" s="15">
        <v>25</v>
      </c>
      <c r="I413" s="18"/>
      <c r="J413" s="15" t="s">
        <v>732</v>
      </c>
      <c r="K413" s="18" t="s">
        <v>857</v>
      </c>
      <c r="L413" s="16" t="s">
        <v>734</v>
      </c>
      <c r="M413" s="15" t="s">
        <v>857</v>
      </c>
      <c r="N413" s="15" t="s">
        <v>732</v>
      </c>
      <c r="O413" s="15"/>
      <c r="P413" s="15">
        <v>25</v>
      </c>
      <c r="Q413" s="16" t="s">
        <v>769</v>
      </c>
      <c r="R413" s="17">
        <v>35.6</v>
      </c>
      <c r="S413" s="16" t="s">
        <v>1869</v>
      </c>
      <c r="T413" t="s">
        <v>1040</v>
      </c>
      <c r="V413" t="s">
        <v>1041</v>
      </c>
    </row>
    <row r="414" spans="1:22" customFormat="1" ht="11.85" customHeight="1" x14ac:dyDescent="0.2">
      <c r="A414" s="15" t="s">
        <v>1015</v>
      </c>
      <c r="B414" s="15" t="s">
        <v>1168</v>
      </c>
      <c r="C414" s="16" t="s">
        <v>1870</v>
      </c>
      <c r="D414" s="17">
        <v>42.45</v>
      </c>
      <c r="E414" s="16" t="s">
        <v>769</v>
      </c>
      <c r="F414" s="16" t="s">
        <v>763</v>
      </c>
      <c r="G414" s="15" t="s">
        <v>764</v>
      </c>
      <c r="H414" s="15">
        <v>25</v>
      </c>
      <c r="I414" s="18"/>
      <c r="J414" s="15" t="s">
        <v>732</v>
      </c>
      <c r="K414" s="18" t="s">
        <v>857</v>
      </c>
      <c r="L414" s="16" t="s">
        <v>734</v>
      </c>
      <c r="M414" s="15" t="s">
        <v>857</v>
      </c>
      <c r="N414" s="15" t="s">
        <v>732</v>
      </c>
      <c r="O414" s="15"/>
      <c r="P414" s="15">
        <v>25</v>
      </c>
      <c r="Q414" s="16" t="s">
        <v>769</v>
      </c>
      <c r="R414" s="17">
        <v>35.6</v>
      </c>
      <c r="S414" s="16" t="s">
        <v>1871</v>
      </c>
      <c r="T414" t="s">
        <v>1040</v>
      </c>
      <c r="V414" t="s">
        <v>1041</v>
      </c>
    </row>
    <row r="415" spans="1:22" customFormat="1" ht="11.85" customHeight="1" x14ac:dyDescent="0.2">
      <c r="A415" s="15" t="s">
        <v>1015</v>
      </c>
      <c r="B415" s="15" t="s">
        <v>1168</v>
      </c>
      <c r="C415" s="16" t="s">
        <v>1872</v>
      </c>
      <c r="D415" s="17">
        <v>42.45</v>
      </c>
      <c r="E415" s="16" t="s">
        <v>769</v>
      </c>
      <c r="F415" s="16" t="s">
        <v>763</v>
      </c>
      <c r="G415" s="15" t="s">
        <v>764</v>
      </c>
      <c r="H415" s="15">
        <v>25</v>
      </c>
      <c r="I415" s="18"/>
      <c r="J415" s="15" t="s">
        <v>732</v>
      </c>
      <c r="K415" s="18" t="s">
        <v>857</v>
      </c>
      <c r="L415" s="16" t="s">
        <v>734</v>
      </c>
      <c r="M415" s="15" t="s">
        <v>857</v>
      </c>
      <c r="N415" s="15" t="s">
        <v>732</v>
      </c>
      <c r="O415" s="15"/>
      <c r="P415" s="15">
        <v>25</v>
      </c>
      <c r="Q415" s="16" t="s">
        <v>769</v>
      </c>
      <c r="R415" s="17">
        <v>35</v>
      </c>
      <c r="S415" s="16" t="s">
        <v>1873</v>
      </c>
      <c r="T415" t="s">
        <v>1040</v>
      </c>
      <c r="V415" t="s">
        <v>1041</v>
      </c>
    </row>
    <row r="416" spans="1:22" customFormat="1" ht="11.85" customHeight="1" x14ac:dyDescent="0.2">
      <c r="A416" s="15" t="s">
        <v>1015</v>
      </c>
      <c r="B416" s="15" t="s">
        <v>1168</v>
      </c>
      <c r="C416" s="16" t="s">
        <v>1874</v>
      </c>
      <c r="D416" s="17">
        <v>43.2</v>
      </c>
      <c r="E416" s="16" t="s">
        <v>769</v>
      </c>
      <c r="F416" s="16" t="s">
        <v>763</v>
      </c>
      <c r="G416" s="15" t="s">
        <v>764</v>
      </c>
      <c r="H416" s="15">
        <v>25</v>
      </c>
      <c r="I416" s="18"/>
      <c r="J416" s="15" t="s">
        <v>732</v>
      </c>
      <c r="K416" s="18" t="s">
        <v>857</v>
      </c>
      <c r="L416" s="16" t="s">
        <v>734</v>
      </c>
      <c r="M416" s="15" t="s">
        <v>857</v>
      </c>
      <c r="N416" s="15" t="s">
        <v>732</v>
      </c>
      <c r="O416" s="15"/>
      <c r="P416" s="15">
        <v>25</v>
      </c>
      <c r="Q416" s="16" t="s">
        <v>769</v>
      </c>
      <c r="R416" s="17">
        <v>34.950000000000003</v>
      </c>
      <c r="S416" s="16" t="s">
        <v>1875</v>
      </c>
      <c r="T416" t="s">
        <v>1040</v>
      </c>
      <c r="V416" t="s">
        <v>1041</v>
      </c>
    </row>
    <row r="417" spans="1:22" customFormat="1" ht="11.85" customHeight="1" x14ac:dyDescent="0.2">
      <c r="A417" s="15" t="s">
        <v>1015</v>
      </c>
      <c r="B417" s="15" t="s">
        <v>1168</v>
      </c>
      <c r="C417" s="16" t="s">
        <v>1876</v>
      </c>
      <c r="D417" s="17">
        <v>57</v>
      </c>
      <c r="E417" s="16" t="s">
        <v>762</v>
      </c>
      <c r="F417" s="16" t="s">
        <v>763</v>
      </c>
      <c r="G417" s="15" t="s">
        <v>764</v>
      </c>
      <c r="H417" s="15">
        <v>25</v>
      </c>
      <c r="I417" s="18"/>
      <c r="J417" s="15" t="s">
        <v>732</v>
      </c>
      <c r="K417" s="18" t="s">
        <v>857</v>
      </c>
      <c r="L417" s="16" t="s">
        <v>734</v>
      </c>
      <c r="M417" s="15" t="s">
        <v>857</v>
      </c>
      <c r="N417" s="15" t="s">
        <v>732</v>
      </c>
      <c r="O417" s="15"/>
      <c r="P417" s="15">
        <v>25</v>
      </c>
      <c r="Q417" s="16" t="s">
        <v>769</v>
      </c>
      <c r="R417" s="17">
        <v>34.799999999999997</v>
      </c>
      <c r="S417" s="16" t="s">
        <v>1877</v>
      </c>
      <c r="T417" t="s">
        <v>1040</v>
      </c>
      <c r="V417" t="s">
        <v>1041</v>
      </c>
    </row>
    <row r="418" spans="1:22" customFormat="1" ht="11.85" customHeight="1" x14ac:dyDescent="0.2">
      <c r="A418" s="15" t="s">
        <v>1015</v>
      </c>
      <c r="B418" s="15" t="s">
        <v>1168</v>
      </c>
      <c r="C418" s="16" t="s">
        <v>1878</v>
      </c>
      <c r="D418" s="17">
        <v>68</v>
      </c>
      <c r="E418" s="16" t="s">
        <v>769</v>
      </c>
      <c r="F418" s="16" t="s">
        <v>763</v>
      </c>
      <c r="G418" s="15" t="s">
        <v>764</v>
      </c>
      <c r="H418" s="15">
        <v>25</v>
      </c>
      <c r="I418" s="5"/>
      <c r="J418" s="15" t="s">
        <v>732</v>
      </c>
      <c r="K418" s="18" t="s">
        <v>857</v>
      </c>
      <c r="L418" s="16" t="s">
        <v>734</v>
      </c>
      <c r="M418" s="15" t="s">
        <v>857</v>
      </c>
      <c r="N418" s="15" t="s">
        <v>732</v>
      </c>
      <c r="O418" s="15"/>
      <c r="P418" s="15">
        <v>25</v>
      </c>
      <c r="Q418" s="16" t="s">
        <v>769</v>
      </c>
      <c r="R418" s="17">
        <v>34.5</v>
      </c>
      <c r="S418" s="16" t="s">
        <v>1879</v>
      </c>
      <c r="T418" t="s">
        <v>1040</v>
      </c>
      <c r="V418" t="s">
        <v>1041</v>
      </c>
    </row>
    <row r="419" spans="1:22" customFormat="1" ht="11.85" customHeight="1" x14ac:dyDescent="0.2">
      <c r="A419" s="15" t="s">
        <v>1015</v>
      </c>
      <c r="B419" s="15" t="s">
        <v>1168</v>
      </c>
      <c r="C419" s="16" t="s">
        <v>1880</v>
      </c>
      <c r="D419" s="17">
        <v>73</v>
      </c>
      <c r="E419" s="16" t="s">
        <v>762</v>
      </c>
      <c r="F419" s="16" t="s">
        <v>763</v>
      </c>
      <c r="G419" s="15" t="s">
        <v>764</v>
      </c>
      <c r="H419" s="15">
        <v>25</v>
      </c>
      <c r="I419" s="5"/>
      <c r="J419" s="15" t="s">
        <v>732</v>
      </c>
      <c r="K419" s="18" t="s">
        <v>857</v>
      </c>
      <c r="L419" s="16" t="s">
        <v>734</v>
      </c>
      <c r="M419" s="15" t="s">
        <v>857</v>
      </c>
      <c r="N419" s="15" t="s">
        <v>732</v>
      </c>
      <c r="O419" s="15"/>
      <c r="P419" s="15">
        <v>25</v>
      </c>
      <c r="Q419" s="16" t="s">
        <v>769</v>
      </c>
      <c r="R419" s="17">
        <v>32.6</v>
      </c>
      <c r="S419" s="16" t="s">
        <v>1881</v>
      </c>
      <c r="T419" t="s">
        <v>1040</v>
      </c>
      <c r="V419" t="s">
        <v>1041</v>
      </c>
    </row>
    <row r="420" spans="1:22" customFormat="1" ht="11.85" customHeight="1" x14ac:dyDescent="0.2">
      <c r="A420" s="15" t="s">
        <v>1015</v>
      </c>
      <c r="B420" s="15" t="s">
        <v>1168</v>
      </c>
      <c r="C420" s="16" t="s">
        <v>1882</v>
      </c>
      <c r="D420" s="17">
        <v>83</v>
      </c>
      <c r="E420" s="16" t="s">
        <v>762</v>
      </c>
      <c r="F420" s="16" t="s">
        <v>763</v>
      </c>
      <c r="G420" s="15" t="s">
        <v>764</v>
      </c>
      <c r="H420" s="15">
        <v>25</v>
      </c>
      <c r="I420" s="5" t="s">
        <v>1819</v>
      </c>
      <c r="J420" s="15" t="s">
        <v>732</v>
      </c>
      <c r="K420" s="18" t="s">
        <v>857</v>
      </c>
      <c r="L420" s="16" t="s">
        <v>734</v>
      </c>
      <c r="M420" s="1" t="s">
        <v>860</v>
      </c>
      <c r="N420" s="1" t="s">
        <v>732</v>
      </c>
      <c r="O420" s="1"/>
      <c r="P420" s="1">
        <v>25</v>
      </c>
      <c r="Q420" s="22" t="s">
        <v>769</v>
      </c>
      <c r="R420" s="23">
        <v>29.55</v>
      </c>
      <c r="S420" s="22" t="s">
        <v>2112</v>
      </c>
      <c r="T420" t="s">
        <v>1040</v>
      </c>
      <c r="V420" t="s">
        <v>1041</v>
      </c>
    </row>
    <row r="421" spans="1:22" customFormat="1" ht="11.85" customHeight="1" x14ac:dyDescent="0.2">
      <c r="A421" s="15" t="s">
        <v>1015</v>
      </c>
      <c r="B421" s="15" t="s">
        <v>1168</v>
      </c>
      <c r="C421" s="16" t="s">
        <v>1883</v>
      </c>
      <c r="D421" s="17">
        <v>150</v>
      </c>
      <c r="E421" s="16" t="s">
        <v>762</v>
      </c>
      <c r="F421" s="16" t="s">
        <v>763</v>
      </c>
      <c r="G421" s="15" t="s">
        <v>764</v>
      </c>
      <c r="H421" s="15">
        <v>25</v>
      </c>
      <c r="I421" s="5"/>
      <c r="J421" s="15" t="s">
        <v>732</v>
      </c>
      <c r="K421" s="18" t="s">
        <v>857</v>
      </c>
      <c r="L421" s="16" t="s">
        <v>734</v>
      </c>
      <c r="M421" s="15" t="s">
        <v>2076</v>
      </c>
      <c r="N421" s="15" t="s">
        <v>732</v>
      </c>
      <c r="O421" s="1" t="s">
        <v>689</v>
      </c>
      <c r="P421" s="15">
        <v>25</v>
      </c>
      <c r="Q421" s="16" t="s">
        <v>769</v>
      </c>
      <c r="R421" s="17">
        <v>39.75</v>
      </c>
      <c r="S421" s="16" t="s">
        <v>2078</v>
      </c>
      <c r="T421" t="s">
        <v>1040</v>
      </c>
      <c r="V421" t="s">
        <v>1041</v>
      </c>
    </row>
    <row r="422" spans="1:22" customFormat="1" ht="11.85" customHeight="1" x14ac:dyDescent="0.2">
      <c r="A422" s="15" t="s">
        <v>1015</v>
      </c>
      <c r="B422" s="15" t="s">
        <v>1168</v>
      </c>
      <c r="C422" s="16" t="s">
        <v>1884</v>
      </c>
      <c r="D422" s="17">
        <v>245</v>
      </c>
      <c r="E422" s="16" t="s">
        <v>762</v>
      </c>
      <c r="F422" s="16" t="s">
        <v>763</v>
      </c>
      <c r="G422" s="15" t="s">
        <v>764</v>
      </c>
      <c r="H422" s="15">
        <v>25</v>
      </c>
      <c r="I422" s="18"/>
      <c r="J422" s="15" t="s">
        <v>732</v>
      </c>
      <c r="K422" s="18" t="s">
        <v>857</v>
      </c>
      <c r="L422" s="16" t="s">
        <v>734</v>
      </c>
      <c r="M422" s="15" t="s">
        <v>2327</v>
      </c>
      <c r="N422" s="15" t="s">
        <v>732</v>
      </c>
      <c r="O422" s="1" t="s">
        <v>857</v>
      </c>
      <c r="P422" s="15">
        <v>25</v>
      </c>
      <c r="Q422" s="16" t="s">
        <v>762</v>
      </c>
      <c r="R422" s="17">
        <v>175</v>
      </c>
      <c r="S422" s="16" t="s">
        <v>2328</v>
      </c>
      <c r="T422" t="s">
        <v>1040</v>
      </c>
      <c r="V422" t="s">
        <v>1041</v>
      </c>
    </row>
    <row r="423" spans="1:22" customFormat="1" ht="11.85" customHeight="1" x14ac:dyDescent="0.2">
      <c r="A423" s="15" t="s">
        <v>1015</v>
      </c>
      <c r="B423" s="15" t="s">
        <v>1168</v>
      </c>
      <c r="C423" s="16" t="s">
        <v>421</v>
      </c>
      <c r="D423" s="17">
        <v>35.6</v>
      </c>
      <c r="E423" s="16" t="s">
        <v>762</v>
      </c>
      <c r="F423" s="16" t="s">
        <v>763</v>
      </c>
      <c r="G423" s="15" t="s">
        <v>764</v>
      </c>
      <c r="H423" s="15">
        <v>25</v>
      </c>
      <c r="I423" s="18"/>
      <c r="J423" s="15" t="s">
        <v>732</v>
      </c>
      <c r="K423" s="18" t="s">
        <v>422</v>
      </c>
      <c r="L423" s="16" t="s">
        <v>734</v>
      </c>
      <c r="M423" s="15" t="s">
        <v>422</v>
      </c>
      <c r="N423" s="15" t="s">
        <v>732</v>
      </c>
      <c r="O423" s="15"/>
      <c r="P423" s="15">
        <v>25</v>
      </c>
      <c r="Q423" s="16" t="s">
        <v>769</v>
      </c>
      <c r="R423" s="17">
        <v>44.65</v>
      </c>
      <c r="S423" s="16" t="s">
        <v>423</v>
      </c>
      <c r="T423" t="s">
        <v>1040</v>
      </c>
      <c r="V423" t="s">
        <v>1041</v>
      </c>
    </row>
    <row r="424" spans="1:22" customFormat="1" ht="11.85" customHeight="1" x14ac:dyDescent="0.2">
      <c r="A424" s="15" t="s">
        <v>1015</v>
      </c>
      <c r="B424" s="15" t="s">
        <v>1168</v>
      </c>
      <c r="C424" s="16" t="s">
        <v>424</v>
      </c>
      <c r="D424" s="17">
        <v>35.75</v>
      </c>
      <c r="E424" s="16" t="s">
        <v>762</v>
      </c>
      <c r="F424" s="16" t="s">
        <v>763</v>
      </c>
      <c r="G424" s="15" t="s">
        <v>764</v>
      </c>
      <c r="H424" s="15">
        <v>25</v>
      </c>
      <c r="I424" s="18"/>
      <c r="J424" s="15" t="s">
        <v>732</v>
      </c>
      <c r="K424" s="18" t="s">
        <v>422</v>
      </c>
      <c r="L424" s="16" t="s">
        <v>734</v>
      </c>
      <c r="M424" s="15" t="s">
        <v>422</v>
      </c>
      <c r="N424" s="15" t="s">
        <v>732</v>
      </c>
      <c r="O424" s="15"/>
      <c r="P424" s="15">
        <v>25</v>
      </c>
      <c r="Q424" s="16" t="s">
        <v>769</v>
      </c>
      <c r="R424" s="17">
        <v>44.25</v>
      </c>
      <c r="S424" s="16" t="s">
        <v>425</v>
      </c>
      <c r="T424" t="s">
        <v>1040</v>
      </c>
      <c r="V424" t="s">
        <v>1041</v>
      </c>
    </row>
    <row r="425" spans="1:22" customFormat="1" ht="11.85" customHeight="1" x14ac:dyDescent="0.2">
      <c r="A425" s="15" t="s">
        <v>1015</v>
      </c>
      <c r="B425" s="15" t="s">
        <v>1168</v>
      </c>
      <c r="C425" s="16" t="s">
        <v>426</v>
      </c>
      <c r="D425" s="17">
        <v>39.25</v>
      </c>
      <c r="E425" s="16" t="s">
        <v>769</v>
      </c>
      <c r="F425" s="16" t="s">
        <v>763</v>
      </c>
      <c r="G425" s="15" t="s">
        <v>764</v>
      </c>
      <c r="H425" s="15">
        <v>25</v>
      </c>
      <c r="I425" s="18"/>
      <c r="J425" s="15" t="s">
        <v>732</v>
      </c>
      <c r="K425" s="18" t="s">
        <v>422</v>
      </c>
      <c r="L425" s="16" t="s">
        <v>734</v>
      </c>
      <c r="M425" s="15" t="s">
        <v>422</v>
      </c>
      <c r="N425" s="15" t="s">
        <v>732</v>
      </c>
      <c r="O425" s="15"/>
      <c r="P425" s="15">
        <v>25</v>
      </c>
      <c r="Q425" s="16" t="s">
        <v>769</v>
      </c>
      <c r="R425" s="17">
        <v>44.1</v>
      </c>
      <c r="S425" s="16" t="s">
        <v>427</v>
      </c>
      <c r="T425" t="s">
        <v>1040</v>
      </c>
      <c r="V425" t="s">
        <v>1041</v>
      </c>
    </row>
    <row r="426" spans="1:22" customFormat="1" ht="11.85" customHeight="1" x14ac:dyDescent="0.2">
      <c r="A426" s="15" t="s">
        <v>1015</v>
      </c>
      <c r="B426" s="15" t="s">
        <v>1168</v>
      </c>
      <c r="C426" s="16" t="s">
        <v>428</v>
      </c>
      <c r="D426" s="17">
        <v>39.25</v>
      </c>
      <c r="E426" s="16" t="s">
        <v>769</v>
      </c>
      <c r="F426" s="16" t="s">
        <v>763</v>
      </c>
      <c r="G426" s="15" t="s">
        <v>764</v>
      </c>
      <c r="H426" s="15">
        <v>25</v>
      </c>
      <c r="I426" s="18"/>
      <c r="J426" s="15" t="s">
        <v>732</v>
      </c>
      <c r="K426" s="18" t="s">
        <v>422</v>
      </c>
      <c r="L426" s="16" t="s">
        <v>734</v>
      </c>
      <c r="M426" s="15" t="s">
        <v>422</v>
      </c>
      <c r="N426" s="15" t="s">
        <v>732</v>
      </c>
      <c r="O426" s="15"/>
      <c r="P426" s="15">
        <v>25</v>
      </c>
      <c r="Q426" s="16" t="s">
        <v>769</v>
      </c>
      <c r="R426" s="17">
        <v>43.4</v>
      </c>
      <c r="S426" s="16" t="s">
        <v>429</v>
      </c>
      <c r="T426" t="s">
        <v>1040</v>
      </c>
      <c r="V426" t="s">
        <v>1041</v>
      </c>
    </row>
    <row r="427" spans="1:22" customFormat="1" ht="11.85" customHeight="1" x14ac:dyDescent="0.2">
      <c r="A427" s="15" t="s">
        <v>1015</v>
      </c>
      <c r="B427" s="15" t="s">
        <v>1168</v>
      </c>
      <c r="C427" s="16" t="s">
        <v>430</v>
      </c>
      <c r="D427" s="17">
        <v>320</v>
      </c>
      <c r="E427" s="16" t="s">
        <v>769</v>
      </c>
      <c r="F427" s="16" t="s">
        <v>763</v>
      </c>
      <c r="G427" s="15" t="s">
        <v>764</v>
      </c>
      <c r="H427" s="15">
        <v>25</v>
      </c>
      <c r="I427" s="18"/>
      <c r="J427" s="15" t="s">
        <v>732</v>
      </c>
      <c r="K427" s="18" t="s">
        <v>431</v>
      </c>
      <c r="L427" s="16" t="s">
        <v>734</v>
      </c>
      <c r="M427" s="15" t="s">
        <v>431</v>
      </c>
      <c r="N427" s="15" t="s">
        <v>732</v>
      </c>
      <c r="O427" s="15"/>
      <c r="P427" s="15">
        <v>25</v>
      </c>
      <c r="Q427" s="16" t="s">
        <v>769</v>
      </c>
      <c r="R427" s="17">
        <v>289</v>
      </c>
      <c r="S427" s="16" t="s">
        <v>432</v>
      </c>
      <c r="T427" t="s">
        <v>1040</v>
      </c>
      <c r="V427" t="s">
        <v>1041</v>
      </c>
    </row>
    <row r="428" spans="1:22" customFormat="1" ht="11.85" customHeight="1" x14ac:dyDescent="0.2">
      <c r="A428" s="15" t="s">
        <v>1015</v>
      </c>
      <c r="B428" s="15" t="s">
        <v>1168</v>
      </c>
      <c r="C428" s="16" t="s">
        <v>433</v>
      </c>
      <c r="D428" s="17">
        <v>320</v>
      </c>
      <c r="E428" s="16" t="s">
        <v>769</v>
      </c>
      <c r="F428" s="16" t="s">
        <v>763</v>
      </c>
      <c r="G428" s="15" t="s">
        <v>764</v>
      </c>
      <c r="H428" s="15">
        <v>25</v>
      </c>
      <c r="I428" s="18"/>
      <c r="J428" s="15" t="s">
        <v>732</v>
      </c>
      <c r="K428" s="18" t="s">
        <v>431</v>
      </c>
      <c r="L428" s="16" t="s">
        <v>734</v>
      </c>
      <c r="M428" s="15" t="s">
        <v>431</v>
      </c>
      <c r="N428" s="15" t="s">
        <v>732</v>
      </c>
      <c r="O428" s="15"/>
      <c r="P428" s="15">
        <v>25</v>
      </c>
      <c r="Q428" s="16" t="s">
        <v>769</v>
      </c>
      <c r="R428" s="17">
        <v>39.5</v>
      </c>
      <c r="S428" s="16" t="s">
        <v>434</v>
      </c>
      <c r="T428" t="s">
        <v>1040</v>
      </c>
      <c r="V428" t="s">
        <v>1041</v>
      </c>
    </row>
    <row r="429" spans="1:22" customFormat="1" ht="11.85" customHeight="1" x14ac:dyDescent="0.2">
      <c r="A429" s="15" t="s">
        <v>1015</v>
      </c>
      <c r="B429" s="15" t="s">
        <v>1168</v>
      </c>
      <c r="C429" s="16" t="s">
        <v>435</v>
      </c>
      <c r="D429" s="17">
        <v>40.25</v>
      </c>
      <c r="E429" s="16" t="s">
        <v>769</v>
      </c>
      <c r="F429" s="16" t="s">
        <v>763</v>
      </c>
      <c r="G429" s="15" t="s">
        <v>764</v>
      </c>
      <c r="H429" s="15">
        <v>25</v>
      </c>
      <c r="I429" s="18"/>
      <c r="J429" s="15" t="s">
        <v>732</v>
      </c>
      <c r="K429" s="18" t="s">
        <v>115</v>
      </c>
      <c r="L429" s="16" t="s">
        <v>734</v>
      </c>
      <c r="M429" s="15" t="s">
        <v>115</v>
      </c>
      <c r="N429" s="15" t="s">
        <v>732</v>
      </c>
      <c r="O429" s="15"/>
      <c r="P429" s="15">
        <v>25</v>
      </c>
      <c r="Q429" s="16" t="s">
        <v>762</v>
      </c>
      <c r="R429" s="17">
        <v>295</v>
      </c>
      <c r="S429" s="16" t="s">
        <v>436</v>
      </c>
      <c r="T429" t="s">
        <v>1040</v>
      </c>
      <c r="V429" t="s">
        <v>1041</v>
      </c>
    </row>
    <row r="430" spans="1:22" customFormat="1" ht="11.85" customHeight="1" x14ac:dyDescent="0.2">
      <c r="A430" s="15" t="s">
        <v>1015</v>
      </c>
      <c r="B430" s="15" t="s">
        <v>1168</v>
      </c>
      <c r="C430" s="16" t="s">
        <v>437</v>
      </c>
      <c r="D430" s="17">
        <v>34.5</v>
      </c>
      <c r="E430" s="16" t="s">
        <v>769</v>
      </c>
      <c r="F430" s="16" t="s">
        <v>763</v>
      </c>
      <c r="G430" s="15" t="s">
        <v>764</v>
      </c>
      <c r="H430" s="15">
        <v>25</v>
      </c>
      <c r="I430" s="18"/>
      <c r="J430" s="15" t="s">
        <v>732</v>
      </c>
      <c r="K430" s="18" t="s">
        <v>438</v>
      </c>
      <c r="L430" s="16" t="s">
        <v>734</v>
      </c>
      <c r="M430" s="15" t="s">
        <v>438</v>
      </c>
      <c r="N430" s="15" t="s">
        <v>732</v>
      </c>
      <c r="O430" s="15"/>
      <c r="P430" s="15">
        <v>25</v>
      </c>
      <c r="Q430" s="16" t="s">
        <v>762</v>
      </c>
      <c r="R430" s="17">
        <v>45.5</v>
      </c>
      <c r="S430" s="16" t="s">
        <v>439</v>
      </c>
      <c r="T430" t="s">
        <v>1040</v>
      </c>
      <c r="V430" t="s">
        <v>1041</v>
      </c>
    </row>
    <row r="431" spans="1:22" customFormat="1" ht="11.85" customHeight="1" x14ac:dyDescent="0.2">
      <c r="A431" s="15" t="s">
        <v>1015</v>
      </c>
      <c r="B431" s="15" t="s">
        <v>1168</v>
      </c>
      <c r="C431" s="16" t="s">
        <v>440</v>
      </c>
      <c r="D431" s="17">
        <v>35.85</v>
      </c>
      <c r="E431" s="16" t="s">
        <v>769</v>
      </c>
      <c r="F431" s="16" t="s">
        <v>763</v>
      </c>
      <c r="G431" s="15" t="s">
        <v>764</v>
      </c>
      <c r="H431" s="15">
        <v>25</v>
      </c>
      <c r="I431" s="18"/>
      <c r="J431" s="15" t="s">
        <v>732</v>
      </c>
      <c r="K431" s="18" t="s">
        <v>438</v>
      </c>
      <c r="L431" s="16" t="s">
        <v>734</v>
      </c>
      <c r="M431" s="15" t="s">
        <v>438</v>
      </c>
      <c r="N431" s="15" t="s">
        <v>732</v>
      </c>
      <c r="O431" s="15"/>
      <c r="P431" s="15">
        <v>25</v>
      </c>
      <c r="Q431" s="16" t="s">
        <v>769</v>
      </c>
      <c r="R431" s="17">
        <v>42.05</v>
      </c>
      <c r="S431" s="16" t="s">
        <v>441</v>
      </c>
      <c r="T431" t="s">
        <v>1040</v>
      </c>
      <c r="V431" t="s">
        <v>1041</v>
      </c>
    </row>
    <row r="432" spans="1:22" customFormat="1" ht="11.85" customHeight="1" x14ac:dyDescent="0.2">
      <c r="A432" s="15" t="s">
        <v>1015</v>
      </c>
      <c r="B432" s="15" t="s">
        <v>1168</v>
      </c>
      <c r="C432" s="16" t="s">
        <v>442</v>
      </c>
      <c r="D432" s="17">
        <v>36.200000000000003</v>
      </c>
      <c r="E432" s="16" t="s">
        <v>769</v>
      </c>
      <c r="F432" s="16" t="s">
        <v>763</v>
      </c>
      <c r="G432" s="15" t="s">
        <v>764</v>
      </c>
      <c r="H432" s="15">
        <v>25</v>
      </c>
      <c r="I432" s="18"/>
      <c r="J432" s="15" t="s">
        <v>732</v>
      </c>
      <c r="K432" s="18" t="s">
        <v>438</v>
      </c>
      <c r="L432" s="16" t="s">
        <v>734</v>
      </c>
      <c r="M432" s="15" t="s">
        <v>438</v>
      </c>
      <c r="N432" s="15" t="s">
        <v>732</v>
      </c>
      <c r="O432" s="15"/>
      <c r="P432" s="15">
        <v>25</v>
      </c>
      <c r="Q432" s="16" t="s">
        <v>769</v>
      </c>
      <c r="R432" s="17">
        <v>41.4</v>
      </c>
      <c r="S432" s="16" t="s">
        <v>443</v>
      </c>
      <c r="T432" t="s">
        <v>1040</v>
      </c>
      <c r="V432" t="s">
        <v>1041</v>
      </c>
    </row>
    <row r="433" spans="1:22" customFormat="1" ht="11.85" customHeight="1" x14ac:dyDescent="0.2">
      <c r="A433" s="15" t="s">
        <v>1015</v>
      </c>
      <c r="B433" s="15" t="s">
        <v>1168</v>
      </c>
      <c r="C433" s="16" t="s">
        <v>444</v>
      </c>
      <c r="D433" s="17">
        <v>37</v>
      </c>
      <c r="E433" s="16" t="s">
        <v>769</v>
      </c>
      <c r="F433" s="16" t="s">
        <v>763</v>
      </c>
      <c r="G433" s="15" t="s">
        <v>764</v>
      </c>
      <c r="H433" s="15">
        <v>25</v>
      </c>
      <c r="I433" s="18"/>
      <c r="J433" s="15" t="s">
        <v>732</v>
      </c>
      <c r="K433" s="18" t="s">
        <v>438</v>
      </c>
      <c r="L433" s="16" t="s">
        <v>734</v>
      </c>
      <c r="M433" s="15" t="s">
        <v>438</v>
      </c>
      <c r="N433" s="15" t="s">
        <v>732</v>
      </c>
      <c r="O433" s="15"/>
      <c r="P433" s="15">
        <v>25</v>
      </c>
      <c r="Q433" s="16" t="s">
        <v>769</v>
      </c>
      <c r="R433" s="17">
        <v>40.1</v>
      </c>
      <c r="S433" s="16" t="s">
        <v>445</v>
      </c>
      <c r="T433" t="s">
        <v>1040</v>
      </c>
      <c r="V433" t="s">
        <v>1041</v>
      </c>
    </row>
    <row r="434" spans="1:22" customFormat="1" ht="11.85" customHeight="1" x14ac:dyDescent="0.2">
      <c r="A434" s="15" t="s">
        <v>1015</v>
      </c>
      <c r="B434" s="15" t="s">
        <v>1168</v>
      </c>
      <c r="C434" s="16" t="s">
        <v>446</v>
      </c>
      <c r="D434" s="17">
        <v>37.35</v>
      </c>
      <c r="E434" s="16" t="s">
        <v>769</v>
      </c>
      <c r="F434" s="16" t="s">
        <v>763</v>
      </c>
      <c r="G434" s="15" t="s">
        <v>764</v>
      </c>
      <c r="H434" s="15">
        <v>25</v>
      </c>
      <c r="I434" s="18"/>
      <c r="J434" s="15" t="s">
        <v>732</v>
      </c>
      <c r="K434" s="18" t="s">
        <v>438</v>
      </c>
      <c r="L434" s="16" t="s">
        <v>734</v>
      </c>
      <c r="M434" s="15" t="s">
        <v>438</v>
      </c>
      <c r="N434" s="15" t="s">
        <v>732</v>
      </c>
      <c r="O434" s="15"/>
      <c r="P434" s="15">
        <v>25</v>
      </c>
      <c r="Q434" s="16" t="s">
        <v>769</v>
      </c>
      <c r="R434" s="17">
        <v>40</v>
      </c>
      <c r="S434" s="16" t="s">
        <v>447</v>
      </c>
      <c r="T434" t="s">
        <v>1040</v>
      </c>
      <c r="V434" t="s">
        <v>1041</v>
      </c>
    </row>
    <row r="435" spans="1:22" customFormat="1" ht="11.85" customHeight="1" x14ac:dyDescent="0.2">
      <c r="A435" s="15" t="s">
        <v>1015</v>
      </c>
      <c r="B435" s="15" t="s">
        <v>1168</v>
      </c>
      <c r="C435" s="16" t="s">
        <v>448</v>
      </c>
      <c r="D435" s="17">
        <v>38.65</v>
      </c>
      <c r="E435" s="16" t="s">
        <v>769</v>
      </c>
      <c r="F435" s="16" t="s">
        <v>763</v>
      </c>
      <c r="G435" s="15" t="s">
        <v>764</v>
      </c>
      <c r="H435" s="15">
        <v>25</v>
      </c>
      <c r="I435" s="18"/>
      <c r="J435" s="15" t="s">
        <v>732</v>
      </c>
      <c r="K435" s="18" t="s">
        <v>438</v>
      </c>
      <c r="L435" s="16" t="s">
        <v>734</v>
      </c>
      <c r="M435" s="15" t="s">
        <v>438</v>
      </c>
      <c r="N435" s="15" t="s">
        <v>732</v>
      </c>
      <c r="O435" s="15"/>
      <c r="P435" s="15">
        <v>25</v>
      </c>
      <c r="Q435" s="16" t="s">
        <v>769</v>
      </c>
      <c r="R435" s="17">
        <v>39.799999999999997</v>
      </c>
      <c r="S435" s="16" t="s">
        <v>449</v>
      </c>
      <c r="T435" t="s">
        <v>1040</v>
      </c>
      <c r="V435" t="s">
        <v>1041</v>
      </c>
    </row>
    <row r="436" spans="1:22" customFormat="1" ht="11.85" customHeight="1" x14ac:dyDescent="0.2">
      <c r="A436" s="15" t="s">
        <v>1015</v>
      </c>
      <c r="B436" s="15" t="s">
        <v>1168</v>
      </c>
      <c r="C436" s="16" t="s">
        <v>450</v>
      </c>
      <c r="D436" s="17">
        <v>39.799999999999997</v>
      </c>
      <c r="E436" s="16" t="s">
        <v>769</v>
      </c>
      <c r="F436" s="16" t="s">
        <v>763</v>
      </c>
      <c r="G436" s="15" t="s">
        <v>764</v>
      </c>
      <c r="H436" s="15">
        <v>25</v>
      </c>
      <c r="I436" s="18"/>
      <c r="J436" s="15" t="s">
        <v>732</v>
      </c>
      <c r="K436" s="18" t="s">
        <v>438</v>
      </c>
      <c r="L436" s="16" t="s">
        <v>734</v>
      </c>
      <c r="M436" s="15" t="s">
        <v>438</v>
      </c>
      <c r="N436" s="15" t="s">
        <v>732</v>
      </c>
      <c r="O436" s="15"/>
      <c r="P436" s="15">
        <v>25</v>
      </c>
      <c r="Q436" s="16" t="s">
        <v>769</v>
      </c>
      <c r="R436" s="17">
        <v>39.799999999999997</v>
      </c>
      <c r="S436" s="16" t="s">
        <v>451</v>
      </c>
      <c r="T436" t="s">
        <v>1040</v>
      </c>
      <c r="V436" t="s">
        <v>1041</v>
      </c>
    </row>
    <row r="437" spans="1:22" customFormat="1" ht="11.85" customHeight="1" x14ac:dyDescent="0.2">
      <c r="A437" s="15" t="s">
        <v>1015</v>
      </c>
      <c r="B437" s="15" t="s">
        <v>1168</v>
      </c>
      <c r="C437" s="16" t="s">
        <v>452</v>
      </c>
      <c r="D437" s="17">
        <v>42.4</v>
      </c>
      <c r="E437" s="16" t="s">
        <v>769</v>
      </c>
      <c r="F437" s="16" t="s">
        <v>763</v>
      </c>
      <c r="G437" s="15" t="s">
        <v>764</v>
      </c>
      <c r="H437" s="15">
        <v>25</v>
      </c>
      <c r="I437" s="18"/>
      <c r="J437" s="15" t="s">
        <v>732</v>
      </c>
      <c r="K437" s="18" t="s">
        <v>438</v>
      </c>
      <c r="L437" s="16" t="s">
        <v>734</v>
      </c>
      <c r="M437" s="15" t="s">
        <v>438</v>
      </c>
      <c r="N437" s="15" t="s">
        <v>732</v>
      </c>
      <c r="O437" s="15"/>
      <c r="P437" s="15">
        <v>25</v>
      </c>
      <c r="Q437" s="16" t="s">
        <v>769</v>
      </c>
      <c r="R437" s="17">
        <v>38.700000000000003</v>
      </c>
      <c r="S437" s="16" t="s">
        <v>453</v>
      </c>
      <c r="T437" t="s">
        <v>1040</v>
      </c>
      <c r="V437" t="s">
        <v>1041</v>
      </c>
    </row>
    <row r="438" spans="1:22" customFormat="1" ht="11.85" customHeight="1" x14ac:dyDescent="0.2">
      <c r="A438" s="15" t="s">
        <v>1015</v>
      </c>
      <c r="B438" s="15" t="s">
        <v>1168</v>
      </c>
      <c r="C438" s="16" t="s">
        <v>454</v>
      </c>
      <c r="D438" s="17">
        <v>42.9</v>
      </c>
      <c r="E438" s="16" t="s">
        <v>769</v>
      </c>
      <c r="F438" s="16" t="s">
        <v>763</v>
      </c>
      <c r="G438" s="15" t="s">
        <v>764</v>
      </c>
      <c r="H438" s="15">
        <v>25</v>
      </c>
      <c r="I438" s="18"/>
      <c r="J438" s="15" t="s">
        <v>732</v>
      </c>
      <c r="K438" s="18" t="s">
        <v>438</v>
      </c>
      <c r="L438" s="16" t="s">
        <v>734</v>
      </c>
      <c r="M438" s="15" t="s">
        <v>438</v>
      </c>
      <c r="N438" s="15" t="s">
        <v>732</v>
      </c>
      <c r="O438" s="15"/>
      <c r="P438" s="15">
        <v>25</v>
      </c>
      <c r="Q438" s="16" t="s">
        <v>769</v>
      </c>
      <c r="R438" s="17">
        <v>35.4</v>
      </c>
      <c r="S438" s="16" t="s">
        <v>455</v>
      </c>
      <c r="T438" t="s">
        <v>1040</v>
      </c>
      <c r="V438" t="s">
        <v>1041</v>
      </c>
    </row>
    <row r="439" spans="1:22" customFormat="1" ht="11.85" customHeight="1" x14ac:dyDescent="0.2">
      <c r="A439" s="15" t="s">
        <v>1015</v>
      </c>
      <c r="B439" s="15" t="s">
        <v>1168</v>
      </c>
      <c r="C439" s="16" t="s">
        <v>456</v>
      </c>
      <c r="D439" s="17">
        <v>43.2</v>
      </c>
      <c r="E439" s="16" t="s">
        <v>769</v>
      </c>
      <c r="F439" s="16" t="s">
        <v>763</v>
      </c>
      <c r="G439" s="15" t="s">
        <v>764</v>
      </c>
      <c r="H439" s="15">
        <v>25</v>
      </c>
      <c r="I439" s="18"/>
      <c r="J439" s="15" t="s">
        <v>732</v>
      </c>
      <c r="K439" s="18" t="s">
        <v>438</v>
      </c>
      <c r="L439" s="16" t="s">
        <v>734</v>
      </c>
      <c r="M439" s="15" t="s">
        <v>438</v>
      </c>
      <c r="N439" s="15" t="s">
        <v>732</v>
      </c>
      <c r="O439" s="15"/>
      <c r="P439" s="15">
        <v>25</v>
      </c>
      <c r="Q439" s="16" t="s">
        <v>769</v>
      </c>
      <c r="R439" s="17">
        <v>35.25</v>
      </c>
      <c r="S439" s="16" t="s">
        <v>457</v>
      </c>
      <c r="T439" t="s">
        <v>1040</v>
      </c>
      <c r="V439" t="s">
        <v>1041</v>
      </c>
    </row>
    <row r="440" spans="1:22" customFormat="1" ht="11.85" customHeight="1" x14ac:dyDescent="0.2">
      <c r="A440" s="15" t="s">
        <v>1015</v>
      </c>
      <c r="B440" s="15" t="s">
        <v>1168</v>
      </c>
      <c r="C440" s="16" t="s">
        <v>1912</v>
      </c>
      <c r="D440" s="23">
        <v>36.1</v>
      </c>
      <c r="E440" s="16" t="s">
        <v>769</v>
      </c>
      <c r="F440" s="16" t="s">
        <v>763</v>
      </c>
      <c r="G440" s="15" t="s">
        <v>764</v>
      </c>
      <c r="H440" s="15">
        <v>25</v>
      </c>
      <c r="I440" s="18"/>
      <c r="J440" s="15" t="s">
        <v>732</v>
      </c>
      <c r="K440" s="18" t="s">
        <v>1913</v>
      </c>
      <c r="L440" s="16" t="s">
        <v>734</v>
      </c>
      <c r="M440" s="15" t="s">
        <v>1913</v>
      </c>
      <c r="N440" s="15" t="s">
        <v>732</v>
      </c>
      <c r="O440" s="15"/>
      <c r="P440" s="15">
        <v>25</v>
      </c>
      <c r="Q440" s="16" t="s">
        <v>762</v>
      </c>
      <c r="R440" s="17">
        <v>59</v>
      </c>
      <c r="S440" s="16" t="s">
        <v>1914</v>
      </c>
      <c r="T440" t="s">
        <v>1040</v>
      </c>
      <c r="V440" t="s">
        <v>1041</v>
      </c>
    </row>
    <row r="441" spans="1:22" customFormat="1" ht="11.85" customHeight="1" x14ac:dyDescent="0.2">
      <c r="A441" s="15" t="s">
        <v>1015</v>
      </c>
      <c r="B441" s="15" t="s">
        <v>1168</v>
      </c>
      <c r="C441" s="16" t="s">
        <v>1915</v>
      </c>
      <c r="D441" s="23">
        <v>36.4</v>
      </c>
      <c r="E441" s="16" t="s">
        <v>769</v>
      </c>
      <c r="F441" s="16" t="s">
        <v>763</v>
      </c>
      <c r="G441" s="15" t="s">
        <v>764</v>
      </c>
      <c r="H441" s="15">
        <v>25</v>
      </c>
      <c r="I441" s="18"/>
      <c r="J441" s="15" t="s">
        <v>732</v>
      </c>
      <c r="K441" s="18" t="s">
        <v>1913</v>
      </c>
      <c r="L441" s="16" t="s">
        <v>734</v>
      </c>
      <c r="M441" s="15" t="s">
        <v>1913</v>
      </c>
      <c r="N441" s="15" t="s">
        <v>732</v>
      </c>
      <c r="O441" s="15"/>
      <c r="P441" s="15">
        <v>25</v>
      </c>
      <c r="Q441" s="16" t="s">
        <v>769</v>
      </c>
      <c r="R441" s="17">
        <v>39.75</v>
      </c>
      <c r="S441" s="16" t="s">
        <v>1916</v>
      </c>
      <c r="T441" t="s">
        <v>1040</v>
      </c>
      <c r="V441" t="s">
        <v>1041</v>
      </c>
    </row>
    <row r="442" spans="1:22" customFormat="1" ht="11.85" customHeight="1" x14ac:dyDescent="0.2">
      <c r="A442" s="15" t="s">
        <v>1015</v>
      </c>
      <c r="B442" s="15" t="s">
        <v>1168</v>
      </c>
      <c r="C442" s="16" t="s">
        <v>1917</v>
      </c>
      <c r="D442" s="23">
        <v>40</v>
      </c>
      <c r="E442" s="16" t="s">
        <v>769</v>
      </c>
      <c r="F442" s="16" t="s">
        <v>763</v>
      </c>
      <c r="G442" s="15" t="s">
        <v>764</v>
      </c>
      <c r="H442" s="15">
        <v>25</v>
      </c>
      <c r="I442" s="18"/>
      <c r="J442" s="15" t="s">
        <v>732</v>
      </c>
      <c r="K442" s="18" t="s">
        <v>1913</v>
      </c>
      <c r="L442" s="16" t="s">
        <v>734</v>
      </c>
      <c r="M442" s="15" t="s">
        <v>1913</v>
      </c>
      <c r="N442" s="15" t="s">
        <v>732</v>
      </c>
      <c r="O442" s="15"/>
      <c r="P442" s="15">
        <v>25</v>
      </c>
      <c r="Q442" s="16" t="s">
        <v>769</v>
      </c>
      <c r="R442" s="17">
        <v>39.75</v>
      </c>
      <c r="S442" s="16" t="s">
        <v>1918</v>
      </c>
      <c r="T442" t="s">
        <v>1040</v>
      </c>
      <c r="V442" t="s">
        <v>1041</v>
      </c>
    </row>
    <row r="443" spans="1:22" customFormat="1" ht="11.85" customHeight="1" x14ac:dyDescent="0.2">
      <c r="A443" s="15" t="s">
        <v>1015</v>
      </c>
      <c r="B443" s="15" t="s">
        <v>1168</v>
      </c>
      <c r="C443" s="16" t="s">
        <v>1919</v>
      </c>
      <c r="D443" s="23">
        <v>40.950000000000003</v>
      </c>
      <c r="E443" s="16" t="s">
        <v>769</v>
      </c>
      <c r="F443" s="16" t="s">
        <v>763</v>
      </c>
      <c r="G443" s="15" t="s">
        <v>764</v>
      </c>
      <c r="H443" s="15">
        <v>25</v>
      </c>
      <c r="I443" s="18"/>
      <c r="J443" s="15" t="s">
        <v>732</v>
      </c>
      <c r="K443" s="18" t="s">
        <v>1913</v>
      </c>
      <c r="L443" s="16" t="s">
        <v>734</v>
      </c>
      <c r="M443" s="15" t="s">
        <v>1913</v>
      </c>
      <c r="N443" s="15" t="s">
        <v>732</v>
      </c>
      <c r="O443" s="15"/>
      <c r="P443" s="15">
        <v>25</v>
      </c>
      <c r="Q443" s="16" t="s">
        <v>762</v>
      </c>
      <c r="R443" s="17">
        <v>39.5</v>
      </c>
      <c r="S443" s="16" t="s">
        <v>1920</v>
      </c>
      <c r="T443" t="s">
        <v>1040</v>
      </c>
      <c r="V443" t="s">
        <v>1041</v>
      </c>
    </row>
    <row r="444" spans="1:22" customFormat="1" ht="11.85" customHeight="1" x14ac:dyDescent="0.2">
      <c r="A444" s="15" t="s">
        <v>1015</v>
      </c>
      <c r="B444" s="15" t="s">
        <v>1168</v>
      </c>
      <c r="C444" s="16" t="s">
        <v>1921</v>
      </c>
      <c r="D444" s="23">
        <v>68.5</v>
      </c>
      <c r="E444" s="16" t="s">
        <v>769</v>
      </c>
      <c r="F444" s="16" t="s">
        <v>763</v>
      </c>
      <c r="G444" s="15" t="s">
        <v>764</v>
      </c>
      <c r="H444" s="15">
        <v>25</v>
      </c>
      <c r="I444" s="18"/>
      <c r="J444" s="15" t="s">
        <v>732</v>
      </c>
      <c r="K444" s="18" t="s">
        <v>1913</v>
      </c>
      <c r="L444" s="16" t="s">
        <v>734</v>
      </c>
      <c r="M444" s="15" t="s">
        <v>1913</v>
      </c>
      <c r="N444" s="15" t="s">
        <v>732</v>
      </c>
      <c r="O444" s="15"/>
      <c r="P444" s="15">
        <v>25</v>
      </c>
      <c r="Q444" s="16" t="s">
        <v>769</v>
      </c>
      <c r="R444" s="17">
        <v>39.5</v>
      </c>
      <c r="S444" s="16" t="s">
        <v>1922</v>
      </c>
      <c r="T444" t="s">
        <v>1040</v>
      </c>
      <c r="V444" t="s">
        <v>1041</v>
      </c>
    </row>
    <row r="445" spans="1:22" customFormat="1" ht="11.85" customHeight="1" x14ac:dyDescent="0.2">
      <c r="A445" s="15" t="s">
        <v>1015</v>
      </c>
      <c r="B445" s="15" t="s">
        <v>1168</v>
      </c>
      <c r="C445" s="16" t="s">
        <v>1923</v>
      </c>
      <c r="D445" s="23">
        <v>68.75</v>
      </c>
      <c r="E445" s="16" t="s">
        <v>769</v>
      </c>
      <c r="F445" s="16" t="s">
        <v>763</v>
      </c>
      <c r="G445" s="15" t="s">
        <v>764</v>
      </c>
      <c r="H445" s="15">
        <v>25</v>
      </c>
      <c r="I445" s="18"/>
      <c r="J445" s="15" t="s">
        <v>732</v>
      </c>
      <c r="K445" s="18" t="s">
        <v>1913</v>
      </c>
      <c r="L445" s="16" t="s">
        <v>734</v>
      </c>
      <c r="M445" s="15" t="s">
        <v>1913</v>
      </c>
      <c r="N445" s="15" t="s">
        <v>732</v>
      </c>
      <c r="O445" s="15"/>
      <c r="P445" s="15">
        <v>25</v>
      </c>
      <c r="Q445" s="16" t="s">
        <v>769</v>
      </c>
      <c r="R445" s="17">
        <v>39.5</v>
      </c>
      <c r="S445" s="16" t="s">
        <v>1924</v>
      </c>
      <c r="T445" t="s">
        <v>1040</v>
      </c>
      <c r="V445" t="s">
        <v>1041</v>
      </c>
    </row>
    <row r="446" spans="1:22" customFormat="1" ht="11.85" customHeight="1" x14ac:dyDescent="0.2">
      <c r="A446" s="15" t="s">
        <v>1015</v>
      </c>
      <c r="B446" s="15" t="s">
        <v>1168</v>
      </c>
      <c r="C446" s="16" t="s">
        <v>1925</v>
      </c>
      <c r="D446" s="23">
        <v>225</v>
      </c>
      <c r="E446" s="16" t="s">
        <v>762</v>
      </c>
      <c r="F446" s="16" t="s">
        <v>763</v>
      </c>
      <c r="G446" s="15" t="s">
        <v>764</v>
      </c>
      <c r="H446" s="15">
        <v>25</v>
      </c>
      <c r="I446" s="18"/>
      <c r="J446" s="15" t="s">
        <v>732</v>
      </c>
      <c r="K446" s="18" t="s">
        <v>1913</v>
      </c>
      <c r="L446" s="16" t="s">
        <v>734</v>
      </c>
      <c r="M446" s="15" t="s">
        <v>1913</v>
      </c>
      <c r="N446" s="15" t="s">
        <v>732</v>
      </c>
      <c r="O446" s="15"/>
      <c r="P446" s="15">
        <v>25</v>
      </c>
      <c r="Q446" s="16" t="s">
        <v>769</v>
      </c>
      <c r="R446" s="17">
        <v>39.25</v>
      </c>
      <c r="S446" s="16" t="s">
        <v>1926</v>
      </c>
      <c r="T446" t="s">
        <v>1040</v>
      </c>
      <c r="V446" t="s">
        <v>1041</v>
      </c>
    </row>
    <row r="447" spans="1:22" customFormat="1" ht="11.85" customHeight="1" x14ac:dyDescent="0.2">
      <c r="A447" s="15" t="s">
        <v>1015</v>
      </c>
      <c r="B447" s="15" t="s">
        <v>1168</v>
      </c>
      <c r="C447" s="16" t="s">
        <v>1927</v>
      </c>
      <c r="D447" s="23">
        <v>255</v>
      </c>
      <c r="E447" s="16" t="s">
        <v>762</v>
      </c>
      <c r="F447" s="16" t="s">
        <v>763</v>
      </c>
      <c r="G447" s="15" t="s">
        <v>764</v>
      </c>
      <c r="H447" s="15">
        <v>25</v>
      </c>
      <c r="I447" s="18"/>
      <c r="J447" s="15" t="s">
        <v>732</v>
      </c>
      <c r="K447" s="18" t="s">
        <v>1913</v>
      </c>
      <c r="L447" s="16" t="s">
        <v>734</v>
      </c>
      <c r="M447" s="15" t="s">
        <v>1913</v>
      </c>
      <c r="N447" s="15" t="s">
        <v>732</v>
      </c>
      <c r="O447" s="15"/>
      <c r="P447" s="15">
        <v>25</v>
      </c>
      <c r="Q447" s="16" t="s">
        <v>769</v>
      </c>
      <c r="R447" s="17">
        <v>38.5</v>
      </c>
      <c r="S447" s="16" t="s">
        <v>1928</v>
      </c>
      <c r="T447" t="s">
        <v>1040</v>
      </c>
      <c r="V447" t="s">
        <v>1041</v>
      </c>
    </row>
    <row r="448" spans="1:22" customFormat="1" ht="11.85" customHeight="1" x14ac:dyDescent="0.2">
      <c r="A448" s="15" t="s">
        <v>1015</v>
      </c>
      <c r="B448" s="15" t="s">
        <v>1168</v>
      </c>
      <c r="C448" s="16" t="s">
        <v>1929</v>
      </c>
      <c r="D448" s="23">
        <v>262</v>
      </c>
      <c r="E448" s="16" t="s">
        <v>762</v>
      </c>
      <c r="F448" s="16" t="s">
        <v>763</v>
      </c>
      <c r="G448" s="15" t="s">
        <v>764</v>
      </c>
      <c r="H448" s="15">
        <v>25</v>
      </c>
      <c r="I448" s="18"/>
      <c r="J448" s="15" t="s">
        <v>732</v>
      </c>
      <c r="K448" s="18" t="s">
        <v>1913</v>
      </c>
      <c r="L448" s="16" t="s">
        <v>734</v>
      </c>
      <c r="M448" s="15" t="s">
        <v>1913</v>
      </c>
      <c r="N448" s="15" t="s">
        <v>732</v>
      </c>
      <c r="O448" s="15"/>
      <c r="P448" s="15">
        <v>25</v>
      </c>
      <c r="Q448" s="16" t="s">
        <v>769</v>
      </c>
      <c r="R448" s="17">
        <v>38.25</v>
      </c>
      <c r="S448" s="16" t="s">
        <v>1930</v>
      </c>
      <c r="T448" t="s">
        <v>1040</v>
      </c>
      <c r="V448" t="s">
        <v>1041</v>
      </c>
    </row>
    <row r="449" spans="1:22" customFormat="1" ht="11.85" customHeight="1" x14ac:dyDescent="0.2">
      <c r="A449" s="15" t="s">
        <v>1015</v>
      </c>
      <c r="B449" s="15" t="s">
        <v>1168</v>
      </c>
      <c r="C449" s="16" t="s">
        <v>1931</v>
      </c>
      <c r="D449" s="23">
        <v>264</v>
      </c>
      <c r="E449" s="16" t="s">
        <v>769</v>
      </c>
      <c r="F449" s="16" t="s">
        <v>763</v>
      </c>
      <c r="G449" s="15" t="s">
        <v>764</v>
      </c>
      <c r="H449" s="15">
        <v>25</v>
      </c>
      <c r="I449" s="18"/>
      <c r="J449" s="15" t="s">
        <v>732</v>
      </c>
      <c r="K449" s="18" t="s">
        <v>1913</v>
      </c>
      <c r="L449" s="16" t="s">
        <v>734</v>
      </c>
      <c r="M449" s="15" t="s">
        <v>1913</v>
      </c>
      <c r="N449" s="15" t="s">
        <v>732</v>
      </c>
      <c r="O449" s="15"/>
      <c r="P449" s="15">
        <v>25</v>
      </c>
      <c r="Q449" s="16" t="s">
        <v>769</v>
      </c>
      <c r="R449" s="17">
        <v>38</v>
      </c>
      <c r="S449" s="16" t="s">
        <v>1932</v>
      </c>
      <c r="T449" t="s">
        <v>1040</v>
      </c>
      <c r="V449" t="s">
        <v>1041</v>
      </c>
    </row>
    <row r="450" spans="1:22" customFormat="1" ht="11.85" customHeight="1" x14ac:dyDescent="0.2">
      <c r="A450" s="15" t="s">
        <v>1015</v>
      </c>
      <c r="B450" s="15" t="s">
        <v>1168</v>
      </c>
      <c r="C450" s="16" t="s">
        <v>1933</v>
      </c>
      <c r="D450" s="23">
        <v>285</v>
      </c>
      <c r="E450" s="16" t="s">
        <v>762</v>
      </c>
      <c r="F450" s="16" t="s">
        <v>763</v>
      </c>
      <c r="G450" s="15" t="s">
        <v>764</v>
      </c>
      <c r="H450" s="15">
        <v>25</v>
      </c>
      <c r="I450" s="18"/>
      <c r="J450" s="15" t="s">
        <v>732</v>
      </c>
      <c r="K450" s="18" t="s">
        <v>1913</v>
      </c>
      <c r="L450" s="16" t="s">
        <v>734</v>
      </c>
      <c r="M450" s="15" t="s">
        <v>1913</v>
      </c>
      <c r="N450" s="15" t="s">
        <v>732</v>
      </c>
      <c r="O450" s="15"/>
      <c r="P450" s="15">
        <v>25</v>
      </c>
      <c r="Q450" s="16" t="s">
        <v>762</v>
      </c>
      <c r="R450" s="17">
        <v>37.5</v>
      </c>
      <c r="S450" s="16" t="s">
        <v>1934</v>
      </c>
      <c r="T450" t="s">
        <v>1040</v>
      </c>
      <c r="V450" t="s">
        <v>1041</v>
      </c>
    </row>
    <row r="451" spans="1:22" customFormat="1" ht="11.85" customHeight="1" x14ac:dyDescent="0.2">
      <c r="A451" s="15" t="s">
        <v>1015</v>
      </c>
      <c r="B451" s="15" t="s">
        <v>1168</v>
      </c>
      <c r="C451" s="16" t="s">
        <v>1935</v>
      </c>
      <c r="D451" s="23">
        <v>312</v>
      </c>
      <c r="E451" s="16" t="s">
        <v>762</v>
      </c>
      <c r="F451" s="16" t="s">
        <v>763</v>
      </c>
      <c r="G451" s="15" t="s">
        <v>764</v>
      </c>
      <c r="H451" s="15">
        <v>25</v>
      </c>
      <c r="I451" s="18"/>
      <c r="J451" s="15" t="s">
        <v>732</v>
      </c>
      <c r="K451" s="18" t="s">
        <v>1913</v>
      </c>
      <c r="L451" s="16" t="s">
        <v>734</v>
      </c>
      <c r="M451" s="15" t="s">
        <v>1913</v>
      </c>
      <c r="N451" s="15" t="s">
        <v>732</v>
      </c>
      <c r="O451" s="15"/>
      <c r="P451" s="15">
        <v>25</v>
      </c>
      <c r="Q451" s="16" t="s">
        <v>769</v>
      </c>
      <c r="R451" s="17">
        <v>34.15</v>
      </c>
      <c r="S451" s="16" t="s">
        <v>1936</v>
      </c>
      <c r="T451" t="s">
        <v>1040</v>
      </c>
      <c r="V451" t="s">
        <v>1041</v>
      </c>
    </row>
    <row r="452" spans="1:22" customFormat="1" ht="11.85" customHeight="1" x14ac:dyDescent="0.2">
      <c r="A452" s="15" t="s">
        <v>1015</v>
      </c>
      <c r="B452" s="15" t="s">
        <v>1168</v>
      </c>
      <c r="C452" s="16" t="s">
        <v>1937</v>
      </c>
      <c r="D452" s="23">
        <v>320</v>
      </c>
      <c r="E452" s="16" t="s">
        <v>762</v>
      </c>
      <c r="F452" s="16" t="s">
        <v>763</v>
      </c>
      <c r="G452" s="15" t="s">
        <v>764</v>
      </c>
      <c r="H452" s="15">
        <v>25</v>
      </c>
      <c r="I452" s="18"/>
      <c r="J452" s="15" t="s">
        <v>732</v>
      </c>
      <c r="K452" s="18" t="s">
        <v>1913</v>
      </c>
      <c r="L452" s="16" t="s">
        <v>734</v>
      </c>
      <c r="M452" s="15" t="s">
        <v>1913</v>
      </c>
      <c r="N452" s="15" t="s">
        <v>732</v>
      </c>
      <c r="O452" s="15"/>
      <c r="P452" s="15">
        <v>25</v>
      </c>
      <c r="Q452" s="16" t="s">
        <v>769</v>
      </c>
      <c r="R452" s="17">
        <v>33.75</v>
      </c>
      <c r="S452" s="16" t="s">
        <v>1938</v>
      </c>
      <c r="T452" t="s">
        <v>1040</v>
      </c>
      <c r="V452" t="s">
        <v>1041</v>
      </c>
    </row>
    <row r="453" spans="1:22" customFormat="1" ht="11.85" customHeight="1" x14ac:dyDescent="0.2">
      <c r="A453" s="15" t="s">
        <v>1015</v>
      </c>
      <c r="B453" s="15" t="s">
        <v>1168</v>
      </c>
      <c r="C453" s="16" t="s">
        <v>1939</v>
      </c>
      <c r="D453" s="23">
        <v>325</v>
      </c>
      <c r="E453" s="16" t="s">
        <v>762</v>
      </c>
      <c r="F453" s="16" t="s">
        <v>763</v>
      </c>
      <c r="G453" s="15" t="s">
        <v>764</v>
      </c>
      <c r="H453" s="15">
        <v>25</v>
      </c>
      <c r="I453" s="5"/>
      <c r="J453" s="15" t="s">
        <v>732</v>
      </c>
      <c r="K453" s="18" t="s">
        <v>1913</v>
      </c>
      <c r="L453" s="16" t="s">
        <v>734</v>
      </c>
      <c r="M453" s="15" t="s">
        <v>1913</v>
      </c>
      <c r="N453" s="15" t="s">
        <v>732</v>
      </c>
      <c r="O453" s="15"/>
      <c r="P453" s="15">
        <v>25</v>
      </c>
      <c r="Q453" s="16" t="s">
        <v>769</v>
      </c>
      <c r="R453" s="17">
        <v>30</v>
      </c>
      <c r="S453" s="16" t="s">
        <v>1940</v>
      </c>
      <c r="T453" t="s">
        <v>1040</v>
      </c>
      <c r="V453" t="s">
        <v>1041</v>
      </c>
    </row>
    <row r="454" spans="1:22" customFormat="1" ht="11.85" customHeight="1" x14ac:dyDescent="0.2">
      <c r="A454" s="15" t="s">
        <v>1015</v>
      </c>
      <c r="B454" s="15" t="s">
        <v>1168</v>
      </c>
      <c r="C454" s="16" t="s">
        <v>1941</v>
      </c>
      <c r="D454" s="23">
        <v>30</v>
      </c>
      <c r="E454" s="16" t="s">
        <v>769</v>
      </c>
      <c r="F454" s="16" t="s">
        <v>763</v>
      </c>
      <c r="G454" s="15" t="s">
        <v>764</v>
      </c>
      <c r="H454" s="15">
        <v>25</v>
      </c>
      <c r="I454" s="1"/>
      <c r="J454" s="15" t="s">
        <v>732</v>
      </c>
      <c r="K454" s="18" t="s">
        <v>1913</v>
      </c>
      <c r="L454" s="16" t="s">
        <v>734</v>
      </c>
      <c r="M454" s="15" t="s">
        <v>1913</v>
      </c>
      <c r="N454" s="15" t="s">
        <v>732</v>
      </c>
      <c r="O454" s="15"/>
      <c r="P454" s="15">
        <v>25</v>
      </c>
      <c r="Q454" s="16" t="s">
        <v>769</v>
      </c>
      <c r="R454" s="17">
        <v>30.4</v>
      </c>
      <c r="S454" s="16" t="s">
        <v>1942</v>
      </c>
      <c r="T454" t="s">
        <v>1040</v>
      </c>
      <c r="V454" t="s">
        <v>1041</v>
      </c>
    </row>
    <row r="455" spans="1:22" customFormat="1" ht="11.85" customHeight="1" x14ac:dyDescent="0.2">
      <c r="A455" s="15" t="s">
        <v>1015</v>
      </c>
      <c r="B455" s="15" t="s">
        <v>1168</v>
      </c>
      <c r="C455" s="16" t="s">
        <v>1885</v>
      </c>
      <c r="D455" s="17">
        <v>245</v>
      </c>
      <c r="E455" s="16" t="s">
        <v>762</v>
      </c>
      <c r="F455" s="16" t="s">
        <v>763</v>
      </c>
      <c r="G455" s="15" t="s">
        <v>764</v>
      </c>
      <c r="H455" s="15">
        <v>25</v>
      </c>
      <c r="I455" s="5" t="s">
        <v>1389</v>
      </c>
      <c r="J455" s="15" t="s">
        <v>732</v>
      </c>
      <c r="K455" s="18" t="s">
        <v>857</v>
      </c>
      <c r="L455" s="16" t="s">
        <v>734</v>
      </c>
      <c r="M455" s="15" t="s">
        <v>1913</v>
      </c>
      <c r="N455" s="15" t="s">
        <v>732</v>
      </c>
      <c r="O455" s="15"/>
      <c r="P455" s="15">
        <v>25</v>
      </c>
      <c r="Q455" s="16" t="s">
        <v>769</v>
      </c>
      <c r="R455" s="17">
        <v>30.55</v>
      </c>
      <c r="S455" s="16" t="s">
        <v>1945</v>
      </c>
      <c r="T455" t="s">
        <v>1040</v>
      </c>
      <c r="V455" t="s">
        <v>1041</v>
      </c>
    </row>
    <row r="456" spans="1:22" customFormat="1" ht="11.85" customHeight="1" x14ac:dyDescent="0.2">
      <c r="A456" s="15" t="s">
        <v>1015</v>
      </c>
      <c r="B456" s="15" t="s">
        <v>1168</v>
      </c>
      <c r="C456" s="16" t="s">
        <v>1886</v>
      </c>
      <c r="D456" s="17">
        <v>260</v>
      </c>
      <c r="E456" s="16" t="s">
        <v>762</v>
      </c>
      <c r="F456" s="16" t="s">
        <v>763</v>
      </c>
      <c r="G456" s="15" t="s">
        <v>764</v>
      </c>
      <c r="H456" s="15">
        <v>25</v>
      </c>
      <c r="I456" s="5" t="s">
        <v>1389</v>
      </c>
      <c r="J456" s="15" t="s">
        <v>732</v>
      </c>
      <c r="K456" s="18" t="s">
        <v>857</v>
      </c>
      <c r="L456" s="16" t="s">
        <v>734</v>
      </c>
      <c r="M456" s="15" t="s">
        <v>1913</v>
      </c>
      <c r="N456" s="15" t="s">
        <v>732</v>
      </c>
      <c r="O456" s="15"/>
      <c r="P456" s="15">
        <v>25</v>
      </c>
      <c r="Q456" s="16" t="s">
        <v>769</v>
      </c>
      <c r="R456" s="17">
        <v>30.1</v>
      </c>
      <c r="S456" s="16" t="s">
        <v>1946</v>
      </c>
      <c r="T456" t="s">
        <v>1040</v>
      </c>
      <c r="V456" t="s">
        <v>1041</v>
      </c>
    </row>
    <row r="457" spans="1:22" customFormat="1" ht="11.85" customHeight="1" x14ac:dyDescent="0.2">
      <c r="A457" s="15" t="s">
        <v>1015</v>
      </c>
      <c r="B457" s="15" t="s">
        <v>1168</v>
      </c>
      <c r="C457" s="16" t="s">
        <v>1887</v>
      </c>
      <c r="D457" s="17">
        <v>287</v>
      </c>
      <c r="E457" s="16" t="s">
        <v>762</v>
      </c>
      <c r="F457" s="16" t="s">
        <v>763</v>
      </c>
      <c r="G457" s="15" t="s">
        <v>764</v>
      </c>
      <c r="H457" s="15">
        <v>25</v>
      </c>
      <c r="I457" s="5" t="s">
        <v>1389</v>
      </c>
      <c r="J457" s="15" t="s">
        <v>732</v>
      </c>
      <c r="K457" s="18" t="s">
        <v>857</v>
      </c>
      <c r="L457" s="16" t="s">
        <v>734</v>
      </c>
      <c r="M457" s="15" t="s">
        <v>1913</v>
      </c>
      <c r="N457" s="15" t="s">
        <v>732</v>
      </c>
      <c r="O457" s="15"/>
      <c r="P457" s="15">
        <v>25</v>
      </c>
      <c r="Q457" s="16" t="s">
        <v>769</v>
      </c>
      <c r="R457" s="17">
        <v>30.1</v>
      </c>
      <c r="S457" s="16" t="s">
        <v>1947</v>
      </c>
      <c r="T457" t="s">
        <v>1040</v>
      </c>
      <c r="V457" t="s">
        <v>1041</v>
      </c>
    </row>
    <row r="458" spans="1:22" customFormat="1" ht="11.85" customHeight="1" x14ac:dyDescent="0.2">
      <c r="A458" s="15" t="s">
        <v>1015</v>
      </c>
      <c r="B458" s="15" t="s">
        <v>1168</v>
      </c>
      <c r="C458" s="16" t="s">
        <v>1888</v>
      </c>
      <c r="D458" s="17">
        <v>312</v>
      </c>
      <c r="E458" s="16" t="s">
        <v>762</v>
      </c>
      <c r="F458" s="16" t="s">
        <v>763</v>
      </c>
      <c r="G458" s="15" t="s">
        <v>764</v>
      </c>
      <c r="H458" s="15">
        <v>25</v>
      </c>
      <c r="I458" s="5" t="s">
        <v>1389</v>
      </c>
      <c r="J458" s="15" t="s">
        <v>732</v>
      </c>
      <c r="K458" s="18" t="s">
        <v>857</v>
      </c>
      <c r="L458" s="16" t="s">
        <v>734</v>
      </c>
      <c r="M458" s="1" t="s">
        <v>1913</v>
      </c>
      <c r="N458" s="1" t="s">
        <v>732</v>
      </c>
      <c r="O458" s="1"/>
      <c r="P458" s="1">
        <v>25</v>
      </c>
      <c r="Q458" s="22" t="s">
        <v>769</v>
      </c>
      <c r="R458" s="23">
        <v>30.05</v>
      </c>
      <c r="S458" s="22" t="s">
        <v>1948</v>
      </c>
      <c r="T458" t="s">
        <v>1040</v>
      </c>
      <c r="V458" t="s">
        <v>1041</v>
      </c>
    </row>
    <row r="459" spans="1:22" customFormat="1" ht="11.85" customHeight="1" x14ac:dyDescent="0.2">
      <c r="A459" s="15" t="s">
        <v>1015</v>
      </c>
      <c r="B459" s="15" t="s">
        <v>1168</v>
      </c>
      <c r="C459" s="16" t="s">
        <v>2087</v>
      </c>
      <c r="D459" s="17">
        <v>22.7</v>
      </c>
      <c r="E459" s="16" t="s">
        <v>762</v>
      </c>
      <c r="F459" s="16" t="s">
        <v>763</v>
      </c>
      <c r="G459" s="15" t="s">
        <v>764</v>
      </c>
      <c r="H459" s="15">
        <v>25</v>
      </c>
      <c r="I459" s="18"/>
      <c r="J459" s="15" t="s">
        <v>732</v>
      </c>
      <c r="K459" s="18" t="s">
        <v>860</v>
      </c>
      <c r="L459" s="16" t="s">
        <v>734</v>
      </c>
      <c r="M459" s="1" t="s">
        <v>860</v>
      </c>
      <c r="N459" s="1" t="s">
        <v>732</v>
      </c>
      <c r="O459" s="1"/>
      <c r="P459" s="1">
        <v>25</v>
      </c>
      <c r="Q459" s="22" t="s">
        <v>762</v>
      </c>
      <c r="R459" s="23">
        <v>35</v>
      </c>
      <c r="S459" s="22" t="s">
        <v>2088</v>
      </c>
      <c r="T459" t="s">
        <v>1040</v>
      </c>
      <c r="V459" t="s">
        <v>1041</v>
      </c>
    </row>
    <row r="460" spans="1:22" customFormat="1" ht="11.85" customHeight="1" x14ac:dyDescent="0.2">
      <c r="A460" s="15" t="s">
        <v>1015</v>
      </c>
      <c r="B460" s="15" t="s">
        <v>1168</v>
      </c>
      <c r="C460" s="16" t="s">
        <v>2089</v>
      </c>
      <c r="D460" s="17">
        <v>22.75</v>
      </c>
      <c r="E460" s="16" t="s">
        <v>762</v>
      </c>
      <c r="F460" s="16" t="s">
        <v>763</v>
      </c>
      <c r="G460" s="15" t="s">
        <v>764</v>
      </c>
      <c r="H460" s="15">
        <v>25</v>
      </c>
      <c r="I460" s="18"/>
      <c r="J460" s="15" t="s">
        <v>732</v>
      </c>
      <c r="K460" s="18" t="s">
        <v>860</v>
      </c>
      <c r="L460" s="16" t="s">
        <v>734</v>
      </c>
      <c r="M460" s="15" t="s">
        <v>860</v>
      </c>
      <c r="N460" s="15" t="s">
        <v>732</v>
      </c>
      <c r="O460" s="15"/>
      <c r="P460" s="15">
        <v>25</v>
      </c>
      <c r="Q460" s="16" t="s">
        <v>762</v>
      </c>
      <c r="R460" s="17">
        <v>35</v>
      </c>
      <c r="S460" s="16" t="s">
        <v>2088</v>
      </c>
      <c r="T460" t="s">
        <v>1040</v>
      </c>
      <c r="V460" t="s">
        <v>1041</v>
      </c>
    </row>
    <row r="461" spans="1:22" customFormat="1" ht="11.85" customHeight="1" x14ac:dyDescent="0.2">
      <c r="A461" s="15" t="s">
        <v>1015</v>
      </c>
      <c r="B461" s="15" t="s">
        <v>1168</v>
      </c>
      <c r="C461" s="16" t="s">
        <v>2090</v>
      </c>
      <c r="D461" s="17">
        <v>31.9</v>
      </c>
      <c r="E461" s="16" t="s">
        <v>762</v>
      </c>
      <c r="F461" s="16" t="s">
        <v>763</v>
      </c>
      <c r="G461" s="15" t="s">
        <v>764</v>
      </c>
      <c r="H461" s="15">
        <v>25</v>
      </c>
      <c r="I461" s="18"/>
      <c r="J461" s="15" t="s">
        <v>732</v>
      </c>
      <c r="K461" s="18" t="s">
        <v>860</v>
      </c>
      <c r="L461" s="16" t="s">
        <v>734</v>
      </c>
      <c r="M461" s="15" t="s">
        <v>860</v>
      </c>
      <c r="N461" s="15" t="s">
        <v>732</v>
      </c>
      <c r="O461" s="15"/>
      <c r="P461" s="15">
        <v>25</v>
      </c>
      <c r="Q461" s="16" t="s">
        <v>762</v>
      </c>
      <c r="R461" s="17">
        <v>35</v>
      </c>
      <c r="S461" s="16" t="s">
        <v>2088</v>
      </c>
      <c r="T461" t="s">
        <v>1040</v>
      </c>
      <c r="V461" t="s">
        <v>1041</v>
      </c>
    </row>
    <row r="462" spans="1:22" customFormat="1" ht="11.85" customHeight="1" x14ac:dyDescent="0.2">
      <c r="A462" s="15" t="s">
        <v>1015</v>
      </c>
      <c r="B462" s="15" t="s">
        <v>1168</v>
      </c>
      <c r="C462" s="16" t="s">
        <v>2090</v>
      </c>
      <c r="D462" s="17">
        <v>31.9</v>
      </c>
      <c r="E462" s="16" t="s">
        <v>762</v>
      </c>
      <c r="F462" s="16" t="s">
        <v>763</v>
      </c>
      <c r="G462" s="15" t="s">
        <v>764</v>
      </c>
      <c r="H462" s="15">
        <v>25</v>
      </c>
      <c r="I462" s="18"/>
      <c r="J462" s="15" t="s">
        <v>732</v>
      </c>
      <c r="K462" s="18" t="s">
        <v>860</v>
      </c>
      <c r="L462" s="16" t="s">
        <v>734</v>
      </c>
      <c r="M462" s="15" t="s">
        <v>860</v>
      </c>
      <c r="N462" s="15" t="s">
        <v>732</v>
      </c>
      <c r="O462" s="15"/>
      <c r="P462" s="15">
        <v>25</v>
      </c>
      <c r="Q462" s="16" t="s">
        <v>762</v>
      </c>
      <c r="R462" s="17">
        <v>35</v>
      </c>
      <c r="S462" s="16" t="s">
        <v>2088</v>
      </c>
      <c r="T462" t="s">
        <v>1040</v>
      </c>
      <c r="V462" t="s">
        <v>1041</v>
      </c>
    </row>
    <row r="463" spans="1:22" customFormat="1" ht="11.85" customHeight="1" x14ac:dyDescent="0.2">
      <c r="A463" s="15" t="s">
        <v>1015</v>
      </c>
      <c r="B463" s="15" t="s">
        <v>1168</v>
      </c>
      <c r="C463" s="16" t="s">
        <v>2091</v>
      </c>
      <c r="D463" s="17">
        <v>32</v>
      </c>
      <c r="E463" s="16" t="s">
        <v>762</v>
      </c>
      <c r="F463" s="16" t="s">
        <v>763</v>
      </c>
      <c r="G463" s="15" t="s">
        <v>764</v>
      </c>
      <c r="H463" s="15">
        <v>25</v>
      </c>
      <c r="I463" s="18"/>
      <c r="J463" s="15" t="s">
        <v>732</v>
      </c>
      <c r="K463" s="18" t="s">
        <v>860</v>
      </c>
      <c r="L463" s="16" t="s">
        <v>734</v>
      </c>
      <c r="M463" s="15" t="s">
        <v>860</v>
      </c>
      <c r="N463" s="15" t="s">
        <v>732</v>
      </c>
      <c r="O463" s="15"/>
      <c r="P463" s="15">
        <v>25</v>
      </c>
      <c r="Q463" s="16" t="s">
        <v>762</v>
      </c>
      <c r="R463" s="17">
        <v>32</v>
      </c>
      <c r="S463" s="16" t="s">
        <v>2092</v>
      </c>
      <c r="T463" t="s">
        <v>1040</v>
      </c>
      <c r="V463" t="s">
        <v>1041</v>
      </c>
    </row>
    <row r="464" spans="1:22" customFormat="1" ht="11.85" customHeight="1" x14ac:dyDescent="0.2">
      <c r="A464" s="15" t="s">
        <v>1015</v>
      </c>
      <c r="B464" s="15" t="s">
        <v>1168</v>
      </c>
      <c r="C464" s="16" t="s">
        <v>2091</v>
      </c>
      <c r="D464" s="17">
        <v>32</v>
      </c>
      <c r="E464" s="16" t="s">
        <v>762</v>
      </c>
      <c r="F464" s="16" t="s">
        <v>763</v>
      </c>
      <c r="G464" s="15" t="s">
        <v>764</v>
      </c>
      <c r="H464" s="15">
        <v>25</v>
      </c>
      <c r="I464" s="18"/>
      <c r="J464" s="15" t="s">
        <v>732</v>
      </c>
      <c r="K464" s="18" t="s">
        <v>860</v>
      </c>
      <c r="L464" s="16" t="s">
        <v>734</v>
      </c>
      <c r="M464" s="15" t="s">
        <v>860</v>
      </c>
      <c r="N464" s="15" t="s">
        <v>732</v>
      </c>
      <c r="O464" s="15"/>
      <c r="P464" s="15">
        <v>25</v>
      </c>
      <c r="Q464" s="16" t="s">
        <v>762</v>
      </c>
      <c r="R464" s="17">
        <v>32</v>
      </c>
      <c r="S464" s="16" t="s">
        <v>2093</v>
      </c>
      <c r="T464" t="s">
        <v>1040</v>
      </c>
      <c r="V464" t="s">
        <v>1041</v>
      </c>
    </row>
    <row r="465" spans="1:22" customFormat="1" ht="11.85" customHeight="1" x14ac:dyDescent="0.2">
      <c r="A465" s="15" t="s">
        <v>1015</v>
      </c>
      <c r="B465" s="15" t="s">
        <v>1168</v>
      </c>
      <c r="C465" s="16" t="s">
        <v>2094</v>
      </c>
      <c r="D465" s="17">
        <v>32</v>
      </c>
      <c r="E465" s="16" t="s">
        <v>762</v>
      </c>
      <c r="F465" s="16" t="s">
        <v>763</v>
      </c>
      <c r="G465" s="15" t="s">
        <v>764</v>
      </c>
      <c r="H465" s="15">
        <v>25</v>
      </c>
      <c r="I465" s="18"/>
      <c r="J465" s="15" t="s">
        <v>732</v>
      </c>
      <c r="K465" s="18" t="s">
        <v>860</v>
      </c>
      <c r="L465" s="16" t="s">
        <v>734</v>
      </c>
      <c r="M465" s="15" t="s">
        <v>860</v>
      </c>
      <c r="N465" s="15" t="s">
        <v>732</v>
      </c>
      <c r="O465" s="15"/>
      <c r="P465" s="15">
        <v>25</v>
      </c>
      <c r="Q465" s="16" t="s">
        <v>762</v>
      </c>
      <c r="R465" s="17">
        <v>31.95</v>
      </c>
      <c r="S465" s="16" t="s">
        <v>2095</v>
      </c>
      <c r="T465" t="s">
        <v>1040</v>
      </c>
      <c r="V465" t="s">
        <v>1041</v>
      </c>
    </row>
    <row r="466" spans="1:22" customFormat="1" ht="11.85" customHeight="1" x14ac:dyDescent="0.2">
      <c r="A466" s="15" t="s">
        <v>1015</v>
      </c>
      <c r="B466" s="15" t="s">
        <v>1168</v>
      </c>
      <c r="C466" s="16" t="s">
        <v>2096</v>
      </c>
      <c r="D466" s="17">
        <v>32.4</v>
      </c>
      <c r="E466" s="16" t="s">
        <v>762</v>
      </c>
      <c r="F466" s="16" t="s">
        <v>763</v>
      </c>
      <c r="G466" s="15" t="s">
        <v>764</v>
      </c>
      <c r="H466" s="15">
        <v>25</v>
      </c>
      <c r="I466" s="18"/>
      <c r="J466" s="15" t="s">
        <v>732</v>
      </c>
      <c r="K466" s="18" t="s">
        <v>860</v>
      </c>
      <c r="L466" s="16" t="s">
        <v>734</v>
      </c>
      <c r="M466" s="15" t="s">
        <v>860</v>
      </c>
      <c r="N466" s="15" t="s">
        <v>732</v>
      </c>
      <c r="O466" s="15"/>
      <c r="P466" s="15">
        <v>25</v>
      </c>
      <c r="Q466" s="16" t="s">
        <v>762</v>
      </c>
      <c r="R466" s="17">
        <v>31.9</v>
      </c>
      <c r="S466" s="16" t="s">
        <v>2097</v>
      </c>
      <c r="T466" t="s">
        <v>1040</v>
      </c>
      <c r="V466" t="s">
        <v>1041</v>
      </c>
    </row>
    <row r="467" spans="1:22" customFormat="1" ht="11.85" customHeight="1" x14ac:dyDescent="0.2">
      <c r="A467" s="15" t="s">
        <v>1015</v>
      </c>
      <c r="B467" s="15" t="s">
        <v>1168</v>
      </c>
      <c r="C467" s="16" t="s">
        <v>2096</v>
      </c>
      <c r="D467" s="17">
        <v>32.4</v>
      </c>
      <c r="E467" s="16" t="s">
        <v>762</v>
      </c>
      <c r="F467" s="16" t="s">
        <v>763</v>
      </c>
      <c r="G467" s="15" t="s">
        <v>764</v>
      </c>
      <c r="H467" s="15">
        <v>25</v>
      </c>
      <c r="I467" s="18"/>
      <c r="J467" s="15" t="s">
        <v>732</v>
      </c>
      <c r="K467" s="18" t="s">
        <v>860</v>
      </c>
      <c r="L467" s="16" t="s">
        <v>734</v>
      </c>
      <c r="M467" s="15" t="s">
        <v>860</v>
      </c>
      <c r="N467" s="15" t="s">
        <v>732</v>
      </c>
      <c r="O467" s="15"/>
      <c r="P467" s="15">
        <v>25</v>
      </c>
      <c r="Q467" s="16" t="s">
        <v>762</v>
      </c>
      <c r="R467" s="17">
        <v>31.8</v>
      </c>
      <c r="S467" s="16" t="s">
        <v>2098</v>
      </c>
      <c r="T467" t="s">
        <v>1040</v>
      </c>
      <c r="V467" t="s">
        <v>1041</v>
      </c>
    </row>
    <row r="468" spans="1:22" customFormat="1" ht="11.85" customHeight="1" x14ac:dyDescent="0.2">
      <c r="A468" s="15" t="s">
        <v>1015</v>
      </c>
      <c r="B468" s="15" t="s">
        <v>1168</v>
      </c>
      <c r="C468" s="16" t="s">
        <v>2099</v>
      </c>
      <c r="D468" s="17">
        <v>34.700000000000003</v>
      </c>
      <c r="E468" s="16" t="s">
        <v>762</v>
      </c>
      <c r="F468" s="16" t="s">
        <v>763</v>
      </c>
      <c r="G468" s="15" t="s">
        <v>764</v>
      </c>
      <c r="H468" s="15">
        <v>25</v>
      </c>
      <c r="I468" s="18"/>
      <c r="J468" s="15" t="s">
        <v>732</v>
      </c>
      <c r="K468" s="18" t="s">
        <v>860</v>
      </c>
      <c r="L468" s="16" t="s">
        <v>734</v>
      </c>
      <c r="M468" s="15" t="s">
        <v>860</v>
      </c>
      <c r="N468" s="15" t="s">
        <v>732</v>
      </c>
      <c r="O468" s="15"/>
      <c r="P468" s="15">
        <v>25</v>
      </c>
      <c r="Q468" s="16" t="s">
        <v>762</v>
      </c>
      <c r="R468" s="17">
        <v>31.75</v>
      </c>
      <c r="S468" s="16" t="s">
        <v>2100</v>
      </c>
      <c r="T468" t="s">
        <v>1040</v>
      </c>
      <c r="V468" t="s">
        <v>1041</v>
      </c>
    </row>
    <row r="469" spans="1:22" customFormat="1" ht="11.85" customHeight="1" x14ac:dyDescent="0.2">
      <c r="A469" s="15" t="s">
        <v>1015</v>
      </c>
      <c r="B469" s="15" t="s">
        <v>1168</v>
      </c>
      <c r="C469" s="16" t="s">
        <v>2101</v>
      </c>
      <c r="D469" s="17">
        <v>34.799999999999997</v>
      </c>
      <c r="E469" s="16" t="s">
        <v>762</v>
      </c>
      <c r="F469" s="16" t="s">
        <v>763</v>
      </c>
      <c r="G469" s="15" t="s">
        <v>764</v>
      </c>
      <c r="H469" s="15">
        <v>25</v>
      </c>
      <c r="I469" s="18"/>
      <c r="J469" s="15" t="s">
        <v>732</v>
      </c>
      <c r="K469" s="18" t="s">
        <v>860</v>
      </c>
      <c r="L469" s="16" t="s">
        <v>734</v>
      </c>
      <c r="M469" s="15" t="s">
        <v>860</v>
      </c>
      <c r="N469" s="15" t="s">
        <v>732</v>
      </c>
      <c r="O469" s="15"/>
      <c r="P469" s="15">
        <v>25</v>
      </c>
      <c r="Q469" s="16" t="s">
        <v>762</v>
      </c>
      <c r="R469" s="17">
        <v>31</v>
      </c>
      <c r="S469" s="16" t="s">
        <v>2102</v>
      </c>
      <c r="T469" t="s">
        <v>1040</v>
      </c>
      <c r="V469" t="s">
        <v>1041</v>
      </c>
    </row>
    <row r="470" spans="1:22" customFormat="1" ht="11.85" customHeight="1" x14ac:dyDescent="0.2">
      <c r="A470" s="15" t="s">
        <v>1015</v>
      </c>
      <c r="B470" s="15" t="s">
        <v>1168</v>
      </c>
      <c r="C470" s="16" t="s">
        <v>2103</v>
      </c>
      <c r="D470" s="17">
        <v>35.15</v>
      </c>
      <c r="E470" s="16" t="s">
        <v>762</v>
      </c>
      <c r="F470" s="16" t="s">
        <v>763</v>
      </c>
      <c r="G470" s="15" t="s">
        <v>764</v>
      </c>
      <c r="H470" s="15">
        <v>25</v>
      </c>
      <c r="I470" s="18"/>
      <c r="J470" s="15" t="s">
        <v>732</v>
      </c>
      <c r="K470" s="18" t="s">
        <v>860</v>
      </c>
      <c r="L470" s="16" t="s">
        <v>734</v>
      </c>
      <c r="M470" s="15" t="s">
        <v>860</v>
      </c>
      <c r="N470" s="15" t="s">
        <v>732</v>
      </c>
      <c r="O470" s="15"/>
      <c r="P470" s="15">
        <v>25</v>
      </c>
      <c r="Q470" s="16" t="s">
        <v>762</v>
      </c>
      <c r="R470" s="17">
        <v>31</v>
      </c>
      <c r="S470" s="16" t="s">
        <v>2102</v>
      </c>
      <c r="T470" t="s">
        <v>1040</v>
      </c>
      <c r="V470" t="s">
        <v>1041</v>
      </c>
    </row>
    <row r="471" spans="1:22" customFormat="1" ht="11.85" customHeight="1" x14ac:dyDescent="0.2">
      <c r="A471" s="15" t="s">
        <v>1015</v>
      </c>
      <c r="B471" s="15" t="s">
        <v>1168</v>
      </c>
      <c r="C471" s="16" t="s">
        <v>2104</v>
      </c>
      <c r="D471" s="17">
        <v>36.6</v>
      </c>
      <c r="E471" s="16" t="s">
        <v>762</v>
      </c>
      <c r="F471" s="16" t="s">
        <v>763</v>
      </c>
      <c r="G471" s="15" t="s">
        <v>764</v>
      </c>
      <c r="H471" s="15">
        <v>25</v>
      </c>
      <c r="I471" s="18"/>
      <c r="J471" s="15" t="s">
        <v>732</v>
      </c>
      <c r="K471" s="18" t="s">
        <v>860</v>
      </c>
      <c r="L471" s="16" t="s">
        <v>734</v>
      </c>
      <c r="M471" s="15" t="s">
        <v>860</v>
      </c>
      <c r="N471" s="15" t="s">
        <v>732</v>
      </c>
      <c r="O471" s="15"/>
      <c r="P471" s="15">
        <v>25</v>
      </c>
      <c r="Q471" s="16" t="s">
        <v>762</v>
      </c>
      <c r="R471" s="17">
        <v>31</v>
      </c>
      <c r="S471" s="16" t="s">
        <v>2105</v>
      </c>
      <c r="T471" t="s">
        <v>1040</v>
      </c>
      <c r="V471" t="s">
        <v>1041</v>
      </c>
    </row>
    <row r="472" spans="1:22" customFormat="1" ht="11.85" customHeight="1" x14ac:dyDescent="0.2">
      <c r="A472" s="15" t="s">
        <v>1015</v>
      </c>
      <c r="B472" s="15" t="s">
        <v>1168</v>
      </c>
      <c r="C472" s="16" t="s">
        <v>2106</v>
      </c>
      <c r="D472" s="17">
        <v>36.6</v>
      </c>
      <c r="E472" s="16" t="s">
        <v>762</v>
      </c>
      <c r="F472" s="16" t="s">
        <v>763</v>
      </c>
      <c r="G472" s="15" t="s">
        <v>764</v>
      </c>
      <c r="H472" s="15">
        <v>25</v>
      </c>
      <c r="I472" s="18"/>
      <c r="J472" s="15" t="s">
        <v>732</v>
      </c>
      <c r="K472" s="18" t="s">
        <v>860</v>
      </c>
      <c r="L472" s="16" t="s">
        <v>734</v>
      </c>
      <c r="M472" s="15" t="s">
        <v>860</v>
      </c>
      <c r="N472" s="15" t="s">
        <v>732</v>
      </c>
      <c r="O472" s="15"/>
      <c r="P472" s="15">
        <v>25</v>
      </c>
      <c r="Q472" s="16" t="s">
        <v>762</v>
      </c>
      <c r="R472" s="17">
        <v>30.5</v>
      </c>
      <c r="S472" s="16" t="s">
        <v>2107</v>
      </c>
      <c r="T472" t="s">
        <v>1040</v>
      </c>
      <c r="V472" t="s">
        <v>1041</v>
      </c>
    </row>
    <row r="473" spans="1:22" customFormat="1" ht="11.85" customHeight="1" x14ac:dyDescent="0.2">
      <c r="A473" s="15" t="s">
        <v>1015</v>
      </c>
      <c r="B473" s="15" t="s">
        <v>1168</v>
      </c>
      <c r="C473" s="16" t="s">
        <v>2106</v>
      </c>
      <c r="D473" s="17">
        <v>36.6</v>
      </c>
      <c r="E473" s="16" t="s">
        <v>762</v>
      </c>
      <c r="F473" s="16" t="s">
        <v>763</v>
      </c>
      <c r="G473" s="15" t="s">
        <v>764</v>
      </c>
      <c r="H473" s="15">
        <v>25</v>
      </c>
      <c r="I473" s="18"/>
      <c r="J473" s="15" t="s">
        <v>732</v>
      </c>
      <c r="K473" s="18" t="s">
        <v>860</v>
      </c>
      <c r="L473" s="16" t="s">
        <v>734</v>
      </c>
      <c r="M473" s="15" t="s">
        <v>860</v>
      </c>
      <c r="N473" s="15" t="s">
        <v>732</v>
      </c>
      <c r="O473" s="15"/>
      <c r="P473" s="15">
        <v>25</v>
      </c>
      <c r="Q473" s="16" t="s">
        <v>762</v>
      </c>
      <c r="R473" s="17">
        <v>30.5</v>
      </c>
      <c r="S473" s="16" t="s">
        <v>2107</v>
      </c>
      <c r="T473" t="s">
        <v>1040</v>
      </c>
      <c r="V473" t="s">
        <v>1041</v>
      </c>
    </row>
    <row r="474" spans="1:22" customFormat="1" ht="11.85" customHeight="1" x14ac:dyDescent="0.2">
      <c r="A474" s="15" t="s">
        <v>1015</v>
      </c>
      <c r="B474" s="15" t="s">
        <v>1168</v>
      </c>
      <c r="C474" s="16" t="s">
        <v>2106</v>
      </c>
      <c r="D474" s="17">
        <v>36.6</v>
      </c>
      <c r="E474" s="16" t="s">
        <v>762</v>
      </c>
      <c r="F474" s="16" t="s">
        <v>763</v>
      </c>
      <c r="G474" s="15" t="s">
        <v>764</v>
      </c>
      <c r="H474" s="15">
        <v>25</v>
      </c>
      <c r="I474" s="18"/>
      <c r="J474" s="15" t="s">
        <v>732</v>
      </c>
      <c r="K474" s="18" t="s">
        <v>860</v>
      </c>
      <c r="L474" s="16" t="s">
        <v>734</v>
      </c>
      <c r="M474" s="15" t="s">
        <v>860</v>
      </c>
      <c r="N474" s="15" t="s">
        <v>732</v>
      </c>
      <c r="O474" s="15"/>
      <c r="P474" s="15">
        <v>25</v>
      </c>
      <c r="Q474" s="16" t="s">
        <v>762</v>
      </c>
      <c r="R474" s="17">
        <v>30.45</v>
      </c>
      <c r="S474" s="16" t="s">
        <v>2108</v>
      </c>
      <c r="T474" t="s">
        <v>1040</v>
      </c>
      <c r="V474" t="s">
        <v>1041</v>
      </c>
    </row>
    <row r="475" spans="1:22" customFormat="1" ht="11.85" customHeight="1" x14ac:dyDescent="0.2">
      <c r="A475" s="15" t="s">
        <v>1015</v>
      </c>
      <c r="B475" s="15" t="s">
        <v>1168</v>
      </c>
      <c r="C475" s="16" t="s">
        <v>2109</v>
      </c>
      <c r="D475" s="17">
        <v>40</v>
      </c>
      <c r="E475" s="16" t="s">
        <v>762</v>
      </c>
      <c r="F475" s="16" t="s">
        <v>763</v>
      </c>
      <c r="G475" s="15" t="s">
        <v>764</v>
      </c>
      <c r="H475" s="15">
        <v>25</v>
      </c>
      <c r="I475" s="18"/>
      <c r="J475" s="15" t="s">
        <v>732</v>
      </c>
      <c r="K475" s="18" t="s">
        <v>860</v>
      </c>
      <c r="L475" s="16" t="s">
        <v>734</v>
      </c>
      <c r="M475" s="15" t="s">
        <v>860</v>
      </c>
      <c r="N475" s="15" t="s">
        <v>732</v>
      </c>
      <c r="O475" s="15"/>
      <c r="P475" s="15">
        <v>25</v>
      </c>
      <c r="Q475" s="16" t="s">
        <v>762</v>
      </c>
      <c r="R475" s="17">
        <v>30.45</v>
      </c>
      <c r="S475" s="16" t="s">
        <v>2108</v>
      </c>
      <c r="T475" t="s">
        <v>1040</v>
      </c>
      <c r="V475" t="s">
        <v>1041</v>
      </c>
    </row>
    <row r="476" spans="1:22" customFormat="1" ht="11.85" customHeight="1" x14ac:dyDescent="0.2">
      <c r="A476" s="15" t="s">
        <v>1015</v>
      </c>
      <c r="B476" s="15" t="s">
        <v>1168</v>
      </c>
      <c r="C476" s="16" t="s">
        <v>2109</v>
      </c>
      <c r="D476" s="17">
        <v>40</v>
      </c>
      <c r="E476" s="16" t="s">
        <v>762</v>
      </c>
      <c r="F476" s="16" t="s">
        <v>763</v>
      </c>
      <c r="G476" s="15" t="s">
        <v>764</v>
      </c>
      <c r="H476" s="15">
        <v>25</v>
      </c>
      <c r="I476" s="18"/>
      <c r="J476" s="15" t="s">
        <v>732</v>
      </c>
      <c r="K476" s="18" t="s">
        <v>860</v>
      </c>
      <c r="L476" s="16" t="s">
        <v>734</v>
      </c>
      <c r="M476" s="15" t="s">
        <v>860</v>
      </c>
      <c r="N476" s="15" t="s">
        <v>732</v>
      </c>
      <c r="O476" s="15"/>
      <c r="P476" s="15">
        <v>25</v>
      </c>
      <c r="Q476" s="16" t="s">
        <v>769</v>
      </c>
      <c r="R476" s="17">
        <v>29.6</v>
      </c>
      <c r="S476" s="16" t="s">
        <v>2110</v>
      </c>
      <c r="T476" t="s">
        <v>1040</v>
      </c>
      <c r="V476" t="s">
        <v>1041</v>
      </c>
    </row>
    <row r="477" spans="1:22" customFormat="1" ht="11.85" customHeight="1" x14ac:dyDescent="0.2">
      <c r="A477" s="15" t="s">
        <v>1015</v>
      </c>
      <c r="B477" s="15" t="s">
        <v>1168</v>
      </c>
      <c r="C477" s="16" t="s">
        <v>2109</v>
      </c>
      <c r="D477" s="17">
        <v>40</v>
      </c>
      <c r="E477" s="16" t="s">
        <v>762</v>
      </c>
      <c r="F477" s="16" t="s">
        <v>763</v>
      </c>
      <c r="G477" s="15" t="s">
        <v>764</v>
      </c>
      <c r="H477" s="15">
        <v>25</v>
      </c>
      <c r="I477" s="18"/>
      <c r="J477" s="15" t="s">
        <v>732</v>
      </c>
      <c r="K477" s="18" t="s">
        <v>860</v>
      </c>
      <c r="L477" s="16" t="s">
        <v>734</v>
      </c>
      <c r="M477" s="15" t="s">
        <v>860</v>
      </c>
      <c r="N477" s="15" t="s">
        <v>732</v>
      </c>
      <c r="O477" s="15"/>
      <c r="P477" s="15">
        <v>25</v>
      </c>
      <c r="Q477" s="16" t="s">
        <v>762</v>
      </c>
      <c r="R477" s="17">
        <v>26.15</v>
      </c>
      <c r="S477" s="16" t="s">
        <v>2111</v>
      </c>
      <c r="T477" t="s">
        <v>1040</v>
      </c>
      <c r="V477" t="s">
        <v>1041</v>
      </c>
    </row>
    <row r="478" spans="1:22" customFormat="1" ht="11.85" customHeight="1" x14ac:dyDescent="0.2">
      <c r="A478" s="15" t="s">
        <v>1015</v>
      </c>
      <c r="B478" s="15" t="s">
        <v>1168</v>
      </c>
      <c r="C478" s="16" t="s">
        <v>458</v>
      </c>
      <c r="D478" s="17">
        <v>22.95</v>
      </c>
      <c r="E478" s="16" t="s">
        <v>762</v>
      </c>
      <c r="F478" s="16" t="s">
        <v>763</v>
      </c>
      <c r="G478" s="15" t="s">
        <v>764</v>
      </c>
      <c r="H478" s="15">
        <v>25</v>
      </c>
      <c r="I478" s="18"/>
      <c r="J478" s="15" t="s">
        <v>732</v>
      </c>
      <c r="K478" s="18" t="s">
        <v>873</v>
      </c>
      <c r="L478" s="16" t="s">
        <v>734</v>
      </c>
      <c r="M478" s="15" t="s">
        <v>873</v>
      </c>
      <c r="N478" s="15" t="s">
        <v>732</v>
      </c>
      <c r="O478" s="15"/>
      <c r="P478" s="15">
        <v>25</v>
      </c>
      <c r="Q478" s="16" t="s">
        <v>762</v>
      </c>
      <c r="R478" s="17">
        <v>291</v>
      </c>
      <c r="S478" s="16" t="s">
        <v>459</v>
      </c>
      <c r="T478" t="s">
        <v>1040</v>
      </c>
      <c r="V478" t="s">
        <v>1041</v>
      </c>
    </row>
    <row r="479" spans="1:22" customFormat="1" ht="11.85" customHeight="1" x14ac:dyDescent="0.2">
      <c r="A479" s="15" t="s">
        <v>1015</v>
      </c>
      <c r="B479" s="15" t="s">
        <v>1168</v>
      </c>
      <c r="C479" s="16" t="s">
        <v>460</v>
      </c>
      <c r="D479" s="17">
        <v>35.5</v>
      </c>
      <c r="E479" s="16" t="s">
        <v>769</v>
      </c>
      <c r="F479" s="16" t="s">
        <v>763</v>
      </c>
      <c r="G479" s="15" t="s">
        <v>764</v>
      </c>
      <c r="H479" s="15">
        <v>25</v>
      </c>
      <c r="I479" s="18"/>
      <c r="J479" s="15" t="s">
        <v>732</v>
      </c>
      <c r="K479" s="18" t="s">
        <v>873</v>
      </c>
      <c r="L479" s="16" t="s">
        <v>734</v>
      </c>
      <c r="M479" s="15" t="s">
        <v>873</v>
      </c>
      <c r="N479" s="15" t="s">
        <v>732</v>
      </c>
      <c r="O479" s="15"/>
      <c r="P479" s="15">
        <v>25</v>
      </c>
      <c r="Q479" s="16" t="s">
        <v>762</v>
      </c>
      <c r="R479" s="17">
        <v>172.5</v>
      </c>
      <c r="S479" s="16" t="s">
        <v>461</v>
      </c>
      <c r="T479" t="s">
        <v>1040</v>
      </c>
      <c r="V479" t="s">
        <v>1041</v>
      </c>
    </row>
    <row r="480" spans="1:22" customFormat="1" ht="11.85" customHeight="1" x14ac:dyDescent="0.2">
      <c r="A480" s="15" t="s">
        <v>1015</v>
      </c>
      <c r="B480" s="15" t="s">
        <v>1168</v>
      </c>
      <c r="C480" s="16" t="s">
        <v>460</v>
      </c>
      <c r="D480" s="17">
        <v>35.5</v>
      </c>
      <c r="E480" s="16" t="s">
        <v>769</v>
      </c>
      <c r="F480" s="16" t="s">
        <v>763</v>
      </c>
      <c r="G480" s="15" t="s">
        <v>764</v>
      </c>
      <c r="H480" s="15">
        <v>25</v>
      </c>
      <c r="I480" s="18"/>
      <c r="J480" s="15" t="s">
        <v>732</v>
      </c>
      <c r="K480" s="18" t="s">
        <v>873</v>
      </c>
      <c r="L480" s="16" t="s">
        <v>734</v>
      </c>
      <c r="M480" s="15" t="s">
        <v>873</v>
      </c>
      <c r="N480" s="15" t="s">
        <v>732</v>
      </c>
      <c r="O480" s="15"/>
      <c r="P480" s="15">
        <v>25</v>
      </c>
      <c r="Q480" s="16" t="s">
        <v>769</v>
      </c>
      <c r="R480" s="17">
        <v>162</v>
      </c>
      <c r="S480" s="16" t="s">
        <v>462</v>
      </c>
      <c r="T480" t="s">
        <v>1040</v>
      </c>
      <c r="V480" t="s">
        <v>1041</v>
      </c>
    </row>
    <row r="481" spans="1:22" customFormat="1" ht="11.85" customHeight="1" x14ac:dyDescent="0.2">
      <c r="A481" s="15" t="s">
        <v>1015</v>
      </c>
      <c r="B481" s="15" t="s">
        <v>1168</v>
      </c>
      <c r="C481" s="16" t="s">
        <v>463</v>
      </c>
      <c r="D481" s="17">
        <v>38.5</v>
      </c>
      <c r="E481" s="16" t="s">
        <v>762</v>
      </c>
      <c r="F481" s="16" t="s">
        <v>763</v>
      </c>
      <c r="G481" s="15" t="s">
        <v>764</v>
      </c>
      <c r="H481" s="15">
        <v>25</v>
      </c>
      <c r="I481" s="18"/>
      <c r="J481" s="15" t="s">
        <v>732</v>
      </c>
      <c r="K481" s="18" t="s">
        <v>873</v>
      </c>
      <c r="L481" s="16" t="s">
        <v>734</v>
      </c>
      <c r="M481" s="15" t="s">
        <v>873</v>
      </c>
      <c r="N481" s="15" t="s">
        <v>732</v>
      </c>
      <c r="O481" s="15"/>
      <c r="P481" s="15">
        <v>25</v>
      </c>
      <c r="Q481" s="16" t="s">
        <v>769</v>
      </c>
      <c r="R481" s="17">
        <v>153.5</v>
      </c>
      <c r="S481" s="16" t="s">
        <v>464</v>
      </c>
      <c r="T481" t="s">
        <v>1040</v>
      </c>
      <c r="V481" t="s">
        <v>1041</v>
      </c>
    </row>
    <row r="482" spans="1:22" customFormat="1" ht="11.85" customHeight="1" x14ac:dyDescent="0.2">
      <c r="A482" s="15" t="s">
        <v>1015</v>
      </c>
      <c r="B482" s="15" t="s">
        <v>1168</v>
      </c>
      <c r="C482" s="16" t="s">
        <v>465</v>
      </c>
      <c r="D482" s="17">
        <v>45.5</v>
      </c>
      <c r="E482" s="16" t="s">
        <v>769</v>
      </c>
      <c r="F482" s="16" t="s">
        <v>763</v>
      </c>
      <c r="G482" s="15" t="s">
        <v>764</v>
      </c>
      <c r="H482" s="15">
        <v>25</v>
      </c>
      <c r="I482" s="18"/>
      <c r="J482" s="15" t="s">
        <v>732</v>
      </c>
      <c r="K482" s="18" t="s">
        <v>873</v>
      </c>
      <c r="L482" s="16" t="s">
        <v>734</v>
      </c>
      <c r="M482" s="15" t="s">
        <v>873</v>
      </c>
      <c r="N482" s="15" t="s">
        <v>732</v>
      </c>
      <c r="O482" s="15"/>
      <c r="P482" s="15">
        <v>25</v>
      </c>
      <c r="Q482" s="16" t="s">
        <v>762</v>
      </c>
      <c r="R482" s="17">
        <v>152.5</v>
      </c>
      <c r="S482" s="16" t="s">
        <v>466</v>
      </c>
      <c r="T482" t="s">
        <v>1040</v>
      </c>
      <c r="V482" t="s">
        <v>1041</v>
      </c>
    </row>
    <row r="483" spans="1:22" customFormat="1" ht="11.85" customHeight="1" x14ac:dyDescent="0.2">
      <c r="A483" s="15" t="s">
        <v>1015</v>
      </c>
      <c r="B483" s="15" t="s">
        <v>1168</v>
      </c>
      <c r="C483" s="16" t="s">
        <v>465</v>
      </c>
      <c r="D483" s="17">
        <v>45.5</v>
      </c>
      <c r="E483" s="16" t="s">
        <v>769</v>
      </c>
      <c r="F483" s="16" t="s">
        <v>763</v>
      </c>
      <c r="G483" s="15" t="s">
        <v>764</v>
      </c>
      <c r="H483" s="15">
        <v>25</v>
      </c>
      <c r="I483" s="18"/>
      <c r="J483" s="15" t="s">
        <v>732</v>
      </c>
      <c r="K483" s="18" t="s">
        <v>873</v>
      </c>
      <c r="L483" s="16" t="s">
        <v>734</v>
      </c>
      <c r="M483" s="15" t="s">
        <v>873</v>
      </c>
      <c r="N483" s="15" t="s">
        <v>732</v>
      </c>
      <c r="O483" s="15"/>
      <c r="P483" s="15">
        <v>25</v>
      </c>
      <c r="Q483" s="16" t="s">
        <v>762</v>
      </c>
      <c r="R483" s="17">
        <v>138</v>
      </c>
      <c r="S483" s="16" t="s">
        <v>467</v>
      </c>
      <c r="T483" t="s">
        <v>1040</v>
      </c>
      <c r="V483" t="s">
        <v>1041</v>
      </c>
    </row>
    <row r="484" spans="1:22" customFormat="1" ht="11.85" customHeight="1" x14ac:dyDescent="0.2">
      <c r="A484" s="15" t="s">
        <v>1015</v>
      </c>
      <c r="B484" s="15" t="s">
        <v>1168</v>
      </c>
      <c r="C484" s="16" t="s">
        <v>465</v>
      </c>
      <c r="D484" s="17">
        <v>45.5</v>
      </c>
      <c r="E484" s="16" t="s">
        <v>769</v>
      </c>
      <c r="F484" s="16" t="s">
        <v>763</v>
      </c>
      <c r="G484" s="15" t="s">
        <v>764</v>
      </c>
      <c r="H484" s="15">
        <v>25</v>
      </c>
      <c r="I484" s="18"/>
      <c r="J484" s="15" t="s">
        <v>732</v>
      </c>
      <c r="K484" s="18" t="s">
        <v>873</v>
      </c>
      <c r="L484" s="16" t="s">
        <v>734</v>
      </c>
      <c r="M484" s="15" t="s">
        <v>873</v>
      </c>
      <c r="N484" s="15" t="s">
        <v>732</v>
      </c>
      <c r="O484" s="15"/>
      <c r="P484" s="15">
        <v>25</v>
      </c>
      <c r="Q484" s="16" t="s">
        <v>762</v>
      </c>
      <c r="R484" s="17">
        <v>125</v>
      </c>
      <c r="S484" s="16" t="s">
        <v>468</v>
      </c>
      <c r="T484" t="s">
        <v>1040</v>
      </c>
      <c r="V484" t="s">
        <v>1041</v>
      </c>
    </row>
    <row r="485" spans="1:22" customFormat="1" ht="11.85" customHeight="1" x14ac:dyDescent="0.2">
      <c r="A485" s="15" t="s">
        <v>1015</v>
      </c>
      <c r="B485" s="15" t="s">
        <v>1168</v>
      </c>
      <c r="C485" s="16" t="s">
        <v>465</v>
      </c>
      <c r="D485" s="17">
        <v>45.5</v>
      </c>
      <c r="E485" s="16" t="s">
        <v>769</v>
      </c>
      <c r="F485" s="16" t="s">
        <v>763</v>
      </c>
      <c r="G485" s="15" t="s">
        <v>764</v>
      </c>
      <c r="H485" s="15">
        <v>25</v>
      </c>
      <c r="I485" s="18"/>
      <c r="J485" s="15" t="s">
        <v>732</v>
      </c>
      <c r="K485" s="18" t="s">
        <v>873</v>
      </c>
      <c r="L485" s="16" t="s">
        <v>734</v>
      </c>
      <c r="M485" s="15" t="s">
        <v>873</v>
      </c>
      <c r="N485" s="15" t="s">
        <v>732</v>
      </c>
      <c r="O485" s="15"/>
      <c r="P485" s="15">
        <v>25</v>
      </c>
      <c r="Q485" s="16" t="s">
        <v>769</v>
      </c>
      <c r="R485" s="17">
        <v>120</v>
      </c>
      <c r="S485" s="16" t="s">
        <v>469</v>
      </c>
      <c r="T485" t="s">
        <v>1040</v>
      </c>
      <c r="V485" t="s">
        <v>1041</v>
      </c>
    </row>
    <row r="486" spans="1:22" customFormat="1" ht="11.85" customHeight="1" x14ac:dyDescent="0.2">
      <c r="A486" s="15" t="s">
        <v>1015</v>
      </c>
      <c r="B486" s="15" t="s">
        <v>1168</v>
      </c>
      <c r="C486" s="16" t="s">
        <v>465</v>
      </c>
      <c r="D486" s="17">
        <v>45.5</v>
      </c>
      <c r="E486" s="16" t="s">
        <v>769</v>
      </c>
      <c r="F486" s="16" t="s">
        <v>763</v>
      </c>
      <c r="G486" s="15" t="s">
        <v>764</v>
      </c>
      <c r="H486" s="15">
        <v>25</v>
      </c>
      <c r="I486" s="18"/>
      <c r="J486" s="15" t="s">
        <v>732</v>
      </c>
      <c r="K486" s="18" t="s">
        <v>873</v>
      </c>
      <c r="L486" s="16" t="s">
        <v>734</v>
      </c>
      <c r="M486" s="15" t="s">
        <v>873</v>
      </c>
      <c r="N486" s="15" t="s">
        <v>732</v>
      </c>
      <c r="O486" s="15"/>
      <c r="P486" s="15">
        <v>25</v>
      </c>
      <c r="Q486" s="16" t="s">
        <v>769</v>
      </c>
      <c r="R486" s="17">
        <v>120</v>
      </c>
      <c r="S486" s="16" t="s">
        <v>470</v>
      </c>
      <c r="T486" t="s">
        <v>1040</v>
      </c>
      <c r="V486" t="s">
        <v>1041</v>
      </c>
    </row>
    <row r="487" spans="1:22" customFormat="1" ht="11.85" customHeight="1" x14ac:dyDescent="0.2">
      <c r="A487" s="15" t="s">
        <v>1015</v>
      </c>
      <c r="B487" s="15" t="s">
        <v>1168</v>
      </c>
      <c r="C487" s="16" t="s">
        <v>465</v>
      </c>
      <c r="D487" s="17">
        <v>45.5</v>
      </c>
      <c r="E487" s="16" t="s">
        <v>769</v>
      </c>
      <c r="F487" s="16" t="s">
        <v>763</v>
      </c>
      <c r="G487" s="15" t="s">
        <v>764</v>
      </c>
      <c r="H487" s="15">
        <v>25</v>
      </c>
      <c r="I487" s="18"/>
      <c r="J487" s="15" t="s">
        <v>732</v>
      </c>
      <c r="K487" s="18" t="s">
        <v>873</v>
      </c>
      <c r="L487" s="16" t="s">
        <v>734</v>
      </c>
      <c r="M487" s="15" t="s">
        <v>873</v>
      </c>
      <c r="N487" s="15" t="s">
        <v>732</v>
      </c>
      <c r="O487" s="15"/>
      <c r="P487" s="15">
        <v>25</v>
      </c>
      <c r="Q487" s="16" t="s">
        <v>762</v>
      </c>
      <c r="R487" s="17">
        <v>116</v>
      </c>
      <c r="S487" s="16" t="s">
        <v>471</v>
      </c>
      <c r="T487" t="s">
        <v>1040</v>
      </c>
      <c r="V487" t="s">
        <v>1041</v>
      </c>
    </row>
    <row r="488" spans="1:22" customFormat="1" ht="11.85" customHeight="1" x14ac:dyDescent="0.2">
      <c r="A488" s="15" t="s">
        <v>1015</v>
      </c>
      <c r="B488" s="15" t="s">
        <v>1168</v>
      </c>
      <c r="C488" s="16" t="s">
        <v>472</v>
      </c>
      <c r="D488" s="17">
        <v>61</v>
      </c>
      <c r="E488" s="16" t="s">
        <v>769</v>
      </c>
      <c r="F488" s="16" t="s">
        <v>763</v>
      </c>
      <c r="G488" s="15" t="s">
        <v>764</v>
      </c>
      <c r="H488" s="15">
        <v>25</v>
      </c>
      <c r="I488" s="18"/>
      <c r="J488" s="15" t="s">
        <v>732</v>
      </c>
      <c r="K488" s="18" t="s">
        <v>873</v>
      </c>
      <c r="L488" s="16" t="s">
        <v>734</v>
      </c>
      <c r="M488" s="15" t="s">
        <v>873</v>
      </c>
      <c r="N488" s="15" t="s">
        <v>732</v>
      </c>
      <c r="O488" s="15"/>
      <c r="P488" s="15">
        <v>25</v>
      </c>
      <c r="Q488" s="16" t="s">
        <v>762</v>
      </c>
      <c r="R488" s="17">
        <v>115</v>
      </c>
      <c r="S488" s="16" t="s">
        <v>473</v>
      </c>
      <c r="T488" t="s">
        <v>1040</v>
      </c>
      <c r="V488" t="s">
        <v>1041</v>
      </c>
    </row>
    <row r="489" spans="1:22" customFormat="1" ht="11.85" customHeight="1" x14ac:dyDescent="0.2">
      <c r="A489" s="15" t="s">
        <v>1015</v>
      </c>
      <c r="B489" s="15" t="s">
        <v>1168</v>
      </c>
      <c r="C489" s="16" t="s">
        <v>474</v>
      </c>
      <c r="D489" s="17">
        <v>69</v>
      </c>
      <c r="E489" s="16" t="s">
        <v>762</v>
      </c>
      <c r="F489" s="16" t="s">
        <v>763</v>
      </c>
      <c r="G489" s="15" t="s">
        <v>764</v>
      </c>
      <c r="H489" s="15">
        <v>25</v>
      </c>
      <c r="I489" s="18"/>
      <c r="J489" s="15" t="s">
        <v>732</v>
      </c>
      <c r="K489" s="18" t="s">
        <v>873</v>
      </c>
      <c r="L489" s="16" t="s">
        <v>734</v>
      </c>
      <c r="M489" s="15" t="s">
        <v>873</v>
      </c>
      <c r="N489" s="15" t="s">
        <v>732</v>
      </c>
      <c r="O489" s="15"/>
      <c r="P489" s="15">
        <v>25</v>
      </c>
      <c r="Q489" s="16" t="s">
        <v>762</v>
      </c>
      <c r="R489" s="17">
        <v>84</v>
      </c>
      <c r="S489" s="16" t="s">
        <v>475</v>
      </c>
      <c r="T489" t="s">
        <v>1040</v>
      </c>
      <c r="V489" t="s">
        <v>1041</v>
      </c>
    </row>
    <row r="490" spans="1:22" customFormat="1" ht="11.85" customHeight="1" x14ac:dyDescent="0.2">
      <c r="A490" s="15" t="s">
        <v>1015</v>
      </c>
      <c r="B490" s="15" t="s">
        <v>1168</v>
      </c>
      <c r="C490" s="16" t="s">
        <v>476</v>
      </c>
      <c r="D490" s="17">
        <v>80.650000000000006</v>
      </c>
      <c r="E490" s="16" t="s">
        <v>762</v>
      </c>
      <c r="F490" s="16" t="s">
        <v>763</v>
      </c>
      <c r="G490" s="15" t="s">
        <v>764</v>
      </c>
      <c r="H490" s="15">
        <v>25</v>
      </c>
      <c r="I490" s="18"/>
      <c r="J490" s="15" t="s">
        <v>732</v>
      </c>
      <c r="K490" s="18" t="s">
        <v>873</v>
      </c>
      <c r="L490" s="16" t="s">
        <v>734</v>
      </c>
      <c r="M490" s="15" t="s">
        <v>873</v>
      </c>
      <c r="N490" s="15" t="s">
        <v>732</v>
      </c>
      <c r="O490" s="15"/>
      <c r="P490" s="15">
        <v>25</v>
      </c>
      <c r="Q490" s="16" t="s">
        <v>769</v>
      </c>
      <c r="R490" s="17">
        <v>54.25</v>
      </c>
      <c r="S490" s="16" t="s">
        <v>477</v>
      </c>
      <c r="T490" t="s">
        <v>1040</v>
      </c>
      <c r="V490" t="s">
        <v>1041</v>
      </c>
    </row>
    <row r="491" spans="1:22" customFormat="1" ht="11.85" customHeight="1" x14ac:dyDescent="0.2">
      <c r="A491" s="15" t="s">
        <v>1015</v>
      </c>
      <c r="B491" s="15" t="s">
        <v>1168</v>
      </c>
      <c r="C491" s="16" t="s">
        <v>478</v>
      </c>
      <c r="D491" s="17">
        <v>93.25</v>
      </c>
      <c r="E491" s="16" t="s">
        <v>762</v>
      </c>
      <c r="F491" s="16" t="s">
        <v>763</v>
      </c>
      <c r="G491" s="15" t="s">
        <v>764</v>
      </c>
      <c r="H491" s="15">
        <v>25</v>
      </c>
      <c r="I491" s="18"/>
      <c r="J491" s="15" t="s">
        <v>732</v>
      </c>
      <c r="K491" s="18" t="s">
        <v>873</v>
      </c>
      <c r="L491" s="16" t="s">
        <v>734</v>
      </c>
      <c r="M491" s="15" t="s">
        <v>873</v>
      </c>
      <c r="N491" s="15" t="s">
        <v>732</v>
      </c>
      <c r="O491" s="15"/>
      <c r="P491" s="15">
        <v>25</v>
      </c>
      <c r="Q491" s="16" t="s">
        <v>762</v>
      </c>
      <c r="R491" s="17">
        <v>51</v>
      </c>
      <c r="S491" s="16" t="s">
        <v>479</v>
      </c>
      <c r="T491" t="s">
        <v>1040</v>
      </c>
      <c r="V491" t="s">
        <v>1041</v>
      </c>
    </row>
    <row r="492" spans="1:22" customFormat="1" ht="11.85" customHeight="1" x14ac:dyDescent="0.2">
      <c r="A492" s="15" t="s">
        <v>1015</v>
      </c>
      <c r="B492" s="15" t="s">
        <v>1168</v>
      </c>
      <c r="C492" s="16" t="s">
        <v>480</v>
      </c>
      <c r="D492" s="17">
        <v>136</v>
      </c>
      <c r="E492" s="16" t="s">
        <v>762</v>
      </c>
      <c r="F492" s="16" t="s">
        <v>763</v>
      </c>
      <c r="G492" s="15" t="s">
        <v>764</v>
      </c>
      <c r="H492" s="15">
        <v>25</v>
      </c>
      <c r="I492" s="18"/>
      <c r="J492" s="15" t="s">
        <v>732</v>
      </c>
      <c r="K492" s="18" t="s">
        <v>873</v>
      </c>
      <c r="L492" s="16" t="s">
        <v>734</v>
      </c>
      <c r="M492" s="15" t="s">
        <v>873</v>
      </c>
      <c r="N492" s="15" t="s">
        <v>732</v>
      </c>
      <c r="O492" s="15"/>
      <c r="P492" s="15">
        <v>25</v>
      </c>
      <c r="Q492" s="16" t="s">
        <v>769</v>
      </c>
      <c r="R492" s="17">
        <v>43.8</v>
      </c>
      <c r="S492" s="16" t="s">
        <v>481</v>
      </c>
      <c r="T492" t="s">
        <v>1040</v>
      </c>
      <c r="V492" t="s">
        <v>1041</v>
      </c>
    </row>
    <row r="493" spans="1:22" customFormat="1" ht="11.85" customHeight="1" x14ac:dyDescent="0.2">
      <c r="A493" s="15" t="s">
        <v>1015</v>
      </c>
      <c r="B493" s="15" t="s">
        <v>1168</v>
      </c>
      <c r="C493" s="16" t="s">
        <v>482</v>
      </c>
      <c r="D493" s="17">
        <v>250</v>
      </c>
      <c r="E493" s="16" t="s">
        <v>762</v>
      </c>
      <c r="F493" s="16" t="s">
        <v>763</v>
      </c>
      <c r="G493" s="15" t="s">
        <v>764</v>
      </c>
      <c r="H493" s="15">
        <v>25</v>
      </c>
      <c r="I493" s="18"/>
      <c r="J493" s="15" t="s">
        <v>732</v>
      </c>
      <c r="K493" s="18" t="s">
        <v>873</v>
      </c>
      <c r="L493" s="16" t="s">
        <v>734</v>
      </c>
      <c r="M493" s="15" t="s">
        <v>873</v>
      </c>
      <c r="N493" s="15" t="s">
        <v>732</v>
      </c>
      <c r="O493" s="15"/>
      <c r="P493" s="15">
        <v>25</v>
      </c>
      <c r="Q493" s="16" t="s">
        <v>769</v>
      </c>
      <c r="R493" s="17">
        <v>43.1</v>
      </c>
      <c r="S493" s="16" t="s">
        <v>483</v>
      </c>
      <c r="T493" t="s">
        <v>1040</v>
      </c>
      <c r="V493" t="s">
        <v>1041</v>
      </c>
    </row>
    <row r="494" spans="1:22" customFormat="1" ht="11.85" customHeight="1" x14ac:dyDescent="0.2">
      <c r="A494" s="15" t="s">
        <v>1015</v>
      </c>
      <c r="B494" s="15" t="s">
        <v>1168</v>
      </c>
      <c r="C494" s="16" t="s">
        <v>484</v>
      </c>
      <c r="D494" s="17">
        <v>255</v>
      </c>
      <c r="E494" s="16" t="s">
        <v>762</v>
      </c>
      <c r="F494" s="16" t="s">
        <v>763</v>
      </c>
      <c r="G494" s="15" t="s">
        <v>764</v>
      </c>
      <c r="H494" s="15">
        <v>25</v>
      </c>
      <c r="I494" s="18"/>
      <c r="J494" s="15" t="s">
        <v>732</v>
      </c>
      <c r="K494" s="18" t="s">
        <v>873</v>
      </c>
      <c r="L494" s="16" t="s">
        <v>734</v>
      </c>
      <c r="M494" s="15" t="s">
        <v>873</v>
      </c>
      <c r="N494" s="15" t="s">
        <v>732</v>
      </c>
      <c r="O494" s="15"/>
      <c r="P494" s="15">
        <v>25</v>
      </c>
      <c r="Q494" s="16" t="s">
        <v>762</v>
      </c>
      <c r="R494" s="17">
        <v>40</v>
      </c>
      <c r="S494" s="16" t="s">
        <v>485</v>
      </c>
      <c r="T494" t="s">
        <v>1040</v>
      </c>
      <c r="V494" t="s">
        <v>1041</v>
      </c>
    </row>
    <row r="495" spans="1:22" customFormat="1" ht="11.85" customHeight="1" x14ac:dyDescent="0.2">
      <c r="A495" s="15" t="s">
        <v>1015</v>
      </c>
      <c r="B495" s="15" t="s">
        <v>1168</v>
      </c>
      <c r="C495" s="16" t="s">
        <v>486</v>
      </c>
      <c r="D495" s="17">
        <v>260</v>
      </c>
      <c r="E495" s="16" t="s">
        <v>762</v>
      </c>
      <c r="F495" s="16" t="s">
        <v>763</v>
      </c>
      <c r="G495" s="15" t="s">
        <v>764</v>
      </c>
      <c r="H495" s="15">
        <v>25</v>
      </c>
      <c r="I495" s="18"/>
      <c r="J495" s="15" t="s">
        <v>732</v>
      </c>
      <c r="K495" s="18" t="s">
        <v>873</v>
      </c>
      <c r="L495" s="16" t="s">
        <v>734</v>
      </c>
      <c r="M495" s="15" t="s">
        <v>873</v>
      </c>
      <c r="N495" s="15" t="s">
        <v>732</v>
      </c>
      <c r="O495" s="15"/>
      <c r="P495" s="15">
        <v>25</v>
      </c>
      <c r="Q495" s="16" t="s">
        <v>769</v>
      </c>
      <c r="R495" s="17">
        <v>39.65</v>
      </c>
      <c r="S495" s="16" t="s">
        <v>487</v>
      </c>
      <c r="T495" t="s">
        <v>1040</v>
      </c>
      <c r="V495" t="s">
        <v>1041</v>
      </c>
    </row>
    <row r="496" spans="1:22" customFormat="1" ht="11.85" customHeight="1" x14ac:dyDescent="0.2">
      <c r="A496" s="15" t="s">
        <v>1015</v>
      </c>
      <c r="B496" s="15" t="s">
        <v>1168</v>
      </c>
      <c r="C496" s="16" t="s">
        <v>488</v>
      </c>
      <c r="D496" s="17">
        <v>265</v>
      </c>
      <c r="E496" s="16" t="s">
        <v>762</v>
      </c>
      <c r="F496" s="16" t="s">
        <v>763</v>
      </c>
      <c r="G496" s="15" t="s">
        <v>764</v>
      </c>
      <c r="H496" s="15">
        <v>25</v>
      </c>
      <c r="I496" s="18"/>
      <c r="J496" s="15" t="s">
        <v>732</v>
      </c>
      <c r="K496" s="18" t="s">
        <v>873</v>
      </c>
      <c r="L496" s="16" t="s">
        <v>734</v>
      </c>
      <c r="M496" s="15" t="s">
        <v>873</v>
      </c>
      <c r="N496" s="15" t="s">
        <v>732</v>
      </c>
      <c r="O496" s="15"/>
      <c r="P496" s="15">
        <v>25</v>
      </c>
      <c r="Q496" s="16" t="s">
        <v>769</v>
      </c>
      <c r="R496" s="17">
        <v>39.450000000000003</v>
      </c>
      <c r="S496" s="16" t="s">
        <v>489</v>
      </c>
      <c r="T496" t="s">
        <v>1040</v>
      </c>
      <c r="V496" t="s">
        <v>1041</v>
      </c>
    </row>
    <row r="497" spans="1:22" customFormat="1" ht="11.85" customHeight="1" x14ac:dyDescent="0.2">
      <c r="A497" s="15" t="s">
        <v>1015</v>
      </c>
      <c r="B497" s="15" t="s">
        <v>1168</v>
      </c>
      <c r="C497" s="16" t="s">
        <v>490</v>
      </c>
      <c r="D497" s="17">
        <v>270</v>
      </c>
      <c r="E497" s="16" t="s">
        <v>762</v>
      </c>
      <c r="F497" s="16" t="s">
        <v>763</v>
      </c>
      <c r="G497" s="15" t="s">
        <v>764</v>
      </c>
      <c r="H497" s="15">
        <v>25</v>
      </c>
      <c r="I497" s="18"/>
      <c r="J497" s="15" t="s">
        <v>732</v>
      </c>
      <c r="K497" s="18" t="s">
        <v>873</v>
      </c>
      <c r="L497" s="16" t="s">
        <v>734</v>
      </c>
      <c r="M497" s="15" t="s">
        <v>873</v>
      </c>
      <c r="N497" s="15" t="s">
        <v>732</v>
      </c>
      <c r="O497" s="15"/>
      <c r="P497" s="15">
        <v>25</v>
      </c>
      <c r="Q497" s="16" t="s">
        <v>769</v>
      </c>
      <c r="R497" s="17">
        <v>39.25</v>
      </c>
      <c r="S497" s="16" t="s">
        <v>491</v>
      </c>
      <c r="T497" t="s">
        <v>1040</v>
      </c>
      <c r="V497" t="s">
        <v>1041</v>
      </c>
    </row>
    <row r="498" spans="1:22" customFormat="1" ht="11.85" customHeight="1" x14ac:dyDescent="0.2">
      <c r="A498" s="15" t="s">
        <v>1015</v>
      </c>
      <c r="B498" s="15" t="s">
        <v>1168</v>
      </c>
      <c r="C498" s="16" t="s">
        <v>492</v>
      </c>
      <c r="D498" s="17">
        <v>285</v>
      </c>
      <c r="E498" s="16" t="s">
        <v>762</v>
      </c>
      <c r="F498" s="16" t="s">
        <v>763</v>
      </c>
      <c r="G498" s="15" t="s">
        <v>764</v>
      </c>
      <c r="H498" s="15">
        <v>25</v>
      </c>
      <c r="I498" s="18"/>
      <c r="J498" s="15" t="s">
        <v>732</v>
      </c>
      <c r="K498" s="18" t="s">
        <v>873</v>
      </c>
      <c r="L498" s="16" t="s">
        <v>734</v>
      </c>
      <c r="M498" s="15" t="s">
        <v>873</v>
      </c>
      <c r="N498" s="15" t="s">
        <v>732</v>
      </c>
      <c r="O498" s="15"/>
      <c r="P498" s="15">
        <v>25</v>
      </c>
      <c r="Q498" s="16" t="s">
        <v>769</v>
      </c>
      <c r="R498" s="17">
        <v>39.25</v>
      </c>
      <c r="S498" s="16" t="s">
        <v>493</v>
      </c>
      <c r="T498" t="s">
        <v>1040</v>
      </c>
      <c r="V498" t="s">
        <v>1041</v>
      </c>
    </row>
    <row r="499" spans="1:22" customFormat="1" ht="11.85" customHeight="1" x14ac:dyDescent="0.2">
      <c r="A499" s="15" t="s">
        <v>1015</v>
      </c>
      <c r="B499" s="15" t="s">
        <v>1168</v>
      </c>
      <c r="C499" s="16" t="s">
        <v>494</v>
      </c>
      <c r="D499" s="17">
        <v>286</v>
      </c>
      <c r="E499" s="16" t="s">
        <v>769</v>
      </c>
      <c r="F499" s="16" t="s">
        <v>763</v>
      </c>
      <c r="G499" s="15" t="s">
        <v>764</v>
      </c>
      <c r="H499" s="15">
        <v>25</v>
      </c>
      <c r="I499" s="18"/>
      <c r="J499" s="15" t="s">
        <v>732</v>
      </c>
      <c r="K499" s="18" t="s">
        <v>873</v>
      </c>
      <c r="L499" s="16" t="s">
        <v>734</v>
      </c>
      <c r="M499" s="15" t="s">
        <v>873</v>
      </c>
      <c r="N499" s="15" t="s">
        <v>732</v>
      </c>
      <c r="O499" s="15"/>
      <c r="P499" s="15">
        <v>25</v>
      </c>
      <c r="Q499" s="16" t="s">
        <v>769</v>
      </c>
      <c r="R499" s="17">
        <v>39.25</v>
      </c>
      <c r="S499" s="16" t="s">
        <v>495</v>
      </c>
      <c r="T499" t="s">
        <v>1040</v>
      </c>
      <c r="V499" t="s">
        <v>1041</v>
      </c>
    </row>
    <row r="500" spans="1:22" customFormat="1" ht="11.85" customHeight="1" x14ac:dyDescent="0.2">
      <c r="A500" s="15" t="s">
        <v>1015</v>
      </c>
      <c r="B500" s="15" t="s">
        <v>1168</v>
      </c>
      <c r="C500" s="16" t="s">
        <v>496</v>
      </c>
      <c r="D500" s="17">
        <v>296</v>
      </c>
      <c r="E500" s="16" t="s">
        <v>762</v>
      </c>
      <c r="F500" s="16" t="s">
        <v>763</v>
      </c>
      <c r="G500" s="15" t="s">
        <v>764</v>
      </c>
      <c r="H500" s="15">
        <v>25</v>
      </c>
      <c r="I500" s="18"/>
      <c r="J500" s="15" t="s">
        <v>732</v>
      </c>
      <c r="K500" s="18" t="s">
        <v>873</v>
      </c>
      <c r="L500" s="16" t="s">
        <v>734</v>
      </c>
      <c r="M500" s="15" t="s">
        <v>873</v>
      </c>
      <c r="N500" s="15" t="s">
        <v>732</v>
      </c>
      <c r="O500" s="15"/>
      <c r="P500" s="15">
        <v>25</v>
      </c>
      <c r="Q500" s="16" t="s">
        <v>769</v>
      </c>
      <c r="R500" s="17">
        <v>39</v>
      </c>
      <c r="S500" s="16" t="s">
        <v>497</v>
      </c>
      <c r="T500" t="s">
        <v>1040</v>
      </c>
      <c r="V500" t="s">
        <v>1041</v>
      </c>
    </row>
    <row r="501" spans="1:22" customFormat="1" ht="11.85" customHeight="1" x14ac:dyDescent="0.2">
      <c r="A501" s="15" t="s">
        <v>1015</v>
      </c>
      <c r="B501" s="15" t="s">
        <v>1168</v>
      </c>
      <c r="C501" s="16" t="s">
        <v>498</v>
      </c>
      <c r="D501" s="17">
        <v>297</v>
      </c>
      <c r="E501" s="16" t="s">
        <v>762</v>
      </c>
      <c r="F501" s="16" t="s">
        <v>763</v>
      </c>
      <c r="G501" s="15" t="s">
        <v>764</v>
      </c>
      <c r="H501" s="15">
        <v>25</v>
      </c>
      <c r="I501" s="18"/>
      <c r="J501" s="15" t="s">
        <v>732</v>
      </c>
      <c r="K501" s="18" t="s">
        <v>873</v>
      </c>
      <c r="L501" s="16" t="s">
        <v>734</v>
      </c>
      <c r="M501" s="15" t="s">
        <v>873</v>
      </c>
      <c r="N501" s="15" t="s">
        <v>732</v>
      </c>
      <c r="O501" s="15"/>
      <c r="P501" s="15">
        <v>25</v>
      </c>
      <c r="Q501" s="16" t="s">
        <v>769</v>
      </c>
      <c r="R501" s="17">
        <v>36.950000000000003</v>
      </c>
      <c r="S501" s="16" t="s">
        <v>499</v>
      </c>
      <c r="T501" t="s">
        <v>1040</v>
      </c>
      <c r="V501" t="s">
        <v>1041</v>
      </c>
    </row>
    <row r="502" spans="1:22" customFormat="1" ht="11.85" customHeight="1" x14ac:dyDescent="0.2">
      <c r="A502" s="15" t="s">
        <v>1015</v>
      </c>
      <c r="B502" s="15" t="s">
        <v>1168</v>
      </c>
      <c r="C502" s="16" t="s">
        <v>500</v>
      </c>
      <c r="D502" s="17">
        <v>299</v>
      </c>
      <c r="E502" s="16" t="s">
        <v>762</v>
      </c>
      <c r="F502" s="16" t="s">
        <v>763</v>
      </c>
      <c r="G502" s="15" t="s">
        <v>764</v>
      </c>
      <c r="H502" s="15">
        <v>25</v>
      </c>
      <c r="I502" s="18"/>
      <c r="J502" s="15" t="s">
        <v>732</v>
      </c>
      <c r="K502" s="18" t="s">
        <v>873</v>
      </c>
      <c r="L502" s="16" t="s">
        <v>734</v>
      </c>
      <c r="M502" s="15" t="s">
        <v>873</v>
      </c>
      <c r="N502" s="15" t="s">
        <v>732</v>
      </c>
      <c r="O502" s="15"/>
      <c r="P502" s="15">
        <v>25</v>
      </c>
      <c r="Q502" s="16" t="s">
        <v>762</v>
      </c>
      <c r="R502" s="17">
        <v>35.75</v>
      </c>
      <c r="S502" s="16" t="s">
        <v>501</v>
      </c>
      <c r="T502" t="s">
        <v>1040</v>
      </c>
      <c r="V502" t="s">
        <v>1041</v>
      </c>
    </row>
    <row r="503" spans="1:22" customFormat="1" ht="11.85" customHeight="1" x14ac:dyDescent="0.2">
      <c r="A503" s="15" t="s">
        <v>1015</v>
      </c>
      <c r="B503" s="15" t="s">
        <v>1168</v>
      </c>
      <c r="C503" s="16" t="s">
        <v>502</v>
      </c>
      <c r="D503" s="17">
        <v>299</v>
      </c>
      <c r="E503" s="16" t="s">
        <v>762</v>
      </c>
      <c r="F503" s="16" t="s">
        <v>763</v>
      </c>
      <c r="G503" s="15" t="s">
        <v>764</v>
      </c>
      <c r="H503" s="15">
        <v>25</v>
      </c>
      <c r="I503" s="18"/>
      <c r="J503" s="15" t="s">
        <v>732</v>
      </c>
      <c r="K503" s="18" t="s">
        <v>873</v>
      </c>
      <c r="L503" s="16" t="s">
        <v>734</v>
      </c>
      <c r="M503" s="15" t="s">
        <v>873</v>
      </c>
      <c r="N503" s="15" t="s">
        <v>732</v>
      </c>
      <c r="O503" s="15"/>
      <c r="P503" s="15">
        <v>25</v>
      </c>
      <c r="Q503" s="16" t="s">
        <v>769</v>
      </c>
      <c r="R503" s="17">
        <v>35.4</v>
      </c>
      <c r="S503" s="16" t="s">
        <v>503</v>
      </c>
      <c r="T503" t="s">
        <v>1040</v>
      </c>
      <c r="V503" t="s">
        <v>1041</v>
      </c>
    </row>
    <row r="504" spans="1:22" customFormat="1" ht="11.85" customHeight="1" x14ac:dyDescent="0.2">
      <c r="A504" s="15" t="s">
        <v>1015</v>
      </c>
      <c r="B504" s="15" t="s">
        <v>1168</v>
      </c>
      <c r="C504" s="16" t="s">
        <v>504</v>
      </c>
      <c r="D504" s="17">
        <v>305</v>
      </c>
      <c r="E504" s="16" t="s">
        <v>762</v>
      </c>
      <c r="F504" s="16" t="s">
        <v>763</v>
      </c>
      <c r="G504" s="15" t="s">
        <v>764</v>
      </c>
      <c r="H504" s="15">
        <v>25</v>
      </c>
      <c r="I504" s="18"/>
      <c r="J504" s="15" t="s">
        <v>732</v>
      </c>
      <c r="K504" s="18" t="s">
        <v>873</v>
      </c>
      <c r="L504" s="16" t="s">
        <v>734</v>
      </c>
      <c r="M504" s="15" t="s">
        <v>873</v>
      </c>
      <c r="N504" s="15" t="s">
        <v>732</v>
      </c>
      <c r="O504" s="15"/>
      <c r="P504" s="15">
        <v>25</v>
      </c>
      <c r="Q504" s="16" t="s">
        <v>762</v>
      </c>
      <c r="R504" s="17">
        <v>35.25</v>
      </c>
      <c r="S504" s="16" t="s">
        <v>505</v>
      </c>
      <c r="T504" t="s">
        <v>1040</v>
      </c>
      <c r="V504" t="s">
        <v>1041</v>
      </c>
    </row>
    <row r="505" spans="1:22" customFormat="1" ht="11.85" customHeight="1" x14ac:dyDescent="0.2">
      <c r="A505" s="15" t="s">
        <v>1015</v>
      </c>
      <c r="B505" s="15" t="s">
        <v>1168</v>
      </c>
      <c r="C505" s="16" t="s">
        <v>506</v>
      </c>
      <c r="D505" s="17">
        <v>315</v>
      </c>
      <c r="E505" s="16" t="s">
        <v>769</v>
      </c>
      <c r="F505" s="16" t="s">
        <v>763</v>
      </c>
      <c r="G505" s="15" t="s">
        <v>764</v>
      </c>
      <c r="H505" s="15">
        <v>25</v>
      </c>
      <c r="I505" s="18"/>
      <c r="J505" s="15" t="s">
        <v>732</v>
      </c>
      <c r="K505" s="18" t="s">
        <v>873</v>
      </c>
      <c r="L505" s="16" t="s">
        <v>734</v>
      </c>
      <c r="M505" s="15" t="s">
        <v>873</v>
      </c>
      <c r="N505" s="15" t="s">
        <v>732</v>
      </c>
      <c r="O505" s="15"/>
      <c r="P505" s="15">
        <v>25</v>
      </c>
      <c r="Q505" s="16" t="s">
        <v>769</v>
      </c>
      <c r="R505" s="17">
        <v>29.9</v>
      </c>
      <c r="S505" s="16" t="s">
        <v>507</v>
      </c>
      <c r="T505" t="s">
        <v>1040</v>
      </c>
      <c r="V505" t="s">
        <v>1041</v>
      </c>
    </row>
    <row r="506" spans="1:22" customFormat="1" ht="11.85" customHeight="1" x14ac:dyDescent="0.2">
      <c r="A506" s="15" t="s">
        <v>1015</v>
      </c>
      <c r="B506" s="15" t="s">
        <v>1168</v>
      </c>
      <c r="C506" s="16" t="s">
        <v>508</v>
      </c>
      <c r="D506" s="17">
        <v>30</v>
      </c>
      <c r="E506" s="16" t="s">
        <v>769</v>
      </c>
      <c r="F506" s="16" t="s">
        <v>763</v>
      </c>
      <c r="G506" s="15" t="s">
        <v>764</v>
      </c>
      <c r="H506" s="15">
        <v>25</v>
      </c>
      <c r="I506" s="5" t="s">
        <v>2076</v>
      </c>
      <c r="J506" s="15" t="s">
        <v>732</v>
      </c>
      <c r="K506" s="18" t="s">
        <v>873</v>
      </c>
      <c r="L506" s="16" t="s">
        <v>734</v>
      </c>
      <c r="M506" s="15" t="s">
        <v>873</v>
      </c>
      <c r="N506" s="15" t="s">
        <v>732</v>
      </c>
      <c r="O506" s="15"/>
      <c r="P506" s="15">
        <v>25</v>
      </c>
      <c r="Q506" s="16" t="s">
        <v>762</v>
      </c>
      <c r="R506" s="17">
        <v>40</v>
      </c>
      <c r="S506" s="16" t="s">
        <v>485</v>
      </c>
      <c r="T506" t="s">
        <v>1040</v>
      </c>
      <c r="V506" t="s">
        <v>1041</v>
      </c>
    </row>
    <row r="507" spans="1:22" customFormat="1" ht="11.85" customHeight="1" x14ac:dyDescent="0.2">
      <c r="A507" s="15" t="s">
        <v>1015</v>
      </c>
      <c r="B507" s="15" t="s">
        <v>1168</v>
      </c>
      <c r="C507" s="16" t="s">
        <v>2331</v>
      </c>
      <c r="D507" s="17">
        <v>269</v>
      </c>
      <c r="E507" s="16" t="s">
        <v>769</v>
      </c>
      <c r="F507" s="16" t="s">
        <v>763</v>
      </c>
      <c r="G507" s="15" t="s">
        <v>764</v>
      </c>
      <c r="H507" s="15">
        <v>25</v>
      </c>
      <c r="I507" s="18"/>
      <c r="J507" s="15" t="s">
        <v>732</v>
      </c>
      <c r="K507" s="18" t="s">
        <v>2327</v>
      </c>
      <c r="L507" s="16" t="s">
        <v>734</v>
      </c>
      <c r="M507" s="15" t="s">
        <v>2327</v>
      </c>
      <c r="N507" s="15" t="s">
        <v>732</v>
      </c>
      <c r="O507" s="15"/>
      <c r="P507" s="15">
        <v>25</v>
      </c>
      <c r="Q507" s="16" t="s">
        <v>762</v>
      </c>
      <c r="R507" s="17">
        <v>175</v>
      </c>
      <c r="S507" s="16" t="s">
        <v>2328</v>
      </c>
      <c r="T507" t="s">
        <v>1040</v>
      </c>
      <c r="V507" t="s">
        <v>1041</v>
      </c>
    </row>
    <row r="508" spans="1:22" customFormat="1" ht="11.85" customHeight="1" x14ac:dyDescent="0.2">
      <c r="A508" s="15" t="s">
        <v>1015</v>
      </c>
      <c r="B508" s="15" t="s">
        <v>1168</v>
      </c>
      <c r="C508" s="16" t="s">
        <v>2063</v>
      </c>
      <c r="D508" s="17">
        <v>30.05</v>
      </c>
      <c r="E508" s="16" t="s">
        <v>769</v>
      </c>
      <c r="F508" s="16" t="s">
        <v>763</v>
      </c>
      <c r="G508" s="15" t="s">
        <v>764</v>
      </c>
      <c r="H508" s="15">
        <v>25</v>
      </c>
      <c r="I508" s="5" t="s">
        <v>2327</v>
      </c>
      <c r="J508" s="15" t="s">
        <v>732</v>
      </c>
      <c r="K508" s="18" t="s">
        <v>803</v>
      </c>
      <c r="L508" s="16" t="s">
        <v>734</v>
      </c>
      <c r="M508" s="15" t="s">
        <v>2327</v>
      </c>
      <c r="N508" s="15" t="s">
        <v>732</v>
      </c>
      <c r="O508" s="15"/>
      <c r="P508" s="15">
        <v>25</v>
      </c>
      <c r="Q508" s="16" t="s">
        <v>769</v>
      </c>
      <c r="R508" s="17">
        <v>170</v>
      </c>
      <c r="S508" s="16" t="s">
        <v>2330</v>
      </c>
      <c r="T508" t="s">
        <v>1040</v>
      </c>
      <c r="V508" t="s">
        <v>1041</v>
      </c>
    </row>
    <row r="509" spans="1:22" customFormat="1" ht="11.85" customHeight="1" x14ac:dyDescent="0.2">
      <c r="A509" s="15" t="s">
        <v>1015</v>
      </c>
      <c r="B509" s="15" t="s">
        <v>1168</v>
      </c>
      <c r="C509" s="16" t="s">
        <v>509</v>
      </c>
      <c r="D509" s="17">
        <v>30.95</v>
      </c>
      <c r="E509" s="16" t="s">
        <v>769</v>
      </c>
      <c r="F509" s="16" t="s">
        <v>763</v>
      </c>
      <c r="G509" s="15" t="s">
        <v>764</v>
      </c>
      <c r="H509" s="15">
        <v>25</v>
      </c>
      <c r="I509" s="18"/>
      <c r="J509" s="15" t="s">
        <v>732</v>
      </c>
      <c r="K509" s="18" t="s">
        <v>886</v>
      </c>
      <c r="L509" s="22" t="s">
        <v>734</v>
      </c>
      <c r="M509" s="15" t="s">
        <v>886</v>
      </c>
      <c r="N509" s="15" t="s">
        <v>732</v>
      </c>
      <c r="O509" s="15"/>
      <c r="P509" s="15">
        <v>25</v>
      </c>
      <c r="Q509" s="16" t="s">
        <v>762</v>
      </c>
      <c r="R509" s="17">
        <v>106</v>
      </c>
      <c r="S509" s="16" t="s">
        <v>510</v>
      </c>
      <c r="T509" t="s">
        <v>1040</v>
      </c>
      <c r="V509" t="s">
        <v>1041</v>
      </c>
    </row>
    <row r="510" spans="1:22" customFormat="1" ht="11.85" customHeight="1" x14ac:dyDescent="0.2">
      <c r="A510" s="15" t="s">
        <v>1015</v>
      </c>
      <c r="B510" s="15" t="s">
        <v>1168</v>
      </c>
      <c r="C510" s="16" t="s">
        <v>511</v>
      </c>
      <c r="D510" s="17">
        <v>31</v>
      </c>
      <c r="E510" s="16" t="s">
        <v>769</v>
      </c>
      <c r="F510" s="16" t="s">
        <v>763</v>
      </c>
      <c r="G510" s="15" t="s">
        <v>764</v>
      </c>
      <c r="H510" s="15">
        <v>25</v>
      </c>
      <c r="I510" s="18"/>
      <c r="J510" s="15" t="s">
        <v>732</v>
      </c>
      <c r="K510" s="18" t="s">
        <v>886</v>
      </c>
      <c r="L510" s="22" t="s">
        <v>734</v>
      </c>
      <c r="M510" s="15" t="s">
        <v>886</v>
      </c>
      <c r="N510" s="15" t="s">
        <v>732</v>
      </c>
      <c r="O510" s="15"/>
      <c r="P510" s="15">
        <v>25</v>
      </c>
      <c r="Q510" s="16" t="s">
        <v>762</v>
      </c>
      <c r="R510" s="17">
        <v>58.5</v>
      </c>
      <c r="S510" s="16" t="s">
        <v>512</v>
      </c>
      <c r="T510" t="s">
        <v>1040</v>
      </c>
      <c r="V510" t="s">
        <v>1041</v>
      </c>
    </row>
    <row r="511" spans="1:22" customFormat="1" ht="11.85" customHeight="1" x14ac:dyDescent="0.2">
      <c r="A511" s="15" t="s">
        <v>1015</v>
      </c>
      <c r="B511" s="15" t="s">
        <v>1168</v>
      </c>
      <c r="C511" s="16" t="s">
        <v>513</v>
      </c>
      <c r="D511" s="17">
        <v>32</v>
      </c>
      <c r="E511" s="16" t="s">
        <v>769</v>
      </c>
      <c r="F511" s="16" t="s">
        <v>763</v>
      </c>
      <c r="G511" s="15" t="s">
        <v>764</v>
      </c>
      <c r="H511" s="15">
        <v>25</v>
      </c>
      <c r="I511" s="18"/>
      <c r="J511" s="15" t="s">
        <v>732</v>
      </c>
      <c r="K511" s="18" t="s">
        <v>886</v>
      </c>
      <c r="L511" s="22" t="s">
        <v>734</v>
      </c>
      <c r="M511" s="15" t="s">
        <v>886</v>
      </c>
      <c r="N511" s="15" t="s">
        <v>732</v>
      </c>
      <c r="O511" s="15"/>
      <c r="P511" s="15">
        <v>25</v>
      </c>
      <c r="Q511" s="16" t="s">
        <v>769</v>
      </c>
      <c r="R511" s="17">
        <v>46.5</v>
      </c>
      <c r="S511" s="16" t="s">
        <v>514</v>
      </c>
      <c r="T511" t="s">
        <v>1040</v>
      </c>
      <c r="V511" t="s">
        <v>1041</v>
      </c>
    </row>
    <row r="512" spans="1:22" customFormat="1" ht="11.85" customHeight="1" x14ac:dyDescent="0.2">
      <c r="A512" s="15" t="s">
        <v>1015</v>
      </c>
      <c r="B512" s="15" t="s">
        <v>1168</v>
      </c>
      <c r="C512" s="16" t="s">
        <v>515</v>
      </c>
      <c r="D512" s="17">
        <v>33</v>
      </c>
      <c r="E512" s="16" t="s">
        <v>769</v>
      </c>
      <c r="F512" s="16" t="s">
        <v>763</v>
      </c>
      <c r="G512" s="15" t="s">
        <v>764</v>
      </c>
      <c r="H512" s="15">
        <v>25</v>
      </c>
      <c r="I512" s="18"/>
      <c r="J512" s="15" t="s">
        <v>732</v>
      </c>
      <c r="K512" s="18" t="s">
        <v>886</v>
      </c>
      <c r="L512" s="22" t="s">
        <v>734</v>
      </c>
      <c r="M512" s="15" t="s">
        <v>886</v>
      </c>
      <c r="N512" s="15" t="s">
        <v>732</v>
      </c>
      <c r="O512" s="15"/>
      <c r="P512" s="15">
        <v>25</v>
      </c>
      <c r="Q512" s="16" t="s">
        <v>769</v>
      </c>
      <c r="R512" s="17">
        <v>46.25</v>
      </c>
      <c r="S512" s="16" t="s">
        <v>516</v>
      </c>
      <c r="T512" t="s">
        <v>1040</v>
      </c>
      <c r="V512" t="s">
        <v>1041</v>
      </c>
    </row>
    <row r="513" spans="1:22" customFormat="1" ht="11.85" customHeight="1" x14ac:dyDescent="0.2">
      <c r="A513" s="15" t="s">
        <v>1015</v>
      </c>
      <c r="B513" s="15" t="s">
        <v>1168</v>
      </c>
      <c r="C513" s="16" t="s">
        <v>515</v>
      </c>
      <c r="D513" s="17">
        <v>33</v>
      </c>
      <c r="E513" s="16" t="s">
        <v>769</v>
      </c>
      <c r="F513" s="16" t="s">
        <v>763</v>
      </c>
      <c r="G513" s="15" t="s">
        <v>764</v>
      </c>
      <c r="H513" s="15">
        <v>25</v>
      </c>
      <c r="I513" s="18"/>
      <c r="J513" s="15" t="s">
        <v>732</v>
      </c>
      <c r="K513" s="18" t="s">
        <v>886</v>
      </c>
      <c r="L513" s="22" t="s">
        <v>734</v>
      </c>
      <c r="M513" s="15" t="s">
        <v>886</v>
      </c>
      <c r="N513" s="15" t="s">
        <v>732</v>
      </c>
      <c r="O513" s="15"/>
      <c r="P513" s="15">
        <v>25</v>
      </c>
      <c r="Q513" s="16" t="s">
        <v>769</v>
      </c>
      <c r="R513" s="17">
        <v>45.1</v>
      </c>
      <c r="S513" s="16" t="s">
        <v>517</v>
      </c>
      <c r="T513" t="s">
        <v>1040</v>
      </c>
      <c r="V513" t="s">
        <v>1041</v>
      </c>
    </row>
    <row r="514" spans="1:22" customFormat="1" ht="11.85" customHeight="1" x14ac:dyDescent="0.2">
      <c r="A514" s="15" t="s">
        <v>1015</v>
      </c>
      <c r="B514" s="15" t="s">
        <v>1168</v>
      </c>
      <c r="C514" s="16" t="s">
        <v>515</v>
      </c>
      <c r="D514" s="17">
        <v>33</v>
      </c>
      <c r="E514" s="16" t="s">
        <v>769</v>
      </c>
      <c r="F514" s="16" t="s">
        <v>763</v>
      </c>
      <c r="G514" s="15" t="s">
        <v>764</v>
      </c>
      <c r="H514" s="15">
        <v>25</v>
      </c>
      <c r="I514" s="18"/>
      <c r="J514" s="15" t="s">
        <v>732</v>
      </c>
      <c r="K514" s="18" t="s">
        <v>886</v>
      </c>
      <c r="L514" s="22" t="s">
        <v>734</v>
      </c>
      <c r="M514" s="15" t="s">
        <v>886</v>
      </c>
      <c r="N514" s="15" t="s">
        <v>732</v>
      </c>
      <c r="O514" s="15"/>
      <c r="P514" s="15">
        <v>25</v>
      </c>
      <c r="Q514" s="16" t="s">
        <v>769</v>
      </c>
      <c r="R514" s="17">
        <v>43.4</v>
      </c>
      <c r="S514" s="16" t="s">
        <v>518</v>
      </c>
      <c r="T514" t="s">
        <v>1040</v>
      </c>
      <c r="V514" t="s">
        <v>1041</v>
      </c>
    </row>
    <row r="515" spans="1:22" customFormat="1" ht="11.85" customHeight="1" x14ac:dyDescent="0.2">
      <c r="A515" s="15" t="s">
        <v>1015</v>
      </c>
      <c r="B515" s="15" t="s">
        <v>1168</v>
      </c>
      <c r="C515" s="16" t="s">
        <v>515</v>
      </c>
      <c r="D515" s="17">
        <v>33</v>
      </c>
      <c r="E515" s="16" t="s">
        <v>769</v>
      </c>
      <c r="F515" s="16" t="s">
        <v>763</v>
      </c>
      <c r="G515" s="15" t="s">
        <v>764</v>
      </c>
      <c r="H515" s="15">
        <v>25</v>
      </c>
      <c r="I515" s="18"/>
      <c r="J515" s="15" t="s">
        <v>732</v>
      </c>
      <c r="K515" s="18" t="s">
        <v>886</v>
      </c>
      <c r="L515" s="22" t="s">
        <v>734</v>
      </c>
      <c r="M515" s="15" t="s">
        <v>886</v>
      </c>
      <c r="N515" s="15" t="s">
        <v>732</v>
      </c>
      <c r="O515" s="15"/>
      <c r="P515" s="15">
        <v>25</v>
      </c>
      <c r="Q515" s="16" t="s">
        <v>769</v>
      </c>
      <c r="R515" s="17">
        <v>43.3</v>
      </c>
      <c r="S515" s="16" t="s">
        <v>519</v>
      </c>
      <c r="T515" t="s">
        <v>1040</v>
      </c>
      <c r="V515" t="s">
        <v>1041</v>
      </c>
    </row>
    <row r="516" spans="1:22" customFormat="1" ht="11.85" customHeight="1" x14ac:dyDescent="0.2">
      <c r="A516" s="15" t="s">
        <v>1015</v>
      </c>
      <c r="B516" s="15" t="s">
        <v>1168</v>
      </c>
      <c r="C516" s="16" t="s">
        <v>520</v>
      </c>
      <c r="D516" s="17">
        <v>33.299999999999997</v>
      </c>
      <c r="E516" s="16" t="s">
        <v>769</v>
      </c>
      <c r="F516" s="16" t="s">
        <v>763</v>
      </c>
      <c r="G516" s="15" t="s">
        <v>764</v>
      </c>
      <c r="H516" s="15">
        <v>25</v>
      </c>
      <c r="I516" s="18"/>
      <c r="J516" s="15" t="s">
        <v>732</v>
      </c>
      <c r="K516" s="18" t="s">
        <v>886</v>
      </c>
      <c r="L516" s="22" t="s">
        <v>734</v>
      </c>
      <c r="M516" s="15" t="s">
        <v>886</v>
      </c>
      <c r="N516" s="15" t="s">
        <v>732</v>
      </c>
      <c r="O516" s="15"/>
      <c r="P516" s="15">
        <v>25</v>
      </c>
      <c r="Q516" s="16" t="s">
        <v>769</v>
      </c>
      <c r="R516" s="17">
        <v>42.85</v>
      </c>
      <c r="S516" s="16" t="s">
        <v>521</v>
      </c>
      <c r="T516" t="s">
        <v>1040</v>
      </c>
      <c r="V516" t="s">
        <v>1041</v>
      </c>
    </row>
    <row r="517" spans="1:22" customFormat="1" ht="11.85" customHeight="1" x14ac:dyDescent="0.2">
      <c r="A517" s="15" t="s">
        <v>1015</v>
      </c>
      <c r="B517" s="15" t="s">
        <v>1168</v>
      </c>
      <c r="C517" s="16" t="s">
        <v>522</v>
      </c>
      <c r="D517" s="17">
        <v>33.450000000000003</v>
      </c>
      <c r="E517" s="16" t="s">
        <v>769</v>
      </c>
      <c r="F517" s="16" t="s">
        <v>763</v>
      </c>
      <c r="G517" s="15" t="s">
        <v>764</v>
      </c>
      <c r="H517" s="15">
        <v>25</v>
      </c>
      <c r="I517" s="18"/>
      <c r="J517" s="15" t="s">
        <v>732</v>
      </c>
      <c r="K517" s="18" t="s">
        <v>886</v>
      </c>
      <c r="L517" s="22" t="s">
        <v>734</v>
      </c>
      <c r="M517" s="15" t="s">
        <v>886</v>
      </c>
      <c r="N517" s="15" t="s">
        <v>732</v>
      </c>
      <c r="O517" s="15"/>
      <c r="P517" s="15">
        <v>25</v>
      </c>
      <c r="Q517" s="16" t="s">
        <v>769</v>
      </c>
      <c r="R517" s="17">
        <v>42.8</v>
      </c>
      <c r="S517" s="16" t="s">
        <v>523</v>
      </c>
      <c r="T517" t="s">
        <v>1040</v>
      </c>
      <c r="V517" t="s">
        <v>1041</v>
      </c>
    </row>
    <row r="518" spans="1:22" customFormat="1" ht="11.85" customHeight="1" x14ac:dyDescent="0.2">
      <c r="A518" s="15" t="s">
        <v>1015</v>
      </c>
      <c r="B518" s="15" t="s">
        <v>1168</v>
      </c>
      <c r="C518" s="16" t="s">
        <v>524</v>
      </c>
      <c r="D518" s="17">
        <v>33.700000000000003</v>
      </c>
      <c r="E518" s="16" t="s">
        <v>769</v>
      </c>
      <c r="F518" s="16" t="s">
        <v>763</v>
      </c>
      <c r="G518" s="15" t="s">
        <v>764</v>
      </c>
      <c r="H518" s="15">
        <v>25</v>
      </c>
      <c r="I518" s="18"/>
      <c r="J518" s="15" t="s">
        <v>732</v>
      </c>
      <c r="K518" s="18" t="s">
        <v>886</v>
      </c>
      <c r="L518" s="22" t="s">
        <v>734</v>
      </c>
      <c r="M518" s="15" t="s">
        <v>886</v>
      </c>
      <c r="N518" s="15" t="s">
        <v>732</v>
      </c>
      <c r="O518" s="15"/>
      <c r="P518" s="15">
        <v>25</v>
      </c>
      <c r="Q518" s="16" t="s">
        <v>769</v>
      </c>
      <c r="R518" s="17">
        <v>42.75</v>
      </c>
      <c r="S518" s="16" t="s">
        <v>525</v>
      </c>
      <c r="T518" t="s">
        <v>1040</v>
      </c>
      <c r="V518" t="s">
        <v>1041</v>
      </c>
    </row>
    <row r="519" spans="1:22" customFormat="1" ht="11.85" customHeight="1" x14ac:dyDescent="0.2">
      <c r="A519" s="15" t="s">
        <v>1015</v>
      </c>
      <c r="B519" s="15" t="s">
        <v>1168</v>
      </c>
      <c r="C519" s="16" t="s">
        <v>526</v>
      </c>
      <c r="D519" s="17">
        <v>33.75</v>
      </c>
      <c r="E519" s="16" t="s">
        <v>769</v>
      </c>
      <c r="F519" s="16" t="s">
        <v>763</v>
      </c>
      <c r="G519" s="15" t="s">
        <v>764</v>
      </c>
      <c r="H519" s="15">
        <v>25</v>
      </c>
      <c r="I519" s="18"/>
      <c r="J519" s="15" t="s">
        <v>732</v>
      </c>
      <c r="K519" s="18" t="s">
        <v>886</v>
      </c>
      <c r="L519" s="22" t="s">
        <v>734</v>
      </c>
      <c r="M519" s="15" t="s">
        <v>886</v>
      </c>
      <c r="N519" s="15" t="s">
        <v>732</v>
      </c>
      <c r="O519" s="15"/>
      <c r="P519" s="15">
        <v>25</v>
      </c>
      <c r="Q519" s="16" t="s">
        <v>769</v>
      </c>
      <c r="R519" s="17">
        <v>42.7</v>
      </c>
      <c r="S519" s="16" t="s">
        <v>527</v>
      </c>
      <c r="T519" t="s">
        <v>1040</v>
      </c>
      <c r="V519" t="s">
        <v>1041</v>
      </c>
    </row>
    <row r="520" spans="1:22" customFormat="1" ht="11.85" customHeight="1" x14ac:dyDescent="0.2">
      <c r="A520" s="15" t="s">
        <v>1015</v>
      </c>
      <c r="B520" s="15" t="s">
        <v>1168</v>
      </c>
      <c r="C520" s="16" t="s">
        <v>528</v>
      </c>
      <c r="D520" s="17">
        <v>33.75</v>
      </c>
      <c r="E520" s="16" t="s">
        <v>769</v>
      </c>
      <c r="F520" s="16" t="s">
        <v>763</v>
      </c>
      <c r="G520" s="15" t="s">
        <v>764</v>
      </c>
      <c r="H520" s="15">
        <v>25</v>
      </c>
      <c r="I520" s="18"/>
      <c r="J520" s="15" t="s">
        <v>732</v>
      </c>
      <c r="K520" s="18" t="s">
        <v>886</v>
      </c>
      <c r="L520" s="22" t="s">
        <v>734</v>
      </c>
      <c r="M520" s="15" t="s">
        <v>886</v>
      </c>
      <c r="N520" s="15" t="s">
        <v>732</v>
      </c>
      <c r="O520" s="15"/>
      <c r="P520" s="15">
        <v>25</v>
      </c>
      <c r="Q520" s="16" t="s">
        <v>769</v>
      </c>
      <c r="R520" s="17">
        <v>42.45</v>
      </c>
      <c r="S520" s="16" t="s">
        <v>529</v>
      </c>
      <c r="T520" t="s">
        <v>1040</v>
      </c>
      <c r="V520" t="s">
        <v>1041</v>
      </c>
    </row>
    <row r="521" spans="1:22" customFormat="1" ht="11.85" customHeight="1" x14ac:dyDescent="0.2">
      <c r="A521" s="15" t="s">
        <v>1015</v>
      </c>
      <c r="B521" s="15" t="s">
        <v>1168</v>
      </c>
      <c r="C521" s="16" t="s">
        <v>530</v>
      </c>
      <c r="D521" s="17">
        <v>33.9</v>
      </c>
      <c r="E521" s="16" t="s">
        <v>769</v>
      </c>
      <c r="F521" s="16" t="s">
        <v>763</v>
      </c>
      <c r="G521" s="15" t="s">
        <v>764</v>
      </c>
      <c r="H521" s="15">
        <v>25</v>
      </c>
      <c r="I521" s="18"/>
      <c r="J521" s="15" t="s">
        <v>732</v>
      </c>
      <c r="K521" s="18" t="s">
        <v>886</v>
      </c>
      <c r="L521" s="22" t="s">
        <v>734</v>
      </c>
      <c r="M521" s="15" t="s">
        <v>886</v>
      </c>
      <c r="N521" s="15" t="s">
        <v>732</v>
      </c>
      <c r="O521" s="15"/>
      <c r="P521" s="15">
        <v>25</v>
      </c>
      <c r="Q521" s="16" t="s">
        <v>769</v>
      </c>
      <c r="R521" s="17">
        <v>42.35</v>
      </c>
      <c r="S521" s="16" t="s">
        <v>531</v>
      </c>
      <c r="T521" t="s">
        <v>1040</v>
      </c>
      <c r="V521" t="s">
        <v>1041</v>
      </c>
    </row>
    <row r="522" spans="1:22" customFormat="1" ht="11.85" customHeight="1" x14ac:dyDescent="0.2">
      <c r="A522" s="15" t="s">
        <v>1015</v>
      </c>
      <c r="B522" s="15" t="s">
        <v>1168</v>
      </c>
      <c r="C522" s="16" t="s">
        <v>532</v>
      </c>
      <c r="D522" s="17">
        <v>34</v>
      </c>
      <c r="E522" s="16" t="s">
        <v>769</v>
      </c>
      <c r="F522" s="16" t="s">
        <v>763</v>
      </c>
      <c r="G522" s="15" t="s">
        <v>764</v>
      </c>
      <c r="H522" s="15">
        <v>25</v>
      </c>
      <c r="I522" s="18"/>
      <c r="J522" s="15" t="s">
        <v>732</v>
      </c>
      <c r="K522" s="18" t="s">
        <v>886</v>
      </c>
      <c r="L522" s="22" t="s">
        <v>734</v>
      </c>
      <c r="M522" s="15" t="s">
        <v>886</v>
      </c>
      <c r="N522" s="15" t="s">
        <v>732</v>
      </c>
      <c r="O522" s="15"/>
      <c r="P522" s="15">
        <v>25</v>
      </c>
      <c r="Q522" s="16" t="s">
        <v>769</v>
      </c>
      <c r="R522" s="17">
        <v>42.25</v>
      </c>
      <c r="S522" s="16" t="s">
        <v>533</v>
      </c>
      <c r="T522" t="s">
        <v>1040</v>
      </c>
      <c r="V522" t="s">
        <v>1041</v>
      </c>
    </row>
    <row r="523" spans="1:22" customFormat="1" ht="11.85" customHeight="1" x14ac:dyDescent="0.2">
      <c r="A523" s="15" t="s">
        <v>1015</v>
      </c>
      <c r="B523" s="15" t="s">
        <v>1168</v>
      </c>
      <c r="C523" s="16" t="s">
        <v>534</v>
      </c>
      <c r="D523" s="17">
        <v>34</v>
      </c>
      <c r="E523" s="16" t="s">
        <v>769</v>
      </c>
      <c r="F523" s="16" t="s">
        <v>763</v>
      </c>
      <c r="G523" s="15" t="s">
        <v>764</v>
      </c>
      <c r="H523" s="15">
        <v>25</v>
      </c>
      <c r="I523" s="18"/>
      <c r="J523" s="15" t="s">
        <v>732</v>
      </c>
      <c r="K523" s="18" t="s">
        <v>886</v>
      </c>
      <c r="L523" s="22" t="s">
        <v>734</v>
      </c>
      <c r="M523" s="15" t="s">
        <v>886</v>
      </c>
      <c r="N523" s="15" t="s">
        <v>732</v>
      </c>
      <c r="O523" s="15"/>
      <c r="P523" s="15">
        <v>25</v>
      </c>
      <c r="Q523" s="16" t="s">
        <v>769</v>
      </c>
      <c r="R523" s="17">
        <v>42.15</v>
      </c>
      <c r="S523" s="16" t="s">
        <v>535</v>
      </c>
      <c r="T523" t="s">
        <v>1040</v>
      </c>
      <c r="V523" t="s">
        <v>1041</v>
      </c>
    </row>
    <row r="524" spans="1:22" customFormat="1" ht="11.85" customHeight="1" x14ac:dyDescent="0.2">
      <c r="A524" s="15" t="s">
        <v>1015</v>
      </c>
      <c r="B524" s="15" t="s">
        <v>1168</v>
      </c>
      <c r="C524" s="16" t="s">
        <v>536</v>
      </c>
      <c r="D524" s="17">
        <v>34</v>
      </c>
      <c r="E524" s="16" t="s">
        <v>769</v>
      </c>
      <c r="F524" s="16" t="s">
        <v>763</v>
      </c>
      <c r="G524" s="15" t="s">
        <v>764</v>
      </c>
      <c r="H524" s="15">
        <v>25</v>
      </c>
      <c r="I524" s="18"/>
      <c r="J524" s="15" t="s">
        <v>732</v>
      </c>
      <c r="K524" s="18" t="s">
        <v>886</v>
      </c>
      <c r="L524" s="22" t="s">
        <v>734</v>
      </c>
      <c r="M524" s="15" t="s">
        <v>886</v>
      </c>
      <c r="N524" s="15" t="s">
        <v>732</v>
      </c>
      <c r="O524" s="15"/>
      <c r="P524" s="15">
        <v>25</v>
      </c>
      <c r="Q524" s="16" t="s">
        <v>769</v>
      </c>
      <c r="R524" s="17">
        <v>42.1</v>
      </c>
      <c r="S524" s="16" t="s">
        <v>537</v>
      </c>
      <c r="T524" t="s">
        <v>1040</v>
      </c>
      <c r="V524" t="s">
        <v>1041</v>
      </c>
    </row>
    <row r="525" spans="1:22" customFormat="1" ht="11.85" customHeight="1" x14ac:dyDescent="0.2">
      <c r="A525" s="15" t="s">
        <v>1015</v>
      </c>
      <c r="B525" s="15" t="s">
        <v>1168</v>
      </c>
      <c r="C525" s="16" t="s">
        <v>538</v>
      </c>
      <c r="D525" s="17">
        <v>34</v>
      </c>
      <c r="E525" s="16" t="s">
        <v>769</v>
      </c>
      <c r="F525" s="16" t="s">
        <v>763</v>
      </c>
      <c r="G525" s="15" t="s">
        <v>764</v>
      </c>
      <c r="H525" s="15">
        <v>25</v>
      </c>
      <c r="I525" s="18"/>
      <c r="J525" s="15" t="s">
        <v>732</v>
      </c>
      <c r="K525" s="18" t="s">
        <v>886</v>
      </c>
      <c r="L525" s="22" t="s">
        <v>734</v>
      </c>
      <c r="M525" s="15" t="s">
        <v>886</v>
      </c>
      <c r="N525" s="15" t="s">
        <v>732</v>
      </c>
      <c r="O525" s="15"/>
      <c r="P525" s="15">
        <v>25</v>
      </c>
      <c r="Q525" s="16" t="s">
        <v>769</v>
      </c>
      <c r="R525" s="17">
        <v>42.1</v>
      </c>
      <c r="S525" s="16" t="s">
        <v>539</v>
      </c>
      <c r="T525" t="s">
        <v>1040</v>
      </c>
      <c r="V525" t="s">
        <v>1041</v>
      </c>
    </row>
    <row r="526" spans="1:22" customFormat="1" ht="11.85" customHeight="1" x14ac:dyDescent="0.2">
      <c r="A526" s="15" t="s">
        <v>1015</v>
      </c>
      <c r="B526" s="15" t="s">
        <v>1168</v>
      </c>
      <c r="C526" s="16" t="s">
        <v>540</v>
      </c>
      <c r="D526" s="17">
        <v>34.200000000000003</v>
      </c>
      <c r="E526" s="16" t="s">
        <v>762</v>
      </c>
      <c r="F526" s="16" t="s">
        <v>763</v>
      </c>
      <c r="G526" s="15" t="s">
        <v>764</v>
      </c>
      <c r="H526" s="15">
        <v>25</v>
      </c>
      <c r="I526" s="18"/>
      <c r="J526" s="15" t="s">
        <v>732</v>
      </c>
      <c r="K526" s="18" t="s">
        <v>886</v>
      </c>
      <c r="L526" s="22" t="s">
        <v>734</v>
      </c>
      <c r="M526" s="15" t="s">
        <v>886</v>
      </c>
      <c r="N526" s="15" t="s">
        <v>732</v>
      </c>
      <c r="O526" s="15"/>
      <c r="P526" s="15">
        <v>25</v>
      </c>
      <c r="Q526" s="16" t="s">
        <v>769</v>
      </c>
      <c r="R526" s="17">
        <v>42</v>
      </c>
      <c r="S526" s="16" t="s">
        <v>541</v>
      </c>
      <c r="T526" t="s">
        <v>1040</v>
      </c>
      <c r="V526" t="s">
        <v>1041</v>
      </c>
    </row>
    <row r="527" spans="1:22" customFormat="1" ht="11.85" customHeight="1" x14ac:dyDescent="0.2">
      <c r="A527" s="15" t="s">
        <v>1015</v>
      </c>
      <c r="B527" s="15" t="s">
        <v>1168</v>
      </c>
      <c r="C527" s="16" t="s">
        <v>542</v>
      </c>
      <c r="D527" s="17">
        <v>34.5</v>
      </c>
      <c r="E527" s="16" t="s">
        <v>769</v>
      </c>
      <c r="F527" s="16" t="s">
        <v>763</v>
      </c>
      <c r="G527" s="15" t="s">
        <v>764</v>
      </c>
      <c r="H527" s="15">
        <v>25</v>
      </c>
      <c r="I527" s="18"/>
      <c r="J527" s="15" t="s">
        <v>732</v>
      </c>
      <c r="K527" s="18" t="s">
        <v>886</v>
      </c>
      <c r="L527" s="22" t="s">
        <v>734</v>
      </c>
      <c r="M527" s="15" t="s">
        <v>886</v>
      </c>
      <c r="N527" s="15" t="s">
        <v>732</v>
      </c>
      <c r="O527" s="15"/>
      <c r="P527" s="15">
        <v>25</v>
      </c>
      <c r="Q527" s="16" t="s">
        <v>769</v>
      </c>
      <c r="R527" s="17">
        <v>41.95</v>
      </c>
      <c r="S527" s="16" t="s">
        <v>543</v>
      </c>
      <c r="T527" t="s">
        <v>1040</v>
      </c>
      <c r="V527" t="s">
        <v>1041</v>
      </c>
    </row>
    <row r="528" spans="1:22" customFormat="1" ht="11.85" customHeight="1" x14ac:dyDescent="0.2">
      <c r="A528" s="15" t="s">
        <v>1015</v>
      </c>
      <c r="B528" s="15" t="s">
        <v>1168</v>
      </c>
      <c r="C528" s="16" t="s">
        <v>544</v>
      </c>
      <c r="D528" s="17">
        <v>34.6</v>
      </c>
      <c r="E528" s="16" t="s">
        <v>769</v>
      </c>
      <c r="F528" s="16" t="s">
        <v>763</v>
      </c>
      <c r="G528" s="15" t="s">
        <v>764</v>
      </c>
      <c r="H528" s="15">
        <v>25</v>
      </c>
      <c r="I528" s="18"/>
      <c r="J528" s="15" t="s">
        <v>732</v>
      </c>
      <c r="K528" s="18" t="s">
        <v>886</v>
      </c>
      <c r="L528" s="22" t="s">
        <v>734</v>
      </c>
      <c r="M528" s="15" t="s">
        <v>886</v>
      </c>
      <c r="N528" s="15" t="s">
        <v>732</v>
      </c>
      <c r="O528" s="15"/>
      <c r="P528" s="15">
        <v>25</v>
      </c>
      <c r="Q528" s="16" t="s">
        <v>769</v>
      </c>
      <c r="R528" s="17">
        <v>41.9</v>
      </c>
      <c r="S528" s="16" t="s">
        <v>545</v>
      </c>
      <c r="T528" t="s">
        <v>1040</v>
      </c>
      <c r="V528" t="s">
        <v>1041</v>
      </c>
    </row>
    <row r="529" spans="1:22" customFormat="1" ht="11.85" customHeight="1" x14ac:dyDescent="0.2">
      <c r="A529" s="15" t="s">
        <v>1015</v>
      </c>
      <c r="B529" s="15" t="s">
        <v>1168</v>
      </c>
      <c r="C529" s="16" t="s">
        <v>546</v>
      </c>
      <c r="D529" s="17">
        <v>34.799999999999997</v>
      </c>
      <c r="E529" s="16" t="s">
        <v>769</v>
      </c>
      <c r="F529" s="16" t="s">
        <v>763</v>
      </c>
      <c r="G529" s="15" t="s">
        <v>764</v>
      </c>
      <c r="H529" s="15">
        <v>25</v>
      </c>
      <c r="I529" s="18"/>
      <c r="J529" s="15" t="s">
        <v>732</v>
      </c>
      <c r="K529" s="18" t="s">
        <v>886</v>
      </c>
      <c r="L529" s="22" t="s">
        <v>734</v>
      </c>
      <c r="M529" s="15" t="s">
        <v>886</v>
      </c>
      <c r="N529" s="15" t="s">
        <v>732</v>
      </c>
      <c r="O529" s="15"/>
      <c r="P529" s="15">
        <v>25</v>
      </c>
      <c r="Q529" s="16" t="s">
        <v>769</v>
      </c>
      <c r="R529" s="17">
        <v>41.55</v>
      </c>
      <c r="S529" s="16" t="s">
        <v>547</v>
      </c>
      <c r="T529" t="s">
        <v>1040</v>
      </c>
      <c r="V529" t="s">
        <v>1041</v>
      </c>
    </row>
    <row r="530" spans="1:22" customFormat="1" ht="11.85" customHeight="1" x14ac:dyDescent="0.2">
      <c r="A530" s="15" t="s">
        <v>1015</v>
      </c>
      <c r="B530" s="15" t="s">
        <v>1168</v>
      </c>
      <c r="C530" s="16" t="s">
        <v>548</v>
      </c>
      <c r="D530" s="17">
        <v>34.9</v>
      </c>
      <c r="E530" s="16" t="s">
        <v>769</v>
      </c>
      <c r="F530" s="16" t="s">
        <v>763</v>
      </c>
      <c r="G530" s="15" t="s">
        <v>764</v>
      </c>
      <c r="H530" s="15">
        <v>25</v>
      </c>
      <c r="I530" s="18"/>
      <c r="J530" s="15" t="s">
        <v>732</v>
      </c>
      <c r="K530" s="18" t="s">
        <v>886</v>
      </c>
      <c r="L530" s="22" t="s">
        <v>734</v>
      </c>
      <c r="M530" s="15" t="s">
        <v>886</v>
      </c>
      <c r="N530" s="15" t="s">
        <v>732</v>
      </c>
      <c r="O530" s="15"/>
      <c r="P530" s="15">
        <v>25</v>
      </c>
      <c r="Q530" s="16" t="s">
        <v>769</v>
      </c>
      <c r="R530" s="17">
        <v>40.9</v>
      </c>
      <c r="S530" s="16" t="s">
        <v>549</v>
      </c>
      <c r="T530" t="s">
        <v>1040</v>
      </c>
      <c r="V530" t="s">
        <v>1041</v>
      </c>
    </row>
    <row r="531" spans="1:22" customFormat="1" ht="11.85" customHeight="1" x14ac:dyDescent="0.2">
      <c r="A531" s="15" t="s">
        <v>1015</v>
      </c>
      <c r="B531" s="15" t="s">
        <v>1168</v>
      </c>
      <c r="C531" s="16" t="s">
        <v>550</v>
      </c>
      <c r="D531" s="17">
        <v>35</v>
      </c>
      <c r="E531" s="16" t="s">
        <v>769</v>
      </c>
      <c r="F531" s="16" t="s">
        <v>763</v>
      </c>
      <c r="G531" s="15" t="s">
        <v>764</v>
      </c>
      <c r="H531" s="15">
        <v>25</v>
      </c>
      <c r="I531" s="18"/>
      <c r="J531" s="15" t="s">
        <v>732</v>
      </c>
      <c r="K531" s="18" t="s">
        <v>886</v>
      </c>
      <c r="L531" s="22" t="s">
        <v>734</v>
      </c>
      <c r="M531" s="15" t="s">
        <v>886</v>
      </c>
      <c r="N531" s="15" t="s">
        <v>732</v>
      </c>
      <c r="O531" s="15"/>
      <c r="P531" s="15">
        <v>25</v>
      </c>
      <c r="Q531" s="16" t="s">
        <v>769</v>
      </c>
      <c r="R531" s="17">
        <v>40.700000000000003</v>
      </c>
      <c r="S531" s="16" t="s">
        <v>551</v>
      </c>
      <c r="T531" t="s">
        <v>1040</v>
      </c>
      <c r="V531" t="s">
        <v>1041</v>
      </c>
    </row>
    <row r="532" spans="1:22" customFormat="1" ht="11.85" customHeight="1" x14ac:dyDescent="0.2">
      <c r="A532" s="15" t="s">
        <v>1015</v>
      </c>
      <c r="B532" s="15" t="s">
        <v>1168</v>
      </c>
      <c r="C532" s="16" t="s">
        <v>552</v>
      </c>
      <c r="D532" s="17">
        <v>35</v>
      </c>
      <c r="E532" s="16" t="s">
        <v>769</v>
      </c>
      <c r="F532" s="16" t="s">
        <v>763</v>
      </c>
      <c r="G532" s="15" t="s">
        <v>764</v>
      </c>
      <c r="H532" s="15">
        <v>25</v>
      </c>
      <c r="I532" s="18"/>
      <c r="J532" s="15" t="s">
        <v>732</v>
      </c>
      <c r="K532" s="18" t="s">
        <v>886</v>
      </c>
      <c r="L532" s="22" t="s">
        <v>734</v>
      </c>
      <c r="M532" s="15" t="s">
        <v>886</v>
      </c>
      <c r="N532" s="15" t="s">
        <v>732</v>
      </c>
      <c r="O532" s="15"/>
      <c r="P532" s="15">
        <v>25</v>
      </c>
      <c r="Q532" s="16" t="s">
        <v>769</v>
      </c>
      <c r="R532" s="17">
        <v>40.65</v>
      </c>
      <c r="S532" s="16" t="s">
        <v>553</v>
      </c>
      <c r="T532" t="s">
        <v>1040</v>
      </c>
      <c r="V532" t="s">
        <v>1041</v>
      </c>
    </row>
    <row r="533" spans="1:22" customFormat="1" ht="11.85" customHeight="1" x14ac:dyDescent="0.2">
      <c r="A533" s="15" t="s">
        <v>1015</v>
      </c>
      <c r="B533" s="15" t="s">
        <v>1168</v>
      </c>
      <c r="C533" s="16" t="s">
        <v>554</v>
      </c>
      <c r="D533" s="17">
        <v>35</v>
      </c>
      <c r="E533" s="16" t="s">
        <v>769</v>
      </c>
      <c r="F533" s="16" t="s">
        <v>763</v>
      </c>
      <c r="G533" s="15" t="s">
        <v>764</v>
      </c>
      <c r="H533" s="15">
        <v>25</v>
      </c>
      <c r="I533" s="18"/>
      <c r="J533" s="15" t="s">
        <v>732</v>
      </c>
      <c r="K533" s="18" t="s">
        <v>886</v>
      </c>
      <c r="L533" s="22" t="s">
        <v>734</v>
      </c>
      <c r="M533" s="15" t="s">
        <v>886</v>
      </c>
      <c r="N533" s="15" t="s">
        <v>732</v>
      </c>
      <c r="O533" s="15"/>
      <c r="P533" s="15">
        <v>25</v>
      </c>
      <c r="Q533" s="16" t="s">
        <v>769</v>
      </c>
      <c r="R533" s="17">
        <v>40.5</v>
      </c>
      <c r="S533" s="16" t="s">
        <v>555</v>
      </c>
      <c r="T533" t="s">
        <v>1040</v>
      </c>
      <c r="V533" t="s">
        <v>1041</v>
      </c>
    </row>
    <row r="534" spans="1:22" customFormat="1" ht="11.85" customHeight="1" x14ac:dyDescent="0.2">
      <c r="A534" s="15" t="s">
        <v>1015</v>
      </c>
      <c r="B534" s="15" t="s">
        <v>1168</v>
      </c>
      <c r="C534" s="16" t="s">
        <v>556</v>
      </c>
      <c r="D534" s="17">
        <v>35.1</v>
      </c>
      <c r="E534" s="16" t="s">
        <v>769</v>
      </c>
      <c r="F534" s="16" t="s">
        <v>763</v>
      </c>
      <c r="G534" s="15" t="s">
        <v>764</v>
      </c>
      <c r="H534" s="15">
        <v>25</v>
      </c>
      <c r="I534" s="18"/>
      <c r="J534" s="15" t="s">
        <v>732</v>
      </c>
      <c r="K534" s="18" t="s">
        <v>886</v>
      </c>
      <c r="L534" s="22" t="s">
        <v>734</v>
      </c>
      <c r="M534" s="15" t="s">
        <v>886</v>
      </c>
      <c r="N534" s="15" t="s">
        <v>732</v>
      </c>
      <c r="O534" s="15"/>
      <c r="P534" s="15">
        <v>25</v>
      </c>
      <c r="Q534" s="16" t="s">
        <v>769</v>
      </c>
      <c r="R534" s="17">
        <v>40.5</v>
      </c>
      <c r="S534" s="16" t="s">
        <v>557</v>
      </c>
      <c r="T534" t="s">
        <v>1040</v>
      </c>
      <c r="V534" t="s">
        <v>1041</v>
      </c>
    </row>
    <row r="535" spans="1:22" customFormat="1" ht="11.85" customHeight="1" x14ac:dyDescent="0.2">
      <c r="A535" s="15" t="s">
        <v>1015</v>
      </c>
      <c r="B535" s="15" t="s">
        <v>1168</v>
      </c>
      <c r="C535" s="16" t="s">
        <v>558</v>
      </c>
      <c r="D535" s="17">
        <v>35.15</v>
      </c>
      <c r="E535" s="16" t="s">
        <v>769</v>
      </c>
      <c r="F535" s="16" t="s">
        <v>763</v>
      </c>
      <c r="G535" s="15" t="s">
        <v>764</v>
      </c>
      <c r="H535" s="15">
        <v>25</v>
      </c>
      <c r="I535" s="18"/>
      <c r="J535" s="15" t="s">
        <v>732</v>
      </c>
      <c r="K535" s="18" t="s">
        <v>886</v>
      </c>
      <c r="L535" s="22" t="s">
        <v>734</v>
      </c>
      <c r="M535" s="15" t="s">
        <v>886</v>
      </c>
      <c r="N535" s="15" t="s">
        <v>732</v>
      </c>
      <c r="O535" s="15"/>
      <c r="P535" s="15">
        <v>25</v>
      </c>
      <c r="Q535" s="16" t="s">
        <v>769</v>
      </c>
      <c r="R535" s="17">
        <v>40.5</v>
      </c>
      <c r="S535" s="16" t="s">
        <v>559</v>
      </c>
      <c r="T535" t="s">
        <v>1040</v>
      </c>
      <c r="V535" t="s">
        <v>1041</v>
      </c>
    </row>
    <row r="536" spans="1:22" customFormat="1" ht="11.85" customHeight="1" x14ac:dyDescent="0.2">
      <c r="A536" s="15" t="s">
        <v>1015</v>
      </c>
      <c r="B536" s="15" t="s">
        <v>1168</v>
      </c>
      <c r="C536" s="16" t="s">
        <v>560</v>
      </c>
      <c r="D536" s="17">
        <v>35.15</v>
      </c>
      <c r="E536" s="16" t="s">
        <v>769</v>
      </c>
      <c r="F536" s="16" t="s">
        <v>763</v>
      </c>
      <c r="G536" s="15" t="s">
        <v>764</v>
      </c>
      <c r="H536" s="15">
        <v>25</v>
      </c>
      <c r="I536" s="18"/>
      <c r="J536" s="15" t="s">
        <v>732</v>
      </c>
      <c r="K536" s="18" t="s">
        <v>886</v>
      </c>
      <c r="L536" s="22" t="s">
        <v>734</v>
      </c>
      <c r="M536" s="15" t="s">
        <v>886</v>
      </c>
      <c r="N536" s="15" t="s">
        <v>732</v>
      </c>
      <c r="O536" s="15"/>
      <c r="P536" s="15">
        <v>25</v>
      </c>
      <c r="Q536" s="16" t="s">
        <v>769</v>
      </c>
      <c r="R536" s="17">
        <v>40.25</v>
      </c>
      <c r="S536" s="16" t="s">
        <v>561</v>
      </c>
      <c r="T536" t="s">
        <v>1040</v>
      </c>
      <c r="V536" t="s">
        <v>1041</v>
      </c>
    </row>
    <row r="537" spans="1:22" customFormat="1" ht="11.85" customHeight="1" x14ac:dyDescent="0.2">
      <c r="A537" s="15" t="s">
        <v>1015</v>
      </c>
      <c r="B537" s="15" t="s">
        <v>1168</v>
      </c>
      <c r="C537" s="16" t="s">
        <v>562</v>
      </c>
      <c r="D537" s="17">
        <v>35.200000000000003</v>
      </c>
      <c r="E537" s="16" t="s">
        <v>769</v>
      </c>
      <c r="F537" s="16" t="s">
        <v>763</v>
      </c>
      <c r="G537" s="15" t="s">
        <v>764</v>
      </c>
      <c r="H537" s="15">
        <v>25</v>
      </c>
      <c r="I537" s="18"/>
      <c r="J537" s="15" t="s">
        <v>732</v>
      </c>
      <c r="K537" s="18" t="s">
        <v>886</v>
      </c>
      <c r="L537" s="22" t="s">
        <v>734</v>
      </c>
      <c r="M537" s="15" t="s">
        <v>886</v>
      </c>
      <c r="N537" s="15" t="s">
        <v>732</v>
      </c>
      <c r="O537" s="15"/>
      <c r="P537" s="15">
        <v>25</v>
      </c>
      <c r="Q537" s="16" t="s">
        <v>769</v>
      </c>
      <c r="R537" s="17">
        <v>40.200000000000003</v>
      </c>
      <c r="S537" s="16" t="s">
        <v>563</v>
      </c>
      <c r="T537" t="s">
        <v>1040</v>
      </c>
      <c r="V537" t="s">
        <v>1041</v>
      </c>
    </row>
    <row r="538" spans="1:22" customFormat="1" ht="11.85" customHeight="1" x14ac:dyDescent="0.2">
      <c r="A538" s="15" t="s">
        <v>1015</v>
      </c>
      <c r="B538" s="15" t="s">
        <v>1168</v>
      </c>
      <c r="C538" s="16" t="s">
        <v>564</v>
      </c>
      <c r="D538" s="17">
        <v>35.25</v>
      </c>
      <c r="E538" s="16" t="s">
        <v>769</v>
      </c>
      <c r="F538" s="16" t="s">
        <v>763</v>
      </c>
      <c r="G538" s="15" t="s">
        <v>764</v>
      </c>
      <c r="H538" s="15">
        <v>25</v>
      </c>
      <c r="I538" s="18"/>
      <c r="J538" s="15" t="s">
        <v>732</v>
      </c>
      <c r="K538" s="18" t="s">
        <v>886</v>
      </c>
      <c r="L538" s="22" t="s">
        <v>734</v>
      </c>
      <c r="M538" s="15" t="s">
        <v>886</v>
      </c>
      <c r="N538" s="15" t="s">
        <v>732</v>
      </c>
      <c r="O538" s="15"/>
      <c r="P538" s="15">
        <v>25</v>
      </c>
      <c r="Q538" s="16" t="s">
        <v>769</v>
      </c>
      <c r="R538" s="17">
        <v>39.799999999999997</v>
      </c>
      <c r="S538" s="16" t="s">
        <v>565</v>
      </c>
      <c r="T538" t="s">
        <v>1040</v>
      </c>
      <c r="V538" t="s">
        <v>1041</v>
      </c>
    </row>
    <row r="539" spans="1:22" customFormat="1" ht="11.85" customHeight="1" x14ac:dyDescent="0.2">
      <c r="A539" s="15" t="s">
        <v>1015</v>
      </c>
      <c r="B539" s="15" t="s">
        <v>1168</v>
      </c>
      <c r="C539" s="16" t="s">
        <v>566</v>
      </c>
      <c r="D539" s="17">
        <v>35.35</v>
      </c>
      <c r="E539" s="16" t="s">
        <v>769</v>
      </c>
      <c r="F539" s="16" t="s">
        <v>763</v>
      </c>
      <c r="G539" s="15" t="s">
        <v>764</v>
      </c>
      <c r="H539" s="15">
        <v>25</v>
      </c>
      <c r="I539" s="18"/>
      <c r="J539" s="15" t="s">
        <v>732</v>
      </c>
      <c r="K539" s="18" t="s">
        <v>886</v>
      </c>
      <c r="L539" s="22" t="s">
        <v>734</v>
      </c>
      <c r="M539" s="15" t="s">
        <v>886</v>
      </c>
      <c r="N539" s="15" t="s">
        <v>732</v>
      </c>
      <c r="O539" s="15"/>
      <c r="P539" s="15">
        <v>25</v>
      </c>
      <c r="Q539" s="16" t="s">
        <v>769</v>
      </c>
      <c r="R539" s="17">
        <v>39.5</v>
      </c>
      <c r="S539" s="16" t="s">
        <v>567</v>
      </c>
      <c r="T539" t="s">
        <v>1040</v>
      </c>
      <c r="V539" t="s">
        <v>1041</v>
      </c>
    </row>
    <row r="540" spans="1:22" customFormat="1" ht="11.85" customHeight="1" x14ac:dyDescent="0.2">
      <c r="A540" s="15" t="s">
        <v>1015</v>
      </c>
      <c r="B540" s="15" t="s">
        <v>1168</v>
      </c>
      <c r="C540" s="16" t="s">
        <v>568</v>
      </c>
      <c r="D540" s="17">
        <v>35.450000000000003</v>
      </c>
      <c r="E540" s="16" t="s">
        <v>769</v>
      </c>
      <c r="F540" s="16" t="s">
        <v>763</v>
      </c>
      <c r="G540" s="15" t="s">
        <v>764</v>
      </c>
      <c r="H540" s="15">
        <v>25</v>
      </c>
      <c r="I540" s="18"/>
      <c r="J540" s="15" t="s">
        <v>732</v>
      </c>
      <c r="K540" s="18" t="s">
        <v>886</v>
      </c>
      <c r="L540" s="22" t="s">
        <v>734</v>
      </c>
      <c r="M540" s="15" t="s">
        <v>886</v>
      </c>
      <c r="N540" s="15" t="s">
        <v>732</v>
      </c>
      <c r="O540" s="15"/>
      <c r="P540" s="15">
        <v>25</v>
      </c>
      <c r="Q540" s="16" t="s">
        <v>769</v>
      </c>
      <c r="R540" s="17">
        <v>39.25</v>
      </c>
      <c r="S540" s="16" t="s">
        <v>569</v>
      </c>
      <c r="T540" t="s">
        <v>1040</v>
      </c>
      <c r="V540" t="s">
        <v>1041</v>
      </c>
    </row>
    <row r="541" spans="1:22" customFormat="1" ht="11.85" customHeight="1" x14ac:dyDescent="0.2">
      <c r="A541" s="15" t="s">
        <v>1015</v>
      </c>
      <c r="B541" s="15" t="s">
        <v>1168</v>
      </c>
      <c r="C541" s="16" t="s">
        <v>570</v>
      </c>
      <c r="D541" s="17">
        <v>35.5</v>
      </c>
      <c r="E541" s="16" t="s">
        <v>769</v>
      </c>
      <c r="F541" s="16" t="s">
        <v>763</v>
      </c>
      <c r="G541" s="15" t="s">
        <v>764</v>
      </c>
      <c r="H541" s="15">
        <v>25</v>
      </c>
      <c r="I541" s="18"/>
      <c r="J541" s="15" t="s">
        <v>732</v>
      </c>
      <c r="K541" s="18" t="s">
        <v>886</v>
      </c>
      <c r="L541" s="22" t="s">
        <v>734</v>
      </c>
      <c r="M541" s="15" t="s">
        <v>886</v>
      </c>
      <c r="N541" s="15" t="s">
        <v>732</v>
      </c>
      <c r="O541" s="15"/>
      <c r="P541" s="15">
        <v>25</v>
      </c>
      <c r="Q541" s="16" t="s">
        <v>769</v>
      </c>
      <c r="R541" s="17">
        <v>39.049999999999997</v>
      </c>
      <c r="S541" s="16" t="s">
        <v>571</v>
      </c>
      <c r="T541" t="s">
        <v>1040</v>
      </c>
      <c r="V541" t="s">
        <v>1041</v>
      </c>
    </row>
    <row r="542" spans="1:22" customFormat="1" ht="11.85" customHeight="1" x14ac:dyDescent="0.2">
      <c r="A542" s="15" t="s">
        <v>1015</v>
      </c>
      <c r="B542" s="15" t="s">
        <v>1168</v>
      </c>
      <c r="C542" s="16" t="s">
        <v>572</v>
      </c>
      <c r="D542" s="17">
        <v>35.5</v>
      </c>
      <c r="E542" s="16" t="s">
        <v>769</v>
      </c>
      <c r="F542" s="16" t="s">
        <v>763</v>
      </c>
      <c r="G542" s="15" t="s">
        <v>764</v>
      </c>
      <c r="H542" s="15">
        <v>25</v>
      </c>
      <c r="I542" s="18"/>
      <c r="J542" s="15" t="s">
        <v>732</v>
      </c>
      <c r="K542" s="18" t="s">
        <v>886</v>
      </c>
      <c r="L542" s="22" t="s">
        <v>734</v>
      </c>
      <c r="M542" s="15" t="s">
        <v>886</v>
      </c>
      <c r="N542" s="15" t="s">
        <v>732</v>
      </c>
      <c r="O542" s="15"/>
      <c r="P542" s="15">
        <v>25</v>
      </c>
      <c r="Q542" s="16" t="s">
        <v>769</v>
      </c>
      <c r="R542" s="17">
        <v>38.700000000000003</v>
      </c>
      <c r="S542" s="16" t="s">
        <v>573</v>
      </c>
      <c r="T542" t="s">
        <v>1040</v>
      </c>
      <c r="V542" t="s">
        <v>1041</v>
      </c>
    </row>
    <row r="543" spans="1:22" customFormat="1" ht="11.85" customHeight="1" x14ac:dyDescent="0.2">
      <c r="A543" s="15" t="s">
        <v>1015</v>
      </c>
      <c r="B543" s="15" t="s">
        <v>1168</v>
      </c>
      <c r="C543" s="16" t="s">
        <v>574</v>
      </c>
      <c r="D543" s="17">
        <v>35.700000000000003</v>
      </c>
      <c r="E543" s="16" t="s">
        <v>769</v>
      </c>
      <c r="F543" s="16" t="s">
        <v>763</v>
      </c>
      <c r="G543" s="15" t="s">
        <v>764</v>
      </c>
      <c r="H543" s="15">
        <v>25</v>
      </c>
      <c r="I543" s="18"/>
      <c r="J543" s="15" t="s">
        <v>732</v>
      </c>
      <c r="K543" s="18" t="s">
        <v>886</v>
      </c>
      <c r="L543" s="22" t="s">
        <v>734</v>
      </c>
      <c r="M543" s="15" t="s">
        <v>886</v>
      </c>
      <c r="N543" s="15" t="s">
        <v>732</v>
      </c>
      <c r="O543" s="15"/>
      <c r="P543" s="15">
        <v>25</v>
      </c>
      <c r="Q543" s="16" t="s">
        <v>769</v>
      </c>
      <c r="R543" s="17">
        <v>38.5</v>
      </c>
      <c r="S543" s="16" t="s">
        <v>575</v>
      </c>
      <c r="T543" t="s">
        <v>1040</v>
      </c>
      <c r="V543" t="s">
        <v>1041</v>
      </c>
    </row>
    <row r="544" spans="1:22" customFormat="1" ht="11.85" customHeight="1" x14ac:dyDescent="0.2">
      <c r="A544" s="15" t="s">
        <v>1015</v>
      </c>
      <c r="B544" s="15" t="s">
        <v>1168</v>
      </c>
      <c r="C544" s="16" t="s">
        <v>576</v>
      </c>
      <c r="D544" s="17">
        <v>36</v>
      </c>
      <c r="E544" s="16" t="s">
        <v>769</v>
      </c>
      <c r="F544" s="16" t="s">
        <v>763</v>
      </c>
      <c r="G544" s="15" t="s">
        <v>764</v>
      </c>
      <c r="H544" s="15">
        <v>25</v>
      </c>
      <c r="I544" s="18"/>
      <c r="J544" s="15" t="s">
        <v>732</v>
      </c>
      <c r="K544" s="18" t="s">
        <v>886</v>
      </c>
      <c r="L544" s="22" t="s">
        <v>734</v>
      </c>
      <c r="M544" s="15" t="s">
        <v>886</v>
      </c>
      <c r="N544" s="15" t="s">
        <v>732</v>
      </c>
      <c r="O544" s="15"/>
      <c r="P544" s="15">
        <v>25</v>
      </c>
      <c r="Q544" s="16" t="s">
        <v>769</v>
      </c>
      <c r="R544" s="17">
        <v>38.5</v>
      </c>
      <c r="S544" s="16" t="s">
        <v>577</v>
      </c>
      <c r="T544" t="s">
        <v>1040</v>
      </c>
      <c r="V544" t="s">
        <v>1041</v>
      </c>
    </row>
    <row r="545" spans="1:22" customFormat="1" ht="11.85" customHeight="1" x14ac:dyDescent="0.2">
      <c r="A545" s="15" t="s">
        <v>1015</v>
      </c>
      <c r="B545" s="15" t="s">
        <v>1168</v>
      </c>
      <c r="C545" s="16" t="s">
        <v>578</v>
      </c>
      <c r="D545" s="17">
        <v>36.700000000000003</v>
      </c>
      <c r="E545" s="16" t="s">
        <v>769</v>
      </c>
      <c r="F545" s="16" t="s">
        <v>763</v>
      </c>
      <c r="G545" s="15" t="s">
        <v>764</v>
      </c>
      <c r="H545" s="15">
        <v>25</v>
      </c>
      <c r="I545" s="18"/>
      <c r="J545" s="15" t="s">
        <v>732</v>
      </c>
      <c r="K545" s="18" t="s">
        <v>886</v>
      </c>
      <c r="L545" s="22" t="s">
        <v>734</v>
      </c>
      <c r="M545" s="15" t="s">
        <v>886</v>
      </c>
      <c r="N545" s="15" t="s">
        <v>732</v>
      </c>
      <c r="O545" s="15"/>
      <c r="P545" s="15">
        <v>25</v>
      </c>
      <c r="Q545" s="16" t="s">
        <v>769</v>
      </c>
      <c r="R545" s="17">
        <v>38.25</v>
      </c>
      <c r="S545" s="16" t="s">
        <v>579</v>
      </c>
      <c r="T545" t="s">
        <v>1040</v>
      </c>
      <c r="V545" t="s">
        <v>1041</v>
      </c>
    </row>
    <row r="546" spans="1:22" customFormat="1" ht="11.85" customHeight="1" x14ac:dyDescent="0.2">
      <c r="A546" s="15" t="s">
        <v>1015</v>
      </c>
      <c r="B546" s="15" t="s">
        <v>1168</v>
      </c>
      <c r="C546" s="16" t="s">
        <v>580</v>
      </c>
      <c r="D546" s="17">
        <v>36.9</v>
      </c>
      <c r="E546" s="16" t="s">
        <v>769</v>
      </c>
      <c r="F546" s="16" t="s">
        <v>763</v>
      </c>
      <c r="G546" s="15" t="s">
        <v>764</v>
      </c>
      <c r="H546" s="15">
        <v>25</v>
      </c>
      <c r="I546" s="18"/>
      <c r="J546" s="15" t="s">
        <v>732</v>
      </c>
      <c r="K546" s="18" t="s">
        <v>886</v>
      </c>
      <c r="L546" s="22" t="s">
        <v>734</v>
      </c>
      <c r="M546" s="15" t="s">
        <v>886</v>
      </c>
      <c r="N546" s="15" t="s">
        <v>732</v>
      </c>
      <c r="O546" s="15"/>
      <c r="P546" s="15">
        <v>25</v>
      </c>
      <c r="Q546" s="16" t="s">
        <v>769</v>
      </c>
      <c r="R546" s="17">
        <v>38.25</v>
      </c>
      <c r="S546" s="16" t="s">
        <v>581</v>
      </c>
      <c r="T546" t="s">
        <v>1040</v>
      </c>
      <c r="V546" t="s">
        <v>1041</v>
      </c>
    </row>
    <row r="547" spans="1:22" customFormat="1" ht="11.85" customHeight="1" x14ac:dyDescent="0.2">
      <c r="A547" s="15" t="s">
        <v>1015</v>
      </c>
      <c r="B547" s="15" t="s">
        <v>1168</v>
      </c>
      <c r="C547" s="16" t="s">
        <v>582</v>
      </c>
      <c r="D547" s="17">
        <v>37.5</v>
      </c>
      <c r="E547" s="16" t="s">
        <v>769</v>
      </c>
      <c r="F547" s="16" t="s">
        <v>763</v>
      </c>
      <c r="G547" s="15" t="s">
        <v>764</v>
      </c>
      <c r="H547" s="15">
        <v>25</v>
      </c>
      <c r="I547" s="18"/>
      <c r="J547" s="15" t="s">
        <v>732</v>
      </c>
      <c r="K547" s="18" t="s">
        <v>886</v>
      </c>
      <c r="L547" s="22" t="s">
        <v>734</v>
      </c>
      <c r="M547" s="15" t="s">
        <v>886</v>
      </c>
      <c r="N547" s="15" t="s">
        <v>732</v>
      </c>
      <c r="O547" s="15"/>
      <c r="P547" s="15">
        <v>25</v>
      </c>
      <c r="Q547" s="16" t="s">
        <v>769</v>
      </c>
      <c r="R547" s="17">
        <v>37.75</v>
      </c>
      <c r="S547" s="16" t="s">
        <v>583</v>
      </c>
      <c r="T547" t="s">
        <v>1040</v>
      </c>
      <c r="V547" t="s">
        <v>1041</v>
      </c>
    </row>
    <row r="548" spans="1:22" customFormat="1" ht="11.85" customHeight="1" x14ac:dyDescent="0.2">
      <c r="A548" s="15" t="s">
        <v>1015</v>
      </c>
      <c r="B548" s="15" t="s">
        <v>1168</v>
      </c>
      <c r="C548" s="16" t="s">
        <v>584</v>
      </c>
      <c r="D548" s="17">
        <v>39.25</v>
      </c>
      <c r="E548" s="16" t="s">
        <v>769</v>
      </c>
      <c r="F548" s="16" t="s">
        <v>763</v>
      </c>
      <c r="G548" s="15" t="s">
        <v>764</v>
      </c>
      <c r="H548" s="15">
        <v>25</v>
      </c>
      <c r="I548" s="18"/>
      <c r="J548" s="15" t="s">
        <v>732</v>
      </c>
      <c r="K548" s="18" t="s">
        <v>886</v>
      </c>
      <c r="L548" s="22" t="s">
        <v>734</v>
      </c>
      <c r="M548" s="15" t="s">
        <v>886</v>
      </c>
      <c r="N548" s="15" t="s">
        <v>732</v>
      </c>
      <c r="O548" s="15"/>
      <c r="P548" s="15">
        <v>25</v>
      </c>
      <c r="Q548" s="16" t="s">
        <v>769</v>
      </c>
      <c r="R548" s="17">
        <v>37.25</v>
      </c>
      <c r="S548" s="16" t="s">
        <v>585</v>
      </c>
      <c r="T548" t="s">
        <v>1040</v>
      </c>
      <c r="V548" t="s">
        <v>1041</v>
      </c>
    </row>
    <row r="549" spans="1:22" customFormat="1" ht="11.85" customHeight="1" x14ac:dyDescent="0.2">
      <c r="A549" s="15" t="s">
        <v>1015</v>
      </c>
      <c r="B549" s="15" t="s">
        <v>1168</v>
      </c>
      <c r="C549" s="16" t="s">
        <v>586</v>
      </c>
      <c r="D549" s="17">
        <v>39.25</v>
      </c>
      <c r="E549" s="16" t="s">
        <v>769</v>
      </c>
      <c r="F549" s="16" t="s">
        <v>763</v>
      </c>
      <c r="G549" s="15" t="s">
        <v>764</v>
      </c>
      <c r="H549" s="15">
        <v>25</v>
      </c>
      <c r="I549" s="18"/>
      <c r="J549" s="15" t="s">
        <v>732</v>
      </c>
      <c r="K549" s="18" t="s">
        <v>886</v>
      </c>
      <c r="L549" s="22" t="s">
        <v>734</v>
      </c>
      <c r="M549" s="15" t="s">
        <v>886</v>
      </c>
      <c r="N549" s="15" t="s">
        <v>732</v>
      </c>
      <c r="O549" s="15"/>
      <c r="P549" s="15">
        <v>25</v>
      </c>
      <c r="Q549" s="16" t="s">
        <v>769</v>
      </c>
      <c r="R549" s="17">
        <v>37.15</v>
      </c>
      <c r="S549" s="16" t="s">
        <v>587</v>
      </c>
      <c r="T549" t="s">
        <v>1040</v>
      </c>
      <c r="V549" t="s">
        <v>1041</v>
      </c>
    </row>
    <row r="550" spans="1:22" customFormat="1" ht="11.85" customHeight="1" x14ac:dyDescent="0.2">
      <c r="A550" s="15" t="s">
        <v>1015</v>
      </c>
      <c r="B550" s="15" t="s">
        <v>1168</v>
      </c>
      <c r="C550" s="16" t="s">
        <v>588</v>
      </c>
      <c r="D550" s="17">
        <v>39.5</v>
      </c>
      <c r="E550" s="16" t="s">
        <v>762</v>
      </c>
      <c r="F550" s="16" t="s">
        <v>763</v>
      </c>
      <c r="G550" s="15" t="s">
        <v>764</v>
      </c>
      <c r="H550" s="15">
        <v>25</v>
      </c>
      <c r="I550" s="18"/>
      <c r="J550" s="15" t="s">
        <v>732</v>
      </c>
      <c r="K550" s="18" t="s">
        <v>886</v>
      </c>
      <c r="L550" s="22" t="s">
        <v>734</v>
      </c>
      <c r="M550" s="15" t="s">
        <v>886</v>
      </c>
      <c r="N550" s="15" t="s">
        <v>732</v>
      </c>
      <c r="O550" s="15"/>
      <c r="P550" s="15">
        <v>25</v>
      </c>
      <c r="Q550" s="16" t="s">
        <v>769</v>
      </c>
      <c r="R550" s="17">
        <v>37</v>
      </c>
      <c r="S550" s="16" t="s">
        <v>589</v>
      </c>
      <c r="T550" t="s">
        <v>1040</v>
      </c>
      <c r="V550" t="s">
        <v>1041</v>
      </c>
    </row>
    <row r="551" spans="1:22" customFormat="1" ht="11.85" customHeight="1" x14ac:dyDescent="0.2">
      <c r="A551" s="15" t="s">
        <v>1015</v>
      </c>
      <c r="B551" s="15" t="s">
        <v>1168</v>
      </c>
      <c r="C551" s="16" t="s">
        <v>590</v>
      </c>
      <c r="D551" s="17">
        <v>41.5</v>
      </c>
      <c r="E551" s="16" t="s">
        <v>762</v>
      </c>
      <c r="F551" s="16" t="s">
        <v>763</v>
      </c>
      <c r="G551" s="15" t="s">
        <v>764</v>
      </c>
      <c r="H551" s="15">
        <v>25</v>
      </c>
      <c r="I551" s="18"/>
      <c r="J551" s="15" t="s">
        <v>732</v>
      </c>
      <c r="K551" s="18" t="s">
        <v>886</v>
      </c>
      <c r="L551" s="22" t="s">
        <v>734</v>
      </c>
      <c r="M551" s="15" t="s">
        <v>886</v>
      </c>
      <c r="N551" s="15" t="s">
        <v>732</v>
      </c>
      <c r="O551" s="15"/>
      <c r="P551" s="15">
        <v>25</v>
      </c>
      <c r="Q551" s="16" t="s">
        <v>769</v>
      </c>
      <c r="R551" s="17">
        <v>36.700000000000003</v>
      </c>
      <c r="S551" s="16" t="s">
        <v>591</v>
      </c>
      <c r="T551" t="s">
        <v>1040</v>
      </c>
      <c r="V551" t="s">
        <v>1041</v>
      </c>
    </row>
    <row r="552" spans="1:22" customFormat="1" ht="11.85" customHeight="1" x14ac:dyDescent="0.2">
      <c r="A552" s="15" t="s">
        <v>1015</v>
      </c>
      <c r="B552" s="15" t="s">
        <v>1168</v>
      </c>
      <c r="C552" s="16" t="s">
        <v>592</v>
      </c>
      <c r="D552" s="17">
        <v>41.5</v>
      </c>
      <c r="E552" s="16" t="s">
        <v>769</v>
      </c>
      <c r="F552" s="16" t="s">
        <v>763</v>
      </c>
      <c r="G552" s="15" t="s">
        <v>764</v>
      </c>
      <c r="H552" s="15">
        <v>25</v>
      </c>
      <c r="I552" s="18"/>
      <c r="J552" s="15" t="s">
        <v>732</v>
      </c>
      <c r="K552" s="18" t="s">
        <v>886</v>
      </c>
      <c r="L552" s="22" t="s">
        <v>734</v>
      </c>
      <c r="M552" s="15" t="s">
        <v>886</v>
      </c>
      <c r="N552" s="15" t="s">
        <v>732</v>
      </c>
      <c r="O552" s="15"/>
      <c r="P552" s="15">
        <v>25</v>
      </c>
      <c r="Q552" s="16" t="s">
        <v>769</v>
      </c>
      <c r="R552" s="17">
        <v>36.6</v>
      </c>
      <c r="S552" s="16" t="s">
        <v>593</v>
      </c>
      <c r="T552" t="s">
        <v>1040</v>
      </c>
      <c r="V552" t="s">
        <v>1041</v>
      </c>
    </row>
    <row r="553" spans="1:22" customFormat="1" ht="11.85" customHeight="1" x14ac:dyDescent="0.2">
      <c r="A553" s="15" t="s">
        <v>1015</v>
      </c>
      <c r="B553" s="15" t="s">
        <v>1168</v>
      </c>
      <c r="C553" s="16" t="s">
        <v>594</v>
      </c>
      <c r="D553" s="17">
        <v>41.8</v>
      </c>
      <c r="E553" s="16" t="s">
        <v>769</v>
      </c>
      <c r="F553" s="16" t="s">
        <v>763</v>
      </c>
      <c r="G553" s="15" t="s">
        <v>764</v>
      </c>
      <c r="H553" s="15">
        <v>25</v>
      </c>
      <c r="I553" s="18"/>
      <c r="J553" s="15" t="s">
        <v>732</v>
      </c>
      <c r="K553" s="18" t="s">
        <v>886</v>
      </c>
      <c r="L553" s="22" t="s">
        <v>734</v>
      </c>
      <c r="M553" s="15" t="s">
        <v>886</v>
      </c>
      <c r="N553" s="15" t="s">
        <v>732</v>
      </c>
      <c r="O553" s="15"/>
      <c r="P553" s="15">
        <v>25</v>
      </c>
      <c r="Q553" s="16" t="s">
        <v>769</v>
      </c>
      <c r="R553" s="17">
        <v>35.75</v>
      </c>
      <c r="S553" s="16" t="s">
        <v>595</v>
      </c>
      <c r="T553" t="s">
        <v>1040</v>
      </c>
      <c r="V553" t="s">
        <v>1041</v>
      </c>
    </row>
    <row r="554" spans="1:22" customFormat="1" ht="11.85" customHeight="1" x14ac:dyDescent="0.2">
      <c r="A554" s="15" t="s">
        <v>1015</v>
      </c>
      <c r="B554" s="15" t="s">
        <v>1168</v>
      </c>
      <c r="C554" s="16" t="s">
        <v>596</v>
      </c>
      <c r="D554" s="17">
        <v>41.8</v>
      </c>
      <c r="E554" s="16" t="s">
        <v>769</v>
      </c>
      <c r="F554" s="16" t="s">
        <v>763</v>
      </c>
      <c r="G554" s="15" t="s">
        <v>764</v>
      </c>
      <c r="H554" s="15">
        <v>25</v>
      </c>
      <c r="I554" s="18"/>
      <c r="J554" s="15" t="s">
        <v>732</v>
      </c>
      <c r="K554" s="18" t="s">
        <v>886</v>
      </c>
      <c r="L554" s="22" t="s">
        <v>734</v>
      </c>
      <c r="M554" s="15" t="s">
        <v>886</v>
      </c>
      <c r="N554" s="15" t="s">
        <v>732</v>
      </c>
      <c r="O554" s="15"/>
      <c r="P554" s="15">
        <v>25</v>
      </c>
      <c r="Q554" s="16" t="s">
        <v>769</v>
      </c>
      <c r="R554" s="17">
        <v>35.450000000000003</v>
      </c>
      <c r="S554" s="16" t="s">
        <v>597</v>
      </c>
      <c r="T554" t="s">
        <v>1040</v>
      </c>
      <c r="V554" t="s">
        <v>1041</v>
      </c>
    </row>
    <row r="555" spans="1:22" customFormat="1" ht="11.85" customHeight="1" x14ac:dyDescent="0.2">
      <c r="A555" s="15" t="s">
        <v>1015</v>
      </c>
      <c r="B555" s="15" t="s">
        <v>1168</v>
      </c>
      <c r="C555" s="16" t="s">
        <v>598</v>
      </c>
      <c r="D555" s="17">
        <v>42.25</v>
      </c>
      <c r="E555" s="16" t="s">
        <v>769</v>
      </c>
      <c r="F555" s="16" t="s">
        <v>763</v>
      </c>
      <c r="G555" s="15" t="s">
        <v>764</v>
      </c>
      <c r="H555" s="15">
        <v>25</v>
      </c>
      <c r="I555" s="18"/>
      <c r="J555" s="15" t="s">
        <v>732</v>
      </c>
      <c r="K555" s="18" t="s">
        <v>886</v>
      </c>
      <c r="L555" s="22" t="s">
        <v>734</v>
      </c>
      <c r="M555" s="15" t="s">
        <v>886</v>
      </c>
      <c r="N555" s="15" t="s">
        <v>732</v>
      </c>
      <c r="O555" s="15"/>
      <c r="P555" s="15">
        <v>25</v>
      </c>
      <c r="Q555" s="16" t="s">
        <v>769</v>
      </c>
      <c r="R555" s="17">
        <v>35.25</v>
      </c>
      <c r="S555" s="16" t="s">
        <v>599</v>
      </c>
      <c r="T555" t="s">
        <v>1040</v>
      </c>
      <c r="V555" t="s">
        <v>1041</v>
      </c>
    </row>
    <row r="556" spans="1:22" customFormat="1" ht="11.85" customHeight="1" x14ac:dyDescent="0.2">
      <c r="A556" s="15" t="s">
        <v>1015</v>
      </c>
      <c r="B556" s="15" t="s">
        <v>1168</v>
      </c>
      <c r="C556" s="16" t="s">
        <v>600</v>
      </c>
      <c r="D556" s="17">
        <v>42.5</v>
      </c>
      <c r="E556" s="16" t="s">
        <v>769</v>
      </c>
      <c r="F556" s="16" t="s">
        <v>763</v>
      </c>
      <c r="G556" s="15" t="s">
        <v>764</v>
      </c>
      <c r="H556" s="15">
        <v>25</v>
      </c>
      <c r="I556" s="18"/>
      <c r="J556" s="15" t="s">
        <v>732</v>
      </c>
      <c r="K556" s="18" t="s">
        <v>886</v>
      </c>
      <c r="L556" s="22" t="s">
        <v>734</v>
      </c>
      <c r="M556" s="15" t="s">
        <v>886</v>
      </c>
      <c r="N556" s="15" t="s">
        <v>732</v>
      </c>
      <c r="O556" s="15"/>
      <c r="P556" s="15">
        <v>25</v>
      </c>
      <c r="Q556" s="16" t="s">
        <v>769</v>
      </c>
      <c r="R556" s="17">
        <v>35.200000000000003</v>
      </c>
      <c r="S556" s="16" t="s">
        <v>601</v>
      </c>
      <c r="T556" t="s">
        <v>1040</v>
      </c>
      <c r="V556" t="s">
        <v>1041</v>
      </c>
    </row>
    <row r="557" spans="1:22" customFormat="1" ht="11.85" customHeight="1" x14ac:dyDescent="0.2">
      <c r="A557" s="15" t="s">
        <v>1015</v>
      </c>
      <c r="B557" s="15" t="s">
        <v>1168</v>
      </c>
      <c r="C557" s="16" t="s">
        <v>602</v>
      </c>
      <c r="D557" s="17">
        <v>42.5</v>
      </c>
      <c r="E557" s="16" t="s">
        <v>769</v>
      </c>
      <c r="F557" s="16" t="s">
        <v>763</v>
      </c>
      <c r="G557" s="15" t="s">
        <v>764</v>
      </c>
      <c r="H557" s="15">
        <v>25</v>
      </c>
      <c r="I557" s="18"/>
      <c r="J557" s="15" t="s">
        <v>732</v>
      </c>
      <c r="K557" s="18" t="s">
        <v>886</v>
      </c>
      <c r="L557" s="22" t="s">
        <v>734</v>
      </c>
      <c r="M557" s="15" t="s">
        <v>886</v>
      </c>
      <c r="N557" s="15" t="s">
        <v>732</v>
      </c>
      <c r="O557" s="15"/>
      <c r="P557" s="15">
        <v>25</v>
      </c>
      <c r="Q557" s="16" t="s">
        <v>769</v>
      </c>
      <c r="R557" s="17">
        <v>35.1</v>
      </c>
      <c r="S557" s="16" t="s">
        <v>603</v>
      </c>
      <c r="T557" t="s">
        <v>1040</v>
      </c>
      <c r="V557" t="s">
        <v>1041</v>
      </c>
    </row>
    <row r="558" spans="1:22" customFormat="1" ht="11.85" customHeight="1" x14ac:dyDescent="0.2">
      <c r="A558" s="15" t="s">
        <v>1015</v>
      </c>
      <c r="B558" s="15" t="s">
        <v>1168</v>
      </c>
      <c r="C558" s="16" t="s">
        <v>604</v>
      </c>
      <c r="D558" s="17">
        <v>42.6</v>
      </c>
      <c r="E558" s="16" t="s">
        <v>769</v>
      </c>
      <c r="F558" s="16" t="s">
        <v>763</v>
      </c>
      <c r="G558" s="15" t="s">
        <v>764</v>
      </c>
      <c r="H558" s="15">
        <v>25</v>
      </c>
      <c r="I558" s="18"/>
      <c r="J558" s="15" t="s">
        <v>732</v>
      </c>
      <c r="K558" s="18" t="s">
        <v>886</v>
      </c>
      <c r="L558" s="22" t="s">
        <v>734</v>
      </c>
      <c r="M558" s="15" t="s">
        <v>886</v>
      </c>
      <c r="N558" s="15" t="s">
        <v>732</v>
      </c>
      <c r="O558" s="15"/>
      <c r="P558" s="15">
        <v>25</v>
      </c>
      <c r="Q558" s="16" t="s">
        <v>769</v>
      </c>
      <c r="R558" s="17">
        <v>35</v>
      </c>
      <c r="S558" s="16" t="s">
        <v>605</v>
      </c>
      <c r="T558" t="s">
        <v>1040</v>
      </c>
      <c r="V558" t="s">
        <v>1041</v>
      </c>
    </row>
    <row r="559" spans="1:22" customFormat="1" ht="11.85" customHeight="1" x14ac:dyDescent="0.2">
      <c r="A559" s="15" t="s">
        <v>1015</v>
      </c>
      <c r="B559" s="15" t="s">
        <v>1168</v>
      </c>
      <c r="C559" s="16" t="s">
        <v>606</v>
      </c>
      <c r="D559" s="17">
        <v>42.8</v>
      </c>
      <c r="E559" s="16" t="s">
        <v>769</v>
      </c>
      <c r="F559" s="16" t="s">
        <v>763</v>
      </c>
      <c r="G559" s="15" t="s">
        <v>764</v>
      </c>
      <c r="H559" s="15">
        <v>25</v>
      </c>
      <c r="I559" s="18"/>
      <c r="J559" s="15" t="s">
        <v>732</v>
      </c>
      <c r="K559" s="18" t="s">
        <v>886</v>
      </c>
      <c r="L559" s="22" t="s">
        <v>734</v>
      </c>
      <c r="M559" s="15" t="s">
        <v>886</v>
      </c>
      <c r="N559" s="15" t="s">
        <v>732</v>
      </c>
      <c r="O559" s="15"/>
      <c r="P559" s="15">
        <v>25</v>
      </c>
      <c r="Q559" s="16" t="s">
        <v>769</v>
      </c>
      <c r="R559" s="17">
        <v>35</v>
      </c>
      <c r="S559" s="16" t="s">
        <v>607</v>
      </c>
      <c r="T559" t="s">
        <v>1040</v>
      </c>
      <c r="V559" t="s">
        <v>1041</v>
      </c>
    </row>
    <row r="560" spans="1:22" customFormat="1" ht="11.85" customHeight="1" x14ac:dyDescent="0.2">
      <c r="A560" s="15" t="s">
        <v>1015</v>
      </c>
      <c r="B560" s="15" t="s">
        <v>1168</v>
      </c>
      <c r="C560" s="16" t="s">
        <v>608</v>
      </c>
      <c r="D560" s="17">
        <v>43</v>
      </c>
      <c r="E560" s="16" t="s">
        <v>769</v>
      </c>
      <c r="F560" s="16" t="s">
        <v>763</v>
      </c>
      <c r="G560" s="15" t="s">
        <v>764</v>
      </c>
      <c r="H560" s="15">
        <v>25</v>
      </c>
      <c r="I560" s="18"/>
      <c r="J560" s="15" t="s">
        <v>732</v>
      </c>
      <c r="K560" s="18" t="s">
        <v>886</v>
      </c>
      <c r="L560" s="22" t="s">
        <v>734</v>
      </c>
      <c r="M560" s="15" t="s">
        <v>886</v>
      </c>
      <c r="N560" s="15" t="s">
        <v>732</v>
      </c>
      <c r="O560" s="15"/>
      <c r="P560" s="15">
        <v>25</v>
      </c>
      <c r="Q560" s="16" t="s">
        <v>769</v>
      </c>
      <c r="R560" s="17">
        <v>34.85</v>
      </c>
      <c r="S560" s="16" t="s">
        <v>609</v>
      </c>
      <c r="T560" t="s">
        <v>1040</v>
      </c>
      <c r="V560" t="s">
        <v>1041</v>
      </c>
    </row>
    <row r="561" spans="1:22" customFormat="1" ht="11.85" customHeight="1" x14ac:dyDescent="0.2">
      <c r="A561" s="15" t="s">
        <v>1015</v>
      </c>
      <c r="B561" s="15" t="s">
        <v>1168</v>
      </c>
      <c r="C561" s="16" t="s">
        <v>608</v>
      </c>
      <c r="D561" s="17">
        <v>43</v>
      </c>
      <c r="E561" s="16" t="s">
        <v>769</v>
      </c>
      <c r="F561" s="16" t="s">
        <v>763</v>
      </c>
      <c r="G561" s="15" t="s">
        <v>764</v>
      </c>
      <c r="H561" s="15">
        <v>25</v>
      </c>
      <c r="I561" s="18"/>
      <c r="J561" s="15" t="s">
        <v>732</v>
      </c>
      <c r="K561" s="18" t="s">
        <v>886</v>
      </c>
      <c r="L561" s="22" t="s">
        <v>734</v>
      </c>
      <c r="M561" s="15" t="s">
        <v>886</v>
      </c>
      <c r="N561" s="15" t="s">
        <v>732</v>
      </c>
      <c r="O561" s="15"/>
      <c r="P561" s="15">
        <v>25</v>
      </c>
      <c r="Q561" s="16" t="s">
        <v>769</v>
      </c>
      <c r="R561" s="17">
        <v>34.6</v>
      </c>
      <c r="S561" s="16" t="s">
        <v>610</v>
      </c>
      <c r="T561" t="s">
        <v>1040</v>
      </c>
      <c r="V561" t="s">
        <v>1041</v>
      </c>
    </row>
    <row r="562" spans="1:22" customFormat="1" ht="11.85" customHeight="1" x14ac:dyDescent="0.2">
      <c r="A562" s="15" t="s">
        <v>1015</v>
      </c>
      <c r="B562" s="15" t="s">
        <v>1168</v>
      </c>
      <c r="C562" s="16" t="s">
        <v>611</v>
      </c>
      <c r="D562" s="17">
        <v>43.4</v>
      </c>
      <c r="E562" s="16" t="s">
        <v>769</v>
      </c>
      <c r="F562" s="16" t="s">
        <v>763</v>
      </c>
      <c r="G562" s="15" t="s">
        <v>764</v>
      </c>
      <c r="H562" s="15">
        <v>25</v>
      </c>
      <c r="I562" s="18"/>
      <c r="J562" s="15" t="s">
        <v>732</v>
      </c>
      <c r="K562" s="18" t="s">
        <v>886</v>
      </c>
      <c r="L562" s="22" t="s">
        <v>734</v>
      </c>
      <c r="M562" s="15" t="s">
        <v>886</v>
      </c>
      <c r="N562" s="15" t="s">
        <v>732</v>
      </c>
      <c r="O562" s="15"/>
      <c r="P562" s="15">
        <v>25</v>
      </c>
      <c r="Q562" s="16" t="s">
        <v>769</v>
      </c>
      <c r="R562" s="17">
        <v>34.5</v>
      </c>
      <c r="S562" s="16" t="s">
        <v>612</v>
      </c>
      <c r="T562" t="s">
        <v>1040</v>
      </c>
      <c r="V562" t="s">
        <v>1041</v>
      </c>
    </row>
    <row r="563" spans="1:22" customFormat="1" ht="11.85" customHeight="1" x14ac:dyDescent="0.2">
      <c r="A563" s="15" t="s">
        <v>1015</v>
      </c>
      <c r="B563" s="15" t="s">
        <v>1168</v>
      </c>
      <c r="C563" s="16" t="s">
        <v>613</v>
      </c>
      <c r="D563" s="17">
        <v>43.4</v>
      </c>
      <c r="E563" s="16" t="s">
        <v>769</v>
      </c>
      <c r="F563" s="16" t="s">
        <v>763</v>
      </c>
      <c r="G563" s="15" t="s">
        <v>764</v>
      </c>
      <c r="H563" s="15">
        <v>25</v>
      </c>
      <c r="I563" s="18"/>
      <c r="J563" s="15" t="s">
        <v>732</v>
      </c>
      <c r="K563" s="18" t="s">
        <v>886</v>
      </c>
      <c r="L563" s="22" t="s">
        <v>734</v>
      </c>
      <c r="M563" s="15" t="s">
        <v>886</v>
      </c>
      <c r="N563" s="15" t="s">
        <v>732</v>
      </c>
      <c r="O563" s="15"/>
      <c r="P563" s="15">
        <v>25</v>
      </c>
      <c r="Q563" s="16" t="s">
        <v>769</v>
      </c>
      <c r="R563" s="17">
        <v>34.5</v>
      </c>
      <c r="S563" s="16" t="s">
        <v>612</v>
      </c>
      <c r="T563" t="s">
        <v>1040</v>
      </c>
      <c r="V563" t="s">
        <v>1041</v>
      </c>
    </row>
    <row r="564" spans="1:22" customFormat="1" ht="11.85" customHeight="1" x14ac:dyDescent="0.2">
      <c r="A564" s="15" t="s">
        <v>1015</v>
      </c>
      <c r="B564" s="15" t="s">
        <v>1168</v>
      </c>
      <c r="C564" s="16" t="s">
        <v>614</v>
      </c>
      <c r="D564" s="17">
        <v>44.5</v>
      </c>
      <c r="E564" s="16" t="s">
        <v>769</v>
      </c>
      <c r="F564" s="16" t="s">
        <v>763</v>
      </c>
      <c r="G564" s="15" t="s">
        <v>764</v>
      </c>
      <c r="H564" s="15">
        <v>25</v>
      </c>
      <c r="I564" s="18"/>
      <c r="J564" s="15" t="s">
        <v>732</v>
      </c>
      <c r="K564" s="18" t="s">
        <v>886</v>
      </c>
      <c r="L564" s="22" t="s">
        <v>734</v>
      </c>
      <c r="M564" s="15" t="s">
        <v>886</v>
      </c>
      <c r="N564" s="15" t="s">
        <v>732</v>
      </c>
      <c r="O564" s="15"/>
      <c r="P564" s="15">
        <v>25</v>
      </c>
      <c r="Q564" s="16" t="s">
        <v>769</v>
      </c>
      <c r="R564" s="17">
        <v>34.5</v>
      </c>
      <c r="S564" s="16" t="s">
        <v>615</v>
      </c>
      <c r="T564" t="s">
        <v>1040</v>
      </c>
      <c r="V564" t="s">
        <v>1041</v>
      </c>
    </row>
    <row r="565" spans="1:22" customFormat="1" ht="11.85" customHeight="1" x14ac:dyDescent="0.2">
      <c r="A565" s="15" t="s">
        <v>1015</v>
      </c>
      <c r="B565" s="15" t="s">
        <v>1168</v>
      </c>
      <c r="C565" s="16" t="s">
        <v>616</v>
      </c>
      <c r="D565" s="17">
        <v>57</v>
      </c>
      <c r="E565" s="16" t="s">
        <v>762</v>
      </c>
      <c r="F565" s="16" t="s">
        <v>763</v>
      </c>
      <c r="G565" s="15" t="s">
        <v>764</v>
      </c>
      <c r="H565" s="15">
        <v>25</v>
      </c>
      <c r="I565" s="18"/>
      <c r="J565" s="15" t="s">
        <v>732</v>
      </c>
      <c r="K565" s="18" t="s">
        <v>886</v>
      </c>
      <c r="L565" s="22" t="s">
        <v>734</v>
      </c>
      <c r="M565" s="15" t="s">
        <v>886</v>
      </c>
      <c r="N565" s="15" t="s">
        <v>732</v>
      </c>
      <c r="O565" s="15"/>
      <c r="P565" s="15">
        <v>25</v>
      </c>
      <c r="Q565" s="16" t="s">
        <v>769</v>
      </c>
      <c r="R565" s="17">
        <v>34.450000000000003</v>
      </c>
      <c r="S565" s="16" t="s">
        <v>617</v>
      </c>
      <c r="T565" t="s">
        <v>1040</v>
      </c>
      <c r="V565" t="s">
        <v>1041</v>
      </c>
    </row>
    <row r="566" spans="1:22" customFormat="1" ht="11.85" customHeight="1" x14ac:dyDescent="0.2">
      <c r="A566" s="15" t="s">
        <v>1015</v>
      </c>
      <c r="B566" s="15" t="s">
        <v>1168</v>
      </c>
      <c r="C566" s="16" t="s">
        <v>618</v>
      </c>
      <c r="D566" s="17">
        <v>63.5</v>
      </c>
      <c r="E566" s="16" t="s">
        <v>769</v>
      </c>
      <c r="F566" s="16" t="s">
        <v>763</v>
      </c>
      <c r="G566" s="15" t="s">
        <v>764</v>
      </c>
      <c r="H566" s="15">
        <v>25</v>
      </c>
      <c r="I566" s="18"/>
      <c r="J566" s="15" t="s">
        <v>732</v>
      </c>
      <c r="K566" s="18" t="s">
        <v>886</v>
      </c>
      <c r="L566" s="22" t="s">
        <v>734</v>
      </c>
      <c r="M566" s="15" t="s">
        <v>886</v>
      </c>
      <c r="N566" s="15" t="s">
        <v>732</v>
      </c>
      <c r="O566" s="15"/>
      <c r="P566" s="15">
        <v>25</v>
      </c>
      <c r="Q566" s="16" t="s">
        <v>769</v>
      </c>
      <c r="R566" s="17">
        <v>34.450000000000003</v>
      </c>
      <c r="S566" s="16" t="s">
        <v>619</v>
      </c>
      <c r="T566" t="s">
        <v>1040</v>
      </c>
      <c r="V566" t="s">
        <v>1041</v>
      </c>
    </row>
    <row r="567" spans="1:22" customFormat="1" ht="12" customHeight="1" x14ac:dyDescent="0.2">
      <c r="A567" s="15" t="s">
        <v>1015</v>
      </c>
      <c r="B567" s="15" t="s">
        <v>1168</v>
      </c>
      <c r="C567" s="16" t="s">
        <v>620</v>
      </c>
      <c r="D567" s="17">
        <v>30.25</v>
      </c>
      <c r="E567" s="16" t="s">
        <v>769</v>
      </c>
      <c r="F567" s="16" t="s">
        <v>763</v>
      </c>
      <c r="G567" s="15" t="s">
        <v>764</v>
      </c>
      <c r="H567" s="15">
        <v>25</v>
      </c>
      <c r="I567" s="15"/>
      <c r="J567" s="15" t="s">
        <v>732</v>
      </c>
      <c r="K567" s="18" t="s">
        <v>886</v>
      </c>
      <c r="L567" s="22" t="s">
        <v>734</v>
      </c>
      <c r="M567" s="15" t="s">
        <v>886</v>
      </c>
      <c r="N567" s="15" t="s">
        <v>732</v>
      </c>
      <c r="O567" s="15"/>
      <c r="P567" s="15">
        <v>25</v>
      </c>
      <c r="Q567" s="16" t="s">
        <v>769</v>
      </c>
      <c r="R567" s="17">
        <v>34.15</v>
      </c>
      <c r="S567" s="16" t="s">
        <v>621</v>
      </c>
      <c r="T567" t="s">
        <v>1040</v>
      </c>
      <c r="V567" t="s">
        <v>1041</v>
      </c>
    </row>
    <row r="568" spans="1:22" customFormat="1" ht="12" customHeight="1" x14ac:dyDescent="0.2">
      <c r="A568" s="15" t="s">
        <v>1015</v>
      </c>
      <c r="B568" s="1" t="s">
        <v>1168</v>
      </c>
      <c r="C568" s="22" t="s">
        <v>622</v>
      </c>
      <c r="D568" s="23">
        <v>30.7</v>
      </c>
      <c r="E568" s="22" t="s">
        <v>769</v>
      </c>
      <c r="F568" s="22" t="s">
        <v>763</v>
      </c>
      <c r="G568" s="1" t="s">
        <v>764</v>
      </c>
      <c r="H568" s="1">
        <v>25</v>
      </c>
      <c r="I568" s="1"/>
      <c r="J568" s="1" t="s">
        <v>732</v>
      </c>
      <c r="K568" s="5" t="s">
        <v>886</v>
      </c>
      <c r="L568" s="22" t="s">
        <v>734</v>
      </c>
      <c r="M568" s="15" t="s">
        <v>886</v>
      </c>
      <c r="N568" s="15" t="s">
        <v>732</v>
      </c>
      <c r="O568" s="15"/>
      <c r="P568" s="15">
        <v>25</v>
      </c>
      <c r="Q568" s="16" t="s">
        <v>769</v>
      </c>
      <c r="R568" s="17">
        <v>34.1</v>
      </c>
      <c r="S568" s="16" t="s">
        <v>623</v>
      </c>
      <c r="T568" t="s">
        <v>1040</v>
      </c>
      <c r="V568" t="s">
        <v>1041</v>
      </c>
    </row>
    <row r="569" spans="1:22" customFormat="1" ht="12" customHeight="1" x14ac:dyDescent="0.2">
      <c r="A569" s="15" t="s">
        <v>1015</v>
      </c>
      <c r="B569" s="15" t="s">
        <v>1168</v>
      </c>
      <c r="C569" s="16" t="s">
        <v>2332</v>
      </c>
      <c r="D569" s="17">
        <v>220</v>
      </c>
      <c r="E569" s="16" t="s">
        <v>762</v>
      </c>
      <c r="F569" s="16" t="s">
        <v>763</v>
      </c>
      <c r="G569" s="15" t="s">
        <v>764</v>
      </c>
      <c r="H569" s="946">
        <v>15</v>
      </c>
      <c r="I569" s="18"/>
      <c r="J569" s="15" t="s">
        <v>732</v>
      </c>
      <c r="K569" s="18" t="s">
        <v>2333</v>
      </c>
      <c r="L569" s="22" t="s">
        <v>734</v>
      </c>
      <c r="M569" s="15" t="s">
        <v>2333</v>
      </c>
      <c r="N569" s="15" t="s">
        <v>732</v>
      </c>
      <c r="O569" s="15"/>
      <c r="P569" s="946">
        <v>15</v>
      </c>
      <c r="Q569" s="16" t="s">
        <v>762</v>
      </c>
      <c r="R569" s="17">
        <v>31.25</v>
      </c>
      <c r="S569" s="16" t="s">
        <v>114</v>
      </c>
      <c r="T569" t="s">
        <v>1040</v>
      </c>
      <c r="V569" t="s">
        <v>1041</v>
      </c>
    </row>
    <row r="570" spans="1:22" customFormat="1" ht="12" customHeight="1" x14ac:dyDescent="0.2">
      <c r="A570" s="15" t="s">
        <v>1015</v>
      </c>
      <c r="B570" s="15" t="s">
        <v>1168</v>
      </c>
      <c r="C570" s="16" t="s">
        <v>2120</v>
      </c>
      <c r="D570" s="17">
        <v>32</v>
      </c>
      <c r="E570" s="16" t="s">
        <v>769</v>
      </c>
      <c r="F570" s="16" t="s">
        <v>763</v>
      </c>
      <c r="G570" s="15" t="s">
        <v>764</v>
      </c>
      <c r="H570" s="15">
        <v>25</v>
      </c>
      <c r="I570" s="18"/>
      <c r="J570" s="15" t="s">
        <v>732</v>
      </c>
      <c r="K570" s="18" t="s">
        <v>1393</v>
      </c>
      <c r="L570" s="22" t="s">
        <v>734</v>
      </c>
      <c r="M570" s="15" t="s">
        <v>1393</v>
      </c>
      <c r="N570" s="15" t="s">
        <v>732</v>
      </c>
      <c r="O570" s="15"/>
      <c r="P570" s="15">
        <v>25</v>
      </c>
      <c r="Q570" s="16" t="s">
        <v>762</v>
      </c>
      <c r="R570" s="17">
        <v>318</v>
      </c>
      <c r="S570" s="16" t="s">
        <v>2121</v>
      </c>
      <c r="T570" t="s">
        <v>1040</v>
      </c>
      <c r="V570" t="s">
        <v>1041</v>
      </c>
    </row>
    <row r="571" spans="1:22" customFormat="1" ht="12" customHeight="1" x14ac:dyDescent="0.2">
      <c r="A571" s="15" t="s">
        <v>1015</v>
      </c>
      <c r="B571" s="15" t="s">
        <v>1168</v>
      </c>
      <c r="C571" s="16" t="s">
        <v>2122</v>
      </c>
      <c r="D571" s="17">
        <v>33.75</v>
      </c>
      <c r="E571" s="16" t="s">
        <v>769</v>
      </c>
      <c r="F571" s="16" t="s">
        <v>763</v>
      </c>
      <c r="G571" s="15" t="s">
        <v>764</v>
      </c>
      <c r="H571" s="15">
        <v>25</v>
      </c>
      <c r="I571" s="18"/>
      <c r="J571" s="15" t="s">
        <v>732</v>
      </c>
      <c r="K571" s="18" t="s">
        <v>1393</v>
      </c>
      <c r="L571" s="22" t="s">
        <v>734</v>
      </c>
      <c r="M571" s="15" t="s">
        <v>1393</v>
      </c>
      <c r="N571" s="15" t="s">
        <v>732</v>
      </c>
      <c r="O571" s="15"/>
      <c r="P571" s="15">
        <v>25</v>
      </c>
      <c r="Q571" s="16" t="s">
        <v>762</v>
      </c>
      <c r="R571" s="17">
        <v>315</v>
      </c>
      <c r="S571" s="16" t="s">
        <v>2123</v>
      </c>
      <c r="T571" t="s">
        <v>1040</v>
      </c>
      <c r="V571" t="s">
        <v>1041</v>
      </c>
    </row>
    <row r="572" spans="1:22" customFormat="1" ht="12" customHeight="1" x14ac:dyDescent="0.2">
      <c r="A572" s="15" t="s">
        <v>1015</v>
      </c>
      <c r="B572" s="15" t="s">
        <v>1168</v>
      </c>
      <c r="C572" s="16" t="s">
        <v>2124</v>
      </c>
      <c r="D572" s="17">
        <v>33.75</v>
      </c>
      <c r="E572" s="16" t="s">
        <v>769</v>
      </c>
      <c r="F572" s="16" t="s">
        <v>763</v>
      </c>
      <c r="G572" s="15" t="s">
        <v>764</v>
      </c>
      <c r="H572" s="15">
        <v>25</v>
      </c>
      <c r="I572" s="18"/>
      <c r="J572" s="15" t="s">
        <v>732</v>
      </c>
      <c r="K572" s="18" t="s">
        <v>1393</v>
      </c>
      <c r="L572" s="22" t="s">
        <v>734</v>
      </c>
      <c r="M572" s="15" t="s">
        <v>1393</v>
      </c>
      <c r="N572" s="15" t="s">
        <v>732</v>
      </c>
      <c r="O572" s="15"/>
      <c r="P572" s="15">
        <v>25</v>
      </c>
      <c r="Q572" s="16" t="s">
        <v>769</v>
      </c>
      <c r="R572" s="17">
        <v>46.25</v>
      </c>
      <c r="S572" s="16" t="s">
        <v>2125</v>
      </c>
      <c r="T572" t="s">
        <v>1040</v>
      </c>
      <c r="V572" t="s">
        <v>1041</v>
      </c>
    </row>
    <row r="573" spans="1:22" customFormat="1" ht="12" customHeight="1" x14ac:dyDescent="0.2">
      <c r="A573" s="15" t="s">
        <v>1015</v>
      </c>
      <c r="B573" s="15" t="s">
        <v>1168</v>
      </c>
      <c r="C573" s="16" t="s">
        <v>2126</v>
      </c>
      <c r="D573" s="17">
        <v>34.049999999999997</v>
      </c>
      <c r="E573" s="16" t="s">
        <v>769</v>
      </c>
      <c r="F573" s="16" t="s">
        <v>763</v>
      </c>
      <c r="G573" s="15" t="s">
        <v>764</v>
      </c>
      <c r="H573" s="15">
        <v>25</v>
      </c>
      <c r="I573" s="18"/>
      <c r="J573" s="15" t="s">
        <v>732</v>
      </c>
      <c r="K573" s="18" t="s">
        <v>1393</v>
      </c>
      <c r="L573" s="22" t="s">
        <v>734</v>
      </c>
      <c r="M573" s="15" t="s">
        <v>1393</v>
      </c>
      <c r="N573" s="15" t="s">
        <v>732</v>
      </c>
      <c r="O573" s="15"/>
      <c r="P573" s="15">
        <v>25</v>
      </c>
      <c r="Q573" s="16" t="s">
        <v>769</v>
      </c>
      <c r="R573" s="17">
        <v>45.95</v>
      </c>
      <c r="S573" s="16" t="s">
        <v>2127</v>
      </c>
      <c r="T573" t="s">
        <v>1040</v>
      </c>
      <c r="V573" t="s">
        <v>1041</v>
      </c>
    </row>
    <row r="574" spans="1:22" customFormat="1" ht="12" customHeight="1" x14ac:dyDescent="0.2">
      <c r="A574" s="15" t="s">
        <v>1015</v>
      </c>
      <c r="B574" s="15" t="s">
        <v>1168</v>
      </c>
      <c r="C574" s="16" t="s">
        <v>2128</v>
      </c>
      <c r="D574" s="17">
        <v>34.5</v>
      </c>
      <c r="E574" s="16" t="s">
        <v>769</v>
      </c>
      <c r="F574" s="16" t="s">
        <v>763</v>
      </c>
      <c r="G574" s="15" t="s">
        <v>764</v>
      </c>
      <c r="H574" s="15">
        <v>25</v>
      </c>
      <c r="I574" s="18"/>
      <c r="J574" s="15" t="s">
        <v>732</v>
      </c>
      <c r="K574" s="18" t="s">
        <v>1393</v>
      </c>
      <c r="L574" s="22" t="s">
        <v>734</v>
      </c>
      <c r="M574" s="15" t="s">
        <v>1393</v>
      </c>
      <c r="N574" s="15" t="s">
        <v>732</v>
      </c>
      <c r="O574" s="15"/>
      <c r="P574" s="15">
        <v>25</v>
      </c>
      <c r="Q574" s="16" t="s">
        <v>769</v>
      </c>
      <c r="R574" s="17">
        <v>45.5</v>
      </c>
      <c r="S574" s="16" t="s">
        <v>2129</v>
      </c>
      <c r="T574" t="s">
        <v>1040</v>
      </c>
      <c r="V574" t="s">
        <v>1041</v>
      </c>
    </row>
    <row r="575" spans="1:22" customFormat="1" ht="12" customHeight="1" x14ac:dyDescent="0.2">
      <c r="A575" s="15" t="s">
        <v>1015</v>
      </c>
      <c r="B575" s="15" t="s">
        <v>1168</v>
      </c>
      <c r="C575" s="16" t="s">
        <v>2130</v>
      </c>
      <c r="D575" s="17">
        <v>34.5</v>
      </c>
      <c r="E575" s="16" t="s">
        <v>769</v>
      </c>
      <c r="F575" s="16" t="s">
        <v>763</v>
      </c>
      <c r="G575" s="15" t="s">
        <v>764</v>
      </c>
      <c r="H575" s="15">
        <v>25</v>
      </c>
      <c r="I575" s="18"/>
      <c r="J575" s="15" t="s">
        <v>732</v>
      </c>
      <c r="K575" s="18" t="s">
        <v>1393</v>
      </c>
      <c r="L575" s="22" t="s">
        <v>734</v>
      </c>
      <c r="M575" s="15" t="s">
        <v>1393</v>
      </c>
      <c r="N575" s="15" t="s">
        <v>732</v>
      </c>
      <c r="O575" s="15"/>
      <c r="P575" s="15">
        <v>25</v>
      </c>
      <c r="Q575" s="16" t="s">
        <v>769</v>
      </c>
      <c r="R575" s="17">
        <v>45.05</v>
      </c>
      <c r="S575" s="16" t="s">
        <v>2131</v>
      </c>
      <c r="T575" t="s">
        <v>1040</v>
      </c>
      <c r="V575" t="s">
        <v>1041</v>
      </c>
    </row>
    <row r="576" spans="1:22" customFormat="1" ht="12" customHeight="1" x14ac:dyDescent="0.2">
      <c r="A576" s="15" t="s">
        <v>1015</v>
      </c>
      <c r="B576" s="15" t="s">
        <v>1168</v>
      </c>
      <c r="C576" s="16" t="s">
        <v>2132</v>
      </c>
      <c r="D576" s="17">
        <v>34.75</v>
      </c>
      <c r="E576" s="16" t="s">
        <v>769</v>
      </c>
      <c r="F576" s="16" t="s">
        <v>763</v>
      </c>
      <c r="G576" s="15" t="s">
        <v>764</v>
      </c>
      <c r="H576" s="15">
        <v>25</v>
      </c>
      <c r="I576" s="18"/>
      <c r="J576" s="15" t="s">
        <v>732</v>
      </c>
      <c r="K576" s="18" t="s">
        <v>1393</v>
      </c>
      <c r="L576" s="22" t="s">
        <v>734</v>
      </c>
      <c r="M576" s="15" t="s">
        <v>1393</v>
      </c>
      <c r="N576" s="15" t="s">
        <v>732</v>
      </c>
      <c r="O576" s="15"/>
      <c r="P576" s="15">
        <v>25</v>
      </c>
      <c r="Q576" s="16" t="s">
        <v>769</v>
      </c>
      <c r="R576" s="17">
        <v>44.75</v>
      </c>
      <c r="S576" s="16" t="s">
        <v>2133</v>
      </c>
      <c r="T576" t="s">
        <v>1040</v>
      </c>
      <c r="V576" t="s">
        <v>1041</v>
      </c>
    </row>
    <row r="577" spans="1:22" customFormat="1" ht="12" customHeight="1" x14ac:dyDescent="0.2">
      <c r="A577" s="15" t="s">
        <v>1015</v>
      </c>
      <c r="B577" s="15" t="s">
        <v>1168</v>
      </c>
      <c r="C577" s="16" t="s">
        <v>2134</v>
      </c>
      <c r="D577" s="17">
        <v>34.75</v>
      </c>
      <c r="E577" s="16" t="s">
        <v>769</v>
      </c>
      <c r="F577" s="16" t="s">
        <v>763</v>
      </c>
      <c r="G577" s="15" t="s">
        <v>764</v>
      </c>
      <c r="H577" s="15">
        <v>25</v>
      </c>
      <c r="I577" s="18"/>
      <c r="J577" s="15" t="s">
        <v>732</v>
      </c>
      <c r="K577" s="18" t="s">
        <v>1393</v>
      </c>
      <c r="L577" s="22" t="s">
        <v>734</v>
      </c>
      <c r="M577" s="15" t="s">
        <v>1393</v>
      </c>
      <c r="N577" s="15" t="s">
        <v>732</v>
      </c>
      <c r="O577" s="15"/>
      <c r="P577" s="15">
        <v>25</v>
      </c>
      <c r="Q577" s="16" t="s">
        <v>769</v>
      </c>
      <c r="R577" s="17">
        <v>43.4</v>
      </c>
      <c r="S577" s="16" t="s">
        <v>2135</v>
      </c>
      <c r="T577" t="s">
        <v>1040</v>
      </c>
      <c r="V577" t="s">
        <v>1041</v>
      </c>
    </row>
    <row r="578" spans="1:22" customFormat="1" ht="12" customHeight="1" x14ac:dyDescent="0.2">
      <c r="A578" s="15" t="s">
        <v>1015</v>
      </c>
      <c r="B578" s="15" t="s">
        <v>1168</v>
      </c>
      <c r="C578" s="16" t="s">
        <v>2136</v>
      </c>
      <c r="D578" s="17">
        <v>34.75</v>
      </c>
      <c r="E578" s="16" t="s">
        <v>769</v>
      </c>
      <c r="F578" s="16" t="s">
        <v>763</v>
      </c>
      <c r="G578" s="15" t="s">
        <v>764</v>
      </c>
      <c r="H578" s="15">
        <v>25</v>
      </c>
      <c r="I578" s="18"/>
      <c r="J578" s="15" t="s">
        <v>732</v>
      </c>
      <c r="K578" s="18" t="s">
        <v>1393</v>
      </c>
      <c r="L578" s="22" t="s">
        <v>734</v>
      </c>
      <c r="M578" s="15" t="s">
        <v>1393</v>
      </c>
      <c r="N578" s="15" t="s">
        <v>732</v>
      </c>
      <c r="O578" s="15"/>
      <c r="P578" s="15">
        <v>25</v>
      </c>
      <c r="Q578" s="16" t="s">
        <v>762</v>
      </c>
      <c r="R578" s="17">
        <v>43</v>
      </c>
      <c r="S578" s="16" t="s">
        <v>2137</v>
      </c>
      <c r="T578" t="s">
        <v>1040</v>
      </c>
      <c r="V578" t="s">
        <v>1041</v>
      </c>
    </row>
    <row r="579" spans="1:22" customFormat="1" ht="12" customHeight="1" x14ac:dyDescent="0.2">
      <c r="A579" s="15" t="s">
        <v>1015</v>
      </c>
      <c r="B579" s="15" t="s">
        <v>1168</v>
      </c>
      <c r="C579" s="16" t="s">
        <v>2138</v>
      </c>
      <c r="D579" s="17">
        <v>34.85</v>
      </c>
      <c r="E579" s="16" t="s">
        <v>769</v>
      </c>
      <c r="F579" s="16" t="s">
        <v>763</v>
      </c>
      <c r="G579" s="15" t="s">
        <v>764</v>
      </c>
      <c r="H579" s="15">
        <v>25</v>
      </c>
      <c r="I579" s="18"/>
      <c r="J579" s="15" t="s">
        <v>732</v>
      </c>
      <c r="K579" s="18" t="s">
        <v>1393</v>
      </c>
      <c r="L579" s="22" t="s">
        <v>734</v>
      </c>
      <c r="M579" s="15" t="s">
        <v>1393</v>
      </c>
      <c r="N579" s="15" t="s">
        <v>732</v>
      </c>
      <c r="O579" s="15"/>
      <c r="P579" s="15">
        <v>25</v>
      </c>
      <c r="Q579" s="16" t="s">
        <v>769</v>
      </c>
      <c r="R579" s="17">
        <v>41.75</v>
      </c>
      <c r="S579" s="16" t="s">
        <v>2139</v>
      </c>
      <c r="T579" t="s">
        <v>1040</v>
      </c>
      <c r="V579" t="s">
        <v>1041</v>
      </c>
    </row>
    <row r="580" spans="1:22" customFormat="1" ht="12" customHeight="1" x14ac:dyDescent="0.2">
      <c r="A580" s="15" t="s">
        <v>1015</v>
      </c>
      <c r="B580" s="15" t="s">
        <v>1168</v>
      </c>
      <c r="C580" s="16" t="s">
        <v>2138</v>
      </c>
      <c r="D580" s="17">
        <v>34.85</v>
      </c>
      <c r="E580" s="16" t="s">
        <v>769</v>
      </c>
      <c r="F580" s="16" t="s">
        <v>763</v>
      </c>
      <c r="G580" s="15" t="s">
        <v>764</v>
      </c>
      <c r="H580" s="15">
        <v>25</v>
      </c>
      <c r="I580" s="18"/>
      <c r="J580" s="15" t="s">
        <v>732</v>
      </c>
      <c r="K580" s="18" t="s">
        <v>1393</v>
      </c>
      <c r="L580" s="22" t="s">
        <v>734</v>
      </c>
      <c r="M580" s="15" t="s">
        <v>1393</v>
      </c>
      <c r="N580" s="15" t="s">
        <v>732</v>
      </c>
      <c r="O580" s="15"/>
      <c r="P580" s="15">
        <v>25</v>
      </c>
      <c r="Q580" s="16" t="s">
        <v>769</v>
      </c>
      <c r="R580" s="17">
        <v>40.75</v>
      </c>
      <c r="S580" s="16" t="s">
        <v>2140</v>
      </c>
      <c r="T580" t="s">
        <v>1040</v>
      </c>
      <c r="V580" t="s">
        <v>1041</v>
      </c>
    </row>
    <row r="581" spans="1:22" customFormat="1" ht="12" customHeight="1" x14ac:dyDescent="0.2">
      <c r="A581" s="15" t="s">
        <v>1015</v>
      </c>
      <c r="B581" s="15" t="s">
        <v>1168</v>
      </c>
      <c r="C581" s="16" t="s">
        <v>2141</v>
      </c>
      <c r="D581" s="17">
        <v>35</v>
      </c>
      <c r="E581" s="16" t="s">
        <v>769</v>
      </c>
      <c r="F581" s="16" t="s">
        <v>763</v>
      </c>
      <c r="G581" s="15" t="s">
        <v>764</v>
      </c>
      <c r="H581" s="15">
        <v>25</v>
      </c>
      <c r="I581" s="18"/>
      <c r="J581" s="15" t="s">
        <v>732</v>
      </c>
      <c r="K581" s="18" t="s">
        <v>1393</v>
      </c>
      <c r="L581" s="22" t="s">
        <v>734</v>
      </c>
      <c r="M581" s="15" t="s">
        <v>1393</v>
      </c>
      <c r="N581" s="15" t="s">
        <v>732</v>
      </c>
      <c r="O581" s="15"/>
      <c r="P581" s="15">
        <v>25</v>
      </c>
      <c r="Q581" s="16" t="s">
        <v>769</v>
      </c>
      <c r="R581" s="17">
        <v>40.25</v>
      </c>
      <c r="S581" s="16" t="s">
        <v>2142</v>
      </c>
      <c r="T581" t="s">
        <v>1040</v>
      </c>
      <c r="V581" t="s">
        <v>1041</v>
      </c>
    </row>
    <row r="582" spans="1:22" customFormat="1" ht="12" customHeight="1" x14ac:dyDescent="0.2">
      <c r="A582" s="15" t="s">
        <v>1015</v>
      </c>
      <c r="B582" s="15" t="s">
        <v>1168</v>
      </c>
      <c r="C582" s="16" t="s">
        <v>2143</v>
      </c>
      <c r="D582" s="17">
        <v>35.049999999999997</v>
      </c>
      <c r="E582" s="16" t="s">
        <v>769</v>
      </c>
      <c r="F582" s="16" t="s">
        <v>763</v>
      </c>
      <c r="G582" s="15" t="s">
        <v>764</v>
      </c>
      <c r="H582" s="15">
        <v>25</v>
      </c>
      <c r="I582" s="18"/>
      <c r="J582" s="15" t="s">
        <v>732</v>
      </c>
      <c r="K582" s="18" t="s">
        <v>1393</v>
      </c>
      <c r="L582" s="22" t="s">
        <v>734</v>
      </c>
      <c r="M582" s="15" t="s">
        <v>1393</v>
      </c>
      <c r="N582" s="15" t="s">
        <v>732</v>
      </c>
      <c r="O582" s="15"/>
      <c r="P582" s="15">
        <v>25</v>
      </c>
      <c r="Q582" s="16" t="s">
        <v>769</v>
      </c>
      <c r="R582" s="17">
        <v>40.25</v>
      </c>
      <c r="S582" s="16" t="s">
        <v>2144</v>
      </c>
      <c r="T582" t="s">
        <v>1040</v>
      </c>
      <c r="V582" t="s">
        <v>1041</v>
      </c>
    </row>
    <row r="583" spans="1:22" customFormat="1" ht="12" customHeight="1" x14ac:dyDescent="0.2">
      <c r="A583" s="15" t="s">
        <v>1015</v>
      </c>
      <c r="B583" s="15" t="s">
        <v>1168</v>
      </c>
      <c r="C583" s="16" t="s">
        <v>2145</v>
      </c>
      <c r="D583" s="17">
        <v>35.200000000000003</v>
      </c>
      <c r="E583" s="16" t="s">
        <v>769</v>
      </c>
      <c r="F583" s="16" t="s">
        <v>763</v>
      </c>
      <c r="G583" s="15" t="s">
        <v>764</v>
      </c>
      <c r="H583" s="15">
        <v>25</v>
      </c>
      <c r="I583" s="18"/>
      <c r="J583" s="15" t="s">
        <v>732</v>
      </c>
      <c r="K583" s="18" t="s">
        <v>1393</v>
      </c>
      <c r="L583" s="22" t="s">
        <v>734</v>
      </c>
      <c r="M583" s="15" t="s">
        <v>1393</v>
      </c>
      <c r="N583" s="15" t="s">
        <v>732</v>
      </c>
      <c r="O583" s="15"/>
      <c r="P583" s="15">
        <v>25</v>
      </c>
      <c r="Q583" s="16" t="s">
        <v>769</v>
      </c>
      <c r="R583" s="17">
        <v>40</v>
      </c>
      <c r="S583" s="16" t="s">
        <v>2146</v>
      </c>
      <c r="T583" t="s">
        <v>1040</v>
      </c>
      <c r="V583" t="s">
        <v>1041</v>
      </c>
    </row>
    <row r="584" spans="1:22" customFormat="1" ht="12" customHeight="1" x14ac:dyDescent="0.2">
      <c r="A584" s="15" t="s">
        <v>1015</v>
      </c>
      <c r="B584" s="15" t="s">
        <v>1168</v>
      </c>
      <c r="C584" s="16" t="s">
        <v>2147</v>
      </c>
      <c r="D584" s="17">
        <v>35.200000000000003</v>
      </c>
      <c r="E584" s="16" t="s">
        <v>769</v>
      </c>
      <c r="F584" s="16" t="s">
        <v>763</v>
      </c>
      <c r="G584" s="15" t="s">
        <v>764</v>
      </c>
      <c r="H584" s="15">
        <v>25</v>
      </c>
      <c r="I584" s="18"/>
      <c r="J584" s="15" t="s">
        <v>732</v>
      </c>
      <c r="K584" s="18" t="s">
        <v>1393</v>
      </c>
      <c r="L584" s="22" t="s">
        <v>734</v>
      </c>
      <c r="M584" s="15" t="s">
        <v>1393</v>
      </c>
      <c r="N584" s="15" t="s">
        <v>732</v>
      </c>
      <c r="O584" s="15"/>
      <c r="P584" s="15">
        <v>25</v>
      </c>
      <c r="Q584" s="16" t="s">
        <v>769</v>
      </c>
      <c r="R584" s="17">
        <v>39.75</v>
      </c>
      <c r="S584" s="16" t="s">
        <v>2148</v>
      </c>
      <c r="T584" t="s">
        <v>1040</v>
      </c>
      <c r="V584" t="s">
        <v>1041</v>
      </c>
    </row>
    <row r="585" spans="1:22" customFormat="1" ht="12" customHeight="1" x14ac:dyDescent="0.2">
      <c r="A585" s="15" t="s">
        <v>1015</v>
      </c>
      <c r="B585" s="15" t="s">
        <v>1168</v>
      </c>
      <c r="C585" s="16" t="s">
        <v>2149</v>
      </c>
      <c r="D585" s="17">
        <v>35.450000000000003</v>
      </c>
      <c r="E585" s="16" t="s">
        <v>769</v>
      </c>
      <c r="F585" s="16" t="s">
        <v>763</v>
      </c>
      <c r="G585" s="15" t="s">
        <v>764</v>
      </c>
      <c r="H585" s="15">
        <v>25</v>
      </c>
      <c r="I585" s="18"/>
      <c r="J585" s="15" t="s">
        <v>732</v>
      </c>
      <c r="K585" s="18" t="s">
        <v>1393</v>
      </c>
      <c r="L585" s="22" t="s">
        <v>734</v>
      </c>
      <c r="M585" s="15" t="s">
        <v>1393</v>
      </c>
      <c r="N585" s="15" t="s">
        <v>732</v>
      </c>
      <c r="O585" s="15"/>
      <c r="P585" s="15">
        <v>25</v>
      </c>
      <c r="Q585" s="16" t="s">
        <v>769</v>
      </c>
      <c r="R585" s="17">
        <v>39.5</v>
      </c>
      <c r="S585" s="16" t="s">
        <v>2150</v>
      </c>
      <c r="T585" t="s">
        <v>1040</v>
      </c>
      <c r="V585" t="s">
        <v>1041</v>
      </c>
    </row>
    <row r="586" spans="1:22" customFormat="1" ht="12" customHeight="1" x14ac:dyDescent="0.2">
      <c r="A586" s="15" t="s">
        <v>1015</v>
      </c>
      <c r="B586" s="15" t="s">
        <v>1168</v>
      </c>
      <c r="C586" s="16" t="s">
        <v>2151</v>
      </c>
      <c r="D586" s="17">
        <v>35.549999999999997</v>
      </c>
      <c r="E586" s="16" t="s">
        <v>769</v>
      </c>
      <c r="F586" s="16" t="s">
        <v>763</v>
      </c>
      <c r="G586" s="15" t="s">
        <v>764</v>
      </c>
      <c r="H586" s="15">
        <v>25</v>
      </c>
      <c r="I586" s="18"/>
      <c r="J586" s="15" t="s">
        <v>732</v>
      </c>
      <c r="K586" s="18" t="s">
        <v>1393</v>
      </c>
      <c r="L586" s="22" t="s">
        <v>734</v>
      </c>
      <c r="M586" s="15" t="s">
        <v>1393</v>
      </c>
      <c r="N586" s="15" t="s">
        <v>732</v>
      </c>
      <c r="O586" s="15"/>
      <c r="P586" s="15">
        <v>25</v>
      </c>
      <c r="Q586" s="16" t="s">
        <v>769</v>
      </c>
      <c r="R586" s="17">
        <v>39.25</v>
      </c>
      <c r="S586" s="16" t="s">
        <v>2152</v>
      </c>
      <c r="T586" t="s">
        <v>1040</v>
      </c>
      <c r="V586" t="s">
        <v>1041</v>
      </c>
    </row>
    <row r="587" spans="1:22" customFormat="1" ht="12" customHeight="1" x14ac:dyDescent="0.2">
      <c r="A587" s="15" t="s">
        <v>1015</v>
      </c>
      <c r="B587" s="15" t="s">
        <v>1168</v>
      </c>
      <c r="C587" s="16" t="s">
        <v>2153</v>
      </c>
      <c r="D587" s="17">
        <v>36.75</v>
      </c>
      <c r="E587" s="16" t="s">
        <v>769</v>
      </c>
      <c r="F587" s="16" t="s">
        <v>763</v>
      </c>
      <c r="G587" s="15" t="s">
        <v>764</v>
      </c>
      <c r="H587" s="15">
        <v>25</v>
      </c>
      <c r="I587" s="18"/>
      <c r="J587" s="15" t="s">
        <v>732</v>
      </c>
      <c r="K587" s="18" t="s">
        <v>1393</v>
      </c>
      <c r="L587" s="22" t="s">
        <v>734</v>
      </c>
      <c r="M587" s="15" t="s">
        <v>1393</v>
      </c>
      <c r="N587" s="15" t="s">
        <v>732</v>
      </c>
      <c r="O587" s="15"/>
      <c r="P587" s="15">
        <v>25</v>
      </c>
      <c r="Q587" s="16" t="s">
        <v>769</v>
      </c>
      <c r="R587" s="17">
        <v>38.5</v>
      </c>
      <c r="S587" s="16" t="s">
        <v>2154</v>
      </c>
      <c r="T587" t="s">
        <v>1040</v>
      </c>
      <c r="V587" t="s">
        <v>1041</v>
      </c>
    </row>
    <row r="588" spans="1:22" customFormat="1" ht="12" customHeight="1" x14ac:dyDescent="0.2">
      <c r="A588" s="15" t="s">
        <v>1015</v>
      </c>
      <c r="B588" s="15" t="s">
        <v>1168</v>
      </c>
      <c r="C588" s="16" t="s">
        <v>2155</v>
      </c>
      <c r="D588" s="17">
        <v>37.25</v>
      </c>
      <c r="E588" s="16" t="s">
        <v>769</v>
      </c>
      <c r="F588" s="16" t="s">
        <v>763</v>
      </c>
      <c r="G588" s="15" t="s">
        <v>764</v>
      </c>
      <c r="H588" s="15">
        <v>25</v>
      </c>
      <c r="I588" s="18"/>
      <c r="J588" s="15" t="s">
        <v>732</v>
      </c>
      <c r="K588" s="18" t="s">
        <v>1393</v>
      </c>
      <c r="L588" s="22" t="s">
        <v>734</v>
      </c>
      <c r="M588" s="15" t="s">
        <v>1393</v>
      </c>
      <c r="N588" s="15" t="s">
        <v>732</v>
      </c>
      <c r="O588" s="15"/>
      <c r="P588" s="15">
        <v>25</v>
      </c>
      <c r="Q588" s="16" t="s">
        <v>769</v>
      </c>
      <c r="R588" s="17">
        <v>38.25</v>
      </c>
      <c r="S588" s="16" t="s">
        <v>2156</v>
      </c>
      <c r="T588" t="s">
        <v>1040</v>
      </c>
      <c r="V588" t="s">
        <v>1041</v>
      </c>
    </row>
    <row r="589" spans="1:22" customFormat="1" ht="12" customHeight="1" x14ac:dyDescent="0.2">
      <c r="A589" s="15" t="s">
        <v>1015</v>
      </c>
      <c r="B589" s="15" t="s">
        <v>1168</v>
      </c>
      <c r="C589" s="16" t="s">
        <v>2157</v>
      </c>
      <c r="D589" s="17">
        <v>37.75</v>
      </c>
      <c r="E589" s="16" t="s">
        <v>769</v>
      </c>
      <c r="F589" s="16" t="s">
        <v>763</v>
      </c>
      <c r="G589" s="15" t="s">
        <v>764</v>
      </c>
      <c r="H589" s="15">
        <v>25</v>
      </c>
      <c r="I589" s="18"/>
      <c r="J589" s="15" t="s">
        <v>732</v>
      </c>
      <c r="K589" s="18" t="s">
        <v>1393</v>
      </c>
      <c r="L589" s="22" t="s">
        <v>734</v>
      </c>
      <c r="M589" s="15" t="s">
        <v>1393</v>
      </c>
      <c r="N589" s="15" t="s">
        <v>732</v>
      </c>
      <c r="O589" s="15"/>
      <c r="P589" s="15">
        <v>25</v>
      </c>
      <c r="Q589" s="16" t="s">
        <v>769</v>
      </c>
      <c r="R589" s="17">
        <v>38.25</v>
      </c>
      <c r="S589" s="16" t="s">
        <v>2158</v>
      </c>
      <c r="T589" t="s">
        <v>1040</v>
      </c>
      <c r="V589" t="s">
        <v>1041</v>
      </c>
    </row>
    <row r="590" spans="1:22" customFormat="1" ht="12" customHeight="1" x14ac:dyDescent="0.2">
      <c r="A590" s="15" t="s">
        <v>1015</v>
      </c>
      <c r="B590" s="15" t="s">
        <v>1168</v>
      </c>
      <c r="C590" s="16" t="s">
        <v>2159</v>
      </c>
      <c r="D590" s="17">
        <v>37.75</v>
      </c>
      <c r="E590" s="16" t="s">
        <v>769</v>
      </c>
      <c r="F590" s="16" t="s">
        <v>763</v>
      </c>
      <c r="G590" s="15" t="s">
        <v>764</v>
      </c>
      <c r="H590" s="15">
        <v>25</v>
      </c>
      <c r="I590" s="18"/>
      <c r="J590" s="15" t="s">
        <v>732</v>
      </c>
      <c r="K590" s="18" t="s">
        <v>1393</v>
      </c>
      <c r="L590" s="22" t="s">
        <v>734</v>
      </c>
      <c r="M590" s="15" t="s">
        <v>1393</v>
      </c>
      <c r="N590" s="15" t="s">
        <v>732</v>
      </c>
      <c r="O590" s="15"/>
      <c r="P590" s="15">
        <v>25</v>
      </c>
      <c r="Q590" s="16" t="s">
        <v>762</v>
      </c>
      <c r="R590" s="17">
        <v>37.5</v>
      </c>
      <c r="S590" s="16" t="s">
        <v>2160</v>
      </c>
      <c r="T590" t="s">
        <v>1040</v>
      </c>
      <c r="V590" t="s">
        <v>1041</v>
      </c>
    </row>
    <row r="591" spans="1:22" customFormat="1" ht="12" customHeight="1" x14ac:dyDescent="0.2">
      <c r="A591" s="15" t="s">
        <v>1015</v>
      </c>
      <c r="B591" s="15" t="s">
        <v>1168</v>
      </c>
      <c r="C591" s="16" t="s">
        <v>2161</v>
      </c>
      <c r="D591" s="17">
        <v>37.75</v>
      </c>
      <c r="E591" s="16" t="s">
        <v>769</v>
      </c>
      <c r="F591" s="16" t="s">
        <v>763</v>
      </c>
      <c r="G591" s="15" t="s">
        <v>764</v>
      </c>
      <c r="H591" s="15">
        <v>25</v>
      </c>
      <c r="I591" s="18"/>
      <c r="J591" s="15" t="s">
        <v>732</v>
      </c>
      <c r="K591" s="18" t="s">
        <v>1393</v>
      </c>
      <c r="L591" s="22" t="s">
        <v>734</v>
      </c>
      <c r="M591" s="15" t="s">
        <v>1393</v>
      </c>
      <c r="N591" s="15" t="s">
        <v>732</v>
      </c>
      <c r="O591" s="15"/>
      <c r="P591" s="15">
        <v>25</v>
      </c>
      <c r="Q591" s="16" t="s">
        <v>769</v>
      </c>
      <c r="R591" s="17">
        <v>35.549999999999997</v>
      </c>
      <c r="S591" s="16" t="s">
        <v>2162</v>
      </c>
      <c r="T591" t="s">
        <v>1040</v>
      </c>
      <c r="V591" t="s">
        <v>1041</v>
      </c>
    </row>
    <row r="592" spans="1:22" customFormat="1" ht="11.85" customHeight="1" x14ac:dyDescent="0.2">
      <c r="A592" s="15" t="s">
        <v>1015</v>
      </c>
      <c r="B592" s="15" t="s">
        <v>1168</v>
      </c>
      <c r="C592" s="16" t="s">
        <v>2163</v>
      </c>
      <c r="D592" s="17">
        <v>37.75</v>
      </c>
      <c r="E592" s="16" t="s">
        <v>769</v>
      </c>
      <c r="F592" s="16" t="s">
        <v>763</v>
      </c>
      <c r="G592" s="15" t="s">
        <v>764</v>
      </c>
      <c r="H592" s="15">
        <v>25</v>
      </c>
      <c r="I592" s="18"/>
      <c r="J592" s="15" t="s">
        <v>732</v>
      </c>
      <c r="K592" s="18" t="s">
        <v>1393</v>
      </c>
      <c r="L592" s="22" t="s">
        <v>734</v>
      </c>
      <c r="M592" s="15" t="s">
        <v>1393</v>
      </c>
      <c r="N592" s="15" t="s">
        <v>732</v>
      </c>
      <c r="O592" s="15"/>
      <c r="P592" s="15">
        <v>25</v>
      </c>
      <c r="Q592" s="16" t="s">
        <v>769</v>
      </c>
      <c r="R592" s="17">
        <v>35</v>
      </c>
      <c r="S592" s="16" t="s">
        <v>2164</v>
      </c>
      <c r="T592" t="s">
        <v>1040</v>
      </c>
      <c r="V592" t="s">
        <v>1041</v>
      </c>
    </row>
    <row r="593" spans="1:22" customFormat="1" ht="11.85" customHeight="1" x14ac:dyDescent="0.2">
      <c r="A593" s="15" t="s">
        <v>1015</v>
      </c>
      <c r="B593" s="15" t="s">
        <v>1168</v>
      </c>
      <c r="C593" s="16" t="s">
        <v>2165</v>
      </c>
      <c r="D593" s="17">
        <v>37.75</v>
      </c>
      <c r="E593" s="16" t="s">
        <v>769</v>
      </c>
      <c r="F593" s="16" t="s">
        <v>763</v>
      </c>
      <c r="G593" s="15" t="s">
        <v>764</v>
      </c>
      <c r="H593" s="15">
        <v>25</v>
      </c>
      <c r="I593" s="18"/>
      <c r="J593" s="15" t="s">
        <v>732</v>
      </c>
      <c r="K593" s="18" t="s">
        <v>1393</v>
      </c>
      <c r="L593" s="22" t="s">
        <v>734</v>
      </c>
      <c r="M593" s="15" t="s">
        <v>1393</v>
      </c>
      <c r="N593" s="15" t="s">
        <v>732</v>
      </c>
      <c r="O593" s="15"/>
      <c r="P593" s="15">
        <v>25</v>
      </c>
      <c r="Q593" s="16" t="s">
        <v>769</v>
      </c>
      <c r="R593" s="17">
        <v>32.1</v>
      </c>
      <c r="S593" s="16" t="s">
        <v>2166</v>
      </c>
      <c r="T593" t="s">
        <v>1040</v>
      </c>
      <c r="V593" t="s">
        <v>1041</v>
      </c>
    </row>
    <row r="594" spans="1:22" customFormat="1" ht="11.85" customHeight="1" x14ac:dyDescent="0.2">
      <c r="A594" s="15" t="s">
        <v>1015</v>
      </c>
      <c r="B594" s="15" t="s">
        <v>1168</v>
      </c>
      <c r="C594" s="16" t="s">
        <v>2167</v>
      </c>
      <c r="D594" s="17">
        <v>37.75</v>
      </c>
      <c r="E594" s="16" t="s">
        <v>769</v>
      </c>
      <c r="F594" s="16" t="s">
        <v>763</v>
      </c>
      <c r="G594" s="15" t="s">
        <v>764</v>
      </c>
      <c r="H594" s="15">
        <v>25</v>
      </c>
      <c r="I594" s="18"/>
      <c r="J594" s="15" t="s">
        <v>732</v>
      </c>
      <c r="K594" s="18" t="s">
        <v>1393</v>
      </c>
      <c r="L594" s="22" t="s">
        <v>734</v>
      </c>
      <c r="M594" s="15" t="s">
        <v>1393</v>
      </c>
      <c r="N594" s="15" t="s">
        <v>732</v>
      </c>
      <c r="O594" s="15"/>
      <c r="P594" s="15">
        <v>25</v>
      </c>
      <c r="Q594" s="16" t="s">
        <v>769</v>
      </c>
      <c r="R594" s="17">
        <v>30.95</v>
      </c>
      <c r="S594" s="16" t="s">
        <v>2168</v>
      </c>
      <c r="T594" t="s">
        <v>1040</v>
      </c>
      <c r="V594" t="s">
        <v>1041</v>
      </c>
    </row>
    <row r="595" spans="1:22" customFormat="1" ht="11.85" customHeight="1" x14ac:dyDescent="0.2">
      <c r="A595" s="15" t="s">
        <v>1015</v>
      </c>
      <c r="B595" s="15" t="s">
        <v>1168</v>
      </c>
      <c r="C595" s="16" t="s">
        <v>2167</v>
      </c>
      <c r="D595" s="17">
        <v>37.75</v>
      </c>
      <c r="E595" s="16" t="s">
        <v>769</v>
      </c>
      <c r="F595" s="16" t="s">
        <v>763</v>
      </c>
      <c r="G595" s="15" t="s">
        <v>764</v>
      </c>
      <c r="H595" s="15">
        <v>25</v>
      </c>
      <c r="I595" s="5"/>
      <c r="J595" s="15" t="s">
        <v>732</v>
      </c>
      <c r="K595" s="18" t="s">
        <v>1393</v>
      </c>
      <c r="L595" s="22" t="s">
        <v>734</v>
      </c>
      <c r="M595" s="15" t="s">
        <v>860</v>
      </c>
      <c r="N595" s="15" t="s">
        <v>732</v>
      </c>
      <c r="O595" s="15" t="s">
        <v>1393</v>
      </c>
      <c r="P595" s="15">
        <v>25</v>
      </c>
      <c r="Q595" s="16" t="s">
        <v>762</v>
      </c>
      <c r="R595" s="17">
        <v>26.15</v>
      </c>
      <c r="S595" s="16" t="s">
        <v>2111</v>
      </c>
      <c r="T595" t="s">
        <v>1040</v>
      </c>
      <c r="V595" t="s">
        <v>1041</v>
      </c>
    </row>
    <row r="596" spans="1:22" customFormat="1" ht="11.85" customHeight="1" x14ac:dyDescent="0.2">
      <c r="A596" s="15" t="s">
        <v>1015</v>
      </c>
      <c r="B596" s="15" t="s">
        <v>1168</v>
      </c>
      <c r="C596" s="16" t="s">
        <v>2167</v>
      </c>
      <c r="D596" s="17">
        <v>37.75</v>
      </c>
      <c r="E596" s="16" t="s">
        <v>769</v>
      </c>
      <c r="F596" s="16" t="s">
        <v>763</v>
      </c>
      <c r="G596" s="15" t="s">
        <v>764</v>
      </c>
      <c r="H596" s="15">
        <v>25</v>
      </c>
      <c r="I596" s="5"/>
      <c r="J596" s="15" t="s">
        <v>732</v>
      </c>
      <c r="K596" s="18" t="s">
        <v>1393</v>
      </c>
      <c r="L596" s="22" t="s">
        <v>734</v>
      </c>
      <c r="M596" s="15" t="s">
        <v>860</v>
      </c>
      <c r="N596" s="15" t="s">
        <v>732</v>
      </c>
      <c r="O596" s="15" t="s">
        <v>1393</v>
      </c>
      <c r="P596" s="15">
        <v>25</v>
      </c>
      <c r="Q596" s="16" t="s">
        <v>762</v>
      </c>
      <c r="R596" s="17">
        <v>24.18</v>
      </c>
      <c r="S596" s="16" t="s">
        <v>2114</v>
      </c>
      <c r="T596" t="s">
        <v>1040</v>
      </c>
      <c r="V596" t="s">
        <v>1041</v>
      </c>
    </row>
    <row r="597" spans="1:22" customFormat="1" ht="11.85" customHeight="1" x14ac:dyDescent="0.2">
      <c r="A597" s="15" t="s">
        <v>1015</v>
      </c>
      <c r="B597" s="15" t="s">
        <v>1168</v>
      </c>
      <c r="C597" s="16" t="s">
        <v>2167</v>
      </c>
      <c r="D597" s="17">
        <v>37.75</v>
      </c>
      <c r="E597" s="16" t="s">
        <v>769</v>
      </c>
      <c r="F597" s="16" t="s">
        <v>763</v>
      </c>
      <c r="G597" s="15" t="s">
        <v>764</v>
      </c>
      <c r="H597" s="15">
        <v>25</v>
      </c>
      <c r="I597" s="5"/>
      <c r="J597" s="15" t="s">
        <v>732</v>
      </c>
      <c r="K597" s="18" t="s">
        <v>1393</v>
      </c>
      <c r="L597" s="22" t="s">
        <v>734</v>
      </c>
      <c r="M597" s="15" t="s">
        <v>860</v>
      </c>
      <c r="N597" s="15" t="s">
        <v>732</v>
      </c>
      <c r="O597" s="15" t="s">
        <v>1393</v>
      </c>
      <c r="P597" s="15">
        <v>25</v>
      </c>
      <c r="Q597" s="16" t="s">
        <v>762</v>
      </c>
      <c r="R597" s="17">
        <v>24.18</v>
      </c>
      <c r="S597" s="16" t="s">
        <v>2114</v>
      </c>
      <c r="T597" t="s">
        <v>1040</v>
      </c>
      <c r="V597" t="s">
        <v>1041</v>
      </c>
    </row>
    <row r="598" spans="1:22" customFormat="1" ht="11.85" customHeight="1" x14ac:dyDescent="0.2">
      <c r="A598" s="15" t="s">
        <v>1015</v>
      </c>
      <c r="B598" s="15" t="s">
        <v>1168</v>
      </c>
      <c r="C598" s="16" t="s">
        <v>2116</v>
      </c>
      <c r="D598" s="17">
        <v>39</v>
      </c>
      <c r="E598" s="16" t="s">
        <v>769</v>
      </c>
      <c r="F598" s="16" t="s">
        <v>763</v>
      </c>
      <c r="G598" s="15" t="s">
        <v>764</v>
      </c>
      <c r="H598" s="15">
        <v>25</v>
      </c>
      <c r="I598" s="5" t="s">
        <v>897</v>
      </c>
      <c r="J598" s="15" t="s">
        <v>732</v>
      </c>
      <c r="K598" s="18" t="s">
        <v>1393</v>
      </c>
      <c r="L598" s="22" t="s">
        <v>734</v>
      </c>
      <c r="M598" s="15" t="s">
        <v>897</v>
      </c>
      <c r="N598" s="15" t="s">
        <v>732</v>
      </c>
      <c r="O598" s="15"/>
      <c r="P598" s="15">
        <v>25</v>
      </c>
      <c r="Q598" s="16" t="s">
        <v>769</v>
      </c>
      <c r="R598" s="17">
        <v>37.85</v>
      </c>
      <c r="S598" s="16" t="s">
        <v>1647</v>
      </c>
      <c r="T598" t="s">
        <v>1040</v>
      </c>
      <c r="V598" t="s">
        <v>1041</v>
      </c>
    </row>
    <row r="599" spans="1:22" customFormat="1" ht="11.85" customHeight="1" x14ac:dyDescent="0.2">
      <c r="A599" s="15" t="s">
        <v>1015</v>
      </c>
      <c r="B599" s="15" t="s">
        <v>1168</v>
      </c>
      <c r="C599" s="16" t="s">
        <v>2118</v>
      </c>
      <c r="D599" s="17">
        <v>40.5</v>
      </c>
      <c r="E599" s="16" t="s">
        <v>769</v>
      </c>
      <c r="F599" s="16" t="s">
        <v>763</v>
      </c>
      <c r="G599" s="15" t="s">
        <v>764</v>
      </c>
      <c r="H599" s="15">
        <v>25</v>
      </c>
      <c r="I599" s="5" t="s">
        <v>897</v>
      </c>
      <c r="J599" s="15" t="s">
        <v>732</v>
      </c>
      <c r="K599" s="18" t="s">
        <v>1393</v>
      </c>
      <c r="L599" s="22" t="s">
        <v>734</v>
      </c>
      <c r="M599" s="15" t="s">
        <v>897</v>
      </c>
      <c r="N599" s="15" t="s">
        <v>732</v>
      </c>
      <c r="O599" s="15"/>
      <c r="P599" s="15">
        <v>25</v>
      </c>
      <c r="Q599" s="16" t="s">
        <v>762</v>
      </c>
      <c r="R599" s="17">
        <v>37</v>
      </c>
      <c r="S599" s="16" t="s">
        <v>1648</v>
      </c>
      <c r="T599" t="s">
        <v>1040</v>
      </c>
      <c r="V599" t="s">
        <v>1041</v>
      </c>
    </row>
    <row r="600" spans="1:22" customFormat="1" ht="11.85" customHeight="1" x14ac:dyDescent="0.2">
      <c r="A600" s="15" t="s">
        <v>1015</v>
      </c>
      <c r="B600" s="15" t="s">
        <v>1168</v>
      </c>
      <c r="C600" s="16" t="s">
        <v>2119</v>
      </c>
      <c r="D600" s="17">
        <v>42</v>
      </c>
      <c r="E600" s="16" t="s">
        <v>769</v>
      </c>
      <c r="F600" s="16" t="s">
        <v>763</v>
      </c>
      <c r="G600" s="15" t="s">
        <v>764</v>
      </c>
      <c r="H600" s="15">
        <v>25</v>
      </c>
      <c r="I600" s="5" t="s">
        <v>897</v>
      </c>
      <c r="J600" s="15" t="s">
        <v>732</v>
      </c>
      <c r="K600" s="18" t="s">
        <v>1393</v>
      </c>
      <c r="L600" s="22" t="s">
        <v>734</v>
      </c>
      <c r="M600" s="15" t="s">
        <v>897</v>
      </c>
      <c r="N600" s="15" t="s">
        <v>732</v>
      </c>
      <c r="O600" s="15"/>
      <c r="P600" s="15">
        <v>25</v>
      </c>
      <c r="Q600" s="16" t="s">
        <v>769</v>
      </c>
      <c r="R600" s="17">
        <v>35.5</v>
      </c>
      <c r="S600" s="16" t="s">
        <v>1649</v>
      </c>
      <c r="T600" t="s">
        <v>1040</v>
      </c>
      <c r="V600" t="s">
        <v>1041</v>
      </c>
    </row>
    <row r="601" spans="1:22" customFormat="1" ht="11.85" customHeight="1" x14ac:dyDescent="0.2">
      <c r="A601" s="15" t="s">
        <v>1015</v>
      </c>
      <c r="B601" s="15" t="s">
        <v>1168</v>
      </c>
      <c r="C601" s="16" t="s">
        <v>2119</v>
      </c>
      <c r="D601" s="17">
        <v>42</v>
      </c>
      <c r="E601" s="16" t="s">
        <v>769</v>
      </c>
      <c r="F601" s="16" t="s">
        <v>763</v>
      </c>
      <c r="G601" s="15" t="s">
        <v>764</v>
      </c>
      <c r="H601" s="15">
        <v>25</v>
      </c>
      <c r="I601" s="5" t="s">
        <v>897</v>
      </c>
      <c r="J601" s="15" t="s">
        <v>732</v>
      </c>
      <c r="K601" s="18" t="s">
        <v>1393</v>
      </c>
      <c r="L601" s="22" t="s">
        <v>734</v>
      </c>
      <c r="M601" s="15" t="s">
        <v>897</v>
      </c>
      <c r="N601" s="15" t="s">
        <v>732</v>
      </c>
      <c r="O601" s="15"/>
      <c r="P601" s="15">
        <v>25</v>
      </c>
      <c r="Q601" s="16" t="s">
        <v>769</v>
      </c>
      <c r="R601" s="17">
        <v>30.3</v>
      </c>
      <c r="S601" s="16" t="s">
        <v>1650</v>
      </c>
      <c r="T601" t="s">
        <v>1040</v>
      </c>
      <c r="V601" t="s">
        <v>1041</v>
      </c>
    </row>
    <row r="602" spans="1:22" customFormat="1" ht="11.85" customHeight="1" x14ac:dyDescent="0.2">
      <c r="A602" s="15" t="s">
        <v>1015</v>
      </c>
      <c r="B602" s="15" t="s">
        <v>1168</v>
      </c>
      <c r="C602" s="16" t="s">
        <v>2169</v>
      </c>
      <c r="D602" s="17">
        <v>316</v>
      </c>
      <c r="E602" s="16" t="s">
        <v>762</v>
      </c>
      <c r="F602" s="16" t="s">
        <v>763</v>
      </c>
      <c r="G602" s="15" t="s">
        <v>764</v>
      </c>
      <c r="H602" s="15">
        <v>25</v>
      </c>
      <c r="I602" s="5"/>
      <c r="J602" s="15" t="s">
        <v>732</v>
      </c>
      <c r="K602" s="18" t="s">
        <v>1393</v>
      </c>
      <c r="L602" s="22" t="s">
        <v>734</v>
      </c>
      <c r="M602" s="1" t="s">
        <v>1393</v>
      </c>
      <c r="N602" s="15" t="s">
        <v>732</v>
      </c>
      <c r="O602" s="1"/>
      <c r="P602" s="1">
        <v>25</v>
      </c>
      <c r="Q602" s="22" t="s">
        <v>769</v>
      </c>
      <c r="R602" s="23">
        <v>33</v>
      </c>
      <c r="S602" s="22" t="s">
        <v>2117</v>
      </c>
      <c r="T602" t="s">
        <v>1040</v>
      </c>
      <c r="V602" t="s">
        <v>1041</v>
      </c>
    </row>
    <row r="603" spans="1:22" s="1" customFormat="1" ht="11.85" customHeight="1" x14ac:dyDescent="0.2">
      <c r="A603" s="15" t="s">
        <v>1015</v>
      </c>
      <c r="B603" s="1" t="s">
        <v>1168</v>
      </c>
      <c r="C603" s="22" t="s">
        <v>624</v>
      </c>
      <c r="D603" s="23">
        <v>32.25</v>
      </c>
      <c r="E603" s="22" t="s">
        <v>769</v>
      </c>
      <c r="F603" s="22" t="s">
        <v>763</v>
      </c>
      <c r="G603" s="1" t="s">
        <v>764</v>
      </c>
      <c r="H603" s="1">
        <v>25</v>
      </c>
      <c r="I603" s="5"/>
      <c r="J603" s="1" t="s">
        <v>732</v>
      </c>
      <c r="K603" s="5" t="s">
        <v>886</v>
      </c>
      <c r="L603" s="22" t="s">
        <v>734</v>
      </c>
      <c r="M603" s="15" t="s">
        <v>886</v>
      </c>
      <c r="N603" s="15" t="s">
        <v>732</v>
      </c>
      <c r="O603" s="1" t="s">
        <v>943</v>
      </c>
      <c r="P603" s="15">
        <v>25</v>
      </c>
      <c r="Q603" s="16" t="s">
        <v>769</v>
      </c>
      <c r="R603" s="17">
        <v>31.25</v>
      </c>
      <c r="S603" s="16" t="s">
        <v>625</v>
      </c>
      <c r="T603" t="s">
        <v>1040</v>
      </c>
      <c r="U603"/>
      <c r="V603" t="s">
        <v>1041</v>
      </c>
    </row>
    <row r="604" spans="1:22" s="1" customFormat="1" ht="11.85" customHeight="1" x14ac:dyDescent="0.2">
      <c r="A604" s="15" t="s">
        <v>1015</v>
      </c>
      <c r="B604" s="1" t="s">
        <v>1168</v>
      </c>
      <c r="C604" s="22" t="s">
        <v>624</v>
      </c>
      <c r="D604" s="23">
        <v>32.25</v>
      </c>
      <c r="E604" s="22" t="s">
        <v>769</v>
      </c>
      <c r="F604" s="22" t="s">
        <v>763</v>
      </c>
      <c r="G604" s="1" t="s">
        <v>764</v>
      </c>
      <c r="H604" s="1">
        <v>25</v>
      </c>
      <c r="I604" s="5"/>
      <c r="J604" s="1" t="s">
        <v>732</v>
      </c>
      <c r="K604" s="5" t="s">
        <v>886</v>
      </c>
      <c r="L604" s="22" t="s">
        <v>734</v>
      </c>
      <c r="M604" s="15" t="s">
        <v>886</v>
      </c>
      <c r="N604" s="15" t="s">
        <v>732</v>
      </c>
      <c r="P604" s="15">
        <v>25</v>
      </c>
      <c r="Q604" s="16" t="s">
        <v>769</v>
      </c>
      <c r="R604" s="17">
        <v>34</v>
      </c>
      <c r="S604" s="16" t="s">
        <v>626</v>
      </c>
      <c r="T604" t="s">
        <v>1040</v>
      </c>
      <c r="U604"/>
      <c r="V604" t="s">
        <v>1041</v>
      </c>
    </row>
    <row r="605" spans="1:22" s="1" customFormat="1" ht="11.85" customHeight="1" x14ac:dyDescent="0.2">
      <c r="A605" s="15" t="s">
        <v>1015</v>
      </c>
      <c r="B605" s="1" t="s">
        <v>1168</v>
      </c>
      <c r="C605" s="22" t="s">
        <v>1943</v>
      </c>
      <c r="D605" s="23">
        <v>31.5</v>
      </c>
      <c r="E605" s="22" t="s">
        <v>769</v>
      </c>
      <c r="F605" s="22" t="s">
        <v>763</v>
      </c>
      <c r="G605" s="1" t="s">
        <v>764</v>
      </c>
      <c r="H605" s="1">
        <v>25</v>
      </c>
      <c r="I605" s="5"/>
      <c r="J605" s="1" t="s">
        <v>732</v>
      </c>
      <c r="K605" s="5" t="s">
        <v>1913</v>
      </c>
      <c r="L605" s="22" t="s">
        <v>734</v>
      </c>
      <c r="M605" s="1" t="s">
        <v>1393</v>
      </c>
      <c r="N605" s="1" t="s">
        <v>732</v>
      </c>
      <c r="O605" s="1" t="s">
        <v>1389</v>
      </c>
      <c r="P605" s="1">
        <v>25</v>
      </c>
      <c r="Q605" s="22" t="s">
        <v>769</v>
      </c>
      <c r="R605" s="23">
        <v>33</v>
      </c>
      <c r="S605" s="22" t="s">
        <v>2117</v>
      </c>
      <c r="T605" t="s">
        <v>1040</v>
      </c>
      <c r="U605"/>
      <c r="V605" t="s">
        <v>1041</v>
      </c>
    </row>
    <row r="606" spans="1:22" s="1" customFormat="1" ht="11.85" customHeight="1" x14ac:dyDescent="0.2">
      <c r="A606" s="15" t="s">
        <v>1015</v>
      </c>
      <c r="B606" s="1" t="s">
        <v>1168</v>
      </c>
      <c r="C606" s="22" t="s">
        <v>1944</v>
      </c>
      <c r="D606" s="23">
        <v>34.75</v>
      </c>
      <c r="E606" s="22" t="s">
        <v>769</v>
      </c>
      <c r="F606" s="22" t="s">
        <v>763</v>
      </c>
      <c r="G606" s="1" t="s">
        <v>764</v>
      </c>
      <c r="H606" s="1">
        <v>25</v>
      </c>
      <c r="I606" s="5"/>
      <c r="J606" s="1" t="s">
        <v>732</v>
      </c>
      <c r="K606" s="5" t="s">
        <v>1913</v>
      </c>
      <c r="L606" s="22" t="s">
        <v>734</v>
      </c>
      <c r="M606" s="1" t="s">
        <v>1393</v>
      </c>
      <c r="N606" s="1" t="s">
        <v>732</v>
      </c>
      <c r="O606" s="1" t="s">
        <v>1389</v>
      </c>
      <c r="P606" s="1">
        <v>25</v>
      </c>
      <c r="Q606" s="22" t="s">
        <v>769</v>
      </c>
      <c r="R606" s="23">
        <v>33</v>
      </c>
      <c r="S606" s="22" t="s">
        <v>2117</v>
      </c>
      <c r="T606" t="s">
        <v>1040</v>
      </c>
      <c r="U606"/>
      <c r="V606" t="s">
        <v>1041</v>
      </c>
    </row>
    <row r="607" spans="1:22" s="1" customFormat="1" ht="11.85" customHeight="1" x14ac:dyDescent="0.2">
      <c r="A607" s="15" t="s">
        <v>1015</v>
      </c>
      <c r="B607" s="1" t="s">
        <v>1168</v>
      </c>
      <c r="C607" s="22" t="s">
        <v>627</v>
      </c>
      <c r="D607" s="23">
        <v>30.05</v>
      </c>
      <c r="E607" s="22" t="s">
        <v>769</v>
      </c>
      <c r="F607" s="22" t="s">
        <v>763</v>
      </c>
      <c r="G607" s="1" t="s">
        <v>764</v>
      </c>
      <c r="H607" s="1">
        <v>25</v>
      </c>
      <c r="J607" s="1" t="s">
        <v>732</v>
      </c>
      <c r="K607" s="5" t="s">
        <v>873</v>
      </c>
      <c r="L607" s="22" t="s">
        <v>734</v>
      </c>
      <c r="M607" s="1" t="s">
        <v>873</v>
      </c>
      <c r="N607" s="1" t="s">
        <v>732</v>
      </c>
      <c r="P607" s="1">
        <v>25</v>
      </c>
      <c r="Q607" s="22" t="s">
        <v>762</v>
      </c>
      <c r="R607" s="23">
        <v>40</v>
      </c>
      <c r="S607" s="22" t="s">
        <v>485</v>
      </c>
      <c r="T607" t="s">
        <v>1040</v>
      </c>
      <c r="U607"/>
      <c r="V607" t="s">
        <v>1041</v>
      </c>
    </row>
    <row r="608" spans="1:22" s="24" customFormat="1" ht="11.85" customHeight="1" x14ac:dyDescent="0.2">
      <c r="A608" s="15" t="s">
        <v>1015</v>
      </c>
      <c r="B608" s="1" t="s">
        <v>1168</v>
      </c>
      <c r="C608" s="22" t="s">
        <v>2171</v>
      </c>
      <c r="D608" s="23">
        <v>67</v>
      </c>
      <c r="E608" s="22" t="s">
        <v>769</v>
      </c>
      <c r="F608" s="22" t="s">
        <v>763</v>
      </c>
      <c r="G608" s="1" t="s">
        <v>764</v>
      </c>
      <c r="H608" s="1">
        <v>25</v>
      </c>
      <c r="I608" s="150"/>
      <c r="J608" s="1" t="s">
        <v>732</v>
      </c>
      <c r="K608" s="5" t="s">
        <v>1393</v>
      </c>
      <c r="L608" s="22" t="s">
        <v>734</v>
      </c>
      <c r="M608" s="1" t="s">
        <v>1393</v>
      </c>
      <c r="N608" s="15" t="s">
        <v>732</v>
      </c>
      <c r="O608" s="1"/>
      <c r="P608" s="1">
        <v>25</v>
      </c>
      <c r="Q608" s="22" t="s">
        <v>769</v>
      </c>
      <c r="R608" s="23">
        <v>33</v>
      </c>
      <c r="S608" s="22" t="s">
        <v>2117</v>
      </c>
      <c r="T608" t="s">
        <v>1040</v>
      </c>
      <c r="U608"/>
      <c r="V608" t="s">
        <v>1041</v>
      </c>
    </row>
    <row r="609" spans="1:22" customFormat="1" ht="11.85" customHeight="1" x14ac:dyDescent="0.2">
      <c r="A609" s="15" t="s">
        <v>1015</v>
      </c>
      <c r="B609" s="15" t="s">
        <v>1168</v>
      </c>
      <c r="C609" s="16" t="s">
        <v>2068</v>
      </c>
      <c r="D609" s="17">
        <v>37</v>
      </c>
      <c r="E609" s="16" t="s">
        <v>769</v>
      </c>
      <c r="F609" s="16" t="s">
        <v>763</v>
      </c>
      <c r="G609" s="15" t="s">
        <v>764</v>
      </c>
      <c r="H609" s="15">
        <v>25</v>
      </c>
      <c r="I609" s="5"/>
      <c r="J609" s="15" t="s">
        <v>732</v>
      </c>
      <c r="K609" s="18" t="s">
        <v>893</v>
      </c>
      <c r="L609" s="16" t="s">
        <v>734</v>
      </c>
      <c r="M609" s="15" t="s">
        <v>893</v>
      </c>
      <c r="N609" s="15" t="s">
        <v>732</v>
      </c>
      <c r="O609" s="15"/>
      <c r="P609" s="15">
        <v>25</v>
      </c>
      <c r="Q609" s="16" t="s">
        <v>762</v>
      </c>
      <c r="R609" s="17">
        <v>84</v>
      </c>
      <c r="S609" s="16" t="s">
        <v>2069</v>
      </c>
      <c r="T609" t="s">
        <v>1040</v>
      </c>
      <c r="V609" t="s">
        <v>1041</v>
      </c>
    </row>
    <row r="610" spans="1:22" customFormat="1" ht="11.85" customHeight="1" x14ac:dyDescent="0.2">
      <c r="A610" s="15" t="s">
        <v>1015</v>
      </c>
      <c r="B610" s="15" t="s">
        <v>1168</v>
      </c>
      <c r="C610" s="16" t="s">
        <v>2070</v>
      </c>
      <c r="D610" s="17">
        <v>40.1</v>
      </c>
      <c r="E610" s="16" t="s">
        <v>769</v>
      </c>
      <c r="F610" s="16" t="s">
        <v>763</v>
      </c>
      <c r="G610" s="15" t="s">
        <v>764</v>
      </c>
      <c r="H610" s="15">
        <v>25</v>
      </c>
      <c r="I610" s="5"/>
      <c r="J610" s="15" t="s">
        <v>732</v>
      </c>
      <c r="K610" s="18" t="s">
        <v>893</v>
      </c>
      <c r="L610" s="16" t="s">
        <v>734</v>
      </c>
      <c r="M610" s="15" t="s">
        <v>893</v>
      </c>
      <c r="N610" s="15" t="s">
        <v>732</v>
      </c>
      <c r="O610" s="15"/>
      <c r="P610" s="15">
        <v>25</v>
      </c>
      <c r="Q610" s="16" t="s">
        <v>762</v>
      </c>
      <c r="R610" s="17">
        <v>84.25</v>
      </c>
      <c r="S610" s="16" t="s">
        <v>2071</v>
      </c>
      <c r="T610" t="s">
        <v>1040</v>
      </c>
      <c r="V610" t="s">
        <v>1041</v>
      </c>
    </row>
    <row r="611" spans="1:22" customFormat="1" ht="11.85" customHeight="1" x14ac:dyDescent="0.2">
      <c r="A611" s="15" t="s">
        <v>1015</v>
      </c>
      <c r="B611" s="15" t="s">
        <v>1168</v>
      </c>
      <c r="C611" s="16" t="s">
        <v>2072</v>
      </c>
      <c r="D611" s="17">
        <v>40.25</v>
      </c>
      <c r="E611" s="16" t="s">
        <v>769</v>
      </c>
      <c r="F611" s="16" t="s">
        <v>763</v>
      </c>
      <c r="G611" s="15" t="s">
        <v>764</v>
      </c>
      <c r="H611" s="15">
        <v>25</v>
      </c>
      <c r="I611" s="5"/>
      <c r="J611" s="15" t="s">
        <v>732</v>
      </c>
      <c r="K611" s="18" t="s">
        <v>893</v>
      </c>
      <c r="L611" s="16" t="s">
        <v>734</v>
      </c>
      <c r="M611" s="15" t="s">
        <v>893</v>
      </c>
      <c r="N611" s="15" t="s">
        <v>732</v>
      </c>
      <c r="O611" s="15"/>
      <c r="P611" s="15">
        <v>25</v>
      </c>
      <c r="Q611" s="16" t="s">
        <v>769</v>
      </c>
      <c r="R611" s="17">
        <v>0</v>
      </c>
      <c r="S611" s="16" t="s">
        <v>2073</v>
      </c>
      <c r="T611" t="s">
        <v>1040</v>
      </c>
      <c r="V611" t="s">
        <v>1041</v>
      </c>
    </row>
    <row r="612" spans="1:22" customFormat="1" ht="11.85" customHeight="1" x14ac:dyDescent="0.2">
      <c r="A612" s="15" t="s">
        <v>1015</v>
      </c>
      <c r="B612" s="15" t="s">
        <v>1168</v>
      </c>
      <c r="C612" s="16" t="s">
        <v>2074</v>
      </c>
      <c r="D612" s="17">
        <v>43</v>
      </c>
      <c r="E612" s="16" t="s">
        <v>769</v>
      </c>
      <c r="F612" s="16" t="s">
        <v>763</v>
      </c>
      <c r="G612" s="15" t="s">
        <v>764</v>
      </c>
      <c r="H612" s="15">
        <v>25</v>
      </c>
      <c r="I612" s="5"/>
      <c r="J612" s="15" t="s">
        <v>732</v>
      </c>
      <c r="K612" s="18" t="s">
        <v>893</v>
      </c>
      <c r="L612" s="16" t="s">
        <v>734</v>
      </c>
      <c r="M612" s="15" t="s">
        <v>893</v>
      </c>
      <c r="N612" s="15" t="s">
        <v>732</v>
      </c>
      <c r="O612" s="15"/>
      <c r="P612" s="15">
        <v>25</v>
      </c>
      <c r="Q612" s="16" t="s">
        <v>769</v>
      </c>
      <c r="R612" s="17">
        <v>0</v>
      </c>
      <c r="S612" s="16" t="s">
        <v>2075</v>
      </c>
      <c r="T612" t="s">
        <v>1040</v>
      </c>
      <c r="V612" t="s">
        <v>1041</v>
      </c>
    </row>
    <row r="613" spans="1:22" customFormat="1" ht="11.85" customHeight="1" x14ac:dyDescent="0.2">
      <c r="A613" s="15" t="s">
        <v>1015</v>
      </c>
      <c r="B613" s="15" t="s">
        <v>1168</v>
      </c>
      <c r="C613" s="16" t="s">
        <v>2066</v>
      </c>
      <c r="D613" s="17">
        <v>98</v>
      </c>
      <c r="E613" s="16" t="s">
        <v>762</v>
      </c>
      <c r="F613" s="16" t="s">
        <v>763</v>
      </c>
      <c r="G613" s="15" t="s">
        <v>764</v>
      </c>
      <c r="H613" s="15">
        <v>25</v>
      </c>
      <c r="I613" s="18"/>
      <c r="J613" s="15" t="s">
        <v>732</v>
      </c>
      <c r="K613" s="18" t="s">
        <v>893</v>
      </c>
      <c r="L613" s="16" t="s">
        <v>734</v>
      </c>
      <c r="M613" s="947" t="s">
        <v>915</v>
      </c>
      <c r="N613" s="947" t="s">
        <v>732</v>
      </c>
      <c r="O613" s="947" t="s">
        <v>893</v>
      </c>
      <c r="P613" s="947">
        <v>25</v>
      </c>
      <c r="Q613" s="948" t="s">
        <v>769</v>
      </c>
      <c r="R613" s="949">
        <v>30.1</v>
      </c>
      <c r="S613" s="948" t="s">
        <v>1998</v>
      </c>
      <c r="T613" t="s">
        <v>1040</v>
      </c>
      <c r="U613" s="950"/>
      <c r="V613" t="s">
        <v>1041</v>
      </c>
    </row>
    <row r="614" spans="1:22" customFormat="1" ht="11.85" customHeight="1" x14ac:dyDescent="0.2">
      <c r="A614" s="15" t="s">
        <v>1015</v>
      </c>
      <c r="B614" s="15" t="s">
        <v>1168</v>
      </c>
      <c r="C614" s="16" t="s">
        <v>1651</v>
      </c>
      <c r="D614" s="17">
        <v>33.299999999999997</v>
      </c>
      <c r="E614" s="16" t="s">
        <v>769</v>
      </c>
      <c r="F614" s="16" t="s">
        <v>763</v>
      </c>
      <c r="G614" s="15" t="s">
        <v>764</v>
      </c>
      <c r="H614" s="15">
        <v>25</v>
      </c>
      <c r="I614" s="18"/>
      <c r="J614" s="15" t="s">
        <v>732</v>
      </c>
      <c r="K614" s="18" t="s">
        <v>897</v>
      </c>
      <c r="L614" s="16" t="s">
        <v>734</v>
      </c>
      <c r="M614" s="15" t="s">
        <v>897</v>
      </c>
      <c r="N614" s="15" t="s">
        <v>732</v>
      </c>
      <c r="O614" s="15"/>
      <c r="P614" s="15">
        <v>25</v>
      </c>
      <c r="Q614" s="16" t="s">
        <v>769</v>
      </c>
      <c r="R614" s="17">
        <v>92</v>
      </c>
      <c r="S614" s="16" t="s">
        <v>1652</v>
      </c>
      <c r="T614" t="s">
        <v>1040</v>
      </c>
      <c r="V614" t="s">
        <v>1041</v>
      </c>
    </row>
    <row r="615" spans="1:22" customFormat="1" ht="11.85" customHeight="1" x14ac:dyDescent="0.2">
      <c r="A615" s="15" t="s">
        <v>1015</v>
      </c>
      <c r="B615" s="15" t="s">
        <v>1168</v>
      </c>
      <c r="C615" s="16" t="s">
        <v>1653</v>
      </c>
      <c r="D615" s="17">
        <v>41.55</v>
      </c>
      <c r="E615" s="16" t="s">
        <v>769</v>
      </c>
      <c r="F615" s="16" t="s">
        <v>763</v>
      </c>
      <c r="G615" s="15" t="s">
        <v>764</v>
      </c>
      <c r="H615" s="15">
        <v>25</v>
      </c>
      <c r="I615" s="18"/>
      <c r="J615" s="15" t="s">
        <v>732</v>
      </c>
      <c r="K615" s="18" t="s">
        <v>897</v>
      </c>
      <c r="L615" s="16" t="s">
        <v>734</v>
      </c>
      <c r="M615" s="15" t="s">
        <v>897</v>
      </c>
      <c r="N615" s="15" t="s">
        <v>732</v>
      </c>
      <c r="O615" s="15"/>
      <c r="P615" s="15">
        <v>25</v>
      </c>
      <c r="Q615" s="16" t="s">
        <v>762</v>
      </c>
      <c r="R615" s="17">
        <v>78</v>
      </c>
      <c r="S615" s="16" t="s">
        <v>1654</v>
      </c>
      <c r="T615" t="s">
        <v>1040</v>
      </c>
      <c r="V615" t="s">
        <v>1041</v>
      </c>
    </row>
    <row r="616" spans="1:22" customFormat="1" ht="11.85" customHeight="1" x14ac:dyDescent="0.2">
      <c r="A616" s="15" t="s">
        <v>1015</v>
      </c>
      <c r="B616" s="15" t="s">
        <v>1168</v>
      </c>
      <c r="C616" s="16" t="s">
        <v>1655</v>
      </c>
      <c r="D616" s="17">
        <v>42.6</v>
      </c>
      <c r="E616" s="16" t="s">
        <v>769</v>
      </c>
      <c r="F616" s="16" t="s">
        <v>763</v>
      </c>
      <c r="G616" s="15" t="s">
        <v>764</v>
      </c>
      <c r="H616" s="15">
        <v>25</v>
      </c>
      <c r="I616" s="18"/>
      <c r="J616" s="15" t="s">
        <v>732</v>
      </c>
      <c r="K616" s="18" t="s">
        <v>897</v>
      </c>
      <c r="L616" s="16" t="s">
        <v>734</v>
      </c>
      <c r="M616" s="15" t="s">
        <v>897</v>
      </c>
      <c r="N616" s="15" t="s">
        <v>732</v>
      </c>
      <c r="O616" s="15"/>
      <c r="P616" s="15">
        <v>25</v>
      </c>
      <c r="Q616" s="16" t="s">
        <v>762</v>
      </c>
      <c r="R616" s="17">
        <v>47.5</v>
      </c>
      <c r="S616" s="16" t="s">
        <v>1656</v>
      </c>
      <c r="T616" t="s">
        <v>1040</v>
      </c>
      <c r="V616" t="s">
        <v>1041</v>
      </c>
    </row>
    <row r="617" spans="1:22" customFormat="1" ht="11.85" customHeight="1" x14ac:dyDescent="0.2">
      <c r="A617" s="15" t="s">
        <v>1015</v>
      </c>
      <c r="B617" s="15" t="s">
        <v>1168</v>
      </c>
      <c r="C617" s="16" t="s">
        <v>1657</v>
      </c>
      <c r="D617" s="17">
        <v>42.75</v>
      </c>
      <c r="E617" s="16" t="s">
        <v>769</v>
      </c>
      <c r="F617" s="16" t="s">
        <v>763</v>
      </c>
      <c r="G617" s="15" t="s">
        <v>764</v>
      </c>
      <c r="H617" s="15">
        <v>25</v>
      </c>
      <c r="I617" s="18"/>
      <c r="J617" s="15" t="s">
        <v>732</v>
      </c>
      <c r="K617" s="18" t="s">
        <v>897</v>
      </c>
      <c r="L617" s="16" t="s">
        <v>734</v>
      </c>
      <c r="M617" s="15" t="s">
        <v>897</v>
      </c>
      <c r="N617" s="15" t="s">
        <v>732</v>
      </c>
      <c r="O617" s="15"/>
      <c r="P617" s="15">
        <v>25</v>
      </c>
      <c r="Q617" s="16" t="s">
        <v>762</v>
      </c>
      <c r="R617" s="17">
        <v>43</v>
      </c>
      <c r="S617" s="16" t="s">
        <v>1658</v>
      </c>
      <c r="T617" t="s">
        <v>1040</v>
      </c>
      <c r="V617" t="s">
        <v>1041</v>
      </c>
    </row>
    <row r="618" spans="1:22" customFormat="1" ht="11.85" customHeight="1" x14ac:dyDescent="0.2">
      <c r="A618" s="15" t="s">
        <v>1015</v>
      </c>
      <c r="B618" s="15" t="s">
        <v>1168</v>
      </c>
      <c r="C618" s="16" t="s">
        <v>1659</v>
      </c>
      <c r="D618" s="17">
        <v>44.3</v>
      </c>
      <c r="E618" s="16" t="s">
        <v>769</v>
      </c>
      <c r="F618" s="16" t="s">
        <v>763</v>
      </c>
      <c r="G618" s="15" t="s">
        <v>764</v>
      </c>
      <c r="H618" s="15">
        <v>25</v>
      </c>
      <c r="I618" s="18"/>
      <c r="J618" s="15" t="s">
        <v>732</v>
      </c>
      <c r="K618" s="18" t="s">
        <v>897</v>
      </c>
      <c r="L618" s="16" t="s">
        <v>734</v>
      </c>
      <c r="M618" s="15" t="s">
        <v>897</v>
      </c>
      <c r="N618" s="15" t="s">
        <v>732</v>
      </c>
      <c r="O618" s="15"/>
      <c r="P618" s="15">
        <v>25</v>
      </c>
      <c r="Q618" s="16" t="s">
        <v>769</v>
      </c>
      <c r="R618" s="17">
        <v>41.75</v>
      </c>
      <c r="S618" s="16" t="s">
        <v>1660</v>
      </c>
      <c r="T618" t="s">
        <v>1040</v>
      </c>
      <c r="V618" t="s">
        <v>1041</v>
      </c>
    </row>
    <row r="619" spans="1:22" customFormat="1" ht="11.85" customHeight="1" x14ac:dyDescent="0.2">
      <c r="A619" s="15" t="s">
        <v>1015</v>
      </c>
      <c r="B619" s="15" t="s">
        <v>1168</v>
      </c>
      <c r="C619" s="16" t="s">
        <v>1661</v>
      </c>
      <c r="D619" s="17">
        <v>46.5</v>
      </c>
      <c r="E619" s="16" t="s">
        <v>769</v>
      </c>
      <c r="F619" s="16" t="s">
        <v>763</v>
      </c>
      <c r="G619" s="15" t="s">
        <v>764</v>
      </c>
      <c r="H619" s="15">
        <v>25</v>
      </c>
      <c r="I619" s="18"/>
      <c r="J619" s="15" t="s">
        <v>732</v>
      </c>
      <c r="K619" s="18" t="s">
        <v>897</v>
      </c>
      <c r="L619" s="16" t="s">
        <v>734</v>
      </c>
      <c r="M619" s="15" t="s">
        <v>897</v>
      </c>
      <c r="N619" s="15" t="s">
        <v>732</v>
      </c>
      <c r="O619" s="15"/>
      <c r="P619" s="15">
        <v>25</v>
      </c>
      <c r="Q619" s="16" t="s">
        <v>769</v>
      </c>
      <c r="R619" s="17">
        <v>41.6</v>
      </c>
      <c r="S619" s="16" t="s">
        <v>1662</v>
      </c>
      <c r="T619" t="s">
        <v>1040</v>
      </c>
      <c r="V619" t="s">
        <v>1041</v>
      </c>
    </row>
    <row r="620" spans="1:22" customFormat="1" ht="11.85" customHeight="1" x14ac:dyDescent="0.2">
      <c r="A620" s="15" t="s">
        <v>1015</v>
      </c>
      <c r="B620" s="15" t="s">
        <v>1168</v>
      </c>
      <c r="C620" s="16" t="s">
        <v>1661</v>
      </c>
      <c r="D620" s="17">
        <v>46.5</v>
      </c>
      <c r="E620" s="16" t="s">
        <v>769</v>
      </c>
      <c r="F620" s="16" t="s">
        <v>763</v>
      </c>
      <c r="G620" s="15" t="s">
        <v>764</v>
      </c>
      <c r="H620" s="15">
        <v>25</v>
      </c>
      <c r="I620" s="18"/>
      <c r="J620" s="15" t="s">
        <v>732</v>
      </c>
      <c r="K620" s="18" t="s">
        <v>897</v>
      </c>
      <c r="L620" s="16" t="s">
        <v>734</v>
      </c>
      <c r="M620" s="15" t="s">
        <v>897</v>
      </c>
      <c r="N620" s="15" t="s">
        <v>732</v>
      </c>
      <c r="O620" s="15"/>
      <c r="P620" s="15">
        <v>25</v>
      </c>
      <c r="Q620" s="16" t="s">
        <v>769</v>
      </c>
      <c r="R620" s="17">
        <v>41.4</v>
      </c>
      <c r="S620" s="16" t="s">
        <v>1663</v>
      </c>
      <c r="T620" t="s">
        <v>1040</v>
      </c>
      <c r="V620" t="s">
        <v>1041</v>
      </c>
    </row>
    <row r="621" spans="1:22" customFormat="1" ht="11.85" customHeight="1" x14ac:dyDescent="0.2">
      <c r="A621" s="15" t="s">
        <v>1015</v>
      </c>
      <c r="B621" s="15" t="s">
        <v>1168</v>
      </c>
      <c r="C621" s="16" t="s">
        <v>1664</v>
      </c>
      <c r="D621" s="17">
        <v>79</v>
      </c>
      <c r="E621" s="16" t="s">
        <v>762</v>
      </c>
      <c r="F621" s="16" t="s">
        <v>763</v>
      </c>
      <c r="G621" s="15" t="s">
        <v>764</v>
      </c>
      <c r="H621" s="15">
        <v>25</v>
      </c>
      <c r="I621" s="18"/>
      <c r="J621" s="15" t="s">
        <v>732</v>
      </c>
      <c r="K621" s="18" t="s">
        <v>897</v>
      </c>
      <c r="L621" s="16" t="s">
        <v>734</v>
      </c>
      <c r="M621" s="15" t="s">
        <v>897</v>
      </c>
      <c r="N621" s="15" t="s">
        <v>732</v>
      </c>
      <c r="O621" s="15"/>
      <c r="P621" s="15">
        <v>25</v>
      </c>
      <c r="Q621" s="16" t="s">
        <v>769</v>
      </c>
      <c r="R621" s="17">
        <v>40.4</v>
      </c>
      <c r="S621" s="16" t="s">
        <v>1665</v>
      </c>
      <c r="T621" t="s">
        <v>1040</v>
      </c>
      <c r="V621" t="s">
        <v>1041</v>
      </c>
    </row>
    <row r="622" spans="1:22" customFormat="1" ht="11.85" customHeight="1" x14ac:dyDescent="0.2">
      <c r="A622" s="15" t="s">
        <v>1015</v>
      </c>
      <c r="B622" s="15" t="s">
        <v>1168</v>
      </c>
      <c r="C622" s="16" t="s">
        <v>1956</v>
      </c>
      <c r="D622" s="17">
        <v>36.6</v>
      </c>
      <c r="E622" s="16" t="s">
        <v>762</v>
      </c>
      <c r="F622" s="16" t="s">
        <v>763</v>
      </c>
      <c r="G622" s="15" t="s">
        <v>764</v>
      </c>
      <c r="H622" s="15">
        <v>25</v>
      </c>
      <c r="I622" s="18"/>
      <c r="J622" s="15"/>
      <c r="K622" s="18" t="s">
        <v>899</v>
      </c>
      <c r="L622" s="16" t="s">
        <v>734</v>
      </c>
      <c r="M622" s="15" t="s">
        <v>899</v>
      </c>
      <c r="N622" s="15"/>
      <c r="O622" s="15"/>
      <c r="P622" s="15">
        <v>25</v>
      </c>
      <c r="Q622" s="16" t="s">
        <v>762</v>
      </c>
      <c r="R622" s="17">
        <v>175</v>
      </c>
      <c r="S622" s="16" t="s">
        <v>1957</v>
      </c>
      <c r="T622" t="s">
        <v>1040</v>
      </c>
      <c r="V622" t="s">
        <v>1041</v>
      </c>
    </row>
    <row r="623" spans="1:22" customFormat="1" ht="11.85" customHeight="1" x14ac:dyDescent="0.2">
      <c r="A623" s="15" t="s">
        <v>1015</v>
      </c>
      <c r="B623" s="15" t="s">
        <v>1168</v>
      </c>
      <c r="C623" s="16" t="s">
        <v>1958</v>
      </c>
      <c r="D623" s="17">
        <v>53.5</v>
      </c>
      <c r="E623" s="16" t="s">
        <v>762</v>
      </c>
      <c r="F623" s="16" t="s">
        <v>763</v>
      </c>
      <c r="G623" s="15" t="s">
        <v>764</v>
      </c>
      <c r="H623" s="15">
        <v>25</v>
      </c>
      <c r="I623" s="18"/>
      <c r="J623" s="15"/>
      <c r="K623" s="18" t="s">
        <v>899</v>
      </c>
      <c r="L623" s="16" t="s">
        <v>734</v>
      </c>
      <c r="M623" s="15" t="s">
        <v>899</v>
      </c>
      <c r="N623" s="15"/>
      <c r="O623" s="15"/>
      <c r="P623" s="15">
        <v>25</v>
      </c>
      <c r="Q623" s="16" t="s">
        <v>854</v>
      </c>
      <c r="R623" s="17">
        <v>68.75</v>
      </c>
      <c r="S623" s="16" t="s">
        <v>1959</v>
      </c>
      <c r="T623" t="s">
        <v>1040</v>
      </c>
      <c r="V623" t="s">
        <v>1041</v>
      </c>
    </row>
    <row r="624" spans="1:22" customFormat="1" ht="11.85" customHeight="1" x14ac:dyDescent="0.2">
      <c r="A624" s="15" t="s">
        <v>1015</v>
      </c>
      <c r="B624" s="15" t="s">
        <v>1168</v>
      </c>
      <c r="C624" s="16" t="s">
        <v>1960</v>
      </c>
      <c r="D624" s="17">
        <v>58</v>
      </c>
      <c r="E624" s="16" t="s">
        <v>762</v>
      </c>
      <c r="F624" s="16" t="s">
        <v>763</v>
      </c>
      <c r="G624" s="15" t="s">
        <v>764</v>
      </c>
      <c r="H624" s="15">
        <v>25</v>
      </c>
      <c r="I624" s="18"/>
      <c r="J624" s="15"/>
      <c r="K624" s="18" t="s">
        <v>899</v>
      </c>
      <c r="L624" s="16" t="s">
        <v>734</v>
      </c>
      <c r="M624" s="15" t="s">
        <v>899</v>
      </c>
      <c r="N624" s="15"/>
      <c r="O624" s="15"/>
      <c r="P624" s="15">
        <v>25</v>
      </c>
      <c r="Q624" s="16" t="s">
        <v>762</v>
      </c>
      <c r="R624" s="17">
        <v>54.75</v>
      </c>
      <c r="S624" s="16" t="s">
        <v>1961</v>
      </c>
      <c r="T624" t="s">
        <v>1040</v>
      </c>
      <c r="V624" t="s">
        <v>1041</v>
      </c>
    </row>
    <row r="625" spans="1:22" customFormat="1" ht="11.85" customHeight="1" x14ac:dyDescent="0.2">
      <c r="A625" s="15" t="s">
        <v>1015</v>
      </c>
      <c r="B625" s="15" t="s">
        <v>1168</v>
      </c>
      <c r="C625" s="16" t="s">
        <v>1962</v>
      </c>
      <c r="D625" s="17">
        <v>59</v>
      </c>
      <c r="E625" s="16" t="s">
        <v>762</v>
      </c>
      <c r="F625" s="16" t="s">
        <v>763</v>
      </c>
      <c r="G625" s="15" t="s">
        <v>764</v>
      </c>
      <c r="H625" s="15">
        <v>25</v>
      </c>
      <c r="I625" s="18"/>
      <c r="J625" s="15"/>
      <c r="K625" s="18" t="s">
        <v>899</v>
      </c>
      <c r="L625" s="16" t="s">
        <v>734</v>
      </c>
      <c r="M625" s="15" t="s">
        <v>899</v>
      </c>
      <c r="N625" s="15"/>
      <c r="O625" s="15"/>
      <c r="P625" s="15">
        <v>25</v>
      </c>
      <c r="Q625" s="16" t="s">
        <v>769</v>
      </c>
      <c r="R625" s="17">
        <v>45.5</v>
      </c>
      <c r="S625" s="16" t="s">
        <v>1963</v>
      </c>
      <c r="T625" t="s">
        <v>1040</v>
      </c>
      <c r="V625" t="s">
        <v>1041</v>
      </c>
    </row>
    <row r="626" spans="1:22" customFormat="1" ht="11.85" customHeight="1" x14ac:dyDescent="0.2">
      <c r="A626" s="15" t="s">
        <v>1015</v>
      </c>
      <c r="B626" s="15" t="s">
        <v>1168</v>
      </c>
      <c r="C626" s="16" t="s">
        <v>1964</v>
      </c>
      <c r="D626" s="17">
        <v>61.5</v>
      </c>
      <c r="E626" s="16" t="s">
        <v>762</v>
      </c>
      <c r="F626" s="16" t="s">
        <v>763</v>
      </c>
      <c r="G626" s="15" t="s">
        <v>764</v>
      </c>
      <c r="H626" s="15">
        <v>25</v>
      </c>
      <c r="I626" s="18"/>
      <c r="J626" s="15"/>
      <c r="K626" s="18" t="s">
        <v>899</v>
      </c>
      <c r="L626" s="16" t="s">
        <v>734</v>
      </c>
      <c r="M626" s="15" t="s">
        <v>899</v>
      </c>
      <c r="N626" s="15"/>
      <c r="O626" s="15"/>
      <c r="P626" s="15">
        <v>25</v>
      </c>
      <c r="Q626" s="16" t="s">
        <v>769</v>
      </c>
      <c r="R626" s="17">
        <v>45.5</v>
      </c>
      <c r="S626" s="16" t="s">
        <v>1963</v>
      </c>
      <c r="T626" t="s">
        <v>1040</v>
      </c>
      <c r="V626" t="s">
        <v>1041</v>
      </c>
    </row>
    <row r="627" spans="1:22" customFormat="1" ht="11.85" customHeight="1" x14ac:dyDescent="0.2">
      <c r="A627" s="15" t="s">
        <v>1015</v>
      </c>
      <c r="B627" s="15" t="s">
        <v>1168</v>
      </c>
      <c r="C627" s="16" t="s">
        <v>1965</v>
      </c>
      <c r="D627" s="17">
        <v>94.5</v>
      </c>
      <c r="E627" s="16" t="s">
        <v>762</v>
      </c>
      <c r="F627" s="16" t="s">
        <v>763</v>
      </c>
      <c r="G627" s="15" t="s">
        <v>764</v>
      </c>
      <c r="H627" s="15">
        <v>25</v>
      </c>
      <c r="I627" s="18"/>
      <c r="J627" s="15"/>
      <c r="K627" s="18" t="s">
        <v>899</v>
      </c>
      <c r="L627" s="16" t="s">
        <v>734</v>
      </c>
      <c r="M627" s="15" t="s">
        <v>899</v>
      </c>
      <c r="N627" s="15"/>
      <c r="O627" s="15"/>
      <c r="P627" s="15">
        <v>25</v>
      </c>
      <c r="Q627" s="16" t="s">
        <v>769</v>
      </c>
      <c r="R627" s="17">
        <v>45.5</v>
      </c>
      <c r="S627" s="16" t="s">
        <v>1963</v>
      </c>
      <c r="T627" t="s">
        <v>1040</v>
      </c>
      <c r="V627" t="s">
        <v>1041</v>
      </c>
    </row>
    <row r="628" spans="1:22" customFormat="1" ht="11.85" customHeight="1" x14ac:dyDescent="0.2">
      <c r="A628" s="15" t="s">
        <v>1015</v>
      </c>
      <c r="B628" s="15" t="s">
        <v>1168</v>
      </c>
      <c r="C628" s="16" t="s">
        <v>1966</v>
      </c>
      <c r="D628" s="17">
        <v>159.5</v>
      </c>
      <c r="E628" s="16" t="s">
        <v>769</v>
      </c>
      <c r="F628" s="16" t="s">
        <v>763</v>
      </c>
      <c r="G628" s="15" t="s">
        <v>764</v>
      </c>
      <c r="H628" s="15">
        <v>25</v>
      </c>
      <c r="I628" s="18"/>
      <c r="J628" s="15"/>
      <c r="K628" s="18" t="s">
        <v>899</v>
      </c>
      <c r="L628" s="16" t="s">
        <v>734</v>
      </c>
      <c r="M628" s="15" t="s">
        <v>899</v>
      </c>
      <c r="N628" s="15"/>
      <c r="O628" s="15"/>
      <c r="P628" s="15">
        <v>25</v>
      </c>
      <c r="Q628" s="16" t="s">
        <v>769</v>
      </c>
      <c r="R628" s="17">
        <v>45.5</v>
      </c>
      <c r="S628" s="16" t="s">
        <v>1963</v>
      </c>
      <c r="T628" t="s">
        <v>1040</v>
      </c>
      <c r="V628" t="s">
        <v>1041</v>
      </c>
    </row>
    <row r="629" spans="1:22" customFormat="1" ht="11.85" customHeight="1" x14ac:dyDescent="0.2">
      <c r="A629" s="15" t="s">
        <v>1015</v>
      </c>
      <c r="B629" s="15" t="s">
        <v>1168</v>
      </c>
      <c r="C629" s="16" t="s">
        <v>1967</v>
      </c>
      <c r="D629" s="17">
        <v>235</v>
      </c>
      <c r="E629" s="16" t="s">
        <v>762</v>
      </c>
      <c r="F629" s="16" t="s">
        <v>763</v>
      </c>
      <c r="G629" s="15" t="s">
        <v>764</v>
      </c>
      <c r="H629" s="15">
        <v>25</v>
      </c>
      <c r="I629" s="18"/>
      <c r="J629" s="15"/>
      <c r="K629" s="18" t="s">
        <v>899</v>
      </c>
      <c r="L629" s="16" t="s">
        <v>734</v>
      </c>
      <c r="M629" s="15" t="s">
        <v>899</v>
      </c>
      <c r="N629" s="15"/>
      <c r="O629" s="15"/>
      <c r="P629" s="15">
        <v>25</v>
      </c>
      <c r="Q629" s="16" t="s">
        <v>769</v>
      </c>
      <c r="R629" s="17">
        <v>45.5</v>
      </c>
      <c r="S629" s="16" t="s">
        <v>1963</v>
      </c>
      <c r="T629" t="s">
        <v>1040</v>
      </c>
      <c r="V629" t="s">
        <v>1041</v>
      </c>
    </row>
    <row r="630" spans="1:22" customFormat="1" ht="11.85" customHeight="1" x14ac:dyDescent="0.2">
      <c r="A630" s="15" t="s">
        <v>1015</v>
      </c>
      <c r="B630" s="15" t="s">
        <v>1168</v>
      </c>
      <c r="C630" s="16" t="s">
        <v>1968</v>
      </c>
      <c r="D630" s="17">
        <v>290</v>
      </c>
      <c r="E630" s="16" t="s">
        <v>762</v>
      </c>
      <c r="F630" s="16" t="s">
        <v>763</v>
      </c>
      <c r="G630" s="15" t="s">
        <v>764</v>
      </c>
      <c r="H630" s="15">
        <v>25</v>
      </c>
      <c r="I630" s="18"/>
      <c r="J630" s="15"/>
      <c r="K630" s="18" t="s">
        <v>899</v>
      </c>
      <c r="L630" s="16" t="s">
        <v>734</v>
      </c>
      <c r="M630" s="15" t="s">
        <v>899</v>
      </c>
      <c r="N630" s="15"/>
      <c r="O630" s="15"/>
      <c r="P630" s="15">
        <v>25</v>
      </c>
      <c r="Q630" s="16" t="s">
        <v>769</v>
      </c>
      <c r="R630" s="17">
        <v>45.5</v>
      </c>
      <c r="S630" s="16" t="s">
        <v>1963</v>
      </c>
      <c r="T630" t="s">
        <v>1040</v>
      </c>
      <c r="V630" t="s">
        <v>1041</v>
      </c>
    </row>
    <row r="631" spans="1:22" customFormat="1" ht="11.85" customHeight="1" x14ac:dyDescent="0.2">
      <c r="A631" s="15" t="s">
        <v>1015</v>
      </c>
      <c r="B631" s="15" t="s">
        <v>1168</v>
      </c>
      <c r="C631" s="16" t="s">
        <v>1969</v>
      </c>
      <c r="D631" s="17">
        <v>310</v>
      </c>
      <c r="E631" s="16" t="s">
        <v>762</v>
      </c>
      <c r="F631" s="16" t="s">
        <v>763</v>
      </c>
      <c r="G631" s="15" t="s">
        <v>764</v>
      </c>
      <c r="H631" s="15">
        <v>25</v>
      </c>
      <c r="I631" s="18"/>
      <c r="J631" s="15"/>
      <c r="K631" s="18" t="s">
        <v>899</v>
      </c>
      <c r="L631" s="16" t="s">
        <v>734</v>
      </c>
      <c r="M631" s="15" t="s">
        <v>899</v>
      </c>
      <c r="N631" s="15"/>
      <c r="O631" s="15"/>
      <c r="P631" s="15">
        <v>25</v>
      </c>
      <c r="Q631" s="16" t="s">
        <v>769</v>
      </c>
      <c r="R631" s="17">
        <v>37.6</v>
      </c>
      <c r="S631" s="16" t="s">
        <v>1970</v>
      </c>
      <c r="T631" t="s">
        <v>1040</v>
      </c>
      <c r="V631" t="s">
        <v>1041</v>
      </c>
    </row>
    <row r="632" spans="1:22" customFormat="1" ht="11.85" customHeight="1" x14ac:dyDescent="0.2">
      <c r="A632" s="15" t="s">
        <v>1015</v>
      </c>
      <c r="B632" s="15" t="s">
        <v>1168</v>
      </c>
      <c r="C632" s="16" t="s">
        <v>1971</v>
      </c>
      <c r="D632" s="17">
        <v>318</v>
      </c>
      <c r="E632" s="16" t="s">
        <v>762</v>
      </c>
      <c r="F632" s="16" t="s">
        <v>763</v>
      </c>
      <c r="G632" s="15" t="s">
        <v>764</v>
      </c>
      <c r="H632" s="15">
        <v>25</v>
      </c>
      <c r="I632" s="18"/>
      <c r="J632" s="15"/>
      <c r="K632" s="18" t="s">
        <v>899</v>
      </c>
      <c r="L632" s="16" t="s">
        <v>734</v>
      </c>
      <c r="M632" s="15" t="s">
        <v>899</v>
      </c>
      <c r="N632" s="15"/>
      <c r="O632" s="15"/>
      <c r="P632" s="15">
        <v>25</v>
      </c>
      <c r="Q632" s="16" t="s">
        <v>762</v>
      </c>
      <c r="R632" s="17">
        <v>36</v>
      </c>
      <c r="S632" s="16" t="s">
        <v>1972</v>
      </c>
      <c r="T632" t="s">
        <v>1040</v>
      </c>
      <c r="V632" t="s">
        <v>1041</v>
      </c>
    </row>
    <row r="633" spans="1:22" customFormat="1" ht="11.85" customHeight="1" x14ac:dyDescent="0.2">
      <c r="A633" s="15" t="s">
        <v>1015</v>
      </c>
      <c r="B633" s="15" t="s">
        <v>1168</v>
      </c>
      <c r="C633" s="16" t="s">
        <v>1971</v>
      </c>
      <c r="D633" s="17">
        <v>318</v>
      </c>
      <c r="E633" s="16" t="s">
        <v>762</v>
      </c>
      <c r="F633" s="16" t="s">
        <v>763</v>
      </c>
      <c r="G633" s="15" t="s">
        <v>764</v>
      </c>
      <c r="H633" s="15">
        <v>25</v>
      </c>
      <c r="I633" s="18"/>
      <c r="J633" s="15"/>
      <c r="K633" s="18" t="s">
        <v>899</v>
      </c>
      <c r="L633" s="16" t="s">
        <v>734</v>
      </c>
      <c r="M633" s="15" t="s">
        <v>899</v>
      </c>
      <c r="N633" s="15"/>
      <c r="O633" s="15"/>
      <c r="P633" s="15">
        <v>25</v>
      </c>
      <c r="Q633" s="16" t="s">
        <v>762</v>
      </c>
      <c r="R633" s="17">
        <v>33.25</v>
      </c>
      <c r="S633" s="16" t="s">
        <v>1973</v>
      </c>
      <c r="T633" t="s">
        <v>1040</v>
      </c>
      <c r="V633" t="s">
        <v>1041</v>
      </c>
    </row>
    <row r="634" spans="1:22" customFormat="1" ht="11.85" customHeight="1" x14ac:dyDescent="0.2">
      <c r="A634" s="15" t="s">
        <v>1015</v>
      </c>
      <c r="B634" s="15" t="s">
        <v>1168</v>
      </c>
      <c r="C634" s="16" t="s">
        <v>2208</v>
      </c>
      <c r="D634" s="17">
        <v>32.4</v>
      </c>
      <c r="E634" s="16" t="s">
        <v>769</v>
      </c>
      <c r="F634" s="16" t="s">
        <v>763</v>
      </c>
      <c r="G634" s="15" t="s">
        <v>764</v>
      </c>
      <c r="H634" s="15">
        <v>25</v>
      </c>
      <c r="I634" s="18"/>
      <c r="J634" s="15" t="s">
        <v>732</v>
      </c>
      <c r="K634" s="18" t="s">
        <v>943</v>
      </c>
      <c r="L634" s="16" t="s">
        <v>734</v>
      </c>
      <c r="M634" s="15" t="s">
        <v>943</v>
      </c>
      <c r="N634" s="15" t="s">
        <v>732</v>
      </c>
      <c r="O634" s="15"/>
      <c r="P634" s="15">
        <v>25</v>
      </c>
      <c r="Q634" s="16" t="s">
        <v>769</v>
      </c>
      <c r="R634" s="17">
        <v>42.2</v>
      </c>
      <c r="S634" s="16" t="s">
        <v>2209</v>
      </c>
      <c r="T634" t="s">
        <v>1040</v>
      </c>
      <c r="V634" t="s">
        <v>1041</v>
      </c>
    </row>
    <row r="635" spans="1:22" customFormat="1" ht="11.85" customHeight="1" x14ac:dyDescent="0.2">
      <c r="A635" s="15" t="s">
        <v>1015</v>
      </c>
      <c r="B635" s="15" t="s">
        <v>1168</v>
      </c>
      <c r="C635" s="16" t="s">
        <v>2210</v>
      </c>
      <c r="D635" s="17">
        <v>32.549999999999997</v>
      </c>
      <c r="E635" s="16" t="s">
        <v>769</v>
      </c>
      <c r="F635" s="16" t="s">
        <v>763</v>
      </c>
      <c r="G635" s="15" t="s">
        <v>764</v>
      </c>
      <c r="H635" s="15">
        <v>25</v>
      </c>
      <c r="I635" s="18"/>
      <c r="J635" s="15" t="s">
        <v>732</v>
      </c>
      <c r="K635" s="18" t="s">
        <v>943</v>
      </c>
      <c r="L635" s="16" t="s">
        <v>734</v>
      </c>
      <c r="M635" s="15" t="s">
        <v>943</v>
      </c>
      <c r="N635" s="15" t="s">
        <v>732</v>
      </c>
      <c r="O635" s="15"/>
      <c r="P635" s="15">
        <v>25</v>
      </c>
      <c r="Q635" s="16" t="s">
        <v>769</v>
      </c>
      <c r="R635" s="17">
        <v>35</v>
      </c>
      <c r="S635" s="16" t="s">
        <v>2211</v>
      </c>
      <c r="T635" t="s">
        <v>1040</v>
      </c>
      <c r="V635" t="s">
        <v>1041</v>
      </c>
    </row>
    <row r="636" spans="1:22" customFormat="1" ht="11.85" customHeight="1" x14ac:dyDescent="0.2">
      <c r="A636" s="15" t="s">
        <v>1015</v>
      </c>
      <c r="B636" s="15" t="s">
        <v>1168</v>
      </c>
      <c r="C636" s="16" t="s">
        <v>2212</v>
      </c>
      <c r="D636" s="17">
        <v>33.6</v>
      </c>
      <c r="E636" s="16" t="s">
        <v>769</v>
      </c>
      <c r="F636" s="16" t="s">
        <v>763</v>
      </c>
      <c r="G636" s="15" t="s">
        <v>764</v>
      </c>
      <c r="H636" s="15">
        <v>25</v>
      </c>
      <c r="I636" s="18"/>
      <c r="J636" s="15" t="s">
        <v>732</v>
      </c>
      <c r="K636" s="18" t="s">
        <v>943</v>
      </c>
      <c r="L636" s="16" t="s">
        <v>734</v>
      </c>
      <c r="M636" s="15" t="s">
        <v>943</v>
      </c>
      <c r="N636" s="15" t="s">
        <v>732</v>
      </c>
      <c r="O636" s="15"/>
      <c r="P636" s="15">
        <v>25</v>
      </c>
      <c r="Q636" s="16" t="s">
        <v>769</v>
      </c>
      <c r="R636" s="17">
        <v>34.75</v>
      </c>
      <c r="S636" s="16" t="s">
        <v>2213</v>
      </c>
      <c r="T636" t="s">
        <v>1040</v>
      </c>
      <c r="V636" t="s">
        <v>1041</v>
      </c>
    </row>
    <row r="637" spans="1:22" customFormat="1" ht="11.85" customHeight="1" x14ac:dyDescent="0.2">
      <c r="A637" s="15" t="s">
        <v>1015</v>
      </c>
      <c r="B637" s="15" t="s">
        <v>1168</v>
      </c>
      <c r="C637" s="16" t="s">
        <v>2216</v>
      </c>
      <c r="D637" s="17">
        <v>34</v>
      </c>
      <c r="E637" s="16" t="s">
        <v>769</v>
      </c>
      <c r="F637" s="16" t="s">
        <v>763</v>
      </c>
      <c r="G637" s="15" t="s">
        <v>764</v>
      </c>
      <c r="H637" s="15">
        <v>25</v>
      </c>
      <c r="I637" s="18"/>
      <c r="J637" s="15" t="s">
        <v>732</v>
      </c>
      <c r="K637" s="18" t="s">
        <v>943</v>
      </c>
      <c r="L637" s="16" t="s">
        <v>734</v>
      </c>
      <c r="M637" s="15" t="s">
        <v>943</v>
      </c>
      <c r="N637" s="15" t="s">
        <v>732</v>
      </c>
      <c r="O637" s="15"/>
      <c r="P637" s="15">
        <v>25</v>
      </c>
      <c r="Q637" s="16" t="s">
        <v>769</v>
      </c>
      <c r="R637" s="17">
        <v>34</v>
      </c>
      <c r="S637" s="16" t="s">
        <v>2217</v>
      </c>
      <c r="T637" t="s">
        <v>1040</v>
      </c>
      <c r="V637" t="s">
        <v>1041</v>
      </c>
    </row>
    <row r="638" spans="1:22" customFormat="1" ht="11.85" customHeight="1" x14ac:dyDescent="0.2">
      <c r="A638" s="15" t="s">
        <v>1015</v>
      </c>
      <c r="B638" s="15" t="s">
        <v>1168</v>
      </c>
      <c r="C638" s="16" t="s">
        <v>2218</v>
      </c>
      <c r="D638" s="17">
        <v>35</v>
      </c>
      <c r="E638" s="16" t="s">
        <v>769</v>
      </c>
      <c r="F638" s="16" t="s">
        <v>763</v>
      </c>
      <c r="G638" s="15" t="s">
        <v>764</v>
      </c>
      <c r="H638" s="15">
        <v>25</v>
      </c>
      <c r="I638" s="18"/>
      <c r="J638" s="15" t="s">
        <v>732</v>
      </c>
      <c r="K638" s="18" t="s">
        <v>943</v>
      </c>
      <c r="L638" s="16" t="s">
        <v>734</v>
      </c>
      <c r="M638" s="15" t="s">
        <v>0</v>
      </c>
      <c r="N638" s="15" t="s">
        <v>732</v>
      </c>
      <c r="O638" s="1" t="s">
        <v>943</v>
      </c>
      <c r="P638" s="15">
        <v>25</v>
      </c>
      <c r="Q638" s="16" t="s">
        <v>762</v>
      </c>
      <c r="R638" s="17">
        <v>57.25</v>
      </c>
      <c r="S638" s="16" t="s">
        <v>1</v>
      </c>
      <c r="T638" t="s">
        <v>1040</v>
      </c>
      <c r="V638" t="s">
        <v>1041</v>
      </c>
    </row>
    <row r="639" spans="1:22" customFormat="1" ht="11.85" customHeight="1" x14ac:dyDescent="0.2">
      <c r="A639" s="15" t="s">
        <v>1015</v>
      </c>
      <c r="B639" s="15" t="s">
        <v>1168</v>
      </c>
      <c r="C639" s="16" t="s">
        <v>2214</v>
      </c>
      <c r="D639" s="17">
        <v>35</v>
      </c>
      <c r="E639" s="16" t="s">
        <v>769</v>
      </c>
      <c r="F639" s="16" t="s">
        <v>763</v>
      </c>
      <c r="G639" s="15" t="s">
        <v>764</v>
      </c>
      <c r="H639" s="15">
        <v>25</v>
      </c>
      <c r="I639" s="18"/>
      <c r="J639" s="15" t="s">
        <v>732</v>
      </c>
      <c r="K639" s="18" t="s">
        <v>943</v>
      </c>
      <c r="L639" s="16" t="s">
        <v>734</v>
      </c>
      <c r="M639" s="1" t="s">
        <v>943</v>
      </c>
      <c r="N639" s="1" t="s">
        <v>732</v>
      </c>
      <c r="O639" s="1"/>
      <c r="P639" s="1">
        <v>25</v>
      </c>
      <c r="Q639" s="22" t="s">
        <v>769</v>
      </c>
      <c r="R639" s="23">
        <v>29.75</v>
      </c>
      <c r="S639" s="22" t="s">
        <v>2215</v>
      </c>
      <c r="T639" t="s">
        <v>1040</v>
      </c>
      <c r="V639" t="s">
        <v>1041</v>
      </c>
    </row>
    <row r="640" spans="1:22" customFormat="1" ht="11.85" customHeight="1" x14ac:dyDescent="0.2">
      <c r="A640" s="15" t="s">
        <v>1015</v>
      </c>
      <c r="B640" s="15" t="s">
        <v>1168</v>
      </c>
      <c r="C640" s="16" t="s">
        <v>2266</v>
      </c>
      <c r="D640" s="17">
        <v>42.55</v>
      </c>
      <c r="E640" s="16" t="s">
        <v>769</v>
      </c>
      <c r="F640" s="16" t="s">
        <v>763</v>
      </c>
      <c r="G640" s="15" t="s">
        <v>764</v>
      </c>
      <c r="H640" s="15">
        <v>25</v>
      </c>
      <c r="I640" s="18"/>
      <c r="J640" s="15" t="s">
        <v>732</v>
      </c>
      <c r="K640" s="18" t="s">
        <v>943</v>
      </c>
      <c r="L640" s="16" t="s">
        <v>734</v>
      </c>
      <c r="M640" s="15" t="s">
        <v>2076</v>
      </c>
      <c r="N640" s="15" t="s">
        <v>732</v>
      </c>
      <c r="O640" s="15" t="s">
        <v>2083</v>
      </c>
      <c r="P640" s="15">
        <v>25</v>
      </c>
      <c r="Q640" s="16" t="s">
        <v>769</v>
      </c>
      <c r="R640" s="17">
        <v>38</v>
      </c>
      <c r="S640" s="16" t="s">
        <v>2084</v>
      </c>
      <c r="T640" t="s">
        <v>1040</v>
      </c>
      <c r="V640" t="s">
        <v>1041</v>
      </c>
    </row>
    <row r="641" spans="1:22" customFormat="1" ht="11.85" customHeight="1" x14ac:dyDescent="0.2">
      <c r="A641" s="15" t="s">
        <v>1015</v>
      </c>
      <c r="B641" s="15" t="s">
        <v>1168</v>
      </c>
      <c r="C641" s="16" t="s">
        <v>1892</v>
      </c>
      <c r="D641" s="17">
        <v>31.1</v>
      </c>
      <c r="E641" s="16" t="s">
        <v>794</v>
      </c>
      <c r="F641" s="16" t="s">
        <v>763</v>
      </c>
      <c r="G641" s="15" t="s">
        <v>764</v>
      </c>
      <c r="H641" s="15">
        <v>25</v>
      </c>
      <c r="I641" s="18"/>
      <c r="J641" s="15" t="s">
        <v>732</v>
      </c>
      <c r="K641" s="18" t="s">
        <v>908</v>
      </c>
      <c r="L641" s="16" t="s">
        <v>734</v>
      </c>
      <c r="M641" s="15" t="s">
        <v>908</v>
      </c>
      <c r="N641" s="15" t="s">
        <v>732</v>
      </c>
      <c r="O641" s="15"/>
      <c r="P641" s="15">
        <v>25</v>
      </c>
      <c r="Q641" s="16" t="s">
        <v>762</v>
      </c>
      <c r="R641" s="17">
        <v>102</v>
      </c>
      <c r="S641" s="16" t="s">
        <v>1893</v>
      </c>
      <c r="T641" t="s">
        <v>1040</v>
      </c>
      <c r="V641" t="s">
        <v>1041</v>
      </c>
    </row>
    <row r="642" spans="1:22" customFormat="1" ht="11.85" customHeight="1" x14ac:dyDescent="0.2">
      <c r="A642" s="15" t="s">
        <v>1015</v>
      </c>
      <c r="B642" s="15" t="s">
        <v>1168</v>
      </c>
      <c r="C642" s="16" t="s">
        <v>1894</v>
      </c>
      <c r="D642" s="17">
        <v>41.3</v>
      </c>
      <c r="E642" s="16" t="s">
        <v>769</v>
      </c>
      <c r="F642" s="16" t="s">
        <v>763</v>
      </c>
      <c r="G642" s="15" t="s">
        <v>764</v>
      </c>
      <c r="H642" s="15">
        <v>25</v>
      </c>
      <c r="I642" s="18"/>
      <c r="J642" s="15" t="s">
        <v>732</v>
      </c>
      <c r="K642" s="18" t="s">
        <v>908</v>
      </c>
      <c r="L642" s="16" t="s">
        <v>734</v>
      </c>
      <c r="M642" s="15" t="s">
        <v>908</v>
      </c>
      <c r="N642" s="15" t="s">
        <v>732</v>
      </c>
      <c r="O642" s="15"/>
      <c r="P642" s="15">
        <v>25</v>
      </c>
      <c r="Q642" s="16" t="s">
        <v>762</v>
      </c>
      <c r="R642" s="17">
        <v>82.5</v>
      </c>
      <c r="S642" s="16" t="s">
        <v>1895</v>
      </c>
      <c r="T642" t="s">
        <v>1040</v>
      </c>
      <c r="V642" t="s">
        <v>1041</v>
      </c>
    </row>
    <row r="643" spans="1:22" customFormat="1" ht="11.85" customHeight="1" x14ac:dyDescent="0.2">
      <c r="A643" s="15" t="s">
        <v>1015</v>
      </c>
      <c r="B643" s="15" t="s">
        <v>1168</v>
      </c>
      <c r="C643" s="16" t="s">
        <v>1896</v>
      </c>
      <c r="D643" s="17">
        <v>42.2</v>
      </c>
      <c r="E643" s="16" t="s">
        <v>769</v>
      </c>
      <c r="F643" s="16" t="s">
        <v>763</v>
      </c>
      <c r="G643" s="15" t="s">
        <v>764</v>
      </c>
      <c r="H643" s="15">
        <v>25</v>
      </c>
      <c r="I643" s="18"/>
      <c r="J643" s="15" t="s">
        <v>732</v>
      </c>
      <c r="K643" s="18" t="s">
        <v>908</v>
      </c>
      <c r="L643" s="16" t="s">
        <v>734</v>
      </c>
      <c r="M643" s="15" t="s">
        <v>908</v>
      </c>
      <c r="N643" s="15" t="s">
        <v>732</v>
      </c>
      <c r="O643" s="15"/>
      <c r="P643" s="15">
        <v>25</v>
      </c>
      <c r="Q643" s="16" t="s">
        <v>762</v>
      </c>
      <c r="R643" s="17">
        <v>77.599999999999994</v>
      </c>
      <c r="S643" s="16" t="s">
        <v>1897</v>
      </c>
      <c r="T643" t="s">
        <v>1040</v>
      </c>
      <c r="V643" t="s">
        <v>1041</v>
      </c>
    </row>
    <row r="644" spans="1:22" customFormat="1" ht="11.85" customHeight="1" x14ac:dyDescent="0.2">
      <c r="A644" s="15" t="s">
        <v>1015</v>
      </c>
      <c r="B644" s="15" t="s">
        <v>1168</v>
      </c>
      <c r="C644" s="16" t="s">
        <v>1898</v>
      </c>
      <c r="D644" s="17">
        <v>42.25</v>
      </c>
      <c r="E644" s="16" t="s">
        <v>769</v>
      </c>
      <c r="F644" s="16" t="s">
        <v>763</v>
      </c>
      <c r="G644" s="15" t="s">
        <v>764</v>
      </c>
      <c r="H644" s="15">
        <v>25</v>
      </c>
      <c r="I644" s="18"/>
      <c r="J644" s="15" t="s">
        <v>732</v>
      </c>
      <c r="K644" s="18" t="s">
        <v>908</v>
      </c>
      <c r="L644" s="16" t="s">
        <v>734</v>
      </c>
      <c r="M644" s="15" t="s">
        <v>908</v>
      </c>
      <c r="N644" s="15" t="s">
        <v>732</v>
      </c>
      <c r="O644" s="15"/>
      <c r="P644" s="15">
        <v>25</v>
      </c>
      <c r="Q644" s="16" t="s">
        <v>762</v>
      </c>
      <c r="R644" s="17">
        <v>66</v>
      </c>
      <c r="S644" s="16" t="s">
        <v>1899</v>
      </c>
      <c r="T644" t="s">
        <v>1040</v>
      </c>
      <c r="V644" t="s">
        <v>1041</v>
      </c>
    </row>
    <row r="645" spans="1:22" customFormat="1" ht="11.85" customHeight="1" x14ac:dyDescent="0.2">
      <c r="A645" s="15" t="s">
        <v>1015</v>
      </c>
      <c r="B645" s="15" t="s">
        <v>1168</v>
      </c>
      <c r="C645" s="16" t="s">
        <v>1900</v>
      </c>
      <c r="D645" s="17">
        <v>42.75</v>
      </c>
      <c r="E645" s="16" t="s">
        <v>769</v>
      </c>
      <c r="F645" s="16" t="s">
        <v>763</v>
      </c>
      <c r="G645" s="15" t="s">
        <v>764</v>
      </c>
      <c r="H645" s="15">
        <v>25</v>
      </c>
      <c r="I645" s="18"/>
      <c r="J645" s="15" t="s">
        <v>732</v>
      </c>
      <c r="K645" s="18" t="s">
        <v>908</v>
      </c>
      <c r="L645" s="16" t="s">
        <v>734</v>
      </c>
      <c r="M645" s="15" t="s">
        <v>908</v>
      </c>
      <c r="N645" s="15" t="s">
        <v>732</v>
      </c>
      <c r="O645" s="15"/>
      <c r="P645" s="15">
        <v>25</v>
      </c>
      <c r="Q645" s="16" t="s">
        <v>762</v>
      </c>
      <c r="R645" s="17">
        <v>45.5</v>
      </c>
      <c r="S645" s="16" t="s">
        <v>1901</v>
      </c>
      <c r="T645" t="s">
        <v>1040</v>
      </c>
      <c r="V645" t="s">
        <v>1041</v>
      </c>
    </row>
    <row r="646" spans="1:22" customFormat="1" ht="11.85" customHeight="1" x14ac:dyDescent="0.2">
      <c r="A646" s="15" t="s">
        <v>1015</v>
      </c>
      <c r="B646" s="15" t="s">
        <v>1168</v>
      </c>
      <c r="C646" s="16" t="s">
        <v>1902</v>
      </c>
      <c r="D646" s="17">
        <v>66</v>
      </c>
      <c r="E646" s="16" t="s">
        <v>762</v>
      </c>
      <c r="F646" s="16" t="s">
        <v>763</v>
      </c>
      <c r="G646" s="15" t="s">
        <v>764</v>
      </c>
      <c r="H646" s="15">
        <v>25</v>
      </c>
      <c r="I646" s="18"/>
      <c r="J646" s="15" t="s">
        <v>732</v>
      </c>
      <c r="K646" s="18" t="s">
        <v>908</v>
      </c>
      <c r="L646" s="16" t="s">
        <v>734</v>
      </c>
      <c r="M646" s="15" t="s">
        <v>908</v>
      </c>
      <c r="N646" s="15" t="s">
        <v>732</v>
      </c>
      <c r="O646" s="15"/>
      <c r="P646" s="15">
        <v>25</v>
      </c>
      <c r="Q646" s="16" t="s">
        <v>769</v>
      </c>
      <c r="R646" s="17">
        <v>45.5</v>
      </c>
      <c r="S646" s="16" t="s">
        <v>1903</v>
      </c>
      <c r="T646" t="s">
        <v>1040</v>
      </c>
      <c r="V646" t="s">
        <v>1041</v>
      </c>
    </row>
    <row r="647" spans="1:22" customFormat="1" ht="11.85" customHeight="1" x14ac:dyDescent="0.2">
      <c r="A647" s="15" t="s">
        <v>1015</v>
      </c>
      <c r="B647" s="15" t="s">
        <v>1168</v>
      </c>
      <c r="C647" s="16" t="s">
        <v>1904</v>
      </c>
      <c r="D647" s="17">
        <v>83.75</v>
      </c>
      <c r="E647" s="16" t="s">
        <v>762</v>
      </c>
      <c r="F647" s="16" t="s">
        <v>763</v>
      </c>
      <c r="G647" s="15" t="s">
        <v>764</v>
      </c>
      <c r="H647" s="15">
        <v>25</v>
      </c>
      <c r="I647" s="18"/>
      <c r="J647" s="15" t="s">
        <v>732</v>
      </c>
      <c r="K647" s="18" t="s">
        <v>908</v>
      </c>
      <c r="L647" s="16" t="s">
        <v>734</v>
      </c>
      <c r="M647" s="15" t="s">
        <v>908</v>
      </c>
      <c r="N647" s="15" t="s">
        <v>732</v>
      </c>
      <c r="O647" s="15"/>
      <c r="P647" s="15">
        <v>25</v>
      </c>
      <c r="Q647" s="16" t="s">
        <v>769</v>
      </c>
      <c r="R647" s="17">
        <v>45.35</v>
      </c>
      <c r="S647" s="16" t="s">
        <v>1905</v>
      </c>
      <c r="T647" t="s">
        <v>1040</v>
      </c>
      <c r="V647" t="s">
        <v>1041</v>
      </c>
    </row>
    <row r="648" spans="1:22" customFormat="1" ht="11.85" customHeight="1" x14ac:dyDescent="0.2">
      <c r="A648" s="15" t="s">
        <v>1015</v>
      </c>
      <c r="B648" s="15" t="s">
        <v>1168</v>
      </c>
      <c r="C648" s="16" t="s">
        <v>1906</v>
      </c>
      <c r="D648" s="17">
        <v>86</v>
      </c>
      <c r="E648" s="16" t="s">
        <v>762</v>
      </c>
      <c r="F648" s="16" t="s">
        <v>763</v>
      </c>
      <c r="G648" s="15" t="s">
        <v>764</v>
      </c>
      <c r="H648" s="15">
        <v>25</v>
      </c>
      <c r="I648" s="18"/>
      <c r="J648" s="15" t="s">
        <v>732</v>
      </c>
      <c r="K648" s="18" t="s">
        <v>908</v>
      </c>
      <c r="L648" s="16" t="s">
        <v>734</v>
      </c>
      <c r="M648" s="15" t="s">
        <v>908</v>
      </c>
      <c r="N648" s="15" t="s">
        <v>732</v>
      </c>
      <c r="O648" s="15"/>
      <c r="P648" s="15">
        <v>25</v>
      </c>
      <c r="Q648" s="16" t="s">
        <v>769</v>
      </c>
      <c r="R648" s="17">
        <v>34.4</v>
      </c>
      <c r="S648" s="16" t="s">
        <v>1907</v>
      </c>
      <c r="T648" t="s">
        <v>1040</v>
      </c>
      <c r="V648" t="s">
        <v>1041</v>
      </c>
    </row>
    <row r="649" spans="1:22" customFormat="1" ht="11.85" customHeight="1" x14ac:dyDescent="0.2">
      <c r="A649" s="15" t="s">
        <v>1015</v>
      </c>
      <c r="B649" s="15" t="s">
        <v>1168</v>
      </c>
      <c r="C649" s="16" t="s">
        <v>1908</v>
      </c>
      <c r="D649" s="17">
        <v>86</v>
      </c>
      <c r="E649" s="16" t="s">
        <v>762</v>
      </c>
      <c r="F649" s="16" t="s">
        <v>763</v>
      </c>
      <c r="G649" s="15" t="s">
        <v>764</v>
      </c>
      <c r="H649" s="15">
        <v>25</v>
      </c>
      <c r="I649" s="18"/>
      <c r="J649" s="15" t="s">
        <v>732</v>
      </c>
      <c r="K649" s="18" t="s">
        <v>908</v>
      </c>
      <c r="L649" s="16" t="s">
        <v>734</v>
      </c>
      <c r="M649" s="15" t="s">
        <v>774</v>
      </c>
      <c r="N649" s="15" t="s">
        <v>732</v>
      </c>
      <c r="O649" s="1" t="s">
        <v>908</v>
      </c>
      <c r="P649" s="15">
        <v>25</v>
      </c>
      <c r="Q649" s="16" t="s">
        <v>769</v>
      </c>
      <c r="R649" s="17">
        <v>30.15</v>
      </c>
      <c r="S649" s="16" t="s">
        <v>1995</v>
      </c>
      <c r="T649" t="s">
        <v>1040</v>
      </c>
      <c r="V649" t="s">
        <v>1041</v>
      </c>
    </row>
    <row r="650" spans="1:22" customFormat="1" ht="11.85" customHeight="1" x14ac:dyDescent="0.2">
      <c r="A650" s="15" t="s">
        <v>1015</v>
      </c>
      <c r="B650" s="15" t="s">
        <v>1168</v>
      </c>
      <c r="C650" s="16" t="s">
        <v>1909</v>
      </c>
      <c r="D650" s="17">
        <v>105</v>
      </c>
      <c r="E650" s="16" t="s">
        <v>762</v>
      </c>
      <c r="F650" s="16" t="s">
        <v>763</v>
      </c>
      <c r="G650" s="15" t="s">
        <v>764</v>
      </c>
      <c r="H650" s="15">
        <v>25</v>
      </c>
      <c r="I650" s="18"/>
      <c r="J650" s="15" t="s">
        <v>732</v>
      </c>
      <c r="K650" s="18" t="s">
        <v>908</v>
      </c>
      <c r="L650" s="16" t="s">
        <v>734</v>
      </c>
      <c r="M650" s="15" t="s">
        <v>1775</v>
      </c>
      <c r="N650" s="15" t="s">
        <v>732</v>
      </c>
      <c r="O650" s="1" t="s">
        <v>908</v>
      </c>
      <c r="P650" s="15">
        <v>25</v>
      </c>
      <c r="Q650" s="16" t="s">
        <v>762</v>
      </c>
      <c r="R650" s="17">
        <v>36.299999999999997</v>
      </c>
      <c r="S650" s="16" t="s">
        <v>2173</v>
      </c>
      <c r="T650" t="s">
        <v>1040</v>
      </c>
      <c r="V650" t="s">
        <v>1041</v>
      </c>
    </row>
    <row r="651" spans="1:22" customFormat="1" ht="11.85" customHeight="1" x14ac:dyDescent="0.2">
      <c r="A651" s="15" t="s">
        <v>1015</v>
      </c>
      <c r="B651" s="15" t="s">
        <v>1168</v>
      </c>
      <c r="C651" s="16" t="s">
        <v>1910</v>
      </c>
      <c r="D651" s="17">
        <v>137</v>
      </c>
      <c r="E651" s="16" t="s">
        <v>762</v>
      </c>
      <c r="F651" s="16" t="s">
        <v>763</v>
      </c>
      <c r="G651" s="15" t="s">
        <v>764</v>
      </c>
      <c r="H651" s="15">
        <v>25</v>
      </c>
      <c r="I651" s="18"/>
      <c r="J651" s="15" t="s">
        <v>732</v>
      </c>
      <c r="K651" s="18" t="s">
        <v>908</v>
      </c>
      <c r="L651" s="16" t="s">
        <v>734</v>
      </c>
      <c r="M651" s="15" t="s">
        <v>908</v>
      </c>
      <c r="N651" s="15" t="s">
        <v>732</v>
      </c>
      <c r="O651" s="15"/>
      <c r="P651" s="15">
        <v>25</v>
      </c>
      <c r="Q651" s="16" t="s">
        <v>769</v>
      </c>
      <c r="R651" s="17">
        <v>30.5</v>
      </c>
      <c r="S651" s="16" t="s">
        <v>1911</v>
      </c>
      <c r="T651" t="s">
        <v>1040</v>
      </c>
      <c r="V651" t="s">
        <v>1041</v>
      </c>
    </row>
    <row r="652" spans="1:22" customFormat="1" ht="11.85" customHeight="1" x14ac:dyDescent="0.2">
      <c r="A652" s="15" t="s">
        <v>1015</v>
      </c>
      <c r="B652" s="15" t="s">
        <v>1168</v>
      </c>
      <c r="C652" s="16" t="s">
        <v>2219</v>
      </c>
      <c r="D652" s="17">
        <v>29</v>
      </c>
      <c r="E652" s="16" t="s">
        <v>769</v>
      </c>
      <c r="F652" s="16" t="s">
        <v>763</v>
      </c>
      <c r="G652" s="15" t="s">
        <v>764</v>
      </c>
      <c r="H652" s="15">
        <v>25</v>
      </c>
      <c r="I652" s="18"/>
      <c r="J652" s="15" t="s">
        <v>732</v>
      </c>
      <c r="K652" s="18" t="s">
        <v>1826</v>
      </c>
      <c r="L652" s="16" t="s">
        <v>734</v>
      </c>
      <c r="M652" s="15" t="s">
        <v>1826</v>
      </c>
      <c r="N652" s="15" t="s">
        <v>732</v>
      </c>
      <c r="O652" s="15"/>
      <c r="P652" s="15">
        <v>25</v>
      </c>
      <c r="Q652" s="16" t="s">
        <v>762</v>
      </c>
      <c r="R652" s="17">
        <v>316</v>
      </c>
      <c r="S652" s="16" t="s">
        <v>2220</v>
      </c>
      <c r="T652" t="s">
        <v>1040</v>
      </c>
      <c r="V652" t="s">
        <v>1041</v>
      </c>
    </row>
    <row r="653" spans="1:22" customFormat="1" ht="11.85" customHeight="1" x14ac:dyDescent="0.2">
      <c r="A653" s="15" t="s">
        <v>1015</v>
      </c>
      <c r="B653" s="15" t="s">
        <v>1168</v>
      </c>
      <c r="C653" s="16" t="s">
        <v>2221</v>
      </c>
      <c r="D653" s="17">
        <v>34.5</v>
      </c>
      <c r="E653" s="16" t="s">
        <v>769</v>
      </c>
      <c r="F653" s="16" t="s">
        <v>763</v>
      </c>
      <c r="G653" s="15" t="s">
        <v>764</v>
      </c>
      <c r="H653" s="15">
        <v>25</v>
      </c>
      <c r="I653" s="18"/>
      <c r="J653" s="15" t="s">
        <v>732</v>
      </c>
      <c r="K653" s="18" t="s">
        <v>1826</v>
      </c>
      <c r="L653" s="16" t="s">
        <v>734</v>
      </c>
      <c r="M653" s="15" t="s">
        <v>1826</v>
      </c>
      <c r="N653" s="15" t="s">
        <v>732</v>
      </c>
      <c r="O653" s="15"/>
      <c r="P653" s="15">
        <v>25</v>
      </c>
      <c r="Q653" s="16" t="s">
        <v>769</v>
      </c>
      <c r="R653" s="17">
        <v>259</v>
      </c>
      <c r="S653" s="16" t="s">
        <v>2222</v>
      </c>
      <c r="T653" t="s">
        <v>1040</v>
      </c>
      <c r="V653" t="s">
        <v>1041</v>
      </c>
    </row>
    <row r="654" spans="1:22" customFormat="1" ht="11.85" customHeight="1" x14ac:dyDescent="0.2">
      <c r="A654" s="15" t="s">
        <v>1015</v>
      </c>
      <c r="B654" s="15" t="s">
        <v>1168</v>
      </c>
      <c r="C654" s="16" t="s">
        <v>2223</v>
      </c>
      <c r="D654" s="17">
        <v>36</v>
      </c>
      <c r="E654" s="16" t="s">
        <v>769</v>
      </c>
      <c r="F654" s="16" t="s">
        <v>763</v>
      </c>
      <c r="G654" s="15" t="s">
        <v>764</v>
      </c>
      <c r="H654" s="15">
        <v>25</v>
      </c>
      <c r="I654" s="18"/>
      <c r="J654" s="15" t="s">
        <v>732</v>
      </c>
      <c r="K654" s="18" t="s">
        <v>1826</v>
      </c>
      <c r="L654" s="16" t="s">
        <v>734</v>
      </c>
      <c r="M654" s="15" t="s">
        <v>1826</v>
      </c>
      <c r="N654" s="15" t="s">
        <v>732</v>
      </c>
      <c r="O654" s="15"/>
      <c r="P654" s="15">
        <v>25</v>
      </c>
      <c r="Q654" s="16" t="s">
        <v>769</v>
      </c>
      <c r="R654" s="17">
        <v>63</v>
      </c>
      <c r="S654" s="16" t="s">
        <v>2224</v>
      </c>
      <c r="T654" t="s">
        <v>1040</v>
      </c>
      <c r="V654" t="s">
        <v>1041</v>
      </c>
    </row>
    <row r="655" spans="1:22" customFormat="1" ht="11.85" customHeight="1" x14ac:dyDescent="0.2">
      <c r="A655" s="15" t="s">
        <v>1015</v>
      </c>
      <c r="B655" s="15" t="s">
        <v>1168</v>
      </c>
      <c r="C655" s="16" t="s">
        <v>2225</v>
      </c>
      <c r="D655" s="17">
        <v>36.450000000000003</v>
      </c>
      <c r="E655" s="16" t="s">
        <v>769</v>
      </c>
      <c r="F655" s="16" t="s">
        <v>763</v>
      </c>
      <c r="G655" s="15" t="s">
        <v>764</v>
      </c>
      <c r="H655" s="15">
        <v>25</v>
      </c>
      <c r="I655" s="18"/>
      <c r="J655" s="15" t="s">
        <v>732</v>
      </c>
      <c r="K655" s="18" t="s">
        <v>1826</v>
      </c>
      <c r="L655" s="16" t="s">
        <v>734</v>
      </c>
      <c r="M655" s="15" t="s">
        <v>1826</v>
      </c>
      <c r="N655" s="15" t="s">
        <v>732</v>
      </c>
      <c r="O655" s="15"/>
      <c r="P655" s="15">
        <v>25</v>
      </c>
      <c r="Q655" s="16" t="s">
        <v>769</v>
      </c>
      <c r="R655" s="17">
        <v>40.25</v>
      </c>
      <c r="S655" s="16" t="s">
        <v>2226</v>
      </c>
      <c r="T655" t="s">
        <v>1040</v>
      </c>
      <c r="V655" t="s">
        <v>1041</v>
      </c>
    </row>
    <row r="656" spans="1:22" customFormat="1" ht="11.85" customHeight="1" x14ac:dyDescent="0.2">
      <c r="A656" s="15" t="s">
        <v>1015</v>
      </c>
      <c r="B656" s="15" t="s">
        <v>1168</v>
      </c>
      <c r="C656" s="16" t="s">
        <v>2227</v>
      </c>
      <c r="D656" s="17">
        <v>37.5</v>
      </c>
      <c r="E656" s="16" t="s">
        <v>769</v>
      </c>
      <c r="F656" s="16" t="s">
        <v>763</v>
      </c>
      <c r="G656" s="15" t="s">
        <v>764</v>
      </c>
      <c r="H656" s="15">
        <v>25</v>
      </c>
      <c r="I656" s="18"/>
      <c r="J656" s="15" t="s">
        <v>732</v>
      </c>
      <c r="K656" s="18" t="s">
        <v>1826</v>
      </c>
      <c r="L656" s="16" t="s">
        <v>734</v>
      </c>
      <c r="M656" s="15" t="s">
        <v>1826</v>
      </c>
      <c r="N656" s="15" t="s">
        <v>732</v>
      </c>
      <c r="O656" s="15"/>
      <c r="P656" s="15">
        <v>25</v>
      </c>
      <c r="Q656" s="16" t="s">
        <v>769</v>
      </c>
      <c r="R656" s="17">
        <v>40.5</v>
      </c>
      <c r="S656" s="16" t="s">
        <v>2228</v>
      </c>
      <c r="T656" t="s">
        <v>1040</v>
      </c>
      <c r="V656" t="s">
        <v>1041</v>
      </c>
    </row>
    <row r="657" spans="1:22" customFormat="1" ht="11.85" customHeight="1" x14ac:dyDescent="0.2">
      <c r="A657" s="15" t="s">
        <v>1015</v>
      </c>
      <c r="B657" s="15" t="s">
        <v>1168</v>
      </c>
      <c r="C657" s="16" t="s">
        <v>2229</v>
      </c>
      <c r="D657" s="17">
        <v>38</v>
      </c>
      <c r="E657" s="16" t="s">
        <v>769</v>
      </c>
      <c r="F657" s="16" t="s">
        <v>763</v>
      </c>
      <c r="G657" s="15" t="s">
        <v>764</v>
      </c>
      <c r="H657" s="15">
        <v>25</v>
      </c>
      <c r="I657" s="18"/>
      <c r="J657" s="15" t="s">
        <v>732</v>
      </c>
      <c r="K657" s="18" t="s">
        <v>1826</v>
      </c>
      <c r="L657" s="16" t="s">
        <v>734</v>
      </c>
      <c r="M657" s="15" t="s">
        <v>1826</v>
      </c>
      <c r="N657" s="15" t="s">
        <v>732</v>
      </c>
      <c r="O657" s="15"/>
      <c r="P657" s="15">
        <v>25</v>
      </c>
      <c r="Q657" s="16" t="s">
        <v>769</v>
      </c>
      <c r="R657" s="17">
        <v>40.5</v>
      </c>
      <c r="S657" s="16" t="s">
        <v>2230</v>
      </c>
      <c r="T657" t="s">
        <v>1040</v>
      </c>
      <c r="V657" t="s">
        <v>1041</v>
      </c>
    </row>
    <row r="658" spans="1:22" customFormat="1" ht="11.85" customHeight="1" x14ac:dyDescent="0.2">
      <c r="A658" s="15" t="s">
        <v>1015</v>
      </c>
      <c r="B658" s="15" t="s">
        <v>1168</v>
      </c>
      <c r="C658" s="16" t="s">
        <v>2231</v>
      </c>
      <c r="D658" s="17">
        <v>38</v>
      </c>
      <c r="E658" s="16" t="s">
        <v>769</v>
      </c>
      <c r="F658" s="16" t="s">
        <v>763</v>
      </c>
      <c r="G658" s="15" t="s">
        <v>764</v>
      </c>
      <c r="H658" s="15">
        <v>25</v>
      </c>
      <c r="I658" s="18"/>
      <c r="J658" s="15" t="s">
        <v>732</v>
      </c>
      <c r="K658" s="18" t="s">
        <v>1826</v>
      </c>
      <c r="L658" s="16" t="s">
        <v>734</v>
      </c>
      <c r="M658" s="15" t="s">
        <v>1826</v>
      </c>
      <c r="N658" s="15" t="s">
        <v>732</v>
      </c>
      <c r="O658" s="15"/>
      <c r="P658" s="15">
        <v>25</v>
      </c>
      <c r="Q658" s="16" t="s">
        <v>769</v>
      </c>
      <c r="R658" s="17">
        <v>40.5</v>
      </c>
      <c r="S658" s="16" t="s">
        <v>2232</v>
      </c>
      <c r="T658" t="s">
        <v>1040</v>
      </c>
      <c r="V658" t="s">
        <v>1041</v>
      </c>
    </row>
    <row r="659" spans="1:22" customFormat="1" ht="11.85" customHeight="1" x14ac:dyDescent="0.2">
      <c r="A659" s="15" t="s">
        <v>1015</v>
      </c>
      <c r="B659" s="15" t="s">
        <v>1168</v>
      </c>
      <c r="C659" s="16" t="s">
        <v>2233</v>
      </c>
      <c r="D659" s="17">
        <v>39</v>
      </c>
      <c r="E659" s="16" t="s">
        <v>769</v>
      </c>
      <c r="F659" s="16" t="s">
        <v>763</v>
      </c>
      <c r="G659" s="15" t="s">
        <v>764</v>
      </c>
      <c r="H659" s="15">
        <v>25</v>
      </c>
      <c r="I659" s="18"/>
      <c r="J659" s="15" t="s">
        <v>732</v>
      </c>
      <c r="K659" s="18" t="s">
        <v>1826</v>
      </c>
      <c r="L659" s="16" t="s">
        <v>734</v>
      </c>
      <c r="M659" s="15" t="s">
        <v>1826</v>
      </c>
      <c r="N659" s="15" t="s">
        <v>732</v>
      </c>
      <c r="O659" s="15"/>
      <c r="P659" s="15">
        <v>25</v>
      </c>
      <c r="Q659" s="16" t="s">
        <v>769</v>
      </c>
      <c r="R659" s="17">
        <v>40.25</v>
      </c>
      <c r="S659" s="16" t="s">
        <v>2234</v>
      </c>
      <c r="T659" t="s">
        <v>1040</v>
      </c>
      <c r="V659" t="s">
        <v>1041</v>
      </c>
    </row>
    <row r="660" spans="1:22" customFormat="1" ht="11.85" customHeight="1" x14ac:dyDescent="0.2">
      <c r="A660" s="15" t="s">
        <v>1015</v>
      </c>
      <c r="B660" s="15" t="s">
        <v>1168</v>
      </c>
      <c r="C660" s="16" t="s">
        <v>2235</v>
      </c>
      <c r="D660" s="17">
        <v>41.8</v>
      </c>
      <c r="E660" s="16" t="s">
        <v>769</v>
      </c>
      <c r="F660" s="16" t="s">
        <v>763</v>
      </c>
      <c r="G660" s="15" t="s">
        <v>764</v>
      </c>
      <c r="H660" s="15">
        <v>25</v>
      </c>
      <c r="I660" s="18"/>
      <c r="J660" s="15" t="s">
        <v>732</v>
      </c>
      <c r="K660" s="18" t="s">
        <v>1826</v>
      </c>
      <c r="L660" s="16" t="s">
        <v>734</v>
      </c>
      <c r="M660" s="15" t="s">
        <v>1826</v>
      </c>
      <c r="N660" s="15" t="s">
        <v>732</v>
      </c>
      <c r="O660" s="15"/>
      <c r="P660" s="15">
        <v>25</v>
      </c>
      <c r="Q660" s="16" t="s">
        <v>769</v>
      </c>
      <c r="R660" s="17">
        <v>40.25</v>
      </c>
      <c r="S660" s="16" t="s">
        <v>2236</v>
      </c>
      <c r="T660" t="s">
        <v>1040</v>
      </c>
      <c r="V660" t="s">
        <v>1041</v>
      </c>
    </row>
    <row r="661" spans="1:22" customFormat="1" ht="11.85" customHeight="1" x14ac:dyDescent="0.2">
      <c r="A661" s="15" t="s">
        <v>1015</v>
      </c>
      <c r="B661" s="15" t="s">
        <v>1168</v>
      </c>
      <c r="C661" s="16" t="s">
        <v>2237</v>
      </c>
      <c r="D661" s="17">
        <v>258</v>
      </c>
      <c r="E661" s="16" t="s">
        <v>769</v>
      </c>
      <c r="F661" s="16" t="s">
        <v>763</v>
      </c>
      <c r="G661" s="15" t="s">
        <v>764</v>
      </c>
      <c r="H661" s="15">
        <v>25</v>
      </c>
      <c r="I661" s="18"/>
      <c r="J661" s="15" t="s">
        <v>732</v>
      </c>
      <c r="K661" s="18" t="s">
        <v>1826</v>
      </c>
      <c r="L661" s="16" t="s">
        <v>734</v>
      </c>
      <c r="M661" s="15" t="s">
        <v>1826</v>
      </c>
      <c r="N661" s="15" t="s">
        <v>732</v>
      </c>
      <c r="O661" s="15"/>
      <c r="P661" s="15">
        <v>25</v>
      </c>
      <c r="Q661" s="16" t="s">
        <v>769</v>
      </c>
      <c r="R661" s="17">
        <v>40.25</v>
      </c>
      <c r="S661" s="16" t="s">
        <v>2238</v>
      </c>
      <c r="T661" t="s">
        <v>1040</v>
      </c>
      <c r="V661" t="s">
        <v>1041</v>
      </c>
    </row>
    <row r="662" spans="1:22" customFormat="1" ht="11.85" customHeight="1" x14ac:dyDescent="0.2">
      <c r="A662" s="15" t="s">
        <v>1015</v>
      </c>
      <c r="B662" s="15" t="s">
        <v>1168</v>
      </c>
      <c r="C662" s="16" t="s">
        <v>2239</v>
      </c>
      <c r="D662" s="17">
        <v>292</v>
      </c>
      <c r="E662" s="16" t="s">
        <v>762</v>
      </c>
      <c r="F662" s="16" t="s">
        <v>763</v>
      </c>
      <c r="G662" s="15" t="s">
        <v>764</v>
      </c>
      <c r="H662" s="15">
        <v>25</v>
      </c>
      <c r="I662" s="18"/>
      <c r="J662" s="15" t="s">
        <v>732</v>
      </c>
      <c r="K662" s="18" t="s">
        <v>1826</v>
      </c>
      <c r="L662" s="16" t="s">
        <v>734</v>
      </c>
      <c r="M662" s="15" t="s">
        <v>1826</v>
      </c>
      <c r="N662" s="15" t="s">
        <v>732</v>
      </c>
      <c r="O662" s="15"/>
      <c r="P662" s="15">
        <v>25</v>
      </c>
      <c r="Q662" s="16" t="s">
        <v>769</v>
      </c>
      <c r="R662" s="17">
        <v>40.25</v>
      </c>
      <c r="S662" s="16" t="s">
        <v>2240</v>
      </c>
      <c r="T662" t="s">
        <v>1040</v>
      </c>
      <c r="V662" t="s">
        <v>1041</v>
      </c>
    </row>
    <row r="663" spans="1:22" customFormat="1" ht="11.85" customHeight="1" x14ac:dyDescent="0.2">
      <c r="A663" s="15" t="s">
        <v>1015</v>
      </c>
      <c r="B663" s="15" t="s">
        <v>1168</v>
      </c>
      <c r="C663" s="16" t="s">
        <v>2241</v>
      </c>
      <c r="D663" s="17">
        <v>30.2</v>
      </c>
      <c r="E663" s="16" t="s">
        <v>769</v>
      </c>
      <c r="F663" s="16" t="s">
        <v>763</v>
      </c>
      <c r="G663" s="15" t="s">
        <v>764</v>
      </c>
      <c r="H663" s="15">
        <v>25</v>
      </c>
      <c r="I663" s="15"/>
      <c r="J663" s="15" t="s">
        <v>732</v>
      </c>
      <c r="K663" s="18" t="s">
        <v>1826</v>
      </c>
      <c r="L663" s="16" t="s">
        <v>734</v>
      </c>
      <c r="M663" s="15" t="s">
        <v>1826</v>
      </c>
      <c r="N663" s="15" t="s">
        <v>732</v>
      </c>
      <c r="O663" s="15"/>
      <c r="P663" s="15">
        <v>25</v>
      </c>
      <c r="Q663" s="16" t="s">
        <v>762</v>
      </c>
      <c r="R663" s="17">
        <v>149</v>
      </c>
      <c r="S663" s="16" t="s">
        <v>2242</v>
      </c>
      <c r="T663" t="s">
        <v>1040</v>
      </c>
      <c r="V663" t="s">
        <v>1041</v>
      </c>
    </row>
    <row r="664" spans="1:22" customFormat="1" ht="11.85" customHeight="1" x14ac:dyDescent="0.2">
      <c r="A664" s="15" t="s">
        <v>1015</v>
      </c>
      <c r="B664" s="15" t="s">
        <v>1168</v>
      </c>
      <c r="C664" s="16" t="s">
        <v>2243</v>
      </c>
      <c r="D664" s="17">
        <v>30.55</v>
      </c>
      <c r="E664" s="16" t="s">
        <v>769</v>
      </c>
      <c r="F664" s="16" t="s">
        <v>763</v>
      </c>
      <c r="G664" s="15" t="s">
        <v>764</v>
      </c>
      <c r="H664" s="15">
        <v>25</v>
      </c>
      <c r="I664" s="15"/>
      <c r="J664" s="15" t="s">
        <v>732</v>
      </c>
      <c r="K664" s="18" t="s">
        <v>1826</v>
      </c>
      <c r="L664" s="16" t="s">
        <v>734</v>
      </c>
      <c r="M664" s="15" t="s">
        <v>1826</v>
      </c>
      <c r="N664" s="15" t="s">
        <v>732</v>
      </c>
      <c r="O664" s="15"/>
      <c r="P664" s="15">
        <v>25</v>
      </c>
      <c r="Q664" s="16" t="s">
        <v>762</v>
      </c>
      <c r="R664" s="17">
        <v>79</v>
      </c>
      <c r="S664" s="16" t="s">
        <v>2244</v>
      </c>
      <c r="T664" t="s">
        <v>1040</v>
      </c>
      <c r="V664" t="s">
        <v>1041</v>
      </c>
    </row>
    <row r="665" spans="1:22" customFormat="1" ht="11.85" customHeight="1" x14ac:dyDescent="0.2">
      <c r="A665" s="15" t="s">
        <v>1015</v>
      </c>
      <c r="B665" s="15" t="s">
        <v>1168</v>
      </c>
      <c r="C665" s="16" t="s">
        <v>2245</v>
      </c>
      <c r="D665" s="17">
        <v>30.35</v>
      </c>
      <c r="E665" s="16" t="s">
        <v>769</v>
      </c>
      <c r="F665" s="16" t="s">
        <v>763</v>
      </c>
      <c r="G665" s="15" t="s">
        <v>764</v>
      </c>
      <c r="H665" s="15">
        <v>25</v>
      </c>
      <c r="I665" s="15"/>
      <c r="J665" s="15" t="s">
        <v>732</v>
      </c>
      <c r="K665" s="18" t="s">
        <v>1826</v>
      </c>
      <c r="L665" s="16" t="s">
        <v>734</v>
      </c>
      <c r="M665" s="15" t="s">
        <v>1826</v>
      </c>
      <c r="N665" s="15" t="s">
        <v>732</v>
      </c>
      <c r="O665" s="15"/>
      <c r="P665" s="15">
        <v>25</v>
      </c>
      <c r="Q665" s="16" t="s">
        <v>762</v>
      </c>
      <c r="R665" s="17">
        <v>88</v>
      </c>
      <c r="S665" s="16" t="s">
        <v>2246</v>
      </c>
      <c r="T665" t="s">
        <v>1040</v>
      </c>
      <c r="V665" t="s">
        <v>1041</v>
      </c>
    </row>
    <row r="666" spans="1:22" customFormat="1" ht="11.85" customHeight="1" x14ac:dyDescent="0.2">
      <c r="A666" s="15" t="s">
        <v>1015</v>
      </c>
      <c r="B666" s="15" t="s">
        <v>1168</v>
      </c>
      <c r="C666" s="16" t="s">
        <v>2247</v>
      </c>
      <c r="D666" s="17">
        <v>30.1</v>
      </c>
      <c r="E666" s="16" t="s">
        <v>769</v>
      </c>
      <c r="F666" s="16" t="s">
        <v>763</v>
      </c>
      <c r="G666" s="15" t="s">
        <v>764</v>
      </c>
      <c r="H666" s="15">
        <v>25</v>
      </c>
      <c r="I666" s="15"/>
      <c r="J666" s="15" t="s">
        <v>732</v>
      </c>
      <c r="K666" s="18" t="s">
        <v>1826</v>
      </c>
      <c r="L666" s="16" t="s">
        <v>734</v>
      </c>
      <c r="M666" s="15" t="s">
        <v>1826</v>
      </c>
      <c r="N666" s="15" t="s">
        <v>732</v>
      </c>
      <c r="O666" s="15"/>
      <c r="P666" s="15">
        <v>25</v>
      </c>
      <c r="Q666" s="16" t="s">
        <v>762</v>
      </c>
      <c r="R666" s="17">
        <v>57</v>
      </c>
      <c r="S666" s="16" t="s">
        <v>2248</v>
      </c>
      <c r="T666" t="s">
        <v>1040</v>
      </c>
      <c r="V666" t="s">
        <v>1041</v>
      </c>
    </row>
    <row r="667" spans="1:22" customFormat="1" ht="11.85" customHeight="1" x14ac:dyDescent="0.2">
      <c r="A667" s="15" t="s">
        <v>1015</v>
      </c>
      <c r="B667" s="15" t="s">
        <v>1168</v>
      </c>
      <c r="C667" s="16" t="s">
        <v>2249</v>
      </c>
      <c r="D667" s="17">
        <v>29.9</v>
      </c>
      <c r="E667" s="16" t="s">
        <v>769</v>
      </c>
      <c r="F667" s="16" t="s">
        <v>763</v>
      </c>
      <c r="G667" s="15" t="s">
        <v>764</v>
      </c>
      <c r="H667" s="15">
        <v>25</v>
      </c>
      <c r="I667" s="15"/>
      <c r="J667" s="15" t="s">
        <v>732</v>
      </c>
      <c r="K667" s="18" t="s">
        <v>1826</v>
      </c>
      <c r="L667" s="16" t="s">
        <v>734</v>
      </c>
      <c r="M667" s="15" t="s">
        <v>1826</v>
      </c>
      <c r="N667" s="15" t="s">
        <v>732</v>
      </c>
      <c r="O667" s="15"/>
      <c r="P667" s="15">
        <v>25</v>
      </c>
      <c r="Q667" s="16" t="s">
        <v>769</v>
      </c>
      <c r="R667" s="17">
        <v>40.25</v>
      </c>
      <c r="S667" s="16" t="s">
        <v>2250</v>
      </c>
      <c r="T667" t="s">
        <v>1040</v>
      </c>
      <c r="V667" t="s">
        <v>1041</v>
      </c>
    </row>
    <row r="668" spans="1:22" customFormat="1" ht="11.85" customHeight="1" x14ac:dyDescent="0.2">
      <c r="A668" s="15" t="s">
        <v>1015</v>
      </c>
      <c r="B668" s="15" t="s">
        <v>1168</v>
      </c>
      <c r="C668" s="16" t="s">
        <v>2251</v>
      </c>
      <c r="D668" s="17">
        <v>29.9</v>
      </c>
      <c r="E668" s="16" t="s">
        <v>769</v>
      </c>
      <c r="F668" s="16" t="s">
        <v>763</v>
      </c>
      <c r="G668" s="15" t="s">
        <v>764</v>
      </c>
      <c r="H668" s="15">
        <v>25</v>
      </c>
      <c r="I668" s="15"/>
      <c r="J668" s="15" t="s">
        <v>732</v>
      </c>
      <c r="K668" s="18" t="s">
        <v>1826</v>
      </c>
      <c r="L668" s="16" t="s">
        <v>734</v>
      </c>
      <c r="M668" s="15" t="s">
        <v>1826</v>
      </c>
      <c r="N668" s="15" t="s">
        <v>732</v>
      </c>
      <c r="O668" s="15"/>
      <c r="P668" s="15">
        <v>25</v>
      </c>
      <c r="Q668" s="16" t="s">
        <v>769</v>
      </c>
      <c r="R668" s="17">
        <v>33.75</v>
      </c>
      <c r="S668" s="16" t="s">
        <v>2252</v>
      </c>
      <c r="T668" t="s">
        <v>1040</v>
      </c>
      <c r="V668" t="s">
        <v>1041</v>
      </c>
    </row>
    <row r="669" spans="1:22" customFormat="1" ht="11.85" customHeight="1" x14ac:dyDescent="0.2">
      <c r="A669" s="15" t="s">
        <v>1015</v>
      </c>
      <c r="B669" s="15" t="s">
        <v>1168</v>
      </c>
      <c r="C669" s="16" t="s">
        <v>2253</v>
      </c>
      <c r="D669" s="17">
        <v>29.95</v>
      </c>
      <c r="E669" s="16" t="s">
        <v>769</v>
      </c>
      <c r="F669" s="16" t="s">
        <v>763</v>
      </c>
      <c r="G669" s="15" t="s">
        <v>764</v>
      </c>
      <c r="H669" s="15">
        <v>25</v>
      </c>
      <c r="I669" s="15"/>
      <c r="J669" s="15" t="s">
        <v>732</v>
      </c>
      <c r="K669" s="18" t="s">
        <v>1826</v>
      </c>
      <c r="L669" s="16" t="s">
        <v>734</v>
      </c>
      <c r="M669" s="15" t="s">
        <v>1826</v>
      </c>
      <c r="N669" s="15" t="s">
        <v>732</v>
      </c>
      <c r="O669" s="15"/>
      <c r="P669" s="15">
        <v>25</v>
      </c>
      <c r="Q669" s="16" t="s">
        <v>769</v>
      </c>
      <c r="R669" s="17">
        <v>36.299999999999997</v>
      </c>
      <c r="S669" s="16" t="s">
        <v>2254</v>
      </c>
      <c r="T669" t="s">
        <v>1040</v>
      </c>
      <c r="V669" t="s">
        <v>1041</v>
      </c>
    </row>
    <row r="670" spans="1:22" customFormat="1" ht="11.85" customHeight="1" x14ac:dyDescent="0.2">
      <c r="A670" s="15" t="s">
        <v>1015</v>
      </c>
      <c r="B670" s="15" t="s">
        <v>1168</v>
      </c>
      <c r="C670" s="16" t="s">
        <v>2255</v>
      </c>
      <c r="D670" s="17">
        <v>29.9</v>
      </c>
      <c r="E670" s="16" t="s">
        <v>769</v>
      </c>
      <c r="F670" s="16" t="s">
        <v>763</v>
      </c>
      <c r="G670" s="15" t="s">
        <v>764</v>
      </c>
      <c r="H670" s="15">
        <v>25</v>
      </c>
      <c r="I670" s="15"/>
      <c r="J670" s="15" t="s">
        <v>732</v>
      </c>
      <c r="K670" s="18" t="s">
        <v>1826</v>
      </c>
      <c r="L670" s="16" t="s">
        <v>734</v>
      </c>
      <c r="M670" s="15" t="s">
        <v>1826</v>
      </c>
      <c r="N670" s="15" t="s">
        <v>732</v>
      </c>
      <c r="O670" s="15"/>
      <c r="P670" s="15">
        <v>25</v>
      </c>
      <c r="Q670" s="16" t="s">
        <v>769</v>
      </c>
      <c r="R670" s="17">
        <v>36.950000000000003</v>
      </c>
      <c r="S670" s="16" t="s">
        <v>2256</v>
      </c>
      <c r="T670" t="s">
        <v>1040</v>
      </c>
      <c r="V670" t="s">
        <v>1041</v>
      </c>
    </row>
    <row r="671" spans="1:22" customFormat="1" ht="11.85" customHeight="1" x14ac:dyDescent="0.2">
      <c r="A671" s="15" t="s">
        <v>1015</v>
      </c>
      <c r="B671" s="15" t="s">
        <v>1168</v>
      </c>
      <c r="C671" s="16" t="s">
        <v>2257</v>
      </c>
      <c r="D671" s="17">
        <v>30.1</v>
      </c>
      <c r="E671" s="16" t="s">
        <v>769</v>
      </c>
      <c r="F671" s="16" t="s">
        <v>763</v>
      </c>
      <c r="G671" s="15" t="s">
        <v>764</v>
      </c>
      <c r="H671" s="15">
        <v>25</v>
      </c>
      <c r="I671" s="15"/>
      <c r="J671" s="15" t="s">
        <v>732</v>
      </c>
      <c r="K671" s="18" t="s">
        <v>1826</v>
      </c>
      <c r="L671" s="16" t="s">
        <v>734</v>
      </c>
      <c r="M671" s="15" t="s">
        <v>1826</v>
      </c>
      <c r="N671" s="15" t="s">
        <v>732</v>
      </c>
      <c r="O671" s="15"/>
      <c r="P671" s="15">
        <v>25</v>
      </c>
      <c r="Q671" s="16" t="s">
        <v>769</v>
      </c>
      <c r="R671" s="17">
        <v>41.95</v>
      </c>
      <c r="S671" s="16" t="s">
        <v>2258</v>
      </c>
      <c r="T671" t="s">
        <v>1040</v>
      </c>
      <c r="V671" t="s">
        <v>1041</v>
      </c>
    </row>
    <row r="672" spans="1:22" customFormat="1" ht="11.85" customHeight="1" x14ac:dyDescent="0.2">
      <c r="A672" s="15" t="s">
        <v>1015</v>
      </c>
      <c r="B672" s="1" t="s">
        <v>1168</v>
      </c>
      <c r="C672" s="22" t="s">
        <v>2259</v>
      </c>
      <c r="D672" s="23">
        <v>29.15</v>
      </c>
      <c r="E672" s="22" t="s">
        <v>769</v>
      </c>
      <c r="F672" s="22" t="s">
        <v>763</v>
      </c>
      <c r="G672" s="1" t="s">
        <v>764</v>
      </c>
      <c r="H672" s="1">
        <v>25</v>
      </c>
      <c r="I672" s="1"/>
      <c r="J672" s="1" t="s">
        <v>732</v>
      </c>
      <c r="K672" s="5" t="s">
        <v>1826</v>
      </c>
      <c r="L672" s="16" t="s">
        <v>734</v>
      </c>
      <c r="M672" s="15" t="s">
        <v>1826</v>
      </c>
      <c r="N672" s="15" t="s">
        <v>732</v>
      </c>
      <c r="O672" s="15"/>
      <c r="P672" s="15">
        <v>25</v>
      </c>
      <c r="Q672" s="16" t="s">
        <v>769</v>
      </c>
      <c r="R672" s="17">
        <v>45.45</v>
      </c>
      <c r="S672" s="16" t="s">
        <v>2260</v>
      </c>
      <c r="T672" t="s">
        <v>1040</v>
      </c>
      <c r="V672" t="s">
        <v>1041</v>
      </c>
    </row>
    <row r="673" spans="1:22" s="24" customFormat="1" ht="11.85" customHeight="1" x14ac:dyDescent="0.2">
      <c r="A673" s="15" t="s">
        <v>1015</v>
      </c>
      <c r="B673" s="1" t="s">
        <v>1168</v>
      </c>
      <c r="C673" s="22" t="s">
        <v>2323</v>
      </c>
      <c r="D673" s="23">
        <v>29.45</v>
      </c>
      <c r="E673" s="22" t="s">
        <v>769</v>
      </c>
      <c r="F673" s="22" t="s">
        <v>763</v>
      </c>
      <c r="G673" s="1" t="s">
        <v>764</v>
      </c>
      <c r="H673" s="1">
        <v>25</v>
      </c>
      <c r="I673" s="5" t="s">
        <v>2324</v>
      </c>
      <c r="J673" s="1" t="s">
        <v>732</v>
      </c>
      <c r="K673" s="5" t="s">
        <v>1826</v>
      </c>
      <c r="L673" s="22" t="s">
        <v>734</v>
      </c>
      <c r="M673" s="15" t="s">
        <v>2336</v>
      </c>
      <c r="N673" s="15" t="s">
        <v>732</v>
      </c>
      <c r="O673" s="15"/>
      <c r="P673" s="15">
        <v>25</v>
      </c>
      <c r="Q673" s="16" t="s">
        <v>762</v>
      </c>
      <c r="R673" s="17">
        <v>70</v>
      </c>
      <c r="S673" s="16" t="s">
        <v>297</v>
      </c>
      <c r="T673" t="s">
        <v>1040</v>
      </c>
      <c r="U673"/>
      <c r="V673" t="s">
        <v>1041</v>
      </c>
    </row>
    <row r="674" spans="1:22" customFormat="1" ht="11.85" customHeight="1" x14ac:dyDescent="0.2">
      <c r="A674" s="15" t="s">
        <v>1015</v>
      </c>
      <c r="B674" s="15" t="s">
        <v>1168</v>
      </c>
      <c r="C674" s="16" t="s">
        <v>2261</v>
      </c>
      <c r="D674" s="17">
        <v>35.75</v>
      </c>
      <c r="E674" s="16" t="s">
        <v>769</v>
      </c>
      <c r="F674" s="16" t="s">
        <v>763</v>
      </c>
      <c r="G674" s="15" t="s">
        <v>764</v>
      </c>
      <c r="H674" s="15">
        <v>25</v>
      </c>
      <c r="I674" s="159"/>
      <c r="J674" s="15" t="s">
        <v>732</v>
      </c>
      <c r="K674" s="18" t="s">
        <v>943</v>
      </c>
      <c r="L674" s="16" t="s">
        <v>734</v>
      </c>
      <c r="M674" s="15" t="s">
        <v>1826</v>
      </c>
      <c r="N674" s="15" t="s">
        <v>732</v>
      </c>
      <c r="O674" s="1" t="s">
        <v>943</v>
      </c>
      <c r="P674" s="15">
        <v>25</v>
      </c>
      <c r="Q674" s="16" t="s">
        <v>769</v>
      </c>
      <c r="R674" s="17">
        <v>35.299999999999997</v>
      </c>
      <c r="S674" s="16" t="s">
        <v>2325</v>
      </c>
      <c r="T674" t="s">
        <v>1040</v>
      </c>
      <c r="V674" t="s">
        <v>1041</v>
      </c>
    </row>
    <row r="675" spans="1:22" customFormat="1" ht="11.85" customHeight="1" x14ac:dyDescent="0.2">
      <c r="A675" s="15" t="s">
        <v>1015</v>
      </c>
      <c r="B675" s="15" t="s">
        <v>1168</v>
      </c>
      <c r="C675" s="16" t="s">
        <v>2262</v>
      </c>
      <c r="D675" s="17">
        <v>36.200000000000003</v>
      </c>
      <c r="E675" s="16" t="s">
        <v>769</v>
      </c>
      <c r="F675" s="16" t="s">
        <v>763</v>
      </c>
      <c r="G675" s="15" t="s">
        <v>764</v>
      </c>
      <c r="H675" s="15">
        <v>25</v>
      </c>
      <c r="I675" s="18"/>
      <c r="J675" s="15" t="s">
        <v>732</v>
      </c>
      <c r="K675" s="18" t="s">
        <v>943</v>
      </c>
      <c r="L675" s="16" t="s">
        <v>734</v>
      </c>
      <c r="M675" s="15" t="s">
        <v>1826</v>
      </c>
      <c r="N675" s="15" t="s">
        <v>732</v>
      </c>
      <c r="O675" s="1" t="s">
        <v>943</v>
      </c>
      <c r="P675" s="15">
        <v>25</v>
      </c>
      <c r="Q675" s="16" t="s">
        <v>769</v>
      </c>
      <c r="R675" s="17">
        <v>35.5</v>
      </c>
      <c r="S675" s="16" t="s">
        <v>2326</v>
      </c>
      <c r="T675" t="s">
        <v>1040</v>
      </c>
      <c r="V675" t="s">
        <v>1041</v>
      </c>
    </row>
    <row r="676" spans="1:22" customFormat="1" ht="11.85" customHeight="1" x14ac:dyDescent="0.2">
      <c r="A676" s="15" t="s">
        <v>1015</v>
      </c>
      <c r="B676" s="15" t="s">
        <v>1168</v>
      </c>
      <c r="C676" s="16" t="s">
        <v>2085</v>
      </c>
      <c r="D676" s="17">
        <v>74.5</v>
      </c>
      <c r="E676" s="16" t="s">
        <v>762</v>
      </c>
      <c r="F676" s="16" t="s">
        <v>763</v>
      </c>
      <c r="G676" s="15" t="s">
        <v>764</v>
      </c>
      <c r="H676" s="15">
        <v>25</v>
      </c>
      <c r="I676" s="18"/>
      <c r="J676" s="15" t="s">
        <v>732</v>
      </c>
      <c r="K676" s="18" t="s">
        <v>912</v>
      </c>
      <c r="L676" s="16" t="s">
        <v>734</v>
      </c>
      <c r="M676" s="15" t="s">
        <v>912</v>
      </c>
      <c r="N676" s="15" t="s">
        <v>732</v>
      </c>
      <c r="O676" s="1"/>
      <c r="P676" s="15">
        <v>25</v>
      </c>
      <c r="Q676" s="16" t="s">
        <v>762</v>
      </c>
      <c r="R676" s="17">
        <v>46.5</v>
      </c>
      <c r="S676" s="16" t="s">
        <v>2086</v>
      </c>
      <c r="T676" t="s">
        <v>1040</v>
      </c>
      <c r="V676" t="s">
        <v>1041</v>
      </c>
    </row>
    <row r="677" spans="1:22" customFormat="1" ht="11.85" customHeight="1" x14ac:dyDescent="0.2">
      <c r="A677" s="15" t="s">
        <v>1015</v>
      </c>
      <c r="B677" s="1" t="s">
        <v>1168</v>
      </c>
      <c r="C677" s="22" t="s">
        <v>1999</v>
      </c>
      <c r="D677" s="23">
        <v>29.25</v>
      </c>
      <c r="E677" s="22" t="s">
        <v>769</v>
      </c>
      <c r="F677" s="22" t="s">
        <v>763</v>
      </c>
      <c r="G677" s="1" t="s">
        <v>764</v>
      </c>
      <c r="H677" s="1">
        <v>25</v>
      </c>
      <c r="I677" s="1"/>
      <c r="J677" s="15" t="s">
        <v>732</v>
      </c>
      <c r="K677" s="5" t="s">
        <v>915</v>
      </c>
      <c r="L677" s="16" t="s">
        <v>734</v>
      </c>
      <c r="M677" s="15" t="s">
        <v>915</v>
      </c>
      <c r="N677" s="15" t="s">
        <v>732</v>
      </c>
      <c r="O677" s="15"/>
      <c r="P677" s="15">
        <v>25</v>
      </c>
      <c r="Q677" s="16" t="s">
        <v>762</v>
      </c>
      <c r="R677" s="17">
        <v>370</v>
      </c>
      <c r="S677" s="16" t="s">
        <v>2000</v>
      </c>
      <c r="T677" t="s">
        <v>1040</v>
      </c>
      <c r="V677" t="s">
        <v>1041</v>
      </c>
    </row>
    <row r="678" spans="1:22" customFormat="1" ht="11.85" customHeight="1" x14ac:dyDescent="0.2">
      <c r="A678" s="15" t="s">
        <v>1015</v>
      </c>
      <c r="B678" s="15" t="s">
        <v>1168</v>
      </c>
      <c r="C678" s="16" t="s">
        <v>2001</v>
      </c>
      <c r="D678" s="17">
        <v>29.85</v>
      </c>
      <c r="E678" s="16" t="s">
        <v>769</v>
      </c>
      <c r="F678" s="16" t="s">
        <v>763</v>
      </c>
      <c r="G678" s="15" t="s">
        <v>764</v>
      </c>
      <c r="H678" s="15">
        <v>25</v>
      </c>
      <c r="I678" s="18"/>
      <c r="J678" s="15" t="s">
        <v>732</v>
      </c>
      <c r="K678" s="18" t="s">
        <v>915</v>
      </c>
      <c r="L678" s="16" t="s">
        <v>734</v>
      </c>
      <c r="M678" s="15" t="s">
        <v>915</v>
      </c>
      <c r="N678" s="15" t="s">
        <v>732</v>
      </c>
      <c r="O678" s="15"/>
      <c r="P678" s="15">
        <v>25</v>
      </c>
      <c r="Q678" s="16" t="s">
        <v>769</v>
      </c>
      <c r="R678" s="17">
        <v>330</v>
      </c>
      <c r="S678" s="16" t="s">
        <v>2002</v>
      </c>
      <c r="T678" t="s">
        <v>1040</v>
      </c>
      <c r="V678" t="s">
        <v>1041</v>
      </c>
    </row>
    <row r="679" spans="1:22" customFormat="1" ht="11.85" customHeight="1" x14ac:dyDescent="0.2">
      <c r="A679" s="15" t="s">
        <v>1015</v>
      </c>
      <c r="B679" s="1" t="s">
        <v>1168</v>
      </c>
      <c r="C679" s="16" t="s">
        <v>2003</v>
      </c>
      <c r="D679" s="17">
        <v>30</v>
      </c>
      <c r="E679" s="16" t="s">
        <v>769</v>
      </c>
      <c r="F679" s="16" t="s">
        <v>763</v>
      </c>
      <c r="G679" s="15" t="s">
        <v>764</v>
      </c>
      <c r="H679" s="15">
        <v>25</v>
      </c>
      <c r="I679" s="15"/>
      <c r="J679" s="15" t="s">
        <v>732</v>
      </c>
      <c r="K679" s="18" t="s">
        <v>915</v>
      </c>
      <c r="L679" s="16" t="s">
        <v>734</v>
      </c>
      <c r="M679" s="15" t="s">
        <v>915</v>
      </c>
      <c r="N679" s="15" t="s">
        <v>732</v>
      </c>
      <c r="O679" s="15"/>
      <c r="P679" s="15">
        <v>25</v>
      </c>
      <c r="Q679" s="16" t="s">
        <v>769</v>
      </c>
      <c r="R679" s="17">
        <v>320</v>
      </c>
      <c r="S679" s="16" t="s">
        <v>2004</v>
      </c>
      <c r="T679" t="s">
        <v>1040</v>
      </c>
      <c r="V679" t="s">
        <v>1041</v>
      </c>
    </row>
    <row r="680" spans="1:22" customFormat="1" ht="11.85" customHeight="1" x14ac:dyDescent="0.2">
      <c r="A680" s="15" t="s">
        <v>1015</v>
      </c>
      <c r="B680" s="15" t="s">
        <v>1168</v>
      </c>
      <c r="C680" s="16" t="s">
        <v>2005</v>
      </c>
      <c r="D680" s="17">
        <v>30.3</v>
      </c>
      <c r="E680" s="16" t="s">
        <v>769</v>
      </c>
      <c r="F680" s="16" t="s">
        <v>763</v>
      </c>
      <c r="G680" s="15" t="s">
        <v>764</v>
      </c>
      <c r="H680" s="15">
        <v>25</v>
      </c>
      <c r="I680" s="15"/>
      <c r="J680" s="15" t="s">
        <v>732</v>
      </c>
      <c r="K680" s="18" t="s">
        <v>915</v>
      </c>
      <c r="L680" s="16" t="s">
        <v>734</v>
      </c>
      <c r="M680" s="15" t="s">
        <v>915</v>
      </c>
      <c r="N680" s="15" t="s">
        <v>732</v>
      </c>
      <c r="O680" s="15"/>
      <c r="P680" s="15">
        <v>25</v>
      </c>
      <c r="Q680" s="16" t="s">
        <v>762</v>
      </c>
      <c r="R680" s="17">
        <v>264</v>
      </c>
      <c r="S680" s="16" t="s">
        <v>2006</v>
      </c>
      <c r="T680" t="s">
        <v>1040</v>
      </c>
      <c r="V680" t="s">
        <v>1041</v>
      </c>
    </row>
    <row r="681" spans="1:22" customFormat="1" ht="11.85" customHeight="1" x14ac:dyDescent="0.2">
      <c r="A681" s="15" t="s">
        <v>1015</v>
      </c>
      <c r="B681" s="15" t="s">
        <v>1168</v>
      </c>
      <c r="C681" s="16" t="s">
        <v>2007</v>
      </c>
      <c r="D681" s="17">
        <v>30.5</v>
      </c>
      <c r="E681" s="16" t="s">
        <v>769</v>
      </c>
      <c r="F681" s="16" t="s">
        <v>763</v>
      </c>
      <c r="G681" s="15" t="s">
        <v>764</v>
      </c>
      <c r="H681" s="15">
        <v>25</v>
      </c>
      <c r="I681" s="15"/>
      <c r="J681" s="15" t="s">
        <v>732</v>
      </c>
      <c r="K681" s="18" t="s">
        <v>915</v>
      </c>
      <c r="L681" s="16" t="s">
        <v>734</v>
      </c>
      <c r="M681" s="15" t="s">
        <v>915</v>
      </c>
      <c r="N681" s="15" t="s">
        <v>732</v>
      </c>
      <c r="O681" s="15"/>
      <c r="P681" s="15">
        <v>25</v>
      </c>
      <c r="Q681" s="16" t="s">
        <v>769</v>
      </c>
      <c r="R681" s="17">
        <v>165</v>
      </c>
      <c r="S681" s="16" t="s">
        <v>2008</v>
      </c>
      <c r="T681" t="s">
        <v>1040</v>
      </c>
      <c r="V681" t="s">
        <v>1041</v>
      </c>
    </row>
    <row r="682" spans="1:22" customFormat="1" ht="11.85" customHeight="1" x14ac:dyDescent="0.2">
      <c r="A682" s="15" t="s">
        <v>1015</v>
      </c>
      <c r="B682" s="15" t="s">
        <v>1168</v>
      </c>
      <c r="C682" s="16" t="s">
        <v>2009</v>
      </c>
      <c r="D682" s="17">
        <v>30.75</v>
      </c>
      <c r="E682" s="16" t="s">
        <v>769</v>
      </c>
      <c r="F682" s="16" t="s">
        <v>763</v>
      </c>
      <c r="G682" s="15" t="s">
        <v>764</v>
      </c>
      <c r="H682" s="15">
        <v>25</v>
      </c>
      <c r="I682" s="18"/>
      <c r="J682" s="15" t="s">
        <v>732</v>
      </c>
      <c r="K682" s="18" t="s">
        <v>915</v>
      </c>
      <c r="L682" s="16" t="s">
        <v>734</v>
      </c>
      <c r="M682" s="15" t="s">
        <v>915</v>
      </c>
      <c r="N682" s="15" t="s">
        <v>732</v>
      </c>
      <c r="O682" s="15"/>
      <c r="P682" s="15">
        <v>25</v>
      </c>
      <c r="Q682" s="16" t="s">
        <v>769</v>
      </c>
      <c r="R682" s="17">
        <v>156</v>
      </c>
      <c r="S682" s="16" t="s">
        <v>2010</v>
      </c>
      <c r="T682" t="s">
        <v>1040</v>
      </c>
      <c r="V682" t="s">
        <v>1041</v>
      </c>
    </row>
    <row r="683" spans="1:22" customFormat="1" ht="11.85" customHeight="1" x14ac:dyDescent="0.2">
      <c r="A683" s="15" t="s">
        <v>1015</v>
      </c>
      <c r="B683" s="15" t="s">
        <v>1168</v>
      </c>
      <c r="C683" s="16" t="s">
        <v>2011</v>
      </c>
      <c r="D683" s="17">
        <v>30.75</v>
      </c>
      <c r="E683" s="16" t="s">
        <v>769</v>
      </c>
      <c r="F683" s="16" t="s">
        <v>763</v>
      </c>
      <c r="G683" s="15" t="s">
        <v>764</v>
      </c>
      <c r="H683" s="15">
        <v>25</v>
      </c>
      <c r="I683" s="15"/>
      <c r="J683" s="15" t="s">
        <v>732</v>
      </c>
      <c r="K683" s="18" t="s">
        <v>915</v>
      </c>
      <c r="L683" s="16" t="s">
        <v>734</v>
      </c>
      <c r="M683" s="15" t="s">
        <v>915</v>
      </c>
      <c r="N683" s="15" t="s">
        <v>732</v>
      </c>
      <c r="O683" s="15"/>
      <c r="P683" s="15">
        <v>25</v>
      </c>
      <c r="Q683" s="16" t="s">
        <v>762</v>
      </c>
      <c r="R683" s="17">
        <v>125</v>
      </c>
      <c r="S683" s="16" t="s">
        <v>2012</v>
      </c>
      <c r="T683" t="s">
        <v>1040</v>
      </c>
      <c r="V683" t="s">
        <v>1041</v>
      </c>
    </row>
    <row r="684" spans="1:22" customFormat="1" ht="11.85" customHeight="1" x14ac:dyDescent="0.2">
      <c r="A684" s="15" t="s">
        <v>1015</v>
      </c>
      <c r="B684" s="15" t="s">
        <v>1168</v>
      </c>
      <c r="C684" s="16" t="s">
        <v>2013</v>
      </c>
      <c r="D684" s="17">
        <v>31</v>
      </c>
      <c r="E684" s="16" t="s">
        <v>769</v>
      </c>
      <c r="F684" s="16" t="s">
        <v>763</v>
      </c>
      <c r="G684" s="15" t="s">
        <v>764</v>
      </c>
      <c r="H684" s="15">
        <v>25</v>
      </c>
      <c r="I684" s="18"/>
      <c r="J684" s="15" t="s">
        <v>732</v>
      </c>
      <c r="K684" s="18" t="s">
        <v>915</v>
      </c>
      <c r="L684" s="16" t="s">
        <v>734</v>
      </c>
      <c r="M684" s="15" t="s">
        <v>915</v>
      </c>
      <c r="N684" s="15" t="s">
        <v>732</v>
      </c>
      <c r="O684" s="15"/>
      <c r="P684" s="15">
        <v>25</v>
      </c>
      <c r="Q684" s="16" t="s">
        <v>769</v>
      </c>
      <c r="R684" s="17">
        <v>96.5</v>
      </c>
      <c r="S684" s="16" t="s">
        <v>2014</v>
      </c>
      <c r="T684" t="s">
        <v>1040</v>
      </c>
      <c r="V684" t="s">
        <v>1041</v>
      </c>
    </row>
    <row r="685" spans="1:22" customFormat="1" ht="11.85" customHeight="1" x14ac:dyDescent="0.2">
      <c r="A685" s="15" t="s">
        <v>1015</v>
      </c>
      <c r="B685" s="15" t="s">
        <v>1168</v>
      </c>
      <c r="C685" s="16" t="s">
        <v>2015</v>
      </c>
      <c r="D685" s="17">
        <v>31.05</v>
      </c>
      <c r="E685" s="16" t="s">
        <v>769</v>
      </c>
      <c r="F685" s="16" t="s">
        <v>763</v>
      </c>
      <c r="G685" s="15" t="s">
        <v>764</v>
      </c>
      <c r="H685" s="15">
        <v>25</v>
      </c>
      <c r="I685" s="18"/>
      <c r="J685" s="15" t="s">
        <v>732</v>
      </c>
      <c r="K685" s="18" t="s">
        <v>915</v>
      </c>
      <c r="L685" s="16" t="s">
        <v>734</v>
      </c>
      <c r="M685" s="15" t="s">
        <v>915</v>
      </c>
      <c r="N685" s="15" t="s">
        <v>732</v>
      </c>
      <c r="O685" s="15"/>
      <c r="P685" s="15">
        <v>25</v>
      </c>
      <c r="Q685" s="16" t="s">
        <v>769</v>
      </c>
      <c r="R685" s="17">
        <v>95.5</v>
      </c>
      <c r="S685" s="16" t="s">
        <v>2016</v>
      </c>
      <c r="T685" t="s">
        <v>1040</v>
      </c>
      <c r="V685" t="s">
        <v>1041</v>
      </c>
    </row>
    <row r="686" spans="1:22" customFormat="1" ht="11.85" customHeight="1" x14ac:dyDescent="0.2">
      <c r="A686" s="15" t="s">
        <v>1015</v>
      </c>
      <c r="B686" s="15" t="s">
        <v>1168</v>
      </c>
      <c r="C686" s="16" t="s">
        <v>2017</v>
      </c>
      <c r="D686" s="17">
        <v>32</v>
      </c>
      <c r="E686" s="16" t="s">
        <v>769</v>
      </c>
      <c r="F686" s="16" t="s">
        <v>763</v>
      </c>
      <c r="G686" s="15" t="s">
        <v>764</v>
      </c>
      <c r="H686" s="15">
        <v>25</v>
      </c>
      <c r="I686" s="18"/>
      <c r="J686" s="15" t="s">
        <v>732</v>
      </c>
      <c r="K686" s="18" t="s">
        <v>915</v>
      </c>
      <c r="L686" s="16" t="s">
        <v>734</v>
      </c>
      <c r="M686" s="15" t="s">
        <v>915</v>
      </c>
      <c r="N686" s="15" t="s">
        <v>732</v>
      </c>
      <c r="O686" s="15"/>
      <c r="P686" s="15">
        <v>25</v>
      </c>
      <c r="Q686" s="16" t="s">
        <v>769</v>
      </c>
      <c r="R686" s="17">
        <v>89</v>
      </c>
      <c r="S686" s="16" t="s">
        <v>2018</v>
      </c>
      <c r="T686" t="s">
        <v>1040</v>
      </c>
      <c r="V686" t="s">
        <v>1041</v>
      </c>
    </row>
    <row r="687" spans="1:22" customFormat="1" ht="11.85" customHeight="1" x14ac:dyDescent="0.2">
      <c r="A687" s="15" t="s">
        <v>1015</v>
      </c>
      <c r="B687" s="15" t="s">
        <v>1168</v>
      </c>
      <c r="C687" s="16" t="s">
        <v>2019</v>
      </c>
      <c r="D687" s="17">
        <v>32.15</v>
      </c>
      <c r="E687" s="16" t="s">
        <v>769</v>
      </c>
      <c r="F687" s="16" t="s">
        <v>763</v>
      </c>
      <c r="G687" s="15" t="s">
        <v>764</v>
      </c>
      <c r="H687" s="15">
        <v>25</v>
      </c>
      <c r="I687" s="18"/>
      <c r="J687" s="15" t="s">
        <v>732</v>
      </c>
      <c r="K687" s="18" t="s">
        <v>915</v>
      </c>
      <c r="L687" s="16" t="s">
        <v>734</v>
      </c>
      <c r="M687" s="15" t="s">
        <v>915</v>
      </c>
      <c r="N687" s="15" t="s">
        <v>732</v>
      </c>
      <c r="O687" s="15"/>
      <c r="P687" s="15">
        <v>25</v>
      </c>
      <c r="Q687" s="16" t="s">
        <v>762</v>
      </c>
      <c r="R687" s="17">
        <v>87.25</v>
      </c>
      <c r="S687" s="16" t="s">
        <v>2020</v>
      </c>
      <c r="T687" t="s">
        <v>1040</v>
      </c>
      <c r="V687" t="s">
        <v>1041</v>
      </c>
    </row>
    <row r="688" spans="1:22" customFormat="1" ht="11.85" customHeight="1" x14ac:dyDescent="0.2">
      <c r="A688" s="15" t="s">
        <v>1015</v>
      </c>
      <c r="B688" s="15" t="s">
        <v>1168</v>
      </c>
      <c r="C688" s="16" t="s">
        <v>2021</v>
      </c>
      <c r="D688" s="17">
        <v>32.4</v>
      </c>
      <c r="E688" s="16" t="s">
        <v>769</v>
      </c>
      <c r="F688" s="16" t="s">
        <v>763</v>
      </c>
      <c r="G688" s="15" t="s">
        <v>764</v>
      </c>
      <c r="H688" s="15">
        <v>25</v>
      </c>
      <c r="I688" s="18"/>
      <c r="J688" s="15" t="s">
        <v>732</v>
      </c>
      <c r="K688" s="18" t="s">
        <v>915</v>
      </c>
      <c r="L688" s="16" t="s">
        <v>734</v>
      </c>
      <c r="M688" s="15" t="s">
        <v>915</v>
      </c>
      <c r="N688" s="15" t="s">
        <v>732</v>
      </c>
      <c r="O688" s="15"/>
      <c r="P688" s="15">
        <v>25</v>
      </c>
      <c r="Q688" s="16" t="s">
        <v>762</v>
      </c>
      <c r="R688" s="17">
        <v>68.5</v>
      </c>
      <c r="S688" s="16" t="s">
        <v>2022</v>
      </c>
      <c r="T688" t="s">
        <v>1040</v>
      </c>
      <c r="V688" t="s">
        <v>1041</v>
      </c>
    </row>
    <row r="689" spans="1:22" customFormat="1" ht="11.85" customHeight="1" x14ac:dyDescent="0.2">
      <c r="A689" s="15" t="s">
        <v>1015</v>
      </c>
      <c r="B689" s="15" t="s">
        <v>1168</v>
      </c>
      <c r="C689" s="16" t="s">
        <v>2023</v>
      </c>
      <c r="D689" s="17">
        <v>32.4</v>
      </c>
      <c r="E689" s="16" t="s">
        <v>769</v>
      </c>
      <c r="F689" s="16" t="s">
        <v>763</v>
      </c>
      <c r="G689" s="15" t="s">
        <v>764</v>
      </c>
      <c r="H689" s="15">
        <v>25</v>
      </c>
      <c r="I689" s="18"/>
      <c r="J689" s="15" t="s">
        <v>732</v>
      </c>
      <c r="K689" s="18" t="s">
        <v>915</v>
      </c>
      <c r="L689" s="16" t="s">
        <v>734</v>
      </c>
      <c r="M689" s="15" t="s">
        <v>915</v>
      </c>
      <c r="N689" s="15" t="s">
        <v>732</v>
      </c>
      <c r="O689" s="15"/>
      <c r="P689" s="15">
        <v>25</v>
      </c>
      <c r="Q689" s="16" t="s">
        <v>762</v>
      </c>
      <c r="R689" s="17">
        <v>52</v>
      </c>
      <c r="S689" s="16" t="s">
        <v>2024</v>
      </c>
      <c r="T689" t="s">
        <v>1040</v>
      </c>
      <c r="V689" t="s">
        <v>1041</v>
      </c>
    </row>
    <row r="690" spans="1:22" customFormat="1" ht="11.85" customHeight="1" x14ac:dyDescent="0.2">
      <c r="A690" s="15" t="s">
        <v>1015</v>
      </c>
      <c r="B690" s="15" t="s">
        <v>1168</v>
      </c>
      <c r="C690" s="16" t="s">
        <v>2025</v>
      </c>
      <c r="D690" s="17">
        <v>33.65</v>
      </c>
      <c r="E690" s="16" t="s">
        <v>769</v>
      </c>
      <c r="F690" s="16" t="s">
        <v>763</v>
      </c>
      <c r="G690" s="15" t="s">
        <v>764</v>
      </c>
      <c r="H690" s="15">
        <v>25</v>
      </c>
      <c r="I690" s="18"/>
      <c r="J690" s="15" t="s">
        <v>732</v>
      </c>
      <c r="K690" s="18" t="s">
        <v>915</v>
      </c>
      <c r="L690" s="16" t="s">
        <v>734</v>
      </c>
      <c r="M690" s="15" t="s">
        <v>915</v>
      </c>
      <c r="N690" s="15" t="s">
        <v>732</v>
      </c>
      <c r="O690" s="15"/>
      <c r="P690" s="15">
        <v>25</v>
      </c>
      <c r="Q690" s="16" t="s">
        <v>769</v>
      </c>
      <c r="R690" s="17">
        <v>41.7</v>
      </c>
      <c r="S690" s="16" t="s">
        <v>2026</v>
      </c>
      <c r="T690" t="s">
        <v>1040</v>
      </c>
      <c r="V690" t="s">
        <v>1041</v>
      </c>
    </row>
    <row r="691" spans="1:22" customFormat="1" ht="11.85" customHeight="1" x14ac:dyDescent="0.2">
      <c r="A691" s="15" t="s">
        <v>1015</v>
      </c>
      <c r="B691" s="15" t="s">
        <v>1168</v>
      </c>
      <c r="C691" s="16" t="s">
        <v>2027</v>
      </c>
      <c r="D691" s="17">
        <v>33.950000000000003</v>
      </c>
      <c r="E691" s="16" t="s">
        <v>769</v>
      </c>
      <c r="F691" s="16" t="s">
        <v>763</v>
      </c>
      <c r="G691" s="15" t="s">
        <v>764</v>
      </c>
      <c r="H691" s="15">
        <v>25</v>
      </c>
      <c r="I691" s="18"/>
      <c r="J691" s="15" t="s">
        <v>732</v>
      </c>
      <c r="K691" s="18" t="s">
        <v>915</v>
      </c>
      <c r="L691" s="16" t="s">
        <v>734</v>
      </c>
      <c r="M691" s="15" t="s">
        <v>915</v>
      </c>
      <c r="N691" s="15" t="s">
        <v>732</v>
      </c>
      <c r="O691" s="15"/>
      <c r="P691" s="15">
        <v>25</v>
      </c>
      <c r="Q691" s="16" t="s">
        <v>769</v>
      </c>
      <c r="R691" s="17">
        <v>35.9</v>
      </c>
      <c r="S691" s="16" t="s">
        <v>2028</v>
      </c>
      <c r="T691" t="s">
        <v>1040</v>
      </c>
      <c r="V691" t="s">
        <v>1041</v>
      </c>
    </row>
    <row r="692" spans="1:22" customFormat="1" ht="11.85" customHeight="1" x14ac:dyDescent="0.2">
      <c r="A692" s="15" t="s">
        <v>1015</v>
      </c>
      <c r="B692" s="15" t="s">
        <v>1168</v>
      </c>
      <c r="C692" s="16" t="s">
        <v>2029</v>
      </c>
      <c r="D692" s="17">
        <v>33.950000000000003</v>
      </c>
      <c r="E692" s="16" t="s">
        <v>769</v>
      </c>
      <c r="F692" s="16" t="s">
        <v>763</v>
      </c>
      <c r="G692" s="15" t="s">
        <v>764</v>
      </c>
      <c r="H692" s="15">
        <v>25</v>
      </c>
      <c r="I692" s="18"/>
      <c r="J692" s="15" t="s">
        <v>732</v>
      </c>
      <c r="K692" s="18" t="s">
        <v>915</v>
      </c>
      <c r="L692" s="16" t="s">
        <v>734</v>
      </c>
      <c r="M692" s="15" t="s">
        <v>915</v>
      </c>
      <c r="N692" s="15" t="s">
        <v>732</v>
      </c>
      <c r="O692" s="15"/>
      <c r="P692" s="15">
        <v>25</v>
      </c>
      <c r="Q692" s="16" t="s">
        <v>769</v>
      </c>
      <c r="R692" s="17">
        <v>35.6</v>
      </c>
      <c r="S692" s="16" t="s">
        <v>2030</v>
      </c>
      <c r="T692" t="s">
        <v>1040</v>
      </c>
      <c r="V692" t="s">
        <v>1041</v>
      </c>
    </row>
    <row r="693" spans="1:22" customFormat="1" ht="11.85" customHeight="1" x14ac:dyDescent="0.2">
      <c r="A693" s="15" t="s">
        <v>1015</v>
      </c>
      <c r="B693" s="15" t="s">
        <v>1168</v>
      </c>
      <c r="C693" s="16" t="s">
        <v>2031</v>
      </c>
      <c r="D693" s="17">
        <v>34.299999999999997</v>
      </c>
      <c r="E693" s="16" t="s">
        <v>769</v>
      </c>
      <c r="F693" s="16" t="s">
        <v>763</v>
      </c>
      <c r="G693" s="15" t="s">
        <v>764</v>
      </c>
      <c r="H693" s="15">
        <v>25</v>
      </c>
      <c r="I693" s="18"/>
      <c r="J693" s="15" t="s">
        <v>732</v>
      </c>
      <c r="K693" s="18" t="s">
        <v>915</v>
      </c>
      <c r="L693" s="16" t="s">
        <v>734</v>
      </c>
      <c r="M693" s="15" t="s">
        <v>915</v>
      </c>
      <c r="N693" s="15" t="s">
        <v>732</v>
      </c>
      <c r="O693" s="15"/>
      <c r="P693" s="15">
        <v>25</v>
      </c>
      <c r="Q693" s="16" t="s">
        <v>769</v>
      </c>
      <c r="R693" s="17">
        <v>34.75</v>
      </c>
      <c r="S693" s="16" t="s">
        <v>2032</v>
      </c>
      <c r="T693" t="s">
        <v>1040</v>
      </c>
      <c r="V693" t="s">
        <v>1041</v>
      </c>
    </row>
    <row r="694" spans="1:22" customFormat="1" ht="11.85" customHeight="1" x14ac:dyDescent="0.2">
      <c r="A694" s="15" t="s">
        <v>1015</v>
      </c>
      <c r="B694" s="15" t="s">
        <v>1168</v>
      </c>
      <c r="C694" s="16" t="s">
        <v>2033</v>
      </c>
      <c r="D694" s="17">
        <v>34.75</v>
      </c>
      <c r="E694" s="16" t="s">
        <v>769</v>
      </c>
      <c r="F694" s="16" t="s">
        <v>763</v>
      </c>
      <c r="G694" s="15" t="s">
        <v>764</v>
      </c>
      <c r="H694" s="15">
        <v>25</v>
      </c>
      <c r="I694" s="18"/>
      <c r="J694" s="15" t="s">
        <v>732</v>
      </c>
      <c r="K694" s="18" t="s">
        <v>915</v>
      </c>
      <c r="L694" s="16" t="s">
        <v>734</v>
      </c>
      <c r="M694" s="15" t="s">
        <v>915</v>
      </c>
      <c r="N694" s="15" t="s">
        <v>732</v>
      </c>
      <c r="O694" s="15"/>
      <c r="P694" s="15">
        <v>25</v>
      </c>
      <c r="Q694" s="16" t="s">
        <v>769</v>
      </c>
      <c r="R694" s="17">
        <v>34.200000000000003</v>
      </c>
      <c r="S694" s="16" t="s">
        <v>2034</v>
      </c>
      <c r="T694" t="s">
        <v>1040</v>
      </c>
      <c r="V694" t="s">
        <v>1041</v>
      </c>
    </row>
    <row r="695" spans="1:22" customFormat="1" ht="11.85" customHeight="1" x14ac:dyDescent="0.2">
      <c r="A695" s="15" t="s">
        <v>1015</v>
      </c>
      <c r="B695" s="15" t="s">
        <v>1168</v>
      </c>
      <c r="C695" s="16" t="s">
        <v>2035</v>
      </c>
      <c r="D695" s="17">
        <v>36.15</v>
      </c>
      <c r="E695" s="16" t="s">
        <v>769</v>
      </c>
      <c r="F695" s="16" t="s">
        <v>763</v>
      </c>
      <c r="G695" s="15" t="s">
        <v>764</v>
      </c>
      <c r="H695" s="15">
        <v>25</v>
      </c>
      <c r="I695" s="18"/>
      <c r="J695" s="15" t="s">
        <v>732</v>
      </c>
      <c r="K695" s="18" t="s">
        <v>915</v>
      </c>
      <c r="L695" s="16" t="s">
        <v>734</v>
      </c>
      <c r="M695" s="15" t="s">
        <v>915</v>
      </c>
      <c r="N695" s="15" t="s">
        <v>732</v>
      </c>
      <c r="O695" s="15"/>
      <c r="P695" s="15">
        <v>25</v>
      </c>
      <c r="Q695" s="16" t="s">
        <v>769</v>
      </c>
      <c r="R695" s="17">
        <v>33.799999999999997</v>
      </c>
      <c r="S695" s="16" t="s">
        <v>2036</v>
      </c>
      <c r="T695" t="s">
        <v>1040</v>
      </c>
      <c r="V695" t="s">
        <v>1041</v>
      </c>
    </row>
    <row r="696" spans="1:22" customFormat="1" ht="11.85" customHeight="1" x14ac:dyDescent="0.2">
      <c r="A696" s="15" t="s">
        <v>1015</v>
      </c>
      <c r="B696" s="15" t="s">
        <v>1168</v>
      </c>
      <c r="C696" s="16" t="s">
        <v>2035</v>
      </c>
      <c r="D696" s="17">
        <v>36.15</v>
      </c>
      <c r="E696" s="16" t="s">
        <v>769</v>
      </c>
      <c r="F696" s="16" t="s">
        <v>763</v>
      </c>
      <c r="G696" s="15" t="s">
        <v>764</v>
      </c>
      <c r="H696" s="15">
        <v>25</v>
      </c>
      <c r="I696" s="18"/>
      <c r="J696" s="15" t="s">
        <v>732</v>
      </c>
      <c r="K696" s="18" t="s">
        <v>915</v>
      </c>
      <c r="L696" s="16" t="s">
        <v>734</v>
      </c>
      <c r="M696" s="15" t="s">
        <v>915</v>
      </c>
      <c r="N696" s="15" t="s">
        <v>732</v>
      </c>
      <c r="O696" s="15"/>
      <c r="P696" s="15">
        <v>25</v>
      </c>
      <c r="Q696" s="16" t="s">
        <v>769</v>
      </c>
      <c r="R696" s="17">
        <v>33.049999999999997</v>
      </c>
      <c r="S696" s="16" t="s">
        <v>2037</v>
      </c>
      <c r="T696" t="s">
        <v>1040</v>
      </c>
      <c r="V696" t="s">
        <v>1041</v>
      </c>
    </row>
    <row r="697" spans="1:22" customFormat="1" ht="11.85" customHeight="1" x14ac:dyDescent="0.2">
      <c r="A697" s="15" t="s">
        <v>1015</v>
      </c>
      <c r="B697" s="15" t="s">
        <v>1168</v>
      </c>
      <c r="C697" s="16" t="s">
        <v>2038</v>
      </c>
      <c r="D697" s="17">
        <v>36.75</v>
      </c>
      <c r="E697" s="16" t="s">
        <v>769</v>
      </c>
      <c r="F697" s="16" t="s">
        <v>763</v>
      </c>
      <c r="G697" s="15" t="s">
        <v>764</v>
      </c>
      <c r="H697" s="15">
        <v>25</v>
      </c>
      <c r="I697" s="18"/>
      <c r="J697" s="15" t="s">
        <v>732</v>
      </c>
      <c r="K697" s="18" t="s">
        <v>915</v>
      </c>
      <c r="L697" s="16" t="s">
        <v>734</v>
      </c>
      <c r="M697" s="15" t="s">
        <v>915</v>
      </c>
      <c r="N697" s="15" t="s">
        <v>732</v>
      </c>
      <c r="O697" s="15"/>
      <c r="P697" s="15">
        <v>25</v>
      </c>
      <c r="Q697" s="16" t="s">
        <v>769</v>
      </c>
      <c r="R697" s="17">
        <v>32.700000000000003</v>
      </c>
      <c r="S697" s="16" t="s">
        <v>2039</v>
      </c>
      <c r="T697" t="s">
        <v>1040</v>
      </c>
      <c r="V697" t="s">
        <v>1041</v>
      </c>
    </row>
    <row r="698" spans="1:22" customFormat="1" ht="11.85" customHeight="1" x14ac:dyDescent="0.2">
      <c r="A698" s="15" t="s">
        <v>1015</v>
      </c>
      <c r="B698" s="15" t="s">
        <v>1168</v>
      </c>
      <c r="C698" s="16" t="s">
        <v>2040</v>
      </c>
      <c r="D698" s="17">
        <v>37.799999999999997</v>
      </c>
      <c r="E698" s="16" t="s">
        <v>769</v>
      </c>
      <c r="F698" s="16" t="s">
        <v>763</v>
      </c>
      <c r="G698" s="15" t="s">
        <v>764</v>
      </c>
      <c r="H698" s="15">
        <v>25</v>
      </c>
      <c r="I698" s="18"/>
      <c r="J698" s="15" t="s">
        <v>732</v>
      </c>
      <c r="K698" s="18" t="s">
        <v>915</v>
      </c>
      <c r="L698" s="16" t="s">
        <v>734</v>
      </c>
      <c r="M698" s="15" t="s">
        <v>915</v>
      </c>
      <c r="N698" s="15" t="s">
        <v>732</v>
      </c>
      <c r="O698" s="15"/>
      <c r="P698" s="15">
        <v>25</v>
      </c>
      <c r="Q698" s="16" t="s">
        <v>769</v>
      </c>
      <c r="R698" s="17">
        <v>32.5</v>
      </c>
      <c r="S698" s="16" t="s">
        <v>2041</v>
      </c>
      <c r="T698" t="s">
        <v>1040</v>
      </c>
      <c r="V698" t="s">
        <v>1041</v>
      </c>
    </row>
    <row r="699" spans="1:22" customFormat="1" ht="11.85" customHeight="1" x14ac:dyDescent="0.2">
      <c r="A699" s="15" t="s">
        <v>1015</v>
      </c>
      <c r="B699" s="15" t="s">
        <v>1168</v>
      </c>
      <c r="C699" s="16" t="s">
        <v>2042</v>
      </c>
      <c r="D699" s="17">
        <v>40</v>
      </c>
      <c r="E699" s="16" t="s">
        <v>769</v>
      </c>
      <c r="F699" s="16" t="s">
        <v>763</v>
      </c>
      <c r="G699" s="15" t="s">
        <v>764</v>
      </c>
      <c r="H699" s="15">
        <v>25</v>
      </c>
      <c r="I699" s="18"/>
      <c r="J699" s="15" t="s">
        <v>732</v>
      </c>
      <c r="K699" s="18" t="s">
        <v>915</v>
      </c>
      <c r="L699" s="16" t="s">
        <v>734</v>
      </c>
      <c r="M699" s="15" t="s">
        <v>915</v>
      </c>
      <c r="N699" s="15" t="s">
        <v>732</v>
      </c>
      <c r="O699" s="15"/>
      <c r="P699" s="15">
        <v>25</v>
      </c>
      <c r="Q699" s="16" t="s">
        <v>769</v>
      </c>
      <c r="R699" s="17">
        <v>32.1</v>
      </c>
      <c r="S699" s="16" t="s">
        <v>2043</v>
      </c>
      <c r="T699" t="s">
        <v>1040</v>
      </c>
      <c r="V699" t="s">
        <v>1041</v>
      </c>
    </row>
    <row r="700" spans="1:22" customFormat="1" ht="11.85" customHeight="1" x14ac:dyDescent="0.2">
      <c r="A700" s="15" t="s">
        <v>1015</v>
      </c>
      <c r="B700" s="15" t="s">
        <v>1168</v>
      </c>
      <c r="C700" s="16" t="s">
        <v>2044</v>
      </c>
      <c r="D700" s="17">
        <v>44.55</v>
      </c>
      <c r="E700" s="16" t="s">
        <v>769</v>
      </c>
      <c r="F700" s="16" t="s">
        <v>763</v>
      </c>
      <c r="G700" s="15" t="s">
        <v>764</v>
      </c>
      <c r="H700" s="15">
        <v>25</v>
      </c>
      <c r="I700" s="18"/>
      <c r="J700" s="15" t="s">
        <v>732</v>
      </c>
      <c r="K700" s="18" t="s">
        <v>915</v>
      </c>
      <c r="L700" s="16" t="s">
        <v>734</v>
      </c>
      <c r="M700" s="15" t="s">
        <v>915</v>
      </c>
      <c r="N700" s="15" t="s">
        <v>732</v>
      </c>
      <c r="O700" s="15"/>
      <c r="P700" s="15">
        <v>25</v>
      </c>
      <c r="Q700" s="16" t="s">
        <v>769</v>
      </c>
      <c r="R700" s="17">
        <v>32.1</v>
      </c>
      <c r="S700" s="16" t="s">
        <v>2045</v>
      </c>
      <c r="T700" t="s">
        <v>1040</v>
      </c>
      <c r="V700" t="s">
        <v>1041</v>
      </c>
    </row>
    <row r="701" spans="1:22" customFormat="1" ht="11.85" customHeight="1" x14ac:dyDescent="0.2">
      <c r="A701" s="15" t="s">
        <v>1015</v>
      </c>
      <c r="B701" s="15" t="s">
        <v>1168</v>
      </c>
      <c r="C701" s="16" t="s">
        <v>2046</v>
      </c>
      <c r="D701" s="17">
        <v>86.75</v>
      </c>
      <c r="E701" s="16" t="s">
        <v>762</v>
      </c>
      <c r="F701" s="16" t="s">
        <v>763</v>
      </c>
      <c r="G701" s="15" t="s">
        <v>764</v>
      </c>
      <c r="H701" s="15">
        <v>25</v>
      </c>
      <c r="I701" s="18"/>
      <c r="J701" s="15" t="s">
        <v>732</v>
      </c>
      <c r="K701" s="18" t="s">
        <v>915</v>
      </c>
      <c r="L701" s="16" t="s">
        <v>734</v>
      </c>
      <c r="M701" s="15" t="s">
        <v>915</v>
      </c>
      <c r="N701" s="15" t="s">
        <v>732</v>
      </c>
      <c r="O701" s="15"/>
      <c r="P701" s="15">
        <v>25</v>
      </c>
      <c r="Q701" s="16" t="s">
        <v>769</v>
      </c>
      <c r="R701" s="17">
        <v>32.1</v>
      </c>
      <c r="S701" s="16" t="s">
        <v>2047</v>
      </c>
      <c r="T701" t="s">
        <v>1040</v>
      </c>
      <c r="V701" t="s">
        <v>1041</v>
      </c>
    </row>
    <row r="702" spans="1:22" customFormat="1" ht="11.85" customHeight="1" x14ac:dyDescent="0.2">
      <c r="A702" s="15" t="s">
        <v>1015</v>
      </c>
      <c r="B702" s="15" t="s">
        <v>1168</v>
      </c>
      <c r="C702" s="16" t="s">
        <v>2048</v>
      </c>
      <c r="D702" s="17">
        <v>87.75</v>
      </c>
      <c r="E702" s="16" t="s">
        <v>769</v>
      </c>
      <c r="F702" s="16" t="s">
        <v>763</v>
      </c>
      <c r="G702" s="15" t="s">
        <v>764</v>
      </c>
      <c r="H702" s="15">
        <v>25</v>
      </c>
      <c r="I702" s="18"/>
      <c r="J702" s="15" t="s">
        <v>732</v>
      </c>
      <c r="K702" s="18" t="s">
        <v>915</v>
      </c>
      <c r="L702" s="16" t="s">
        <v>734</v>
      </c>
      <c r="M702" s="15" t="s">
        <v>915</v>
      </c>
      <c r="N702" s="15" t="s">
        <v>732</v>
      </c>
      <c r="O702" s="15"/>
      <c r="P702" s="15">
        <v>25</v>
      </c>
      <c r="Q702" s="16" t="s">
        <v>769</v>
      </c>
      <c r="R702" s="17">
        <v>31.55</v>
      </c>
      <c r="S702" s="16" t="s">
        <v>2049</v>
      </c>
      <c r="T702" t="s">
        <v>1040</v>
      </c>
      <c r="V702" t="s">
        <v>1041</v>
      </c>
    </row>
    <row r="703" spans="1:22" customFormat="1" ht="11.85" customHeight="1" x14ac:dyDescent="0.2">
      <c r="A703" s="15" t="s">
        <v>1015</v>
      </c>
      <c r="B703" s="15" t="s">
        <v>1168</v>
      </c>
      <c r="C703" s="16" t="s">
        <v>2050</v>
      </c>
      <c r="D703" s="17">
        <v>164</v>
      </c>
      <c r="E703" s="16" t="s">
        <v>769</v>
      </c>
      <c r="F703" s="16" t="s">
        <v>763</v>
      </c>
      <c r="G703" s="15" t="s">
        <v>764</v>
      </c>
      <c r="H703" s="15">
        <v>25</v>
      </c>
      <c r="I703" s="18"/>
      <c r="J703" s="15" t="s">
        <v>732</v>
      </c>
      <c r="K703" s="18" t="s">
        <v>915</v>
      </c>
      <c r="L703" s="16" t="s">
        <v>734</v>
      </c>
      <c r="M703" s="15" t="s">
        <v>915</v>
      </c>
      <c r="N703" s="15" t="s">
        <v>732</v>
      </c>
      <c r="O703" s="15"/>
      <c r="P703" s="15">
        <v>25</v>
      </c>
      <c r="Q703" s="16" t="s">
        <v>769</v>
      </c>
      <c r="R703" s="17">
        <v>31.05</v>
      </c>
      <c r="S703" s="16" t="s">
        <v>2051</v>
      </c>
      <c r="T703" t="s">
        <v>1040</v>
      </c>
      <c r="V703" t="s">
        <v>1041</v>
      </c>
    </row>
    <row r="704" spans="1:22" customFormat="1" ht="11.85" customHeight="1" x14ac:dyDescent="0.2">
      <c r="A704" s="15" t="s">
        <v>1015</v>
      </c>
      <c r="B704" s="15" t="s">
        <v>1168</v>
      </c>
      <c r="C704" s="16" t="s">
        <v>2052</v>
      </c>
      <c r="D704" s="17">
        <v>180</v>
      </c>
      <c r="E704" s="16" t="s">
        <v>769</v>
      </c>
      <c r="F704" s="16" t="s">
        <v>763</v>
      </c>
      <c r="G704" s="15" t="s">
        <v>764</v>
      </c>
      <c r="H704" s="15">
        <v>25</v>
      </c>
      <c r="I704" s="18"/>
      <c r="J704" s="15" t="s">
        <v>732</v>
      </c>
      <c r="K704" s="18" t="s">
        <v>915</v>
      </c>
      <c r="L704" s="16" t="s">
        <v>734</v>
      </c>
      <c r="M704" s="15" t="s">
        <v>915</v>
      </c>
      <c r="N704" s="15" t="s">
        <v>732</v>
      </c>
      <c r="O704" s="15"/>
      <c r="P704" s="15">
        <v>25</v>
      </c>
      <c r="Q704" s="16" t="s">
        <v>769</v>
      </c>
      <c r="R704" s="17">
        <v>31</v>
      </c>
      <c r="S704" s="16" t="s">
        <v>2053</v>
      </c>
      <c r="T704" t="s">
        <v>1040</v>
      </c>
      <c r="V704" t="s">
        <v>1041</v>
      </c>
    </row>
    <row r="705" spans="1:22" s="24" customFormat="1" ht="11.85" customHeight="1" x14ac:dyDescent="0.2">
      <c r="A705" s="15" t="s">
        <v>1015</v>
      </c>
      <c r="B705" s="15" t="s">
        <v>1168</v>
      </c>
      <c r="C705" s="16" t="s">
        <v>2054</v>
      </c>
      <c r="D705" s="17">
        <v>195</v>
      </c>
      <c r="E705" s="16" t="s">
        <v>769</v>
      </c>
      <c r="F705" s="16" t="s">
        <v>763</v>
      </c>
      <c r="G705" s="15" t="s">
        <v>764</v>
      </c>
      <c r="H705" s="15">
        <v>25</v>
      </c>
      <c r="I705" s="18"/>
      <c r="J705" s="15" t="s">
        <v>732</v>
      </c>
      <c r="K705" s="18" t="s">
        <v>915</v>
      </c>
      <c r="L705" s="22" t="s">
        <v>734</v>
      </c>
      <c r="M705" s="15" t="s">
        <v>915</v>
      </c>
      <c r="N705" s="15" t="s">
        <v>732</v>
      </c>
      <c r="O705" s="15"/>
      <c r="P705" s="15">
        <v>25</v>
      </c>
      <c r="Q705" s="16" t="s">
        <v>769</v>
      </c>
      <c r="R705" s="17">
        <v>31</v>
      </c>
      <c r="S705" s="16" t="s">
        <v>2055</v>
      </c>
      <c r="T705" t="s">
        <v>1040</v>
      </c>
      <c r="U705"/>
      <c r="V705" t="s">
        <v>1041</v>
      </c>
    </row>
    <row r="706" spans="1:22" s="24" customFormat="1" ht="11.85" customHeight="1" x14ac:dyDescent="0.2">
      <c r="A706" s="15" t="s">
        <v>1015</v>
      </c>
      <c r="B706" s="15" t="s">
        <v>1168</v>
      </c>
      <c r="C706" s="16" t="s">
        <v>2056</v>
      </c>
      <c r="D706" s="17">
        <v>210</v>
      </c>
      <c r="E706" s="16" t="s">
        <v>769</v>
      </c>
      <c r="F706" s="16" t="s">
        <v>763</v>
      </c>
      <c r="G706" s="15" t="s">
        <v>764</v>
      </c>
      <c r="H706" s="15">
        <v>25</v>
      </c>
      <c r="I706" s="18"/>
      <c r="J706" s="15" t="s">
        <v>732</v>
      </c>
      <c r="K706" s="18" t="s">
        <v>915</v>
      </c>
      <c r="L706" s="16" t="s">
        <v>734</v>
      </c>
      <c r="M706" s="15" t="s">
        <v>915</v>
      </c>
      <c r="N706" s="15" t="s">
        <v>732</v>
      </c>
      <c r="O706" s="15"/>
      <c r="P706" s="15">
        <v>25</v>
      </c>
      <c r="Q706" s="16" t="s">
        <v>769</v>
      </c>
      <c r="R706" s="17">
        <v>30.75</v>
      </c>
      <c r="S706" s="16" t="s">
        <v>2057</v>
      </c>
      <c r="T706" t="s">
        <v>1040</v>
      </c>
      <c r="U706"/>
      <c r="V706" t="s">
        <v>1041</v>
      </c>
    </row>
    <row r="707" spans="1:22" customFormat="1" ht="11.85" customHeight="1" x14ac:dyDescent="0.2">
      <c r="A707" s="15" t="s">
        <v>1015</v>
      </c>
      <c r="B707" s="15" t="s">
        <v>1168</v>
      </c>
      <c r="C707" s="16" t="s">
        <v>124</v>
      </c>
      <c r="D707" s="17">
        <v>73</v>
      </c>
      <c r="E707" s="16" t="s">
        <v>762</v>
      </c>
      <c r="F707" s="16" t="s">
        <v>763</v>
      </c>
      <c r="G707" s="15" t="s">
        <v>764</v>
      </c>
      <c r="H707" s="15">
        <v>25</v>
      </c>
      <c r="I707" s="18"/>
      <c r="J707" s="15" t="s">
        <v>732</v>
      </c>
      <c r="K707" s="18" t="s">
        <v>51</v>
      </c>
      <c r="L707" s="16" t="s">
        <v>734</v>
      </c>
      <c r="M707" s="15" t="s">
        <v>51</v>
      </c>
      <c r="N707" s="15" t="s">
        <v>732</v>
      </c>
      <c r="O707" s="15"/>
      <c r="P707" s="15">
        <v>25</v>
      </c>
      <c r="Q707" s="16" t="s">
        <v>762</v>
      </c>
      <c r="R707" s="17">
        <v>58.75</v>
      </c>
      <c r="S707" s="16" t="s">
        <v>628</v>
      </c>
      <c r="T707" t="s">
        <v>1040</v>
      </c>
      <c r="V707" t="s">
        <v>1041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1"/>
  <sheetViews>
    <sheetView topLeftCell="A82" zoomScale="75" workbookViewId="0">
      <selection activeCell="G650" sqref="G650"/>
    </sheetView>
  </sheetViews>
  <sheetFormatPr defaultRowHeight="12.75" x14ac:dyDescent="0.2"/>
  <cols>
    <col min="2" max="2" width="4.85546875" customWidth="1"/>
    <col min="6" max="6" width="6.85546875" customWidth="1"/>
    <col min="7" max="7" width="4.140625" customWidth="1"/>
    <col min="8" max="8" width="8.28515625" customWidth="1"/>
    <col min="9" max="9" width="18.85546875" style="1050" customWidth="1"/>
    <col min="10" max="10" width="2.85546875" style="82" customWidth="1"/>
    <col min="11" max="11" width="11.5703125" customWidth="1"/>
    <col min="12" max="12" width="3" customWidth="1"/>
    <col min="13" max="13" width="13.28515625" customWidth="1"/>
    <col min="14" max="14" width="2.5703125" style="82" customWidth="1"/>
    <col min="15" max="15" width="15.42578125" customWidth="1"/>
    <col min="16" max="16" width="8.28515625" customWidth="1"/>
    <col min="21" max="21" width="6.28515625" customWidth="1"/>
    <col min="22" max="22" width="3.42578125" customWidth="1"/>
  </cols>
  <sheetData>
    <row r="1" spans="1:41" x14ac:dyDescent="0.2">
      <c r="I1" s="5"/>
      <c r="O1" s="172"/>
    </row>
    <row r="2" spans="1:41" s="76" customFormat="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763</v>
      </c>
      <c r="G3" s="225" t="s">
        <v>764</v>
      </c>
      <c r="H3" s="225">
        <v>2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945" t="s">
        <v>384</v>
      </c>
      <c r="P3" s="225">
        <v>2</v>
      </c>
      <c r="Q3" s="226" t="s">
        <v>769</v>
      </c>
      <c r="R3" s="227">
        <v>47.5</v>
      </c>
      <c r="S3" s="226" t="s">
        <v>12</v>
      </c>
      <c r="T3" t="s">
        <v>1040</v>
      </c>
      <c r="V3" t="s">
        <v>1041</v>
      </c>
    </row>
    <row r="4" spans="1:41" ht="11.85" customHeight="1" x14ac:dyDescent="0.2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763</v>
      </c>
      <c r="G4" s="225" t="s">
        <v>764</v>
      </c>
      <c r="H4" s="225">
        <v>50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385</v>
      </c>
      <c r="P4" s="225">
        <v>50</v>
      </c>
      <c r="Q4" s="226" t="s">
        <v>386</v>
      </c>
      <c r="R4" s="227">
        <v>30.65</v>
      </c>
      <c r="S4" s="226" t="s">
        <v>387</v>
      </c>
      <c r="T4" t="s">
        <v>1040</v>
      </c>
      <c r="V4" t="s">
        <v>1041</v>
      </c>
    </row>
    <row r="5" spans="1:41" ht="11.85" customHeight="1" x14ac:dyDescent="0.2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763</v>
      </c>
      <c r="G5" s="225" t="s">
        <v>764</v>
      </c>
      <c r="H5" s="225">
        <v>25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388</v>
      </c>
      <c r="P5" s="225">
        <v>25</v>
      </c>
      <c r="Q5" s="226" t="s">
        <v>762</v>
      </c>
      <c r="R5" s="227">
        <v>38</v>
      </c>
      <c r="S5" s="226" t="s">
        <v>389</v>
      </c>
      <c r="T5" t="s">
        <v>1040</v>
      </c>
      <c r="V5" t="s">
        <v>1041</v>
      </c>
    </row>
    <row r="6" spans="1:41" ht="11.85" customHeight="1" x14ac:dyDescent="0.2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763</v>
      </c>
      <c r="G6" s="225" t="s">
        <v>764</v>
      </c>
      <c r="H6" s="225">
        <v>25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390</v>
      </c>
      <c r="P6" s="225">
        <v>25</v>
      </c>
      <c r="Q6" s="226" t="s">
        <v>762</v>
      </c>
      <c r="R6" s="227">
        <v>36.950000000000003</v>
      </c>
      <c r="S6" s="226" t="s">
        <v>391</v>
      </c>
      <c r="T6" t="s">
        <v>1040</v>
      </c>
      <c r="V6" t="s">
        <v>1041</v>
      </c>
    </row>
    <row r="7" spans="1:41" ht="11.85" customHeight="1" x14ac:dyDescent="0.2">
      <c r="A7" s="15" t="s">
        <v>1015</v>
      </c>
      <c r="B7" s="15" t="s">
        <v>1168</v>
      </c>
      <c r="C7" s="22" t="s">
        <v>392</v>
      </c>
      <c r="D7" s="23">
        <v>37.049999999999997</v>
      </c>
      <c r="E7" s="22" t="s">
        <v>769</v>
      </c>
      <c r="F7" s="22" t="s">
        <v>763</v>
      </c>
      <c r="G7" s="1" t="s">
        <v>764</v>
      </c>
      <c r="H7" s="1">
        <v>25</v>
      </c>
      <c r="I7" s="5" t="s">
        <v>393</v>
      </c>
      <c r="J7" s="1" t="s">
        <v>732</v>
      </c>
      <c r="K7" s="5" t="s">
        <v>805</v>
      </c>
      <c r="L7" s="16" t="s">
        <v>734</v>
      </c>
      <c r="M7" s="15" t="s">
        <v>805</v>
      </c>
      <c r="N7" s="15" t="s">
        <v>732</v>
      </c>
      <c r="O7" s="15" t="s">
        <v>394</v>
      </c>
      <c r="P7" s="15">
        <v>25</v>
      </c>
      <c r="Q7" s="16" t="s">
        <v>769</v>
      </c>
      <c r="R7" s="17">
        <v>285</v>
      </c>
      <c r="S7" s="16" t="s">
        <v>395</v>
      </c>
      <c r="T7" t="s">
        <v>1040</v>
      </c>
      <c r="V7" t="s">
        <v>1041</v>
      </c>
    </row>
    <row r="8" spans="1:41" ht="11.85" customHeight="1" x14ac:dyDescent="0.2">
      <c r="A8" s="15" t="s">
        <v>1015</v>
      </c>
      <c r="B8" s="15" t="s">
        <v>1168</v>
      </c>
      <c r="C8" s="22" t="s">
        <v>396</v>
      </c>
      <c r="D8" s="23">
        <v>37.75</v>
      </c>
      <c r="E8" s="22" t="s">
        <v>769</v>
      </c>
      <c r="F8" s="22" t="s">
        <v>763</v>
      </c>
      <c r="G8" s="1" t="s">
        <v>764</v>
      </c>
      <c r="H8" s="1">
        <v>25</v>
      </c>
      <c r="I8" s="5" t="s">
        <v>397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398</v>
      </c>
      <c r="P8" s="15">
        <v>25</v>
      </c>
      <c r="Q8" s="16" t="s">
        <v>762</v>
      </c>
      <c r="R8" s="17">
        <v>47</v>
      </c>
      <c r="S8" s="16" t="s">
        <v>399</v>
      </c>
      <c r="T8" t="s">
        <v>1040</v>
      </c>
      <c r="V8" t="s">
        <v>1041</v>
      </c>
    </row>
    <row r="9" spans="1:41" ht="11.85" customHeight="1" x14ac:dyDescent="0.2">
      <c r="A9" s="15" t="s">
        <v>1015</v>
      </c>
      <c r="B9" s="15" t="s">
        <v>1168</v>
      </c>
      <c r="C9" s="22" t="s">
        <v>400</v>
      </c>
      <c r="D9" s="23">
        <v>38.1</v>
      </c>
      <c r="E9" s="22" t="s">
        <v>769</v>
      </c>
      <c r="F9" s="22" t="s">
        <v>763</v>
      </c>
      <c r="G9" s="1" t="s">
        <v>764</v>
      </c>
      <c r="H9" s="1">
        <v>25</v>
      </c>
      <c r="I9" s="5" t="s">
        <v>401</v>
      </c>
      <c r="J9" s="1" t="s">
        <v>732</v>
      </c>
      <c r="K9" s="5" t="s">
        <v>805</v>
      </c>
      <c r="L9" s="16" t="s">
        <v>734</v>
      </c>
      <c r="M9" s="15" t="s">
        <v>805</v>
      </c>
      <c r="N9" s="15" t="s">
        <v>732</v>
      </c>
      <c r="O9" s="15" t="s">
        <v>402</v>
      </c>
      <c r="P9" s="15">
        <v>25</v>
      </c>
      <c r="Q9" s="16" t="s">
        <v>769</v>
      </c>
      <c r="R9" s="17">
        <v>35.25</v>
      </c>
      <c r="S9" s="16" t="s">
        <v>403</v>
      </c>
      <c r="T9" t="s">
        <v>1040</v>
      </c>
      <c r="V9" t="s">
        <v>1041</v>
      </c>
    </row>
    <row r="10" spans="1:41" ht="11.85" customHeight="1" x14ac:dyDescent="0.2">
      <c r="A10" s="15" t="s">
        <v>1015</v>
      </c>
      <c r="B10" s="15" t="s">
        <v>1168</v>
      </c>
      <c r="C10" s="22" t="s">
        <v>404</v>
      </c>
      <c r="D10" s="23">
        <v>42</v>
      </c>
      <c r="E10" s="22" t="s">
        <v>769</v>
      </c>
      <c r="F10" s="22" t="s">
        <v>763</v>
      </c>
      <c r="G10" s="1" t="s">
        <v>764</v>
      </c>
      <c r="H10" s="195">
        <v>25</v>
      </c>
      <c r="I10" s="5" t="s">
        <v>405</v>
      </c>
      <c r="J10" s="1" t="s">
        <v>732</v>
      </c>
      <c r="K10" s="5" t="s">
        <v>805</v>
      </c>
      <c r="L10" s="16" t="s">
        <v>734</v>
      </c>
      <c r="M10" s="15" t="s">
        <v>805</v>
      </c>
      <c r="N10" s="15" t="s">
        <v>732</v>
      </c>
      <c r="O10" s="15" t="s">
        <v>119</v>
      </c>
      <c r="P10" s="15">
        <v>25</v>
      </c>
      <c r="Q10" s="16" t="s">
        <v>854</v>
      </c>
      <c r="R10" s="17">
        <v>29.15</v>
      </c>
      <c r="S10" s="16" t="s">
        <v>120</v>
      </c>
      <c r="T10" t="s">
        <v>1040</v>
      </c>
      <c r="V10" t="s">
        <v>1041</v>
      </c>
    </row>
    <row r="11" spans="1:41" ht="11.85" customHeight="1" x14ac:dyDescent="0.2">
      <c r="A11" s="15" t="s">
        <v>1015</v>
      </c>
      <c r="B11" s="15" t="s">
        <v>1168</v>
      </c>
      <c r="C11" s="22" t="s">
        <v>406</v>
      </c>
      <c r="D11" s="23">
        <v>68</v>
      </c>
      <c r="E11" s="22" t="s">
        <v>762</v>
      </c>
      <c r="F11" s="22" t="s">
        <v>763</v>
      </c>
      <c r="G11" s="1" t="s">
        <v>764</v>
      </c>
      <c r="H11" s="1">
        <v>25</v>
      </c>
      <c r="I11" s="5" t="s">
        <v>407</v>
      </c>
      <c r="J11" s="1" t="s">
        <v>732</v>
      </c>
      <c r="K11" s="5" t="s">
        <v>805</v>
      </c>
      <c r="L11" s="16" t="s">
        <v>734</v>
      </c>
      <c r="M11" s="15" t="s">
        <v>805</v>
      </c>
      <c r="N11" s="15" t="s">
        <v>732</v>
      </c>
      <c r="O11" s="15" t="s">
        <v>408</v>
      </c>
      <c r="P11" s="15">
        <v>25</v>
      </c>
      <c r="Q11" s="16" t="s">
        <v>409</v>
      </c>
      <c r="R11" s="17">
        <v>30.75</v>
      </c>
      <c r="S11" s="16" t="s">
        <v>410</v>
      </c>
      <c r="T11" t="s">
        <v>1040</v>
      </c>
      <c r="V11" t="s">
        <v>1041</v>
      </c>
    </row>
    <row r="12" spans="1:41" ht="11.85" customHeight="1" x14ac:dyDescent="0.2">
      <c r="A12" s="15" t="s">
        <v>1015</v>
      </c>
      <c r="B12" s="15" t="s">
        <v>1168</v>
      </c>
      <c r="C12" s="22" t="s">
        <v>406</v>
      </c>
      <c r="D12" s="23">
        <v>68</v>
      </c>
      <c r="E12" s="22" t="s">
        <v>762</v>
      </c>
      <c r="F12" s="22" t="s">
        <v>763</v>
      </c>
      <c r="G12" s="1" t="s">
        <v>764</v>
      </c>
      <c r="H12" s="1">
        <v>25</v>
      </c>
      <c r="I12" s="5" t="s">
        <v>407</v>
      </c>
      <c r="J12" s="1" t="s">
        <v>732</v>
      </c>
      <c r="K12" s="5" t="s">
        <v>805</v>
      </c>
      <c r="L12" s="16" t="s">
        <v>734</v>
      </c>
      <c r="M12" s="15" t="s">
        <v>805</v>
      </c>
      <c r="N12" s="15" t="s">
        <v>732</v>
      </c>
      <c r="O12" s="15" t="s">
        <v>408</v>
      </c>
      <c r="P12" s="15">
        <v>25</v>
      </c>
      <c r="Q12" s="16" t="s">
        <v>409</v>
      </c>
      <c r="R12" s="17">
        <v>30.75</v>
      </c>
      <c r="S12" s="16" t="s">
        <v>410</v>
      </c>
      <c r="T12" t="s">
        <v>1040</v>
      </c>
      <c r="V12" t="s">
        <v>1041</v>
      </c>
    </row>
    <row r="13" spans="1:41" ht="11.85" customHeight="1" x14ac:dyDescent="0.2">
      <c r="A13" s="15" t="s">
        <v>1015</v>
      </c>
      <c r="B13" s="15" t="s">
        <v>1168</v>
      </c>
      <c r="C13" s="16" t="s">
        <v>411</v>
      </c>
      <c r="D13" s="17">
        <v>150</v>
      </c>
      <c r="E13" s="16" t="s">
        <v>854</v>
      </c>
      <c r="F13" s="16" t="s">
        <v>763</v>
      </c>
      <c r="G13" s="15" t="s">
        <v>764</v>
      </c>
      <c r="H13" s="15">
        <v>25</v>
      </c>
      <c r="I13" s="18" t="s">
        <v>412</v>
      </c>
      <c r="J13" s="15" t="s">
        <v>732</v>
      </c>
      <c r="K13" s="18" t="s">
        <v>805</v>
      </c>
      <c r="L13" s="16" t="s">
        <v>734</v>
      </c>
      <c r="M13" s="15" t="s">
        <v>805</v>
      </c>
      <c r="N13" s="15" t="s">
        <v>732</v>
      </c>
      <c r="O13" s="15" t="s">
        <v>119</v>
      </c>
      <c r="P13" s="15">
        <v>25</v>
      </c>
      <c r="Q13" s="16" t="s">
        <v>854</v>
      </c>
      <c r="R13" s="17">
        <v>29.15</v>
      </c>
      <c r="S13" s="16" t="s">
        <v>120</v>
      </c>
      <c r="T13" t="s">
        <v>1040</v>
      </c>
      <c r="V13" t="s">
        <v>1041</v>
      </c>
    </row>
    <row r="14" spans="1:41" ht="11.85" customHeight="1" x14ac:dyDescent="0.2">
      <c r="A14" s="15" t="s">
        <v>1015</v>
      </c>
      <c r="B14" s="15" t="s">
        <v>1168</v>
      </c>
      <c r="C14" s="16" t="s">
        <v>1800</v>
      </c>
      <c r="D14" s="17">
        <v>30.9</v>
      </c>
      <c r="E14" s="16" t="s">
        <v>769</v>
      </c>
      <c r="F14" s="16" t="s">
        <v>763</v>
      </c>
      <c r="G14" s="15" t="s">
        <v>764</v>
      </c>
      <c r="H14" s="15">
        <v>25</v>
      </c>
      <c r="I14" s="18"/>
      <c r="J14" s="15" t="s">
        <v>732</v>
      </c>
      <c r="K14" s="18" t="s">
        <v>1172</v>
      </c>
      <c r="L14" s="16" t="s">
        <v>734</v>
      </c>
      <c r="M14" s="15" t="s">
        <v>1172</v>
      </c>
      <c r="N14" s="15" t="s">
        <v>732</v>
      </c>
      <c r="O14" s="15"/>
      <c r="P14" s="15">
        <v>25</v>
      </c>
      <c r="Q14" s="16" t="s">
        <v>769</v>
      </c>
      <c r="R14" s="17">
        <v>35.950000000000003</v>
      </c>
      <c r="S14" s="16" t="s">
        <v>1801</v>
      </c>
      <c r="T14" t="s">
        <v>1040</v>
      </c>
      <c r="V14" t="s">
        <v>1041</v>
      </c>
    </row>
    <row r="15" spans="1:41" ht="11.85" customHeight="1" x14ac:dyDescent="0.2">
      <c r="A15" s="15" t="s">
        <v>1015</v>
      </c>
      <c r="B15" s="15" t="s">
        <v>1168</v>
      </c>
      <c r="C15" s="16" t="s">
        <v>1796</v>
      </c>
      <c r="D15" s="17">
        <v>30.85</v>
      </c>
      <c r="E15" s="16" t="s">
        <v>769</v>
      </c>
      <c r="F15" s="16" t="s">
        <v>763</v>
      </c>
      <c r="G15" s="15" t="s">
        <v>764</v>
      </c>
      <c r="H15" s="15">
        <v>25</v>
      </c>
      <c r="I15" s="18"/>
      <c r="J15" s="15" t="s">
        <v>732</v>
      </c>
      <c r="K15" s="18" t="s">
        <v>1172</v>
      </c>
      <c r="L15" s="16" t="s">
        <v>734</v>
      </c>
      <c r="M15" s="15" t="s">
        <v>1172</v>
      </c>
      <c r="N15" s="15" t="s">
        <v>732</v>
      </c>
      <c r="O15" s="15"/>
      <c r="P15" s="15">
        <v>25</v>
      </c>
      <c r="Q15" s="16" t="s">
        <v>769</v>
      </c>
      <c r="R15" s="17">
        <v>36.049999999999997</v>
      </c>
      <c r="S15" s="16" t="s">
        <v>1797</v>
      </c>
      <c r="T15" t="s">
        <v>1040</v>
      </c>
      <c r="V15" t="s">
        <v>1041</v>
      </c>
    </row>
    <row r="16" spans="1:41" ht="11.85" customHeight="1" x14ac:dyDescent="0.2">
      <c r="A16" s="15" t="s">
        <v>1015</v>
      </c>
      <c r="B16" s="15" t="s">
        <v>1168</v>
      </c>
      <c r="C16" s="16" t="s">
        <v>1792</v>
      </c>
      <c r="D16" s="17">
        <v>30</v>
      </c>
      <c r="E16" s="16" t="s">
        <v>769</v>
      </c>
      <c r="F16" s="16" t="s">
        <v>763</v>
      </c>
      <c r="G16" s="15" t="s">
        <v>764</v>
      </c>
      <c r="H16" s="15">
        <v>25</v>
      </c>
      <c r="I16" s="18"/>
      <c r="J16" s="15" t="s">
        <v>732</v>
      </c>
      <c r="K16" s="18" t="s">
        <v>1172</v>
      </c>
      <c r="L16" s="16" t="s">
        <v>734</v>
      </c>
      <c r="M16" s="15" t="s">
        <v>1172</v>
      </c>
      <c r="N16" s="15" t="s">
        <v>732</v>
      </c>
      <c r="O16" s="15"/>
      <c r="P16" s="15">
        <v>25</v>
      </c>
      <c r="Q16" s="16" t="s">
        <v>769</v>
      </c>
      <c r="R16" s="17">
        <v>36.5</v>
      </c>
      <c r="S16" s="16" t="s">
        <v>1793</v>
      </c>
      <c r="T16" t="s">
        <v>1040</v>
      </c>
      <c r="V16" t="s">
        <v>1041</v>
      </c>
    </row>
    <row r="17" spans="1:22" ht="11.85" customHeight="1" x14ac:dyDescent="0.2">
      <c r="A17" s="15" t="s">
        <v>1015</v>
      </c>
      <c r="B17" s="15" t="s">
        <v>1168</v>
      </c>
      <c r="C17" s="16" t="s">
        <v>1794</v>
      </c>
      <c r="D17" s="17">
        <v>30.85</v>
      </c>
      <c r="E17" s="16" t="s">
        <v>769</v>
      </c>
      <c r="F17" s="16" t="s">
        <v>763</v>
      </c>
      <c r="G17" s="15" t="s">
        <v>764</v>
      </c>
      <c r="H17" s="15">
        <v>25</v>
      </c>
      <c r="I17" s="18"/>
      <c r="J17" s="15" t="s">
        <v>732</v>
      </c>
      <c r="K17" s="18" t="s">
        <v>1172</v>
      </c>
      <c r="L17" s="16" t="s">
        <v>734</v>
      </c>
      <c r="M17" s="15" t="s">
        <v>1172</v>
      </c>
      <c r="N17" s="15" t="s">
        <v>732</v>
      </c>
      <c r="O17" s="15"/>
      <c r="P17" s="15">
        <v>25</v>
      </c>
      <c r="Q17" s="16" t="s">
        <v>769</v>
      </c>
      <c r="R17" s="17">
        <v>36.25</v>
      </c>
      <c r="S17" s="16" t="s">
        <v>1795</v>
      </c>
      <c r="T17" t="s">
        <v>1040</v>
      </c>
      <c r="V17" t="s">
        <v>1041</v>
      </c>
    </row>
    <row r="18" spans="1:22" ht="11.85" customHeight="1" x14ac:dyDescent="0.2">
      <c r="A18" s="15" t="s">
        <v>1015</v>
      </c>
      <c r="B18" s="15" t="s">
        <v>1168</v>
      </c>
      <c r="C18" s="16" t="s">
        <v>1802</v>
      </c>
      <c r="D18" s="17">
        <v>33</v>
      </c>
      <c r="E18" s="16" t="s">
        <v>769</v>
      </c>
      <c r="F18" s="16" t="s">
        <v>763</v>
      </c>
      <c r="G18" s="15" t="s">
        <v>764</v>
      </c>
      <c r="H18" s="15">
        <v>25</v>
      </c>
      <c r="I18" s="18"/>
      <c r="J18" s="15" t="s">
        <v>732</v>
      </c>
      <c r="K18" s="18" t="s">
        <v>1172</v>
      </c>
      <c r="L18" s="16" t="s">
        <v>734</v>
      </c>
      <c r="M18" s="15" t="s">
        <v>1172</v>
      </c>
      <c r="N18" s="15" t="s">
        <v>732</v>
      </c>
      <c r="O18" s="15"/>
      <c r="P18" s="15">
        <v>25</v>
      </c>
      <c r="Q18" s="16" t="s">
        <v>769</v>
      </c>
      <c r="R18" s="17">
        <v>35.799999999999997</v>
      </c>
      <c r="S18" s="16" t="s">
        <v>1803</v>
      </c>
      <c r="T18" t="s">
        <v>1040</v>
      </c>
      <c r="V18" t="s">
        <v>1041</v>
      </c>
    </row>
    <row r="19" spans="1:22" ht="11.85" customHeight="1" x14ac:dyDescent="0.2">
      <c r="A19" s="15" t="s">
        <v>1015</v>
      </c>
      <c r="B19" s="15" t="s">
        <v>1168</v>
      </c>
      <c r="C19" s="16" t="s">
        <v>1821</v>
      </c>
      <c r="D19" s="17">
        <v>36</v>
      </c>
      <c r="E19" s="16" t="s">
        <v>769</v>
      </c>
      <c r="F19" s="16" t="s">
        <v>763</v>
      </c>
      <c r="G19" s="15" t="s">
        <v>764</v>
      </c>
      <c r="H19" s="15">
        <v>25</v>
      </c>
      <c r="I19" s="5"/>
      <c r="J19" s="15" t="s">
        <v>732</v>
      </c>
      <c r="K19" s="18" t="s">
        <v>1172</v>
      </c>
      <c r="L19" s="16" t="s">
        <v>734</v>
      </c>
      <c r="M19" s="1" t="s">
        <v>1172</v>
      </c>
      <c r="N19" s="1" t="s">
        <v>732</v>
      </c>
      <c r="O19" s="1"/>
      <c r="P19" s="1">
        <v>25</v>
      </c>
      <c r="Q19" s="22" t="s">
        <v>769</v>
      </c>
      <c r="R19" s="23">
        <v>33</v>
      </c>
      <c r="S19" s="22" t="s">
        <v>1822</v>
      </c>
      <c r="T19" t="s">
        <v>1040</v>
      </c>
      <c r="V19" t="s">
        <v>1041</v>
      </c>
    </row>
    <row r="20" spans="1:22" ht="11.85" customHeight="1" x14ac:dyDescent="0.2">
      <c r="A20" s="15" t="s">
        <v>1015</v>
      </c>
      <c r="B20" s="15" t="s">
        <v>1168</v>
      </c>
      <c r="C20" s="16" t="s">
        <v>1823</v>
      </c>
      <c r="D20" s="17">
        <v>36.1</v>
      </c>
      <c r="E20" s="16" t="s">
        <v>769</v>
      </c>
      <c r="F20" s="16" t="s">
        <v>763</v>
      </c>
      <c r="G20" s="15" t="s">
        <v>764</v>
      </c>
      <c r="H20" s="15">
        <v>25</v>
      </c>
      <c r="I20" s="5"/>
      <c r="J20" s="15" t="s">
        <v>732</v>
      </c>
      <c r="K20" s="18" t="s">
        <v>1172</v>
      </c>
      <c r="L20" s="16" t="s">
        <v>734</v>
      </c>
      <c r="M20" s="1" t="s">
        <v>1172</v>
      </c>
      <c r="N20" s="1" t="s">
        <v>732</v>
      </c>
      <c r="O20" s="1"/>
      <c r="P20" s="1">
        <v>25</v>
      </c>
      <c r="Q20" s="22" t="s">
        <v>769</v>
      </c>
      <c r="R20" s="23">
        <v>33</v>
      </c>
      <c r="S20" s="22" t="s">
        <v>1822</v>
      </c>
      <c r="T20" t="s">
        <v>1040</v>
      </c>
      <c r="V20" t="s">
        <v>1041</v>
      </c>
    </row>
    <row r="21" spans="1:22" ht="11.85" customHeight="1" x14ac:dyDescent="0.2">
      <c r="A21" s="15" t="s">
        <v>1015</v>
      </c>
      <c r="B21" s="15" t="s">
        <v>1168</v>
      </c>
      <c r="C21" s="16" t="s">
        <v>1785</v>
      </c>
      <c r="D21" s="17">
        <v>28.8</v>
      </c>
      <c r="E21" s="16" t="s">
        <v>769</v>
      </c>
      <c r="F21" s="16" t="s">
        <v>763</v>
      </c>
      <c r="G21" s="15" t="s">
        <v>764</v>
      </c>
      <c r="H21" s="15">
        <v>25</v>
      </c>
      <c r="I21" s="18"/>
      <c r="J21" s="15" t="s">
        <v>732</v>
      </c>
      <c r="K21" s="18" t="s">
        <v>1172</v>
      </c>
      <c r="L21" s="16" t="s">
        <v>734</v>
      </c>
      <c r="M21" s="15" t="s">
        <v>1172</v>
      </c>
      <c r="N21" s="15" t="s">
        <v>732</v>
      </c>
      <c r="O21" s="15"/>
      <c r="P21" s="15">
        <v>25</v>
      </c>
      <c r="Q21" s="16" t="s">
        <v>769</v>
      </c>
      <c r="R21" s="17">
        <v>42.6</v>
      </c>
      <c r="S21" s="16" t="s">
        <v>1786</v>
      </c>
      <c r="T21" t="s">
        <v>1040</v>
      </c>
      <c r="V21" t="s">
        <v>1041</v>
      </c>
    </row>
    <row r="22" spans="1:22" ht="11.85" customHeight="1" x14ac:dyDescent="0.2">
      <c r="A22" s="15" t="s">
        <v>1015</v>
      </c>
      <c r="B22" s="15" t="s">
        <v>1168</v>
      </c>
      <c r="C22" s="16" t="s">
        <v>1787</v>
      </c>
      <c r="D22" s="17">
        <v>29.8</v>
      </c>
      <c r="E22" s="16" t="s">
        <v>769</v>
      </c>
      <c r="F22" s="16" t="s">
        <v>763</v>
      </c>
      <c r="G22" s="15" t="s">
        <v>764</v>
      </c>
      <c r="H22" s="15">
        <v>25</v>
      </c>
      <c r="I22" s="18"/>
      <c r="J22" s="15" t="s">
        <v>732</v>
      </c>
      <c r="K22" s="18" t="s">
        <v>1172</v>
      </c>
      <c r="L22" s="16" t="s">
        <v>734</v>
      </c>
      <c r="M22" s="15" t="s">
        <v>1172</v>
      </c>
      <c r="N22" s="15" t="s">
        <v>732</v>
      </c>
      <c r="O22" s="15"/>
      <c r="P22" s="15">
        <v>25</v>
      </c>
      <c r="Q22" s="16" t="s">
        <v>769</v>
      </c>
      <c r="R22" s="17">
        <v>41.65</v>
      </c>
      <c r="S22" s="16" t="s">
        <v>1788</v>
      </c>
      <c r="T22" t="s">
        <v>1040</v>
      </c>
      <c r="V22" t="s">
        <v>1041</v>
      </c>
    </row>
    <row r="23" spans="1:22" ht="11.85" customHeight="1" x14ac:dyDescent="0.2">
      <c r="A23" s="15" t="s">
        <v>1015</v>
      </c>
      <c r="B23" s="15" t="s">
        <v>1168</v>
      </c>
      <c r="C23" s="16" t="s">
        <v>1791</v>
      </c>
      <c r="D23" s="17">
        <v>30</v>
      </c>
      <c r="E23" s="16" t="s">
        <v>769</v>
      </c>
      <c r="F23" s="16" t="s">
        <v>763</v>
      </c>
      <c r="G23" s="15" t="s">
        <v>764</v>
      </c>
      <c r="H23" s="15">
        <v>25</v>
      </c>
      <c r="I23" s="18"/>
      <c r="J23" s="15" t="s">
        <v>732</v>
      </c>
      <c r="K23" s="18" t="s">
        <v>1172</v>
      </c>
      <c r="L23" s="16" t="s">
        <v>734</v>
      </c>
      <c r="M23" s="15" t="s">
        <v>1172</v>
      </c>
      <c r="N23" s="15" t="s">
        <v>732</v>
      </c>
      <c r="O23" s="15"/>
      <c r="P23" s="15">
        <v>25</v>
      </c>
      <c r="Q23" s="16" t="s">
        <v>769</v>
      </c>
      <c r="R23" s="17">
        <v>39.75</v>
      </c>
      <c r="S23" s="16" t="s">
        <v>1790</v>
      </c>
      <c r="T23" t="s">
        <v>1040</v>
      </c>
      <c r="V23" t="s">
        <v>1041</v>
      </c>
    </row>
    <row r="24" spans="1:22" ht="11.85" customHeight="1" x14ac:dyDescent="0.2">
      <c r="A24" s="15" t="s">
        <v>1015</v>
      </c>
      <c r="B24" s="15" t="s">
        <v>1168</v>
      </c>
      <c r="C24" s="16" t="s">
        <v>1789</v>
      </c>
      <c r="D24" s="17">
        <v>29.8</v>
      </c>
      <c r="E24" s="16" t="s">
        <v>769</v>
      </c>
      <c r="F24" s="16" t="s">
        <v>763</v>
      </c>
      <c r="G24" s="15" t="s">
        <v>764</v>
      </c>
      <c r="H24" s="15">
        <v>25</v>
      </c>
      <c r="I24" s="18"/>
      <c r="J24" s="15" t="s">
        <v>732</v>
      </c>
      <c r="K24" s="18" t="s">
        <v>1172</v>
      </c>
      <c r="L24" s="16" t="s">
        <v>734</v>
      </c>
      <c r="M24" s="15" t="s">
        <v>1172</v>
      </c>
      <c r="N24" s="15" t="s">
        <v>732</v>
      </c>
      <c r="O24" s="15"/>
      <c r="P24" s="15">
        <v>25</v>
      </c>
      <c r="Q24" s="16" t="s">
        <v>769</v>
      </c>
      <c r="R24" s="17">
        <v>39.75</v>
      </c>
      <c r="S24" s="16" t="s">
        <v>1790</v>
      </c>
      <c r="T24" t="s">
        <v>1040</v>
      </c>
      <c r="V24" t="s">
        <v>1041</v>
      </c>
    </row>
    <row r="25" spans="1:22" ht="11.85" customHeight="1" x14ac:dyDescent="0.2">
      <c r="A25" s="15" t="s">
        <v>1015</v>
      </c>
      <c r="B25" s="15" t="s">
        <v>1168</v>
      </c>
      <c r="C25" s="16" t="s">
        <v>1808</v>
      </c>
      <c r="D25" s="17">
        <v>34.25</v>
      </c>
      <c r="E25" s="16" t="s">
        <v>769</v>
      </c>
      <c r="F25" s="16" t="s">
        <v>763</v>
      </c>
      <c r="G25" s="15" t="s">
        <v>764</v>
      </c>
      <c r="H25" s="15">
        <v>25</v>
      </c>
      <c r="I25" s="18"/>
      <c r="J25" s="15" t="s">
        <v>732</v>
      </c>
      <c r="K25" s="18" t="s">
        <v>1172</v>
      </c>
      <c r="L25" s="16" t="s">
        <v>734</v>
      </c>
      <c r="M25" s="15" t="s">
        <v>1172</v>
      </c>
      <c r="N25" s="15" t="s">
        <v>732</v>
      </c>
      <c r="O25" s="15"/>
      <c r="P25" s="15">
        <v>25</v>
      </c>
      <c r="Q25" s="16" t="s">
        <v>769</v>
      </c>
      <c r="R25" s="17">
        <v>34.5</v>
      </c>
      <c r="S25" s="16" t="s">
        <v>1809</v>
      </c>
      <c r="T25" t="s">
        <v>1040</v>
      </c>
      <c r="V25" t="s">
        <v>1041</v>
      </c>
    </row>
    <row r="26" spans="1:22" ht="11.85" customHeight="1" x14ac:dyDescent="0.2">
      <c r="A26" s="15" t="s">
        <v>1015</v>
      </c>
      <c r="B26" s="15" t="s">
        <v>1168</v>
      </c>
      <c r="C26" s="16" t="s">
        <v>1806</v>
      </c>
      <c r="D26" s="17">
        <v>34.25</v>
      </c>
      <c r="E26" s="16" t="s">
        <v>769</v>
      </c>
      <c r="F26" s="16" t="s">
        <v>763</v>
      </c>
      <c r="G26" s="15" t="s">
        <v>764</v>
      </c>
      <c r="H26" s="15">
        <v>25</v>
      </c>
      <c r="I26" s="18"/>
      <c r="J26" s="15" t="s">
        <v>732</v>
      </c>
      <c r="K26" s="18" t="s">
        <v>1172</v>
      </c>
      <c r="L26" s="16" t="s">
        <v>734</v>
      </c>
      <c r="M26" s="15" t="s">
        <v>1172</v>
      </c>
      <c r="N26" s="15" t="s">
        <v>732</v>
      </c>
      <c r="O26" s="15"/>
      <c r="P26" s="15">
        <v>25</v>
      </c>
      <c r="Q26" s="16" t="s">
        <v>769</v>
      </c>
      <c r="R26" s="17">
        <v>34.9</v>
      </c>
      <c r="S26" s="16" t="s">
        <v>1807</v>
      </c>
      <c r="T26" t="s">
        <v>1040</v>
      </c>
      <c r="V26" t="s">
        <v>1041</v>
      </c>
    </row>
    <row r="27" spans="1:22" ht="11.85" customHeight="1" x14ac:dyDescent="0.2">
      <c r="A27" s="15" t="s">
        <v>1015</v>
      </c>
      <c r="B27" s="15" t="s">
        <v>1168</v>
      </c>
      <c r="C27" s="16" t="s">
        <v>1804</v>
      </c>
      <c r="D27" s="17">
        <v>34.25</v>
      </c>
      <c r="E27" s="16" t="s">
        <v>769</v>
      </c>
      <c r="F27" s="16" t="s">
        <v>763</v>
      </c>
      <c r="G27" s="15" t="s">
        <v>764</v>
      </c>
      <c r="H27" s="15">
        <v>25</v>
      </c>
      <c r="I27" s="18"/>
      <c r="J27" s="15" t="s">
        <v>732</v>
      </c>
      <c r="K27" s="18" t="s">
        <v>1172</v>
      </c>
      <c r="L27" s="16" t="s">
        <v>734</v>
      </c>
      <c r="M27" s="15" t="s">
        <v>1172</v>
      </c>
      <c r="N27" s="15" t="s">
        <v>732</v>
      </c>
      <c r="O27" s="15"/>
      <c r="P27" s="15">
        <v>25</v>
      </c>
      <c r="Q27" s="16" t="s">
        <v>769</v>
      </c>
      <c r="R27" s="17">
        <v>35.049999999999997</v>
      </c>
      <c r="S27" s="16" t="s">
        <v>1805</v>
      </c>
      <c r="T27" t="s">
        <v>1040</v>
      </c>
      <c r="V27" t="s">
        <v>1041</v>
      </c>
    </row>
    <row r="28" spans="1:22" ht="11.85" customHeight="1" x14ac:dyDescent="0.2">
      <c r="A28" s="15" t="s">
        <v>1015</v>
      </c>
      <c r="B28" s="15" t="s">
        <v>1168</v>
      </c>
      <c r="C28" s="16" t="s">
        <v>1798</v>
      </c>
      <c r="D28" s="17">
        <v>30.9</v>
      </c>
      <c r="E28" s="16" t="s">
        <v>769</v>
      </c>
      <c r="F28" s="16" t="s">
        <v>763</v>
      </c>
      <c r="G28" s="15" t="s">
        <v>764</v>
      </c>
      <c r="H28" s="15">
        <v>25</v>
      </c>
      <c r="I28" s="18"/>
      <c r="J28" s="15" t="s">
        <v>732</v>
      </c>
      <c r="K28" s="18" t="s">
        <v>1172</v>
      </c>
      <c r="L28" s="16" t="s">
        <v>734</v>
      </c>
      <c r="M28" s="15" t="s">
        <v>1172</v>
      </c>
      <c r="N28" s="15" t="s">
        <v>732</v>
      </c>
      <c r="O28" s="15"/>
      <c r="P28" s="15">
        <v>25</v>
      </c>
      <c r="Q28" s="16" t="s">
        <v>769</v>
      </c>
      <c r="R28" s="17">
        <v>36.049999999999997</v>
      </c>
      <c r="S28" s="16" t="s">
        <v>1799</v>
      </c>
      <c r="T28" t="s">
        <v>1040</v>
      </c>
      <c r="V28" t="s">
        <v>1041</v>
      </c>
    </row>
    <row r="29" spans="1:22" ht="11.85" customHeight="1" x14ac:dyDescent="0.2">
      <c r="A29" s="15" t="s">
        <v>1015</v>
      </c>
      <c r="B29" s="15" t="s">
        <v>1168</v>
      </c>
      <c r="C29" s="16" t="s">
        <v>1816</v>
      </c>
      <c r="D29" s="17">
        <v>34.75</v>
      </c>
      <c r="E29" s="16" t="s">
        <v>769</v>
      </c>
      <c r="F29" s="16" t="s">
        <v>763</v>
      </c>
      <c r="G29" s="15" t="s">
        <v>764</v>
      </c>
      <c r="H29" s="15">
        <v>25</v>
      </c>
      <c r="I29" s="18"/>
      <c r="J29" s="15" t="s">
        <v>732</v>
      </c>
      <c r="K29" s="18" t="s">
        <v>1172</v>
      </c>
      <c r="L29" s="16" t="s">
        <v>734</v>
      </c>
      <c r="M29" s="15" t="s">
        <v>1172</v>
      </c>
      <c r="N29" s="15" t="s">
        <v>732</v>
      </c>
      <c r="O29" s="15"/>
      <c r="P29" s="15">
        <v>25</v>
      </c>
      <c r="Q29" s="16" t="s">
        <v>769</v>
      </c>
      <c r="R29" s="17">
        <v>30.15</v>
      </c>
      <c r="S29" s="16" t="s">
        <v>1817</v>
      </c>
      <c r="T29" t="s">
        <v>1040</v>
      </c>
      <c r="V29" t="s">
        <v>1041</v>
      </c>
    </row>
    <row r="30" spans="1:22" ht="11.85" customHeight="1" x14ac:dyDescent="0.2">
      <c r="A30" s="15" t="s">
        <v>1015</v>
      </c>
      <c r="B30" s="15" t="s">
        <v>1168</v>
      </c>
      <c r="C30" s="16" t="s">
        <v>1814</v>
      </c>
      <c r="D30" s="17">
        <v>34.75</v>
      </c>
      <c r="E30" s="16" t="s">
        <v>769</v>
      </c>
      <c r="F30" s="16" t="s">
        <v>763</v>
      </c>
      <c r="G30" s="15" t="s">
        <v>764</v>
      </c>
      <c r="H30" s="15">
        <v>25</v>
      </c>
      <c r="I30" s="18"/>
      <c r="J30" s="15" t="s">
        <v>732</v>
      </c>
      <c r="K30" s="18" t="s">
        <v>1172</v>
      </c>
      <c r="L30" s="16" t="s">
        <v>734</v>
      </c>
      <c r="M30" s="15" t="s">
        <v>1172</v>
      </c>
      <c r="N30" s="15" t="s">
        <v>732</v>
      </c>
      <c r="O30" s="15"/>
      <c r="P30" s="15">
        <v>25</v>
      </c>
      <c r="Q30" s="16" t="s">
        <v>769</v>
      </c>
      <c r="R30" s="17">
        <v>30.4</v>
      </c>
      <c r="S30" s="16" t="s">
        <v>1815</v>
      </c>
      <c r="T30" t="s">
        <v>1040</v>
      </c>
      <c r="V30" t="s">
        <v>1041</v>
      </c>
    </row>
    <row r="31" spans="1:22" ht="11.85" customHeight="1" x14ac:dyDescent="0.2">
      <c r="A31" s="15" t="s">
        <v>1015</v>
      </c>
      <c r="B31" s="15" t="s">
        <v>1168</v>
      </c>
      <c r="C31" s="16" t="s">
        <v>1812</v>
      </c>
      <c r="D31" s="17">
        <v>34.6</v>
      </c>
      <c r="E31" s="16" t="s">
        <v>769</v>
      </c>
      <c r="F31" s="16" t="s">
        <v>763</v>
      </c>
      <c r="G31" s="15" t="s">
        <v>764</v>
      </c>
      <c r="H31" s="15">
        <v>25</v>
      </c>
      <c r="I31" s="18"/>
      <c r="J31" s="15" t="s">
        <v>732</v>
      </c>
      <c r="K31" s="18" t="s">
        <v>1172</v>
      </c>
      <c r="L31" s="16" t="s">
        <v>734</v>
      </c>
      <c r="M31" s="15" t="s">
        <v>1172</v>
      </c>
      <c r="N31" s="15" t="s">
        <v>732</v>
      </c>
      <c r="O31" s="15"/>
      <c r="P31" s="15">
        <v>25</v>
      </c>
      <c r="Q31" s="16" t="s">
        <v>769</v>
      </c>
      <c r="R31" s="17">
        <v>30.8</v>
      </c>
      <c r="S31" s="16" t="s">
        <v>1813</v>
      </c>
      <c r="T31" t="s">
        <v>1040</v>
      </c>
      <c r="V31" t="s">
        <v>1041</v>
      </c>
    </row>
    <row r="32" spans="1:22" ht="11.85" customHeight="1" x14ac:dyDescent="0.2">
      <c r="A32" s="15" t="s">
        <v>1015</v>
      </c>
      <c r="B32" s="15" t="s">
        <v>1168</v>
      </c>
      <c r="C32" s="16" t="s">
        <v>1810</v>
      </c>
      <c r="D32" s="17">
        <v>34.5</v>
      </c>
      <c r="E32" s="16" t="s">
        <v>769</v>
      </c>
      <c r="F32" s="16" t="s">
        <v>763</v>
      </c>
      <c r="G32" s="15" t="s">
        <v>764</v>
      </c>
      <c r="H32" s="15">
        <v>25</v>
      </c>
      <c r="I32" s="18"/>
      <c r="J32" s="15" t="s">
        <v>732</v>
      </c>
      <c r="K32" s="18" t="s">
        <v>1172</v>
      </c>
      <c r="L32" s="16" t="s">
        <v>734</v>
      </c>
      <c r="M32" s="15" t="s">
        <v>1172</v>
      </c>
      <c r="N32" s="15" t="s">
        <v>732</v>
      </c>
      <c r="O32" s="15"/>
      <c r="P32" s="15">
        <v>25</v>
      </c>
      <c r="Q32" s="16" t="s">
        <v>769</v>
      </c>
      <c r="R32" s="17">
        <v>31.05</v>
      </c>
      <c r="S32" s="16" t="s">
        <v>1811</v>
      </c>
      <c r="T32" t="s">
        <v>1040</v>
      </c>
      <c r="V32" t="s">
        <v>1041</v>
      </c>
    </row>
    <row r="33" spans="1:22" ht="11.85" customHeight="1" x14ac:dyDescent="0.2">
      <c r="A33" s="15" t="s">
        <v>1015</v>
      </c>
      <c r="B33" s="15" t="s">
        <v>1168</v>
      </c>
      <c r="C33" s="16" t="s">
        <v>1824</v>
      </c>
      <c r="D33" s="17">
        <v>36.25</v>
      </c>
      <c r="E33" s="16" t="s">
        <v>769</v>
      </c>
      <c r="F33" s="16" t="s">
        <v>763</v>
      </c>
      <c r="G33" s="15" t="s">
        <v>764</v>
      </c>
      <c r="H33" s="15">
        <v>25</v>
      </c>
      <c r="I33" s="5"/>
      <c r="J33" s="15" t="s">
        <v>732</v>
      </c>
      <c r="K33" s="18" t="s">
        <v>1172</v>
      </c>
      <c r="L33" s="16" t="s">
        <v>734</v>
      </c>
      <c r="M33" s="1" t="s">
        <v>1172</v>
      </c>
      <c r="N33" s="1" t="s">
        <v>732</v>
      </c>
      <c r="O33" s="1"/>
      <c r="P33" s="1">
        <v>25</v>
      </c>
      <c r="Q33" s="22" t="s">
        <v>769</v>
      </c>
      <c r="R33" s="23">
        <v>29.7</v>
      </c>
      <c r="S33" s="22" t="s">
        <v>1825</v>
      </c>
      <c r="T33" t="s">
        <v>1040</v>
      </c>
      <c r="V33" t="s">
        <v>1041</v>
      </c>
    </row>
    <row r="34" spans="1:22" ht="11.85" customHeight="1" x14ac:dyDescent="0.2">
      <c r="A34" s="15" t="s">
        <v>1015</v>
      </c>
      <c r="B34" s="15" t="s">
        <v>1168</v>
      </c>
      <c r="C34" s="16" t="s">
        <v>1464</v>
      </c>
      <c r="D34" s="17">
        <v>30.5</v>
      </c>
      <c r="E34" s="16" t="s">
        <v>769</v>
      </c>
      <c r="F34" s="16" t="s">
        <v>763</v>
      </c>
      <c r="G34" s="15" t="s">
        <v>764</v>
      </c>
      <c r="H34" s="15">
        <v>25</v>
      </c>
      <c r="I34" s="18"/>
      <c r="J34" s="15" t="s">
        <v>732</v>
      </c>
      <c r="K34" s="18" t="s">
        <v>1172</v>
      </c>
      <c r="L34" s="16" t="s">
        <v>734</v>
      </c>
      <c r="M34" s="15" t="s">
        <v>984</v>
      </c>
      <c r="N34" s="15" t="s">
        <v>732</v>
      </c>
      <c r="O34" s="1" t="s">
        <v>1451</v>
      </c>
      <c r="P34" s="15">
        <v>25</v>
      </c>
      <c r="Q34" s="16" t="s">
        <v>769</v>
      </c>
      <c r="R34" s="17">
        <v>29</v>
      </c>
      <c r="S34" s="16" t="s">
        <v>1322</v>
      </c>
      <c r="T34" t="s">
        <v>1040</v>
      </c>
      <c r="V34" t="s">
        <v>1041</v>
      </c>
    </row>
    <row r="35" spans="1:22" ht="11.85" customHeight="1" x14ac:dyDescent="0.2">
      <c r="A35" s="15" t="s">
        <v>1015</v>
      </c>
      <c r="B35" s="15" t="s">
        <v>1168</v>
      </c>
      <c r="C35" s="16" t="s">
        <v>413</v>
      </c>
      <c r="D35" s="17">
        <v>235</v>
      </c>
      <c r="E35" s="16" t="s">
        <v>762</v>
      </c>
      <c r="F35" s="16" t="s">
        <v>763</v>
      </c>
      <c r="G35" s="15" t="s">
        <v>764</v>
      </c>
      <c r="H35" s="15">
        <v>25</v>
      </c>
      <c r="I35" s="18"/>
      <c r="J35" s="15" t="s">
        <v>732</v>
      </c>
      <c r="K35" s="18" t="s">
        <v>824</v>
      </c>
      <c r="L35" s="16" t="s">
        <v>734</v>
      </c>
      <c r="M35" s="15" t="s">
        <v>824</v>
      </c>
      <c r="N35" s="15" t="s">
        <v>732</v>
      </c>
      <c r="O35" s="15"/>
      <c r="P35" s="15">
        <v>25</v>
      </c>
      <c r="Q35" s="16" t="s">
        <v>762</v>
      </c>
      <c r="R35" s="17">
        <v>395.05</v>
      </c>
      <c r="S35" s="16" t="s">
        <v>414</v>
      </c>
      <c r="T35" t="s">
        <v>1040</v>
      </c>
      <c r="V35" t="s">
        <v>1041</v>
      </c>
    </row>
    <row r="36" spans="1:22" ht="11.85" customHeight="1" x14ac:dyDescent="0.2">
      <c r="A36" s="15" t="s">
        <v>1015</v>
      </c>
      <c r="B36" s="15" t="s">
        <v>1168</v>
      </c>
      <c r="C36" s="16" t="s">
        <v>415</v>
      </c>
      <c r="D36" s="17">
        <v>245</v>
      </c>
      <c r="E36" s="16" t="s">
        <v>762</v>
      </c>
      <c r="F36" s="16" t="s">
        <v>763</v>
      </c>
      <c r="G36" s="15" t="s">
        <v>764</v>
      </c>
      <c r="H36" s="15">
        <v>25</v>
      </c>
      <c r="I36" s="18"/>
      <c r="J36" s="15" t="s">
        <v>732</v>
      </c>
      <c r="K36" s="18" t="s">
        <v>824</v>
      </c>
      <c r="L36" s="16" t="s">
        <v>734</v>
      </c>
      <c r="M36" s="15" t="s">
        <v>824</v>
      </c>
      <c r="N36" s="15" t="s">
        <v>732</v>
      </c>
      <c r="O36" s="15"/>
      <c r="P36" s="15">
        <v>25</v>
      </c>
      <c r="Q36" s="16" t="s">
        <v>762</v>
      </c>
      <c r="R36" s="17">
        <v>255.05</v>
      </c>
      <c r="S36" s="16" t="s">
        <v>416</v>
      </c>
      <c r="T36" t="s">
        <v>1040</v>
      </c>
      <c r="V36" t="s">
        <v>1041</v>
      </c>
    </row>
    <row r="37" spans="1:22" ht="11.85" customHeight="1" x14ac:dyDescent="0.2">
      <c r="A37" s="15" t="s">
        <v>1015</v>
      </c>
      <c r="B37" s="15" t="s">
        <v>1168</v>
      </c>
      <c r="C37" s="16" t="s">
        <v>417</v>
      </c>
      <c r="D37" s="17">
        <v>261</v>
      </c>
      <c r="E37" s="16" t="s">
        <v>762</v>
      </c>
      <c r="F37" s="16" t="s">
        <v>763</v>
      </c>
      <c r="G37" s="15" t="s">
        <v>764</v>
      </c>
      <c r="H37" s="15">
        <v>25</v>
      </c>
      <c r="I37" s="18"/>
      <c r="J37" s="15" t="s">
        <v>732</v>
      </c>
      <c r="K37" s="18" t="s">
        <v>824</v>
      </c>
      <c r="L37" s="16" t="s">
        <v>734</v>
      </c>
      <c r="M37" s="15" t="s">
        <v>824</v>
      </c>
      <c r="N37" s="15" t="s">
        <v>732</v>
      </c>
      <c r="O37" s="15"/>
      <c r="P37" s="15">
        <v>25</v>
      </c>
      <c r="Q37" s="16" t="s">
        <v>762</v>
      </c>
      <c r="R37" s="17">
        <v>240.05</v>
      </c>
      <c r="S37" s="16" t="s">
        <v>418</v>
      </c>
      <c r="T37" t="s">
        <v>1040</v>
      </c>
      <c r="V37" t="s">
        <v>1041</v>
      </c>
    </row>
    <row r="38" spans="1:22" ht="11.85" customHeight="1" x14ac:dyDescent="0.2">
      <c r="A38" s="15" t="s">
        <v>1015</v>
      </c>
      <c r="B38" s="15" t="s">
        <v>1168</v>
      </c>
      <c r="C38" s="16" t="s">
        <v>419</v>
      </c>
      <c r="D38" s="17">
        <v>320</v>
      </c>
      <c r="E38" s="16" t="s">
        <v>762</v>
      </c>
      <c r="F38" s="16" t="s">
        <v>763</v>
      </c>
      <c r="G38" s="15" t="s">
        <v>764</v>
      </c>
      <c r="H38" s="15">
        <v>25</v>
      </c>
      <c r="I38" s="18"/>
      <c r="J38" s="15" t="s">
        <v>732</v>
      </c>
      <c r="K38" s="18" t="s">
        <v>824</v>
      </c>
      <c r="L38" s="16" t="s">
        <v>734</v>
      </c>
      <c r="M38" s="15" t="s">
        <v>824</v>
      </c>
      <c r="N38" s="15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420</v>
      </c>
      <c r="T38" t="s">
        <v>1040</v>
      </c>
      <c r="V38" t="s">
        <v>1041</v>
      </c>
    </row>
    <row r="39" spans="1:22" ht="11.85" customHeight="1" x14ac:dyDescent="0.2">
      <c r="A39" s="15" t="s">
        <v>1015</v>
      </c>
      <c r="B39" s="15" t="s">
        <v>1168</v>
      </c>
      <c r="C39" s="16" t="s">
        <v>421</v>
      </c>
      <c r="D39" s="17">
        <v>35.6</v>
      </c>
      <c r="E39" s="16" t="s">
        <v>762</v>
      </c>
      <c r="F39" s="16" t="s">
        <v>763</v>
      </c>
      <c r="G39" s="15" t="s">
        <v>764</v>
      </c>
      <c r="H39" s="15">
        <v>25</v>
      </c>
      <c r="I39" s="18"/>
      <c r="J39" s="15" t="s">
        <v>732</v>
      </c>
      <c r="K39" s="18" t="s">
        <v>422</v>
      </c>
      <c r="L39" s="16" t="s">
        <v>734</v>
      </c>
      <c r="M39" s="15" t="s">
        <v>422</v>
      </c>
      <c r="N39" s="15" t="s">
        <v>732</v>
      </c>
      <c r="O39" s="15"/>
      <c r="P39" s="15">
        <v>25</v>
      </c>
      <c r="Q39" s="16" t="s">
        <v>769</v>
      </c>
      <c r="R39" s="17">
        <v>44.65</v>
      </c>
      <c r="S39" s="16" t="s">
        <v>423</v>
      </c>
      <c r="T39" t="s">
        <v>1040</v>
      </c>
      <c r="V39" t="s">
        <v>1041</v>
      </c>
    </row>
    <row r="40" spans="1:22" ht="11.85" customHeight="1" x14ac:dyDescent="0.2">
      <c r="A40" s="15" t="s">
        <v>1015</v>
      </c>
      <c r="B40" s="15" t="s">
        <v>1168</v>
      </c>
      <c r="C40" s="16" t="s">
        <v>424</v>
      </c>
      <c r="D40" s="17">
        <v>35.75</v>
      </c>
      <c r="E40" s="16" t="s">
        <v>762</v>
      </c>
      <c r="F40" s="16" t="s">
        <v>763</v>
      </c>
      <c r="G40" s="15" t="s">
        <v>764</v>
      </c>
      <c r="H40" s="15">
        <v>25</v>
      </c>
      <c r="I40" s="18"/>
      <c r="J40" s="15" t="s">
        <v>732</v>
      </c>
      <c r="K40" s="18" t="s">
        <v>422</v>
      </c>
      <c r="L40" s="16" t="s">
        <v>734</v>
      </c>
      <c r="M40" s="15" t="s">
        <v>422</v>
      </c>
      <c r="N40" s="15" t="s">
        <v>732</v>
      </c>
      <c r="O40" s="15"/>
      <c r="P40" s="15">
        <v>25</v>
      </c>
      <c r="Q40" s="16" t="s">
        <v>769</v>
      </c>
      <c r="R40" s="17">
        <v>44.25</v>
      </c>
      <c r="S40" s="16" t="s">
        <v>425</v>
      </c>
      <c r="T40" t="s">
        <v>1040</v>
      </c>
      <c r="V40" t="s">
        <v>1041</v>
      </c>
    </row>
    <row r="41" spans="1:22" ht="11.85" customHeight="1" x14ac:dyDescent="0.2">
      <c r="A41" s="15" t="s">
        <v>1015</v>
      </c>
      <c r="B41" s="15" t="s">
        <v>1168</v>
      </c>
      <c r="C41" s="16" t="s">
        <v>426</v>
      </c>
      <c r="D41" s="17">
        <v>39.25</v>
      </c>
      <c r="E41" s="16" t="s">
        <v>769</v>
      </c>
      <c r="F41" s="16" t="s">
        <v>763</v>
      </c>
      <c r="G41" s="15" t="s">
        <v>764</v>
      </c>
      <c r="H41" s="15">
        <v>25</v>
      </c>
      <c r="I41" s="18"/>
      <c r="J41" s="15" t="s">
        <v>732</v>
      </c>
      <c r="K41" s="18" t="s">
        <v>422</v>
      </c>
      <c r="L41" s="16" t="s">
        <v>734</v>
      </c>
      <c r="M41" s="15" t="s">
        <v>422</v>
      </c>
      <c r="N41" s="15" t="s">
        <v>732</v>
      </c>
      <c r="O41" s="15"/>
      <c r="P41" s="15">
        <v>25</v>
      </c>
      <c r="Q41" s="16" t="s">
        <v>769</v>
      </c>
      <c r="R41" s="17">
        <v>44.1</v>
      </c>
      <c r="S41" s="16" t="s">
        <v>427</v>
      </c>
      <c r="T41" t="s">
        <v>1040</v>
      </c>
      <c r="V41" t="s">
        <v>1041</v>
      </c>
    </row>
    <row r="42" spans="1:22" ht="11.85" customHeight="1" x14ac:dyDescent="0.2">
      <c r="A42" s="15" t="s">
        <v>1015</v>
      </c>
      <c r="B42" s="15" t="s">
        <v>1168</v>
      </c>
      <c r="C42" s="16" t="s">
        <v>428</v>
      </c>
      <c r="D42" s="17">
        <v>39.25</v>
      </c>
      <c r="E42" s="16" t="s">
        <v>769</v>
      </c>
      <c r="F42" s="16" t="s">
        <v>763</v>
      </c>
      <c r="G42" s="15" t="s">
        <v>764</v>
      </c>
      <c r="H42" s="15">
        <v>25</v>
      </c>
      <c r="I42" s="18"/>
      <c r="J42" s="15" t="s">
        <v>732</v>
      </c>
      <c r="K42" s="18" t="s">
        <v>422</v>
      </c>
      <c r="L42" s="16" t="s">
        <v>734</v>
      </c>
      <c r="M42" s="15" t="s">
        <v>422</v>
      </c>
      <c r="N42" s="15" t="s">
        <v>732</v>
      </c>
      <c r="O42" s="15"/>
      <c r="P42" s="15">
        <v>25</v>
      </c>
      <c r="Q42" s="16" t="s">
        <v>769</v>
      </c>
      <c r="R42" s="17">
        <v>43.4</v>
      </c>
      <c r="S42" s="16" t="s">
        <v>429</v>
      </c>
      <c r="T42" t="s">
        <v>1040</v>
      </c>
      <c r="V42" t="s">
        <v>1041</v>
      </c>
    </row>
    <row r="43" spans="1:22" ht="11.85" customHeight="1" x14ac:dyDescent="0.2">
      <c r="A43" s="15" t="s">
        <v>1015</v>
      </c>
      <c r="B43" s="15" t="s">
        <v>1168</v>
      </c>
      <c r="C43" s="16" t="s">
        <v>430</v>
      </c>
      <c r="D43" s="17">
        <v>320</v>
      </c>
      <c r="E43" s="16" t="s">
        <v>769</v>
      </c>
      <c r="F43" s="16" t="s">
        <v>763</v>
      </c>
      <c r="G43" s="15" t="s">
        <v>764</v>
      </c>
      <c r="H43" s="15">
        <v>25</v>
      </c>
      <c r="I43" s="18"/>
      <c r="J43" s="15" t="s">
        <v>732</v>
      </c>
      <c r="K43" s="18" t="s">
        <v>431</v>
      </c>
      <c r="L43" s="16" t="s">
        <v>734</v>
      </c>
      <c r="M43" s="15" t="s">
        <v>431</v>
      </c>
      <c r="N43" s="15" t="s">
        <v>732</v>
      </c>
      <c r="O43" s="15"/>
      <c r="P43" s="15">
        <v>25</v>
      </c>
      <c r="Q43" s="16" t="s">
        <v>769</v>
      </c>
      <c r="R43" s="17">
        <v>289</v>
      </c>
      <c r="S43" s="16" t="s">
        <v>432</v>
      </c>
      <c r="T43" t="s">
        <v>1040</v>
      </c>
      <c r="V43" t="s">
        <v>1041</v>
      </c>
    </row>
    <row r="44" spans="1:22" ht="11.85" customHeight="1" x14ac:dyDescent="0.2">
      <c r="A44" s="15" t="s">
        <v>1015</v>
      </c>
      <c r="B44" s="15" t="s">
        <v>1168</v>
      </c>
      <c r="C44" s="16" t="s">
        <v>433</v>
      </c>
      <c r="D44" s="17">
        <v>320</v>
      </c>
      <c r="E44" s="16" t="s">
        <v>769</v>
      </c>
      <c r="F44" s="16" t="s">
        <v>763</v>
      </c>
      <c r="G44" s="15" t="s">
        <v>764</v>
      </c>
      <c r="H44" s="15">
        <v>25</v>
      </c>
      <c r="I44" s="18"/>
      <c r="J44" s="15" t="s">
        <v>732</v>
      </c>
      <c r="K44" s="18" t="s">
        <v>431</v>
      </c>
      <c r="L44" s="16" t="s">
        <v>734</v>
      </c>
      <c r="M44" s="15" t="s">
        <v>431</v>
      </c>
      <c r="N44" s="15" t="s">
        <v>732</v>
      </c>
      <c r="O44" s="15"/>
      <c r="P44" s="15">
        <v>25</v>
      </c>
      <c r="Q44" s="16" t="s">
        <v>769</v>
      </c>
      <c r="R44" s="17">
        <v>39.5</v>
      </c>
      <c r="S44" s="16" t="s">
        <v>434</v>
      </c>
      <c r="T44" t="s">
        <v>1040</v>
      </c>
      <c r="V44" t="s">
        <v>1041</v>
      </c>
    </row>
    <row r="45" spans="1:22" ht="11.85" customHeight="1" x14ac:dyDescent="0.2">
      <c r="A45" s="15" t="s">
        <v>1015</v>
      </c>
      <c r="B45" s="15" t="s">
        <v>1168</v>
      </c>
      <c r="C45" s="16" t="s">
        <v>435</v>
      </c>
      <c r="D45" s="17">
        <v>40.25</v>
      </c>
      <c r="E45" s="16" t="s">
        <v>769</v>
      </c>
      <c r="F45" s="16" t="s">
        <v>763</v>
      </c>
      <c r="G45" s="15" t="s">
        <v>764</v>
      </c>
      <c r="H45" s="15">
        <v>25</v>
      </c>
      <c r="I45" s="18"/>
      <c r="J45" s="15" t="s">
        <v>732</v>
      </c>
      <c r="K45" s="18" t="s">
        <v>115</v>
      </c>
      <c r="L45" s="16" t="s">
        <v>734</v>
      </c>
      <c r="M45" s="15" t="s">
        <v>115</v>
      </c>
      <c r="N45" s="15" t="s">
        <v>732</v>
      </c>
      <c r="O45" s="15"/>
      <c r="P45" s="15">
        <v>25</v>
      </c>
      <c r="Q45" s="16" t="s">
        <v>762</v>
      </c>
      <c r="R45" s="17">
        <v>295</v>
      </c>
      <c r="S45" s="16" t="s">
        <v>436</v>
      </c>
      <c r="T45" t="s">
        <v>1040</v>
      </c>
      <c r="V45" t="s">
        <v>1041</v>
      </c>
    </row>
    <row r="46" spans="1:22" ht="11.85" customHeight="1" x14ac:dyDescent="0.2">
      <c r="A46" s="15" t="s">
        <v>1015</v>
      </c>
      <c r="B46" s="15" t="s">
        <v>1168</v>
      </c>
      <c r="C46" s="16" t="s">
        <v>437</v>
      </c>
      <c r="D46" s="17">
        <v>34.5</v>
      </c>
      <c r="E46" s="16" t="s">
        <v>769</v>
      </c>
      <c r="F46" s="16" t="s">
        <v>763</v>
      </c>
      <c r="G46" s="15" t="s">
        <v>764</v>
      </c>
      <c r="H46" s="15">
        <v>25</v>
      </c>
      <c r="I46" s="18"/>
      <c r="J46" s="15" t="s">
        <v>732</v>
      </c>
      <c r="K46" s="18" t="s">
        <v>438</v>
      </c>
      <c r="L46" s="16" t="s">
        <v>734</v>
      </c>
      <c r="M46" s="15" t="s">
        <v>438</v>
      </c>
      <c r="N46" s="15" t="s">
        <v>732</v>
      </c>
      <c r="O46" s="15"/>
      <c r="P46" s="15">
        <v>25</v>
      </c>
      <c r="Q46" s="16" t="s">
        <v>762</v>
      </c>
      <c r="R46" s="17">
        <v>45.5</v>
      </c>
      <c r="S46" s="16" t="s">
        <v>439</v>
      </c>
      <c r="T46" t="s">
        <v>1040</v>
      </c>
      <c r="V46" t="s">
        <v>1041</v>
      </c>
    </row>
    <row r="47" spans="1:22" ht="11.85" customHeight="1" x14ac:dyDescent="0.2">
      <c r="A47" s="15" t="s">
        <v>1015</v>
      </c>
      <c r="B47" s="15" t="s">
        <v>1168</v>
      </c>
      <c r="C47" s="16" t="s">
        <v>440</v>
      </c>
      <c r="D47" s="17">
        <v>35.85</v>
      </c>
      <c r="E47" s="16" t="s">
        <v>769</v>
      </c>
      <c r="F47" s="16" t="s">
        <v>763</v>
      </c>
      <c r="G47" s="15" t="s">
        <v>764</v>
      </c>
      <c r="H47" s="15">
        <v>25</v>
      </c>
      <c r="I47" s="18"/>
      <c r="J47" s="15" t="s">
        <v>732</v>
      </c>
      <c r="K47" s="18" t="s">
        <v>438</v>
      </c>
      <c r="L47" s="16" t="s">
        <v>734</v>
      </c>
      <c r="M47" s="15" t="s">
        <v>438</v>
      </c>
      <c r="N47" s="15" t="s">
        <v>732</v>
      </c>
      <c r="O47" s="15"/>
      <c r="P47" s="15">
        <v>25</v>
      </c>
      <c r="Q47" s="16" t="s">
        <v>769</v>
      </c>
      <c r="R47" s="17">
        <v>42.05</v>
      </c>
      <c r="S47" s="16" t="s">
        <v>441</v>
      </c>
      <c r="T47" t="s">
        <v>1040</v>
      </c>
      <c r="V47" t="s">
        <v>1041</v>
      </c>
    </row>
    <row r="48" spans="1:22" ht="11.85" customHeight="1" x14ac:dyDescent="0.2">
      <c r="A48" s="15" t="s">
        <v>1015</v>
      </c>
      <c r="B48" s="15" t="s">
        <v>1168</v>
      </c>
      <c r="C48" s="16" t="s">
        <v>442</v>
      </c>
      <c r="D48" s="17">
        <v>36.200000000000003</v>
      </c>
      <c r="E48" s="16" t="s">
        <v>769</v>
      </c>
      <c r="F48" s="16" t="s">
        <v>763</v>
      </c>
      <c r="G48" s="15" t="s">
        <v>764</v>
      </c>
      <c r="H48" s="15">
        <v>25</v>
      </c>
      <c r="I48" s="18"/>
      <c r="J48" s="15" t="s">
        <v>732</v>
      </c>
      <c r="K48" s="18" t="s">
        <v>438</v>
      </c>
      <c r="L48" s="16" t="s">
        <v>734</v>
      </c>
      <c r="M48" s="15" t="s">
        <v>438</v>
      </c>
      <c r="N48" s="15" t="s">
        <v>732</v>
      </c>
      <c r="O48" s="15"/>
      <c r="P48" s="15">
        <v>25</v>
      </c>
      <c r="Q48" s="16" t="s">
        <v>769</v>
      </c>
      <c r="R48" s="17">
        <v>41.4</v>
      </c>
      <c r="S48" s="16" t="s">
        <v>443</v>
      </c>
      <c r="T48" t="s">
        <v>1040</v>
      </c>
      <c r="V48" t="s">
        <v>1041</v>
      </c>
    </row>
    <row r="49" spans="1:22" ht="11.85" customHeight="1" x14ac:dyDescent="0.2">
      <c r="A49" s="15" t="s">
        <v>1015</v>
      </c>
      <c r="B49" s="15" t="s">
        <v>1168</v>
      </c>
      <c r="C49" s="16" t="s">
        <v>444</v>
      </c>
      <c r="D49" s="17">
        <v>37</v>
      </c>
      <c r="E49" s="16" t="s">
        <v>769</v>
      </c>
      <c r="F49" s="16" t="s">
        <v>763</v>
      </c>
      <c r="G49" s="15" t="s">
        <v>764</v>
      </c>
      <c r="H49" s="15">
        <v>25</v>
      </c>
      <c r="I49" s="18"/>
      <c r="J49" s="15" t="s">
        <v>732</v>
      </c>
      <c r="K49" s="18" t="s">
        <v>438</v>
      </c>
      <c r="L49" s="16" t="s">
        <v>734</v>
      </c>
      <c r="M49" s="15" t="s">
        <v>438</v>
      </c>
      <c r="N49" s="15" t="s">
        <v>732</v>
      </c>
      <c r="O49" s="15"/>
      <c r="P49" s="15">
        <v>25</v>
      </c>
      <c r="Q49" s="16" t="s">
        <v>769</v>
      </c>
      <c r="R49" s="17">
        <v>40.1</v>
      </c>
      <c r="S49" s="16" t="s">
        <v>445</v>
      </c>
      <c r="T49" t="s">
        <v>1040</v>
      </c>
      <c r="V49" t="s">
        <v>1041</v>
      </c>
    </row>
    <row r="50" spans="1:22" ht="11.85" customHeight="1" x14ac:dyDescent="0.2">
      <c r="A50" s="15" t="s">
        <v>1015</v>
      </c>
      <c r="B50" s="15" t="s">
        <v>1168</v>
      </c>
      <c r="C50" s="16" t="s">
        <v>446</v>
      </c>
      <c r="D50" s="17">
        <v>37.35</v>
      </c>
      <c r="E50" s="16" t="s">
        <v>769</v>
      </c>
      <c r="F50" s="16" t="s">
        <v>763</v>
      </c>
      <c r="G50" s="15" t="s">
        <v>764</v>
      </c>
      <c r="H50" s="15">
        <v>25</v>
      </c>
      <c r="I50" s="18"/>
      <c r="J50" s="15" t="s">
        <v>732</v>
      </c>
      <c r="K50" s="18" t="s">
        <v>438</v>
      </c>
      <c r="L50" s="16" t="s">
        <v>734</v>
      </c>
      <c r="M50" s="15" t="s">
        <v>438</v>
      </c>
      <c r="N50" s="15" t="s">
        <v>732</v>
      </c>
      <c r="O50" s="15"/>
      <c r="P50" s="15">
        <v>25</v>
      </c>
      <c r="Q50" s="16" t="s">
        <v>769</v>
      </c>
      <c r="R50" s="17">
        <v>40</v>
      </c>
      <c r="S50" s="16" t="s">
        <v>447</v>
      </c>
      <c r="T50" t="s">
        <v>1040</v>
      </c>
      <c r="V50" t="s">
        <v>1041</v>
      </c>
    </row>
    <row r="51" spans="1:22" ht="11.85" customHeight="1" x14ac:dyDescent="0.2">
      <c r="A51" s="15" t="s">
        <v>1015</v>
      </c>
      <c r="B51" s="15" t="s">
        <v>1168</v>
      </c>
      <c r="C51" s="16" t="s">
        <v>448</v>
      </c>
      <c r="D51" s="17">
        <v>38.65</v>
      </c>
      <c r="E51" s="16" t="s">
        <v>769</v>
      </c>
      <c r="F51" s="16" t="s">
        <v>763</v>
      </c>
      <c r="G51" s="15" t="s">
        <v>764</v>
      </c>
      <c r="H51" s="15">
        <v>25</v>
      </c>
      <c r="I51" s="18"/>
      <c r="J51" s="15" t="s">
        <v>732</v>
      </c>
      <c r="K51" s="18" t="s">
        <v>438</v>
      </c>
      <c r="L51" s="16" t="s">
        <v>734</v>
      </c>
      <c r="M51" s="15" t="s">
        <v>438</v>
      </c>
      <c r="N51" s="15" t="s">
        <v>732</v>
      </c>
      <c r="O51" s="15"/>
      <c r="P51" s="15">
        <v>25</v>
      </c>
      <c r="Q51" s="16" t="s">
        <v>769</v>
      </c>
      <c r="R51" s="17">
        <v>39.799999999999997</v>
      </c>
      <c r="S51" s="16" t="s">
        <v>449</v>
      </c>
      <c r="T51" t="s">
        <v>1040</v>
      </c>
      <c r="V51" t="s">
        <v>1041</v>
      </c>
    </row>
    <row r="52" spans="1:22" ht="11.85" customHeight="1" x14ac:dyDescent="0.2">
      <c r="A52" s="15" t="s">
        <v>1015</v>
      </c>
      <c r="B52" s="15" t="s">
        <v>1168</v>
      </c>
      <c r="C52" s="16" t="s">
        <v>450</v>
      </c>
      <c r="D52" s="17">
        <v>39.799999999999997</v>
      </c>
      <c r="E52" s="16" t="s">
        <v>769</v>
      </c>
      <c r="F52" s="16" t="s">
        <v>763</v>
      </c>
      <c r="G52" s="15" t="s">
        <v>764</v>
      </c>
      <c r="H52" s="15">
        <v>25</v>
      </c>
      <c r="I52" s="18"/>
      <c r="J52" s="15" t="s">
        <v>732</v>
      </c>
      <c r="K52" s="18" t="s">
        <v>438</v>
      </c>
      <c r="L52" s="16" t="s">
        <v>734</v>
      </c>
      <c r="M52" s="15" t="s">
        <v>438</v>
      </c>
      <c r="N52" s="15" t="s">
        <v>732</v>
      </c>
      <c r="O52" s="15"/>
      <c r="P52" s="15">
        <v>25</v>
      </c>
      <c r="Q52" s="16" t="s">
        <v>769</v>
      </c>
      <c r="R52" s="17">
        <v>39.799999999999997</v>
      </c>
      <c r="S52" s="16" t="s">
        <v>451</v>
      </c>
      <c r="T52" t="s">
        <v>1040</v>
      </c>
      <c r="V52" t="s">
        <v>1041</v>
      </c>
    </row>
    <row r="53" spans="1:22" ht="11.85" customHeight="1" x14ac:dyDescent="0.2">
      <c r="A53" s="15" t="s">
        <v>1015</v>
      </c>
      <c r="B53" s="15" t="s">
        <v>1168</v>
      </c>
      <c r="C53" s="16" t="s">
        <v>452</v>
      </c>
      <c r="D53" s="17">
        <v>42.4</v>
      </c>
      <c r="E53" s="16" t="s">
        <v>769</v>
      </c>
      <c r="F53" s="16" t="s">
        <v>763</v>
      </c>
      <c r="G53" s="15" t="s">
        <v>764</v>
      </c>
      <c r="H53" s="15">
        <v>25</v>
      </c>
      <c r="I53" s="18"/>
      <c r="J53" s="15" t="s">
        <v>732</v>
      </c>
      <c r="K53" s="18" t="s">
        <v>438</v>
      </c>
      <c r="L53" s="16" t="s">
        <v>734</v>
      </c>
      <c r="M53" s="15" t="s">
        <v>438</v>
      </c>
      <c r="N53" s="15" t="s">
        <v>732</v>
      </c>
      <c r="O53" s="15"/>
      <c r="P53" s="15">
        <v>25</v>
      </c>
      <c r="Q53" s="16" t="s">
        <v>769</v>
      </c>
      <c r="R53" s="17">
        <v>38.700000000000003</v>
      </c>
      <c r="S53" s="16" t="s">
        <v>453</v>
      </c>
      <c r="T53" t="s">
        <v>1040</v>
      </c>
      <c r="V53" t="s">
        <v>1041</v>
      </c>
    </row>
    <row r="54" spans="1:22" ht="11.85" customHeight="1" x14ac:dyDescent="0.2">
      <c r="A54" s="15" t="s">
        <v>1015</v>
      </c>
      <c r="B54" s="15" t="s">
        <v>1168</v>
      </c>
      <c r="C54" s="16" t="s">
        <v>454</v>
      </c>
      <c r="D54" s="17">
        <v>42.9</v>
      </c>
      <c r="E54" s="16" t="s">
        <v>769</v>
      </c>
      <c r="F54" s="16" t="s">
        <v>763</v>
      </c>
      <c r="G54" s="15" t="s">
        <v>764</v>
      </c>
      <c r="H54" s="15">
        <v>25</v>
      </c>
      <c r="I54" s="18"/>
      <c r="J54" s="15" t="s">
        <v>732</v>
      </c>
      <c r="K54" s="18" t="s">
        <v>438</v>
      </c>
      <c r="L54" s="16" t="s">
        <v>734</v>
      </c>
      <c r="M54" s="15" t="s">
        <v>438</v>
      </c>
      <c r="N54" s="15" t="s">
        <v>732</v>
      </c>
      <c r="O54" s="15"/>
      <c r="P54" s="15">
        <v>25</v>
      </c>
      <c r="Q54" s="16" t="s">
        <v>769</v>
      </c>
      <c r="R54" s="17">
        <v>35.4</v>
      </c>
      <c r="S54" s="16" t="s">
        <v>455</v>
      </c>
      <c r="T54" t="s">
        <v>1040</v>
      </c>
      <c r="V54" t="s">
        <v>1041</v>
      </c>
    </row>
    <row r="55" spans="1:22" ht="11.85" customHeight="1" x14ac:dyDescent="0.2">
      <c r="A55" s="15" t="s">
        <v>1015</v>
      </c>
      <c r="B55" s="15" t="s">
        <v>1168</v>
      </c>
      <c r="C55" s="16" t="s">
        <v>456</v>
      </c>
      <c r="D55" s="17">
        <v>43.2</v>
      </c>
      <c r="E55" s="16" t="s">
        <v>769</v>
      </c>
      <c r="F55" s="16" t="s">
        <v>763</v>
      </c>
      <c r="G55" s="15" t="s">
        <v>764</v>
      </c>
      <c r="H55" s="15">
        <v>25</v>
      </c>
      <c r="I55" s="18"/>
      <c r="J55" s="15" t="s">
        <v>732</v>
      </c>
      <c r="K55" s="18" t="s">
        <v>438</v>
      </c>
      <c r="L55" s="16" t="s">
        <v>734</v>
      </c>
      <c r="M55" s="15" t="s">
        <v>438</v>
      </c>
      <c r="N55" s="15" t="s">
        <v>732</v>
      </c>
      <c r="O55" s="15"/>
      <c r="P55" s="15">
        <v>25</v>
      </c>
      <c r="Q55" s="16" t="s">
        <v>769</v>
      </c>
      <c r="R55" s="17">
        <v>35.25</v>
      </c>
      <c r="S55" s="16" t="s">
        <v>457</v>
      </c>
      <c r="T55" t="s">
        <v>1040</v>
      </c>
      <c r="V55" t="s">
        <v>1041</v>
      </c>
    </row>
    <row r="56" spans="1:22" ht="11.85" customHeight="1" x14ac:dyDescent="0.2">
      <c r="A56" s="15" t="s">
        <v>1015</v>
      </c>
      <c r="B56" s="15" t="s">
        <v>1168</v>
      </c>
      <c r="C56" s="16" t="s">
        <v>458</v>
      </c>
      <c r="D56" s="17">
        <v>22.95</v>
      </c>
      <c r="E56" s="16" t="s">
        <v>762</v>
      </c>
      <c r="F56" s="16" t="s">
        <v>763</v>
      </c>
      <c r="G56" s="15" t="s">
        <v>764</v>
      </c>
      <c r="H56" s="15">
        <v>25</v>
      </c>
      <c r="I56" s="18"/>
      <c r="J56" s="15" t="s">
        <v>732</v>
      </c>
      <c r="K56" s="18" t="s">
        <v>873</v>
      </c>
      <c r="L56" s="16" t="s">
        <v>734</v>
      </c>
      <c r="M56" s="15" t="s">
        <v>873</v>
      </c>
      <c r="N56" s="15" t="s">
        <v>732</v>
      </c>
      <c r="O56" s="15"/>
      <c r="P56" s="15">
        <v>25</v>
      </c>
      <c r="Q56" s="16" t="s">
        <v>762</v>
      </c>
      <c r="R56" s="17">
        <v>291</v>
      </c>
      <c r="S56" s="16" t="s">
        <v>459</v>
      </c>
      <c r="T56" t="s">
        <v>1040</v>
      </c>
      <c r="V56" t="s">
        <v>1041</v>
      </c>
    </row>
    <row r="57" spans="1:22" ht="11.85" customHeight="1" x14ac:dyDescent="0.2">
      <c r="A57" s="15" t="s">
        <v>1015</v>
      </c>
      <c r="B57" s="15" t="s">
        <v>1168</v>
      </c>
      <c r="C57" s="16" t="s">
        <v>460</v>
      </c>
      <c r="D57" s="17">
        <v>35.5</v>
      </c>
      <c r="E57" s="16" t="s">
        <v>769</v>
      </c>
      <c r="F57" s="16" t="s">
        <v>763</v>
      </c>
      <c r="G57" s="15" t="s">
        <v>764</v>
      </c>
      <c r="H57" s="15">
        <v>25</v>
      </c>
      <c r="I57" s="18"/>
      <c r="J57" s="15" t="s">
        <v>732</v>
      </c>
      <c r="K57" s="18" t="s">
        <v>873</v>
      </c>
      <c r="L57" s="16" t="s">
        <v>734</v>
      </c>
      <c r="M57" s="15" t="s">
        <v>873</v>
      </c>
      <c r="N57" s="15" t="s">
        <v>732</v>
      </c>
      <c r="O57" s="15"/>
      <c r="P57" s="15">
        <v>25</v>
      </c>
      <c r="Q57" s="16" t="s">
        <v>762</v>
      </c>
      <c r="R57" s="17">
        <v>172.5</v>
      </c>
      <c r="S57" s="16" t="s">
        <v>461</v>
      </c>
      <c r="T57" t="s">
        <v>1040</v>
      </c>
      <c r="V57" t="s">
        <v>1041</v>
      </c>
    </row>
    <row r="58" spans="1:22" ht="11.85" customHeight="1" x14ac:dyDescent="0.2">
      <c r="A58" s="15" t="s">
        <v>1015</v>
      </c>
      <c r="B58" s="15" t="s">
        <v>1168</v>
      </c>
      <c r="C58" s="16" t="s">
        <v>460</v>
      </c>
      <c r="D58" s="17">
        <v>35.5</v>
      </c>
      <c r="E58" s="16" t="s">
        <v>769</v>
      </c>
      <c r="F58" s="16" t="s">
        <v>763</v>
      </c>
      <c r="G58" s="15" t="s">
        <v>764</v>
      </c>
      <c r="H58" s="15">
        <v>25</v>
      </c>
      <c r="I58" s="18"/>
      <c r="J58" s="15" t="s">
        <v>732</v>
      </c>
      <c r="K58" s="18" t="s">
        <v>873</v>
      </c>
      <c r="L58" s="16" t="s">
        <v>734</v>
      </c>
      <c r="M58" s="15" t="s">
        <v>873</v>
      </c>
      <c r="N58" s="15" t="s">
        <v>732</v>
      </c>
      <c r="O58" s="15"/>
      <c r="P58" s="15">
        <v>25</v>
      </c>
      <c r="Q58" s="16" t="s">
        <v>769</v>
      </c>
      <c r="R58" s="17">
        <v>162</v>
      </c>
      <c r="S58" s="16" t="s">
        <v>462</v>
      </c>
      <c r="T58" t="s">
        <v>1040</v>
      </c>
      <c r="V58" t="s">
        <v>1041</v>
      </c>
    </row>
    <row r="59" spans="1:22" ht="11.85" customHeight="1" x14ac:dyDescent="0.2">
      <c r="A59" s="15" t="s">
        <v>1015</v>
      </c>
      <c r="B59" s="15" t="s">
        <v>1168</v>
      </c>
      <c r="C59" s="16" t="s">
        <v>463</v>
      </c>
      <c r="D59" s="17">
        <v>38.5</v>
      </c>
      <c r="E59" s="16" t="s">
        <v>762</v>
      </c>
      <c r="F59" s="16" t="s">
        <v>763</v>
      </c>
      <c r="G59" s="15" t="s">
        <v>764</v>
      </c>
      <c r="H59" s="15">
        <v>25</v>
      </c>
      <c r="I59" s="18"/>
      <c r="J59" s="15" t="s">
        <v>732</v>
      </c>
      <c r="K59" s="18" t="s">
        <v>873</v>
      </c>
      <c r="L59" s="16" t="s">
        <v>734</v>
      </c>
      <c r="M59" s="15" t="s">
        <v>873</v>
      </c>
      <c r="N59" s="15" t="s">
        <v>732</v>
      </c>
      <c r="O59" s="15"/>
      <c r="P59" s="15">
        <v>25</v>
      </c>
      <c r="Q59" s="16" t="s">
        <v>769</v>
      </c>
      <c r="R59" s="17">
        <v>153.5</v>
      </c>
      <c r="S59" s="16" t="s">
        <v>464</v>
      </c>
      <c r="T59" t="s">
        <v>1040</v>
      </c>
      <c r="V59" t="s">
        <v>1041</v>
      </c>
    </row>
    <row r="60" spans="1:22" ht="11.85" customHeight="1" x14ac:dyDescent="0.2">
      <c r="A60" s="15" t="s">
        <v>1015</v>
      </c>
      <c r="B60" s="15" t="s">
        <v>1168</v>
      </c>
      <c r="C60" s="16" t="s">
        <v>465</v>
      </c>
      <c r="D60" s="17">
        <v>45.5</v>
      </c>
      <c r="E60" s="16" t="s">
        <v>769</v>
      </c>
      <c r="F60" s="16" t="s">
        <v>763</v>
      </c>
      <c r="G60" s="15" t="s">
        <v>764</v>
      </c>
      <c r="H60" s="15">
        <v>25</v>
      </c>
      <c r="I60" s="18"/>
      <c r="J60" s="15" t="s">
        <v>732</v>
      </c>
      <c r="K60" s="18" t="s">
        <v>873</v>
      </c>
      <c r="L60" s="16" t="s">
        <v>734</v>
      </c>
      <c r="M60" s="15" t="s">
        <v>873</v>
      </c>
      <c r="N60" s="15" t="s">
        <v>732</v>
      </c>
      <c r="O60" s="15"/>
      <c r="P60" s="15">
        <v>25</v>
      </c>
      <c r="Q60" s="16" t="s">
        <v>762</v>
      </c>
      <c r="R60" s="17">
        <v>152.5</v>
      </c>
      <c r="S60" s="16" t="s">
        <v>466</v>
      </c>
      <c r="T60" t="s">
        <v>1040</v>
      </c>
      <c r="V60" t="s">
        <v>1041</v>
      </c>
    </row>
    <row r="61" spans="1:22" ht="11.85" customHeight="1" x14ac:dyDescent="0.2">
      <c r="A61" s="15" t="s">
        <v>1015</v>
      </c>
      <c r="B61" s="15" t="s">
        <v>1168</v>
      </c>
      <c r="C61" s="16" t="s">
        <v>465</v>
      </c>
      <c r="D61" s="17">
        <v>45.5</v>
      </c>
      <c r="E61" s="16" t="s">
        <v>769</v>
      </c>
      <c r="F61" s="16" t="s">
        <v>763</v>
      </c>
      <c r="G61" s="15" t="s">
        <v>764</v>
      </c>
      <c r="H61" s="15">
        <v>25</v>
      </c>
      <c r="I61" s="18"/>
      <c r="J61" s="15" t="s">
        <v>732</v>
      </c>
      <c r="K61" s="18" t="s">
        <v>873</v>
      </c>
      <c r="L61" s="16" t="s">
        <v>734</v>
      </c>
      <c r="M61" s="15" t="s">
        <v>873</v>
      </c>
      <c r="N61" s="15" t="s">
        <v>732</v>
      </c>
      <c r="O61" s="15"/>
      <c r="P61" s="15">
        <v>25</v>
      </c>
      <c r="Q61" s="16" t="s">
        <v>762</v>
      </c>
      <c r="R61" s="17">
        <v>138</v>
      </c>
      <c r="S61" s="16" t="s">
        <v>467</v>
      </c>
      <c r="T61" t="s">
        <v>1040</v>
      </c>
      <c r="V61" t="s">
        <v>1041</v>
      </c>
    </row>
    <row r="62" spans="1:22" ht="11.85" customHeight="1" x14ac:dyDescent="0.2">
      <c r="A62" s="15" t="s">
        <v>1015</v>
      </c>
      <c r="B62" s="15" t="s">
        <v>1168</v>
      </c>
      <c r="C62" s="16" t="s">
        <v>465</v>
      </c>
      <c r="D62" s="17">
        <v>45.5</v>
      </c>
      <c r="E62" s="16" t="s">
        <v>769</v>
      </c>
      <c r="F62" s="16" t="s">
        <v>763</v>
      </c>
      <c r="G62" s="15" t="s">
        <v>764</v>
      </c>
      <c r="H62" s="15">
        <v>25</v>
      </c>
      <c r="I62" s="18"/>
      <c r="J62" s="15" t="s">
        <v>732</v>
      </c>
      <c r="K62" s="18" t="s">
        <v>873</v>
      </c>
      <c r="L62" s="16" t="s">
        <v>734</v>
      </c>
      <c r="M62" s="15" t="s">
        <v>873</v>
      </c>
      <c r="N62" s="15" t="s">
        <v>732</v>
      </c>
      <c r="O62" s="15"/>
      <c r="P62" s="15">
        <v>25</v>
      </c>
      <c r="Q62" s="16" t="s">
        <v>762</v>
      </c>
      <c r="R62" s="17">
        <v>125</v>
      </c>
      <c r="S62" s="16" t="s">
        <v>468</v>
      </c>
      <c r="T62" t="s">
        <v>1040</v>
      </c>
      <c r="V62" t="s">
        <v>1041</v>
      </c>
    </row>
    <row r="63" spans="1:22" ht="11.85" customHeight="1" x14ac:dyDescent="0.2">
      <c r="A63" s="15" t="s">
        <v>1015</v>
      </c>
      <c r="B63" s="15" t="s">
        <v>1168</v>
      </c>
      <c r="C63" s="16" t="s">
        <v>465</v>
      </c>
      <c r="D63" s="17">
        <v>45.5</v>
      </c>
      <c r="E63" s="16" t="s">
        <v>769</v>
      </c>
      <c r="F63" s="16" t="s">
        <v>763</v>
      </c>
      <c r="G63" s="15" t="s">
        <v>764</v>
      </c>
      <c r="H63" s="15">
        <v>25</v>
      </c>
      <c r="I63" s="18"/>
      <c r="J63" s="15" t="s">
        <v>732</v>
      </c>
      <c r="K63" s="18" t="s">
        <v>873</v>
      </c>
      <c r="L63" s="16" t="s">
        <v>734</v>
      </c>
      <c r="M63" s="15" t="s">
        <v>873</v>
      </c>
      <c r="N63" s="15" t="s">
        <v>732</v>
      </c>
      <c r="O63" s="15"/>
      <c r="P63" s="15">
        <v>25</v>
      </c>
      <c r="Q63" s="16" t="s">
        <v>769</v>
      </c>
      <c r="R63" s="17">
        <v>120</v>
      </c>
      <c r="S63" s="16" t="s">
        <v>469</v>
      </c>
      <c r="T63" t="s">
        <v>1040</v>
      </c>
      <c r="V63" t="s">
        <v>1041</v>
      </c>
    </row>
    <row r="64" spans="1:22" ht="11.85" customHeight="1" x14ac:dyDescent="0.2">
      <c r="A64" s="15" t="s">
        <v>1015</v>
      </c>
      <c r="B64" s="15" t="s">
        <v>1168</v>
      </c>
      <c r="C64" s="16" t="s">
        <v>465</v>
      </c>
      <c r="D64" s="17">
        <v>45.5</v>
      </c>
      <c r="E64" s="16" t="s">
        <v>769</v>
      </c>
      <c r="F64" s="16" t="s">
        <v>763</v>
      </c>
      <c r="G64" s="15" t="s">
        <v>764</v>
      </c>
      <c r="H64" s="15">
        <v>25</v>
      </c>
      <c r="I64" s="18"/>
      <c r="J64" s="15" t="s">
        <v>732</v>
      </c>
      <c r="K64" s="18" t="s">
        <v>873</v>
      </c>
      <c r="L64" s="16" t="s">
        <v>734</v>
      </c>
      <c r="M64" s="15" t="s">
        <v>873</v>
      </c>
      <c r="N64" s="15" t="s">
        <v>732</v>
      </c>
      <c r="O64" s="15"/>
      <c r="P64" s="15">
        <v>25</v>
      </c>
      <c r="Q64" s="16" t="s">
        <v>769</v>
      </c>
      <c r="R64" s="17">
        <v>120</v>
      </c>
      <c r="S64" s="16" t="s">
        <v>470</v>
      </c>
      <c r="T64" t="s">
        <v>1040</v>
      </c>
      <c r="V64" t="s">
        <v>1041</v>
      </c>
    </row>
    <row r="65" spans="1:22" ht="11.85" customHeight="1" x14ac:dyDescent="0.2">
      <c r="A65" s="15" t="s">
        <v>1015</v>
      </c>
      <c r="B65" s="15" t="s">
        <v>1168</v>
      </c>
      <c r="C65" s="16" t="s">
        <v>465</v>
      </c>
      <c r="D65" s="17">
        <v>45.5</v>
      </c>
      <c r="E65" s="16" t="s">
        <v>769</v>
      </c>
      <c r="F65" s="16" t="s">
        <v>763</v>
      </c>
      <c r="G65" s="15" t="s">
        <v>764</v>
      </c>
      <c r="H65" s="15">
        <v>25</v>
      </c>
      <c r="I65" s="18"/>
      <c r="J65" s="15" t="s">
        <v>732</v>
      </c>
      <c r="K65" s="18" t="s">
        <v>873</v>
      </c>
      <c r="L65" s="16" t="s">
        <v>734</v>
      </c>
      <c r="M65" s="15" t="s">
        <v>873</v>
      </c>
      <c r="N65" s="15" t="s">
        <v>732</v>
      </c>
      <c r="O65" s="15"/>
      <c r="P65" s="15">
        <v>25</v>
      </c>
      <c r="Q65" s="16" t="s">
        <v>762</v>
      </c>
      <c r="R65" s="17">
        <v>116</v>
      </c>
      <c r="S65" s="16" t="s">
        <v>471</v>
      </c>
      <c r="T65" t="s">
        <v>1040</v>
      </c>
      <c r="V65" t="s">
        <v>1041</v>
      </c>
    </row>
    <row r="66" spans="1:22" ht="11.85" customHeight="1" x14ac:dyDescent="0.2">
      <c r="A66" s="15" t="s">
        <v>1015</v>
      </c>
      <c r="B66" s="15" t="s">
        <v>1168</v>
      </c>
      <c r="C66" s="16" t="s">
        <v>472</v>
      </c>
      <c r="D66" s="17">
        <v>61</v>
      </c>
      <c r="E66" s="16" t="s">
        <v>769</v>
      </c>
      <c r="F66" s="16" t="s">
        <v>763</v>
      </c>
      <c r="G66" s="15" t="s">
        <v>764</v>
      </c>
      <c r="H66" s="15">
        <v>25</v>
      </c>
      <c r="I66" s="18"/>
      <c r="J66" s="15" t="s">
        <v>732</v>
      </c>
      <c r="K66" s="18" t="s">
        <v>873</v>
      </c>
      <c r="L66" s="16" t="s">
        <v>734</v>
      </c>
      <c r="M66" s="15" t="s">
        <v>873</v>
      </c>
      <c r="N66" s="15" t="s">
        <v>732</v>
      </c>
      <c r="O66" s="15"/>
      <c r="P66" s="15">
        <v>25</v>
      </c>
      <c r="Q66" s="16" t="s">
        <v>762</v>
      </c>
      <c r="R66" s="17">
        <v>115</v>
      </c>
      <c r="S66" s="16" t="s">
        <v>473</v>
      </c>
      <c r="T66" t="s">
        <v>1040</v>
      </c>
      <c r="V66" t="s">
        <v>1041</v>
      </c>
    </row>
    <row r="67" spans="1:22" ht="11.85" customHeight="1" x14ac:dyDescent="0.2">
      <c r="A67" s="15" t="s">
        <v>1015</v>
      </c>
      <c r="B67" s="15" t="s">
        <v>1168</v>
      </c>
      <c r="C67" s="16" t="s">
        <v>474</v>
      </c>
      <c r="D67" s="17">
        <v>69</v>
      </c>
      <c r="E67" s="16" t="s">
        <v>762</v>
      </c>
      <c r="F67" s="16" t="s">
        <v>763</v>
      </c>
      <c r="G67" s="15" t="s">
        <v>764</v>
      </c>
      <c r="H67" s="15">
        <v>25</v>
      </c>
      <c r="I67" s="18"/>
      <c r="J67" s="15" t="s">
        <v>732</v>
      </c>
      <c r="K67" s="18" t="s">
        <v>873</v>
      </c>
      <c r="L67" s="16" t="s">
        <v>734</v>
      </c>
      <c r="M67" s="15" t="s">
        <v>873</v>
      </c>
      <c r="N67" s="15" t="s">
        <v>732</v>
      </c>
      <c r="O67" s="15"/>
      <c r="P67" s="15">
        <v>25</v>
      </c>
      <c r="Q67" s="16" t="s">
        <v>762</v>
      </c>
      <c r="R67" s="17">
        <v>84</v>
      </c>
      <c r="S67" s="16" t="s">
        <v>475</v>
      </c>
      <c r="T67" t="s">
        <v>1040</v>
      </c>
      <c r="V67" t="s">
        <v>1041</v>
      </c>
    </row>
    <row r="68" spans="1:22" ht="11.85" customHeight="1" x14ac:dyDescent="0.2">
      <c r="A68" s="15" t="s">
        <v>1015</v>
      </c>
      <c r="B68" s="15" t="s">
        <v>1168</v>
      </c>
      <c r="C68" s="16" t="s">
        <v>476</v>
      </c>
      <c r="D68" s="17">
        <v>80.650000000000006</v>
      </c>
      <c r="E68" s="16" t="s">
        <v>762</v>
      </c>
      <c r="F68" s="16" t="s">
        <v>763</v>
      </c>
      <c r="G68" s="15" t="s">
        <v>764</v>
      </c>
      <c r="H68" s="15">
        <v>25</v>
      </c>
      <c r="I68" s="18"/>
      <c r="J68" s="15" t="s">
        <v>732</v>
      </c>
      <c r="K68" s="18" t="s">
        <v>873</v>
      </c>
      <c r="L68" s="16" t="s">
        <v>734</v>
      </c>
      <c r="M68" s="15" t="s">
        <v>873</v>
      </c>
      <c r="N68" s="15" t="s">
        <v>732</v>
      </c>
      <c r="O68" s="15"/>
      <c r="P68" s="15">
        <v>25</v>
      </c>
      <c r="Q68" s="16" t="s">
        <v>769</v>
      </c>
      <c r="R68" s="17">
        <v>54.25</v>
      </c>
      <c r="S68" s="16" t="s">
        <v>477</v>
      </c>
      <c r="T68" t="s">
        <v>1040</v>
      </c>
      <c r="V68" t="s">
        <v>1041</v>
      </c>
    </row>
    <row r="69" spans="1:22" ht="11.85" customHeight="1" x14ac:dyDescent="0.2">
      <c r="A69" s="15" t="s">
        <v>1015</v>
      </c>
      <c r="B69" s="15" t="s">
        <v>1168</v>
      </c>
      <c r="C69" s="16" t="s">
        <v>478</v>
      </c>
      <c r="D69" s="17">
        <v>93.25</v>
      </c>
      <c r="E69" s="16" t="s">
        <v>762</v>
      </c>
      <c r="F69" s="16" t="s">
        <v>763</v>
      </c>
      <c r="G69" s="15" t="s">
        <v>764</v>
      </c>
      <c r="H69" s="15">
        <v>25</v>
      </c>
      <c r="I69" s="18"/>
      <c r="J69" s="15" t="s">
        <v>732</v>
      </c>
      <c r="K69" s="18" t="s">
        <v>873</v>
      </c>
      <c r="L69" s="16" t="s">
        <v>734</v>
      </c>
      <c r="M69" s="15" t="s">
        <v>873</v>
      </c>
      <c r="N69" s="15" t="s">
        <v>732</v>
      </c>
      <c r="O69" s="15"/>
      <c r="P69" s="15">
        <v>25</v>
      </c>
      <c r="Q69" s="16" t="s">
        <v>762</v>
      </c>
      <c r="R69" s="17">
        <v>51</v>
      </c>
      <c r="S69" s="16" t="s">
        <v>479</v>
      </c>
      <c r="T69" t="s">
        <v>1040</v>
      </c>
      <c r="V69" t="s">
        <v>1041</v>
      </c>
    </row>
    <row r="70" spans="1:22" ht="11.85" customHeight="1" x14ac:dyDescent="0.2">
      <c r="A70" s="15" t="s">
        <v>1015</v>
      </c>
      <c r="B70" s="15" t="s">
        <v>1168</v>
      </c>
      <c r="C70" s="16" t="s">
        <v>480</v>
      </c>
      <c r="D70" s="17">
        <v>136</v>
      </c>
      <c r="E70" s="16" t="s">
        <v>762</v>
      </c>
      <c r="F70" s="16" t="s">
        <v>763</v>
      </c>
      <c r="G70" s="15" t="s">
        <v>764</v>
      </c>
      <c r="H70" s="15">
        <v>25</v>
      </c>
      <c r="I70" s="18"/>
      <c r="J70" s="15" t="s">
        <v>732</v>
      </c>
      <c r="K70" s="18" t="s">
        <v>873</v>
      </c>
      <c r="L70" s="16" t="s">
        <v>734</v>
      </c>
      <c r="M70" s="15" t="s">
        <v>873</v>
      </c>
      <c r="N70" s="15" t="s">
        <v>732</v>
      </c>
      <c r="O70" s="15"/>
      <c r="P70" s="15">
        <v>25</v>
      </c>
      <c r="Q70" s="16" t="s">
        <v>769</v>
      </c>
      <c r="R70" s="17">
        <v>43.8</v>
      </c>
      <c r="S70" s="16" t="s">
        <v>481</v>
      </c>
      <c r="T70" t="s">
        <v>1040</v>
      </c>
      <c r="V70" t="s">
        <v>1041</v>
      </c>
    </row>
    <row r="71" spans="1:22" ht="11.85" customHeight="1" x14ac:dyDescent="0.2">
      <c r="A71" s="15" t="s">
        <v>1015</v>
      </c>
      <c r="B71" s="15" t="s">
        <v>1168</v>
      </c>
      <c r="C71" s="16" t="s">
        <v>482</v>
      </c>
      <c r="D71" s="17">
        <v>250</v>
      </c>
      <c r="E71" s="16" t="s">
        <v>762</v>
      </c>
      <c r="F71" s="16" t="s">
        <v>763</v>
      </c>
      <c r="G71" s="15" t="s">
        <v>764</v>
      </c>
      <c r="H71" s="15">
        <v>25</v>
      </c>
      <c r="I71" s="18"/>
      <c r="J71" s="15" t="s">
        <v>732</v>
      </c>
      <c r="K71" s="18" t="s">
        <v>873</v>
      </c>
      <c r="L71" s="16" t="s">
        <v>734</v>
      </c>
      <c r="M71" s="15" t="s">
        <v>873</v>
      </c>
      <c r="N71" s="15" t="s">
        <v>732</v>
      </c>
      <c r="O71" s="15"/>
      <c r="P71" s="15">
        <v>25</v>
      </c>
      <c r="Q71" s="16" t="s">
        <v>769</v>
      </c>
      <c r="R71" s="17">
        <v>43.1</v>
      </c>
      <c r="S71" s="16" t="s">
        <v>483</v>
      </c>
      <c r="T71" t="s">
        <v>1040</v>
      </c>
      <c r="V71" t="s">
        <v>1041</v>
      </c>
    </row>
    <row r="72" spans="1:22" ht="11.85" customHeight="1" x14ac:dyDescent="0.2">
      <c r="A72" s="15" t="s">
        <v>1015</v>
      </c>
      <c r="B72" s="15" t="s">
        <v>1168</v>
      </c>
      <c r="C72" s="16" t="s">
        <v>484</v>
      </c>
      <c r="D72" s="17">
        <v>255</v>
      </c>
      <c r="E72" s="16" t="s">
        <v>762</v>
      </c>
      <c r="F72" s="16" t="s">
        <v>763</v>
      </c>
      <c r="G72" s="15" t="s">
        <v>764</v>
      </c>
      <c r="H72" s="15">
        <v>25</v>
      </c>
      <c r="I72" s="18"/>
      <c r="J72" s="15" t="s">
        <v>732</v>
      </c>
      <c r="K72" s="18" t="s">
        <v>873</v>
      </c>
      <c r="L72" s="16" t="s">
        <v>734</v>
      </c>
      <c r="M72" s="15" t="s">
        <v>873</v>
      </c>
      <c r="N72" s="15" t="s">
        <v>732</v>
      </c>
      <c r="O72" s="15"/>
      <c r="P72" s="15">
        <v>25</v>
      </c>
      <c r="Q72" s="16" t="s">
        <v>762</v>
      </c>
      <c r="R72" s="17">
        <v>40</v>
      </c>
      <c r="S72" s="16" t="s">
        <v>485</v>
      </c>
      <c r="T72" t="s">
        <v>1040</v>
      </c>
      <c r="V72" t="s">
        <v>1041</v>
      </c>
    </row>
    <row r="73" spans="1:22" ht="11.85" customHeight="1" x14ac:dyDescent="0.2">
      <c r="A73" s="15" t="s">
        <v>1015</v>
      </c>
      <c r="B73" s="15" t="s">
        <v>1168</v>
      </c>
      <c r="C73" s="16" t="s">
        <v>486</v>
      </c>
      <c r="D73" s="17">
        <v>260</v>
      </c>
      <c r="E73" s="16" t="s">
        <v>762</v>
      </c>
      <c r="F73" s="16" t="s">
        <v>763</v>
      </c>
      <c r="G73" s="15" t="s">
        <v>764</v>
      </c>
      <c r="H73" s="15">
        <v>25</v>
      </c>
      <c r="I73" s="18"/>
      <c r="J73" s="15" t="s">
        <v>732</v>
      </c>
      <c r="K73" s="18" t="s">
        <v>873</v>
      </c>
      <c r="L73" s="16" t="s">
        <v>734</v>
      </c>
      <c r="M73" s="15" t="s">
        <v>873</v>
      </c>
      <c r="N73" s="15" t="s">
        <v>732</v>
      </c>
      <c r="O73" s="15"/>
      <c r="P73" s="15">
        <v>25</v>
      </c>
      <c r="Q73" s="16" t="s">
        <v>769</v>
      </c>
      <c r="R73" s="17">
        <v>39.65</v>
      </c>
      <c r="S73" s="16" t="s">
        <v>487</v>
      </c>
      <c r="T73" t="s">
        <v>1040</v>
      </c>
      <c r="V73" t="s">
        <v>1041</v>
      </c>
    </row>
    <row r="74" spans="1:22" ht="11.85" customHeight="1" x14ac:dyDescent="0.2">
      <c r="A74" s="15" t="s">
        <v>1015</v>
      </c>
      <c r="B74" s="15" t="s">
        <v>1168</v>
      </c>
      <c r="C74" s="16" t="s">
        <v>488</v>
      </c>
      <c r="D74" s="17">
        <v>265</v>
      </c>
      <c r="E74" s="16" t="s">
        <v>762</v>
      </c>
      <c r="F74" s="16" t="s">
        <v>763</v>
      </c>
      <c r="G74" s="15" t="s">
        <v>764</v>
      </c>
      <c r="H74" s="15">
        <v>25</v>
      </c>
      <c r="I74" s="18"/>
      <c r="J74" s="15" t="s">
        <v>732</v>
      </c>
      <c r="K74" s="18" t="s">
        <v>873</v>
      </c>
      <c r="L74" s="16" t="s">
        <v>734</v>
      </c>
      <c r="M74" s="15" t="s">
        <v>873</v>
      </c>
      <c r="N74" s="15" t="s">
        <v>732</v>
      </c>
      <c r="O74" s="15"/>
      <c r="P74" s="15">
        <v>25</v>
      </c>
      <c r="Q74" s="16" t="s">
        <v>769</v>
      </c>
      <c r="R74" s="17">
        <v>39.450000000000003</v>
      </c>
      <c r="S74" s="16" t="s">
        <v>489</v>
      </c>
      <c r="T74" t="s">
        <v>1040</v>
      </c>
      <c r="V74" t="s">
        <v>1041</v>
      </c>
    </row>
    <row r="75" spans="1:22" ht="11.85" customHeight="1" x14ac:dyDescent="0.2">
      <c r="A75" s="15" t="s">
        <v>1015</v>
      </c>
      <c r="B75" s="15" t="s">
        <v>1168</v>
      </c>
      <c r="C75" s="16" t="s">
        <v>490</v>
      </c>
      <c r="D75" s="17">
        <v>270</v>
      </c>
      <c r="E75" s="16" t="s">
        <v>762</v>
      </c>
      <c r="F75" s="16" t="s">
        <v>763</v>
      </c>
      <c r="G75" s="15" t="s">
        <v>764</v>
      </c>
      <c r="H75" s="15">
        <v>25</v>
      </c>
      <c r="I75" s="18"/>
      <c r="J75" s="15" t="s">
        <v>732</v>
      </c>
      <c r="K75" s="18" t="s">
        <v>873</v>
      </c>
      <c r="L75" s="16" t="s">
        <v>734</v>
      </c>
      <c r="M75" s="15" t="s">
        <v>873</v>
      </c>
      <c r="N75" s="15" t="s">
        <v>732</v>
      </c>
      <c r="O75" s="15"/>
      <c r="P75" s="15">
        <v>25</v>
      </c>
      <c r="Q75" s="16" t="s">
        <v>769</v>
      </c>
      <c r="R75" s="17">
        <v>39.25</v>
      </c>
      <c r="S75" s="16" t="s">
        <v>491</v>
      </c>
      <c r="T75" t="s">
        <v>1040</v>
      </c>
      <c r="V75" t="s">
        <v>1041</v>
      </c>
    </row>
    <row r="76" spans="1:22" ht="11.85" customHeight="1" x14ac:dyDescent="0.2">
      <c r="A76" s="15" t="s">
        <v>1015</v>
      </c>
      <c r="B76" s="15" t="s">
        <v>1168</v>
      </c>
      <c r="C76" s="16" t="s">
        <v>492</v>
      </c>
      <c r="D76" s="17">
        <v>285</v>
      </c>
      <c r="E76" s="16" t="s">
        <v>762</v>
      </c>
      <c r="F76" s="16" t="s">
        <v>763</v>
      </c>
      <c r="G76" s="15" t="s">
        <v>764</v>
      </c>
      <c r="H76" s="15">
        <v>25</v>
      </c>
      <c r="I76" s="18"/>
      <c r="J76" s="15" t="s">
        <v>732</v>
      </c>
      <c r="K76" s="18" t="s">
        <v>873</v>
      </c>
      <c r="L76" s="16" t="s">
        <v>734</v>
      </c>
      <c r="M76" s="15" t="s">
        <v>873</v>
      </c>
      <c r="N76" s="15" t="s">
        <v>732</v>
      </c>
      <c r="O76" s="15"/>
      <c r="P76" s="15">
        <v>25</v>
      </c>
      <c r="Q76" s="16" t="s">
        <v>769</v>
      </c>
      <c r="R76" s="17">
        <v>39.25</v>
      </c>
      <c r="S76" s="16" t="s">
        <v>493</v>
      </c>
      <c r="T76" t="s">
        <v>1040</v>
      </c>
      <c r="V76" t="s">
        <v>1041</v>
      </c>
    </row>
    <row r="77" spans="1:22" ht="11.85" customHeight="1" x14ac:dyDescent="0.2">
      <c r="A77" s="15" t="s">
        <v>1015</v>
      </c>
      <c r="B77" s="15" t="s">
        <v>1168</v>
      </c>
      <c r="C77" s="16" t="s">
        <v>494</v>
      </c>
      <c r="D77" s="17">
        <v>286</v>
      </c>
      <c r="E77" s="16" t="s">
        <v>769</v>
      </c>
      <c r="F77" s="16" t="s">
        <v>763</v>
      </c>
      <c r="G77" s="15" t="s">
        <v>764</v>
      </c>
      <c r="H77" s="15">
        <v>25</v>
      </c>
      <c r="I77" s="18"/>
      <c r="J77" s="15" t="s">
        <v>732</v>
      </c>
      <c r="K77" s="18" t="s">
        <v>873</v>
      </c>
      <c r="L77" s="16" t="s">
        <v>734</v>
      </c>
      <c r="M77" s="15" t="s">
        <v>873</v>
      </c>
      <c r="N77" s="15" t="s">
        <v>732</v>
      </c>
      <c r="O77" s="15"/>
      <c r="P77" s="15">
        <v>25</v>
      </c>
      <c r="Q77" s="16" t="s">
        <v>769</v>
      </c>
      <c r="R77" s="17">
        <v>39.25</v>
      </c>
      <c r="S77" s="16" t="s">
        <v>495</v>
      </c>
      <c r="T77" t="s">
        <v>1040</v>
      </c>
      <c r="V77" t="s">
        <v>1041</v>
      </c>
    </row>
    <row r="78" spans="1:22" ht="11.85" customHeight="1" x14ac:dyDescent="0.2">
      <c r="A78" s="15" t="s">
        <v>1015</v>
      </c>
      <c r="B78" s="15" t="s">
        <v>1168</v>
      </c>
      <c r="C78" s="16" t="s">
        <v>496</v>
      </c>
      <c r="D78" s="17">
        <v>296</v>
      </c>
      <c r="E78" s="16" t="s">
        <v>762</v>
      </c>
      <c r="F78" s="16" t="s">
        <v>763</v>
      </c>
      <c r="G78" s="15" t="s">
        <v>764</v>
      </c>
      <c r="H78" s="15">
        <v>25</v>
      </c>
      <c r="I78" s="18"/>
      <c r="J78" s="15" t="s">
        <v>732</v>
      </c>
      <c r="K78" s="18" t="s">
        <v>873</v>
      </c>
      <c r="L78" s="16" t="s">
        <v>734</v>
      </c>
      <c r="M78" s="15" t="s">
        <v>873</v>
      </c>
      <c r="N78" s="15" t="s">
        <v>732</v>
      </c>
      <c r="O78" s="15"/>
      <c r="P78" s="15">
        <v>25</v>
      </c>
      <c r="Q78" s="16" t="s">
        <v>769</v>
      </c>
      <c r="R78" s="17">
        <v>39</v>
      </c>
      <c r="S78" s="16" t="s">
        <v>497</v>
      </c>
      <c r="T78" t="s">
        <v>1040</v>
      </c>
      <c r="V78" t="s">
        <v>1041</v>
      </c>
    </row>
    <row r="79" spans="1:22" ht="11.85" customHeight="1" x14ac:dyDescent="0.2">
      <c r="A79" s="15" t="s">
        <v>1015</v>
      </c>
      <c r="B79" s="15" t="s">
        <v>1168</v>
      </c>
      <c r="C79" s="16" t="s">
        <v>498</v>
      </c>
      <c r="D79" s="17">
        <v>297</v>
      </c>
      <c r="E79" s="16" t="s">
        <v>762</v>
      </c>
      <c r="F79" s="16" t="s">
        <v>763</v>
      </c>
      <c r="G79" s="15" t="s">
        <v>764</v>
      </c>
      <c r="H79" s="15">
        <v>25</v>
      </c>
      <c r="I79" s="18"/>
      <c r="J79" s="15" t="s">
        <v>732</v>
      </c>
      <c r="K79" s="18" t="s">
        <v>873</v>
      </c>
      <c r="L79" s="16" t="s">
        <v>734</v>
      </c>
      <c r="M79" s="15" t="s">
        <v>873</v>
      </c>
      <c r="N79" s="15" t="s">
        <v>732</v>
      </c>
      <c r="O79" s="15"/>
      <c r="P79" s="15">
        <v>25</v>
      </c>
      <c r="Q79" s="16" t="s">
        <v>769</v>
      </c>
      <c r="R79" s="17">
        <v>36.950000000000003</v>
      </c>
      <c r="S79" s="16" t="s">
        <v>499</v>
      </c>
      <c r="T79" t="s">
        <v>1040</v>
      </c>
      <c r="V79" t="s">
        <v>1041</v>
      </c>
    </row>
    <row r="80" spans="1:22" ht="11.85" customHeight="1" x14ac:dyDescent="0.2">
      <c r="A80" s="15" t="s">
        <v>1015</v>
      </c>
      <c r="B80" s="15" t="s">
        <v>1168</v>
      </c>
      <c r="C80" s="16" t="s">
        <v>500</v>
      </c>
      <c r="D80" s="17">
        <v>299</v>
      </c>
      <c r="E80" s="16" t="s">
        <v>762</v>
      </c>
      <c r="F80" s="16" t="s">
        <v>763</v>
      </c>
      <c r="G80" s="15" t="s">
        <v>764</v>
      </c>
      <c r="H80" s="15">
        <v>25</v>
      </c>
      <c r="I80" s="18"/>
      <c r="J80" s="15" t="s">
        <v>732</v>
      </c>
      <c r="K80" s="18" t="s">
        <v>873</v>
      </c>
      <c r="L80" s="16" t="s">
        <v>734</v>
      </c>
      <c r="M80" s="15" t="s">
        <v>873</v>
      </c>
      <c r="N80" s="15" t="s">
        <v>732</v>
      </c>
      <c r="O80" s="15"/>
      <c r="P80" s="15">
        <v>25</v>
      </c>
      <c r="Q80" s="16" t="s">
        <v>762</v>
      </c>
      <c r="R80" s="17">
        <v>35.75</v>
      </c>
      <c r="S80" s="16" t="s">
        <v>501</v>
      </c>
      <c r="T80" t="s">
        <v>1040</v>
      </c>
      <c r="V80" t="s">
        <v>1041</v>
      </c>
    </row>
    <row r="81" spans="1:22" ht="11.85" customHeight="1" x14ac:dyDescent="0.2">
      <c r="A81" s="15" t="s">
        <v>1015</v>
      </c>
      <c r="B81" s="15" t="s">
        <v>1168</v>
      </c>
      <c r="C81" s="16" t="s">
        <v>502</v>
      </c>
      <c r="D81" s="17">
        <v>299</v>
      </c>
      <c r="E81" s="16" t="s">
        <v>762</v>
      </c>
      <c r="F81" s="16" t="s">
        <v>763</v>
      </c>
      <c r="G81" s="15" t="s">
        <v>764</v>
      </c>
      <c r="H81" s="15">
        <v>25</v>
      </c>
      <c r="I81" s="18"/>
      <c r="J81" s="15" t="s">
        <v>732</v>
      </c>
      <c r="K81" s="18" t="s">
        <v>873</v>
      </c>
      <c r="L81" s="16" t="s">
        <v>734</v>
      </c>
      <c r="M81" s="15" t="s">
        <v>873</v>
      </c>
      <c r="N81" s="15" t="s">
        <v>732</v>
      </c>
      <c r="O81" s="15"/>
      <c r="P81" s="15">
        <v>25</v>
      </c>
      <c r="Q81" s="16" t="s">
        <v>769</v>
      </c>
      <c r="R81" s="17">
        <v>35.4</v>
      </c>
      <c r="S81" s="16" t="s">
        <v>503</v>
      </c>
      <c r="T81" t="s">
        <v>1040</v>
      </c>
      <c r="V81" t="s">
        <v>1041</v>
      </c>
    </row>
    <row r="82" spans="1:22" ht="11.85" customHeight="1" x14ac:dyDescent="0.2">
      <c r="A82" s="15" t="s">
        <v>1015</v>
      </c>
      <c r="B82" s="15" t="s">
        <v>1168</v>
      </c>
      <c r="C82" s="16" t="s">
        <v>504</v>
      </c>
      <c r="D82" s="17">
        <v>305</v>
      </c>
      <c r="E82" s="16" t="s">
        <v>762</v>
      </c>
      <c r="F82" s="16" t="s">
        <v>763</v>
      </c>
      <c r="G82" s="15" t="s">
        <v>764</v>
      </c>
      <c r="H82" s="15">
        <v>25</v>
      </c>
      <c r="I82" s="18"/>
      <c r="J82" s="15" t="s">
        <v>732</v>
      </c>
      <c r="K82" s="18" t="s">
        <v>873</v>
      </c>
      <c r="L82" s="16" t="s">
        <v>734</v>
      </c>
      <c r="M82" s="15" t="s">
        <v>873</v>
      </c>
      <c r="N82" s="15" t="s">
        <v>732</v>
      </c>
      <c r="O82" s="15"/>
      <c r="P82" s="15">
        <v>25</v>
      </c>
      <c r="Q82" s="16" t="s">
        <v>762</v>
      </c>
      <c r="R82" s="17">
        <v>35.25</v>
      </c>
      <c r="S82" s="16" t="s">
        <v>505</v>
      </c>
      <c r="T82" t="s">
        <v>1040</v>
      </c>
      <c r="V82" t="s">
        <v>1041</v>
      </c>
    </row>
    <row r="83" spans="1:22" ht="11.85" customHeight="1" x14ac:dyDescent="0.2">
      <c r="A83" s="15" t="s">
        <v>1015</v>
      </c>
      <c r="B83" s="15" t="s">
        <v>1168</v>
      </c>
      <c r="C83" s="16" t="s">
        <v>506</v>
      </c>
      <c r="D83" s="17">
        <v>315</v>
      </c>
      <c r="E83" s="16" t="s">
        <v>769</v>
      </c>
      <c r="F83" s="16" t="s">
        <v>763</v>
      </c>
      <c r="G83" s="15" t="s">
        <v>764</v>
      </c>
      <c r="H83" s="15">
        <v>25</v>
      </c>
      <c r="I83" s="18"/>
      <c r="J83" s="15" t="s">
        <v>732</v>
      </c>
      <c r="K83" s="18" t="s">
        <v>873</v>
      </c>
      <c r="L83" s="16" t="s">
        <v>734</v>
      </c>
      <c r="M83" s="15" t="s">
        <v>873</v>
      </c>
      <c r="N83" s="15" t="s">
        <v>732</v>
      </c>
      <c r="O83" s="15"/>
      <c r="P83" s="15">
        <v>25</v>
      </c>
      <c r="Q83" s="16" t="s">
        <v>769</v>
      </c>
      <c r="R83" s="17">
        <v>29.9</v>
      </c>
      <c r="S83" s="16" t="s">
        <v>507</v>
      </c>
      <c r="T83" t="s">
        <v>1040</v>
      </c>
      <c r="V83" t="s">
        <v>1041</v>
      </c>
    </row>
    <row r="84" spans="1:22" ht="11.85" customHeight="1" x14ac:dyDescent="0.2">
      <c r="A84" s="15" t="s">
        <v>1015</v>
      </c>
      <c r="B84" s="15" t="s">
        <v>1168</v>
      </c>
      <c r="C84" s="16" t="s">
        <v>508</v>
      </c>
      <c r="D84" s="17">
        <v>30</v>
      </c>
      <c r="E84" s="16" t="s">
        <v>769</v>
      </c>
      <c r="F84" s="16" t="s">
        <v>763</v>
      </c>
      <c r="G84" s="15" t="s">
        <v>764</v>
      </c>
      <c r="H84" s="15">
        <v>25</v>
      </c>
      <c r="I84" s="5"/>
      <c r="J84" s="15" t="s">
        <v>732</v>
      </c>
      <c r="K84" s="18" t="s">
        <v>873</v>
      </c>
      <c r="L84" s="16" t="s">
        <v>734</v>
      </c>
      <c r="M84" s="15" t="s">
        <v>873</v>
      </c>
      <c r="N84" s="15" t="s">
        <v>732</v>
      </c>
      <c r="O84" s="15"/>
      <c r="P84" s="15">
        <v>25</v>
      </c>
      <c r="Q84" s="16" t="s">
        <v>762</v>
      </c>
      <c r="R84" s="17">
        <v>40</v>
      </c>
      <c r="S84" s="16" t="s">
        <v>485</v>
      </c>
      <c r="T84" t="s">
        <v>1040</v>
      </c>
      <c r="V84" t="s">
        <v>1041</v>
      </c>
    </row>
    <row r="85" spans="1:22" s="1" customFormat="1" ht="11.85" customHeight="1" x14ac:dyDescent="0.2">
      <c r="A85" s="15" t="s">
        <v>1015</v>
      </c>
      <c r="B85" s="1" t="s">
        <v>1168</v>
      </c>
      <c r="C85" s="22" t="s">
        <v>627</v>
      </c>
      <c r="D85" s="23">
        <v>30.05</v>
      </c>
      <c r="E85" s="22" t="s">
        <v>769</v>
      </c>
      <c r="F85" s="22" t="s">
        <v>763</v>
      </c>
      <c r="G85" s="1" t="s">
        <v>764</v>
      </c>
      <c r="H85" s="1">
        <v>25</v>
      </c>
      <c r="J85" s="1" t="s">
        <v>732</v>
      </c>
      <c r="K85" s="5" t="s">
        <v>873</v>
      </c>
      <c r="L85" s="22" t="s">
        <v>734</v>
      </c>
      <c r="M85" s="1" t="s">
        <v>873</v>
      </c>
      <c r="N85" s="1" t="s">
        <v>732</v>
      </c>
      <c r="P85" s="1">
        <v>25</v>
      </c>
      <c r="Q85" s="22" t="s">
        <v>762</v>
      </c>
      <c r="R85" s="23">
        <v>40</v>
      </c>
      <c r="S85" s="22" t="s">
        <v>485</v>
      </c>
      <c r="T85" t="s">
        <v>1040</v>
      </c>
      <c r="U85"/>
      <c r="V85" t="s">
        <v>1041</v>
      </c>
    </row>
    <row r="86" spans="1:22" ht="11.85" customHeight="1" x14ac:dyDescent="0.2">
      <c r="A86" s="15" t="s">
        <v>1015</v>
      </c>
      <c r="B86" s="15" t="s">
        <v>1168</v>
      </c>
      <c r="C86" s="16" t="s">
        <v>509</v>
      </c>
      <c r="D86" s="17">
        <v>30.95</v>
      </c>
      <c r="E86" s="16" t="s">
        <v>769</v>
      </c>
      <c r="F86" s="16" t="s">
        <v>763</v>
      </c>
      <c r="G86" s="15" t="s">
        <v>764</v>
      </c>
      <c r="H86" s="15">
        <v>25</v>
      </c>
      <c r="I86" s="18"/>
      <c r="J86" s="15" t="s">
        <v>732</v>
      </c>
      <c r="K86" s="18" t="s">
        <v>886</v>
      </c>
      <c r="L86" s="22" t="s">
        <v>734</v>
      </c>
      <c r="M86" s="15" t="s">
        <v>886</v>
      </c>
      <c r="N86" s="15" t="s">
        <v>732</v>
      </c>
      <c r="O86" s="15"/>
      <c r="P86" s="15">
        <v>25</v>
      </c>
      <c r="Q86" s="16" t="s">
        <v>762</v>
      </c>
      <c r="R86" s="17">
        <v>106</v>
      </c>
      <c r="S86" s="16" t="s">
        <v>510</v>
      </c>
      <c r="T86" t="s">
        <v>1040</v>
      </c>
      <c r="V86" t="s">
        <v>1041</v>
      </c>
    </row>
    <row r="87" spans="1:22" ht="11.85" customHeight="1" x14ac:dyDescent="0.2">
      <c r="A87" s="15" t="s">
        <v>1015</v>
      </c>
      <c r="B87" s="15" t="s">
        <v>1168</v>
      </c>
      <c r="C87" s="16" t="s">
        <v>511</v>
      </c>
      <c r="D87" s="17">
        <v>31</v>
      </c>
      <c r="E87" s="16" t="s">
        <v>769</v>
      </c>
      <c r="F87" s="16" t="s">
        <v>763</v>
      </c>
      <c r="G87" s="15" t="s">
        <v>764</v>
      </c>
      <c r="H87" s="15">
        <v>25</v>
      </c>
      <c r="I87" s="18"/>
      <c r="J87" s="15" t="s">
        <v>732</v>
      </c>
      <c r="K87" s="18" t="s">
        <v>886</v>
      </c>
      <c r="L87" s="22" t="s">
        <v>734</v>
      </c>
      <c r="M87" s="15" t="s">
        <v>886</v>
      </c>
      <c r="N87" s="15" t="s">
        <v>732</v>
      </c>
      <c r="O87" s="15"/>
      <c r="P87" s="15">
        <v>25</v>
      </c>
      <c r="Q87" s="16" t="s">
        <v>762</v>
      </c>
      <c r="R87" s="17">
        <v>58.5</v>
      </c>
      <c r="S87" s="16" t="s">
        <v>512</v>
      </c>
      <c r="T87" t="s">
        <v>1040</v>
      </c>
      <c r="V87" t="s">
        <v>1041</v>
      </c>
    </row>
    <row r="88" spans="1:22" ht="11.85" customHeight="1" x14ac:dyDescent="0.2">
      <c r="A88" s="15" t="s">
        <v>1015</v>
      </c>
      <c r="B88" s="15" t="s">
        <v>1168</v>
      </c>
      <c r="C88" s="16" t="s">
        <v>513</v>
      </c>
      <c r="D88" s="17">
        <v>32</v>
      </c>
      <c r="E88" s="16" t="s">
        <v>769</v>
      </c>
      <c r="F88" s="16" t="s">
        <v>763</v>
      </c>
      <c r="G88" s="15" t="s">
        <v>764</v>
      </c>
      <c r="H88" s="15">
        <v>25</v>
      </c>
      <c r="I88" s="18"/>
      <c r="J88" s="15" t="s">
        <v>732</v>
      </c>
      <c r="K88" s="18" t="s">
        <v>886</v>
      </c>
      <c r="L88" s="22" t="s">
        <v>734</v>
      </c>
      <c r="M88" s="15" t="s">
        <v>886</v>
      </c>
      <c r="N88" s="15" t="s">
        <v>732</v>
      </c>
      <c r="O88" s="15"/>
      <c r="P88" s="15">
        <v>25</v>
      </c>
      <c r="Q88" s="16" t="s">
        <v>769</v>
      </c>
      <c r="R88" s="17">
        <v>46.5</v>
      </c>
      <c r="S88" s="16" t="s">
        <v>514</v>
      </c>
      <c r="T88" t="s">
        <v>1040</v>
      </c>
      <c r="V88" t="s">
        <v>1041</v>
      </c>
    </row>
    <row r="89" spans="1:22" ht="11.85" customHeight="1" x14ac:dyDescent="0.2">
      <c r="A89" s="15" t="s">
        <v>1015</v>
      </c>
      <c r="B89" s="15" t="s">
        <v>1168</v>
      </c>
      <c r="C89" s="16" t="s">
        <v>515</v>
      </c>
      <c r="D89" s="17">
        <v>33</v>
      </c>
      <c r="E89" s="16" t="s">
        <v>769</v>
      </c>
      <c r="F89" s="16" t="s">
        <v>763</v>
      </c>
      <c r="G89" s="15" t="s">
        <v>764</v>
      </c>
      <c r="H89" s="15">
        <v>25</v>
      </c>
      <c r="I89" s="18"/>
      <c r="J89" s="15" t="s">
        <v>732</v>
      </c>
      <c r="K89" s="18" t="s">
        <v>886</v>
      </c>
      <c r="L89" s="22" t="s">
        <v>734</v>
      </c>
      <c r="M89" s="15" t="s">
        <v>886</v>
      </c>
      <c r="N89" s="15" t="s">
        <v>732</v>
      </c>
      <c r="O89" s="15"/>
      <c r="P89" s="15">
        <v>25</v>
      </c>
      <c r="Q89" s="16" t="s">
        <v>769</v>
      </c>
      <c r="R89" s="17">
        <v>46.25</v>
      </c>
      <c r="S89" s="16" t="s">
        <v>516</v>
      </c>
      <c r="T89" t="s">
        <v>1040</v>
      </c>
      <c r="V89" t="s">
        <v>1041</v>
      </c>
    </row>
    <row r="90" spans="1:22" ht="11.85" customHeight="1" x14ac:dyDescent="0.2">
      <c r="A90" s="15" t="s">
        <v>1015</v>
      </c>
      <c r="B90" s="15" t="s">
        <v>1168</v>
      </c>
      <c r="C90" s="16" t="s">
        <v>515</v>
      </c>
      <c r="D90" s="17">
        <v>33</v>
      </c>
      <c r="E90" s="16" t="s">
        <v>769</v>
      </c>
      <c r="F90" s="16" t="s">
        <v>763</v>
      </c>
      <c r="G90" s="15" t="s">
        <v>764</v>
      </c>
      <c r="H90" s="15">
        <v>25</v>
      </c>
      <c r="I90" s="18"/>
      <c r="J90" s="15" t="s">
        <v>732</v>
      </c>
      <c r="K90" s="18" t="s">
        <v>886</v>
      </c>
      <c r="L90" s="22" t="s">
        <v>734</v>
      </c>
      <c r="M90" s="15" t="s">
        <v>886</v>
      </c>
      <c r="N90" s="15" t="s">
        <v>732</v>
      </c>
      <c r="O90" s="15"/>
      <c r="P90" s="15">
        <v>25</v>
      </c>
      <c r="Q90" s="16" t="s">
        <v>769</v>
      </c>
      <c r="R90" s="17">
        <v>45.1</v>
      </c>
      <c r="S90" s="16" t="s">
        <v>517</v>
      </c>
      <c r="T90" t="s">
        <v>1040</v>
      </c>
      <c r="V90" t="s">
        <v>1041</v>
      </c>
    </row>
    <row r="91" spans="1:22" ht="11.85" customHeight="1" x14ac:dyDescent="0.2">
      <c r="A91" s="15" t="s">
        <v>1015</v>
      </c>
      <c r="B91" s="15" t="s">
        <v>1168</v>
      </c>
      <c r="C91" s="16" t="s">
        <v>515</v>
      </c>
      <c r="D91" s="17">
        <v>33</v>
      </c>
      <c r="E91" s="16" t="s">
        <v>769</v>
      </c>
      <c r="F91" s="16" t="s">
        <v>763</v>
      </c>
      <c r="G91" s="15" t="s">
        <v>764</v>
      </c>
      <c r="H91" s="15">
        <v>25</v>
      </c>
      <c r="I91" s="18"/>
      <c r="J91" s="15" t="s">
        <v>732</v>
      </c>
      <c r="K91" s="18" t="s">
        <v>886</v>
      </c>
      <c r="L91" s="22" t="s">
        <v>734</v>
      </c>
      <c r="M91" s="15" t="s">
        <v>886</v>
      </c>
      <c r="N91" s="15" t="s">
        <v>732</v>
      </c>
      <c r="O91" s="15"/>
      <c r="P91" s="15">
        <v>25</v>
      </c>
      <c r="Q91" s="16" t="s">
        <v>769</v>
      </c>
      <c r="R91" s="17">
        <v>43.4</v>
      </c>
      <c r="S91" s="16" t="s">
        <v>518</v>
      </c>
      <c r="T91" t="s">
        <v>1040</v>
      </c>
      <c r="V91" t="s">
        <v>1041</v>
      </c>
    </row>
    <row r="92" spans="1:22" ht="11.85" customHeight="1" x14ac:dyDescent="0.2">
      <c r="A92" s="15" t="s">
        <v>1015</v>
      </c>
      <c r="B92" s="15" t="s">
        <v>1168</v>
      </c>
      <c r="C92" s="16" t="s">
        <v>515</v>
      </c>
      <c r="D92" s="17">
        <v>33</v>
      </c>
      <c r="E92" s="16" t="s">
        <v>769</v>
      </c>
      <c r="F92" s="16" t="s">
        <v>763</v>
      </c>
      <c r="G92" s="15" t="s">
        <v>764</v>
      </c>
      <c r="H92" s="15">
        <v>25</v>
      </c>
      <c r="I92" s="18"/>
      <c r="J92" s="15" t="s">
        <v>732</v>
      </c>
      <c r="K92" s="18" t="s">
        <v>886</v>
      </c>
      <c r="L92" s="22" t="s">
        <v>734</v>
      </c>
      <c r="M92" s="15" t="s">
        <v>886</v>
      </c>
      <c r="N92" s="15" t="s">
        <v>732</v>
      </c>
      <c r="O92" s="15"/>
      <c r="P92" s="15">
        <v>25</v>
      </c>
      <c r="Q92" s="16" t="s">
        <v>769</v>
      </c>
      <c r="R92" s="17">
        <v>43.3</v>
      </c>
      <c r="S92" s="16" t="s">
        <v>519</v>
      </c>
      <c r="T92" t="s">
        <v>1040</v>
      </c>
      <c r="V92" t="s">
        <v>1041</v>
      </c>
    </row>
    <row r="93" spans="1:22" ht="11.85" customHeight="1" x14ac:dyDescent="0.2">
      <c r="A93" s="15" t="s">
        <v>1015</v>
      </c>
      <c r="B93" s="15" t="s">
        <v>1168</v>
      </c>
      <c r="C93" s="16" t="s">
        <v>520</v>
      </c>
      <c r="D93" s="17">
        <v>33.299999999999997</v>
      </c>
      <c r="E93" s="16" t="s">
        <v>769</v>
      </c>
      <c r="F93" s="16" t="s">
        <v>763</v>
      </c>
      <c r="G93" s="15" t="s">
        <v>764</v>
      </c>
      <c r="H93" s="15">
        <v>25</v>
      </c>
      <c r="I93" s="18"/>
      <c r="J93" s="15" t="s">
        <v>732</v>
      </c>
      <c r="K93" s="18" t="s">
        <v>886</v>
      </c>
      <c r="L93" s="22" t="s">
        <v>734</v>
      </c>
      <c r="M93" s="15" t="s">
        <v>886</v>
      </c>
      <c r="N93" s="15" t="s">
        <v>732</v>
      </c>
      <c r="O93" s="15"/>
      <c r="P93" s="15">
        <v>25</v>
      </c>
      <c r="Q93" s="16" t="s">
        <v>769</v>
      </c>
      <c r="R93" s="17">
        <v>42.85</v>
      </c>
      <c r="S93" s="16" t="s">
        <v>521</v>
      </c>
      <c r="T93" t="s">
        <v>1040</v>
      </c>
      <c r="V93" t="s">
        <v>1041</v>
      </c>
    </row>
    <row r="94" spans="1:22" ht="11.85" customHeight="1" x14ac:dyDescent="0.2">
      <c r="A94" s="15" t="s">
        <v>1015</v>
      </c>
      <c r="B94" s="15" t="s">
        <v>1168</v>
      </c>
      <c r="C94" s="16" t="s">
        <v>522</v>
      </c>
      <c r="D94" s="17">
        <v>33.450000000000003</v>
      </c>
      <c r="E94" s="16" t="s">
        <v>769</v>
      </c>
      <c r="F94" s="16" t="s">
        <v>763</v>
      </c>
      <c r="G94" s="15" t="s">
        <v>764</v>
      </c>
      <c r="H94" s="15">
        <v>25</v>
      </c>
      <c r="I94" s="18"/>
      <c r="J94" s="15" t="s">
        <v>732</v>
      </c>
      <c r="K94" s="18" t="s">
        <v>886</v>
      </c>
      <c r="L94" s="22" t="s">
        <v>734</v>
      </c>
      <c r="M94" s="15" t="s">
        <v>886</v>
      </c>
      <c r="N94" s="15" t="s">
        <v>732</v>
      </c>
      <c r="O94" s="15"/>
      <c r="P94" s="15">
        <v>25</v>
      </c>
      <c r="Q94" s="16" t="s">
        <v>769</v>
      </c>
      <c r="R94" s="17">
        <v>42.8</v>
      </c>
      <c r="S94" s="16" t="s">
        <v>523</v>
      </c>
      <c r="T94" t="s">
        <v>1040</v>
      </c>
      <c r="V94" t="s">
        <v>1041</v>
      </c>
    </row>
    <row r="95" spans="1:22" ht="11.85" customHeight="1" x14ac:dyDescent="0.2">
      <c r="A95" s="15" t="s">
        <v>1015</v>
      </c>
      <c r="B95" s="15" t="s">
        <v>1168</v>
      </c>
      <c r="C95" s="16" t="s">
        <v>524</v>
      </c>
      <c r="D95" s="17">
        <v>33.700000000000003</v>
      </c>
      <c r="E95" s="16" t="s">
        <v>769</v>
      </c>
      <c r="F95" s="16" t="s">
        <v>763</v>
      </c>
      <c r="G95" s="15" t="s">
        <v>764</v>
      </c>
      <c r="H95" s="15">
        <v>25</v>
      </c>
      <c r="I95" s="18"/>
      <c r="J95" s="15" t="s">
        <v>732</v>
      </c>
      <c r="K95" s="18" t="s">
        <v>886</v>
      </c>
      <c r="L95" s="22" t="s">
        <v>734</v>
      </c>
      <c r="M95" s="15" t="s">
        <v>886</v>
      </c>
      <c r="N95" s="15" t="s">
        <v>732</v>
      </c>
      <c r="O95" s="15"/>
      <c r="P95" s="15">
        <v>25</v>
      </c>
      <c r="Q95" s="16" t="s">
        <v>769</v>
      </c>
      <c r="R95" s="17">
        <v>42.75</v>
      </c>
      <c r="S95" s="16" t="s">
        <v>525</v>
      </c>
      <c r="T95" t="s">
        <v>1040</v>
      </c>
      <c r="V95" t="s">
        <v>1041</v>
      </c>
    </row>
    <row r="96" spans="1:22" ht="11.85" customHeight="1" x14ac:dyDescent="0.2">
      <c r="A96" s="15" t="s">
        <v>1015</v>
      </c>
      <c r="B96" s="15" t="s">
        <v>1168</v>
      </c>
      <c r="C96" s="16" t="s">
        <v>526</v>
      </c>
      <c r="D96" s="17">
        <v>33.75</v>
      </c>
      <c r="E96" s="16" t="s">
        <v>769</v>
      </c>
      <c r="F96" s="16" t="s">
        <v>763</v>
      </c>
      <c r="G96" s="15" t="s">
        <v>764</v>
      </c>
      <c r="H96" s="15">
        <v>25</v>
      </c>
      <c r="I96" s="18"/>
      <c r="J96" s="15" t="s">
        <v>732</v>
      </c>
      <c r="K96" s="18" t="s">
        <v>886</v>
      </c>
      <c r="L96" s="22" t="s">
        <v>734</v>
      </c>
      <c r="M96" s="15" t="s">
        <v>886</v>
      </c>
      <c r="N96" s="15" t="s">
        <v>732</v>
      </c>
      <c r="O96" s="15"/>
      <c r="P96" s="15">
        <v>25</v>
      </c>
      <c r="Q96" s="16" t="s">
        <v>769</v>
      </c>
      <c r="R96" s="17">
        <v>42.7</v>
      </c>
      <c r="S96" s="16" t="s">
        <v>527</v>
      </c>
      <c r="T96" t="s">
        <v>1040</v>
      </c>
      <c r="V96" t="s">
        <v>1041</v>
      </c>
    </row>
    <row r="97" spans="1:22" ht="11.85" customHeight="1" x14ac:dyDescent="0.2">
      <c r="A97" s="15" t="s">
        <v>1015</v>
      </c>
      <c r="B97" s="15" t="s">
        <v>1168</v>
      </c>
      <c r="C97" s="16" t="s">
        <v>528</v>
      </c>
      <c r="D97" s="17">
        <v>33.75</v>
      </c>
      <c r="E97" s="16" t="s">
        <v>769</v>
      </c>
      <c r="F97" s="16" t="s">
        <v>763</v>
      </c>
      <c r="G97" s="15" t="s">
        <v>764</v>
      </c>
      <c r="H97" s="15">
        <v>25</v>
      </c>
      <c r="I97" s="18"/>
      <c r="J97" s="15" t="s">
        <v>732</v>
      </c>
      <c r="K97" s="18" t="s">
        <v>886</v>
      </c>
      <c r="L97" s="22" t="s">
        <v>734</v>
      </c>
      <c r="M97" s="15" t="s">
        <v>886</v>
      </c>
      <c r="N97" s="15" t="s">
        <v>732</v>
      </c>
      <c r="O97" s="15"/>
      <c r="P97" s="15">
        <v>25</v>
      </c>
      <c r="Q97" s="16" t="s">
        <v>769</v>
      </c>
      <c r="R97" s="17">
        <v>42.45</v>
      </c>
      <c r="S97" s="16" t="s">
        <v>529</v>
      </c>
      <c r="T97" t="s">
        <v>1040</v>
      </c>
      <c r="V97" t="s">
        <v>1041</v>
      </c>
    </row>
    <row r="98" spans="1:22" ht="11.85" customHeight="1" x14ac:dyDescent="0.2">
      <c r="A98" s="15" t="s">
        <v>1015</v>
      </c>
      <c r="B98" s="15" t="s">
        <v>1168</v>
      </c>
      <c r="C98" s="16" t="s">
        <v>530</v>
      </c>
      <c r="D98" s="17">
        <v>33.9</v>
      </c>
      <c r="E98" s="16" t="s">
        <v>769</v>
      </c>
      <c r="F98" s="16" t="s">
        <v>763</v>
      </c>
      <c r="G98" s="15" t="s">
        <v>764</v>
      </c>
      <c r="H98" s="15">
        <v>25</v>
      </c>
      <c r="I98" s="18"/>
      <c r="J98" s="15" t="s">
        <v>732</v>
      </c>
      <c r="K98" s="18" t="s">
        <v>886</v>
      </c>
      <c r="L98" s="22" t="s">
        <v>734</v>
      </c>
      <c r="M98" s="15" t="s">
        <v>886</v>
      </c>
      <c r="N98" s="15" t="s">
        <v>732</v>
      </c>
      <c r="O98" s="15"/>
      <c r="P98" s="15">
        <v>25</v>
      </c>
      <c r="Q98" s="16" t="s">
        <v>769</v>
      </c>
      <c r="R98" s="17">
        <v>42.35</v>
      </c>
      <c r="S98" s="16" t="s">
        <v>531</v>
      </c>
      <c r="T98" t="s">
        <v>1040</v>
      </c>
      <c r="V98" t="s">
        <v>1041</v>
      </c>
    </row>
    <row r="99" spans="1:22" ht="11.85" customHeight="1" x14ac:dyDescent="0.2">
      <c r="A99" s="15" t="s">
        <v>1015</v>
      </c>
      <c r="B99" s="15" t="s">
        <v>1168</v>
      </c>
      <c r="C99" s="16" t="s">
        <v>532</v>
      </c>
      <c r="D99" s="17">
        <v>34</v>
      </c>
      <c r="E99" s="16" t="s">
        <v>769</v>
      </c>
      <c r="F99" s="16" t="s">
        <v>763</v>
      </c>
      <c r="G99" s="15" t="s">
        <v>764</v>
      </c>
      <c r="H99" s="15">
        <v>25</v>
      </c>
      <c r="I99" s="18"/>
      <c r="J99" s="15" t="s">
        <v>732</v>
      </c>
      <c r="K99" s="18" t="s">
        <v>886</v>
      </c>
      <c r="L99" s="22" t="s">
        <v>734</v>
      </c>
      <c r="M99" s="15" t="s">
        <v>886</v>
      </c>
      <c r="N99" s="15" t="s">
        <v>732</v>
      </c>
      <c r="O99" s="15"/>
      <c r="P99" s="15">
        <v>25</v>
      </c>
      <c r="Q99" s="16" t="s">
        <v>769</v>
      </c>
      <c r="R99" s="17">
        <v>42.25</v>
      </c>
      <c r="S99" s="16" t="s">
        <v>533</v>
      </c>
      <c r="T99" t="s">
        <v>1040</v>
      </c>
      <c r="V99" t="s">
        <v>1041</v>
      </c>
    </row>
    <row r="100" spans="1:22" ht="11.85" customHeight="1" x14ac:dyDescent="0.2">
      <c r="A100" s="15" t="s">
        <v>1015</v>
      </c>
      <c r="B100" s="15" t="s">
        <v>1168</v>
      </c>
      <c r="C100" s="16" t="s">
        <v>534</v>
      </c>
      <c r="D100" s="17">
        <v>34</v>
      </c>
      <c r="E100" s="16" t="s">
        <v>769</v>
      </c>
      <c r="F100" s="16" t="s">
        <v>763</v>
      </c>
      <c r="G100" s="15" t="s">
        <v>764</v>
      </c>
      <c r="H100" s="15">
        <v>25</v>
      </c>
      <c r="I100" s="18"/>
      <c r="J100" s="15" t="s">
        <v>732</v>
      </c>
      <c r="K100" s="18" t="s">
        <v>886</v>
      </c>
      <c r="L100" s="22" t="s">
        <v>734</v>
      </c>
      <c r="M100" s="15" t="s">
        <v>886</v>
      </c>
      <c r="N100" s="15" t="s">
        <v>732</v>
      </c>
      <c r="O100" s="15"/>
      <c r="P100" s="15">
        <v>25</v>
      </c>
      <c r="Q100" s="16" t="s">
        <v>769</v>
      </c>
      <c r="R100" s="17">
        <v>42.15</v>
      </c>
      <c r="S100" s="16" t="s">
        <v>535</v>
      </c>
      <c r="T100" t="s">
        <v>1040</v>
      </c>
      <c r="V100" t="s">
        <v>1041</v>
      </c>
    </row>
    <row r="101" spans="1:22" ht="11.85" customHeight="1" x14ac:dyDescent="0.2">
      <c r="A101" s="15" t="s">
        <v>1015</v>
      </c>
      <c r="B101" s="15" t="s">
        <v>1168</v>
      </c>
      <c r="C101" s="16" t="s">
        <v>536</v>
      </c>
      <c r="D101" s="17">
        <v>34</v>
      </c>
      <c r="E101" s="16" t="s">
        <v>769</v>
      </c>
      <c r="F101" s="16" t="s">
        <v>763</v>
      </c>
      <c r="G101" s="15" t="s">
        <v>764</v>
      </c>
      <c r="H101" s="15">
        <v>25</v>
      </c>
      <c r="I101" s="18"/>
      <c r="J101" s="15" t="s">
        <v>732</v>
      </c>
      <c r="K101" s="18" t="s">
        <v>886</v>
      </c>
      <c r="L101" s="22" t="s">
        <v>734</v>
      </c>
      <c r="M101" s="15" t="s">
        <v>886</v>
      </c>
      <c r="N101" s="15" t="s">
        <v>732</v>
      </c>
      <c r="O101" s="15"/>
      <c r="P101" s="15">
        <v>25</v>
      </c>
      <c r="Q101" s="16" t="s">
        <v>769</v>
      </c>
      <c r="R101" s="17">
        <v>42.1</v>
      </c>
      <c r="S101" s="16" t="s">
        <v>537</v>
      </c>
      <c r="T101" t="s">
        <v>1040</v>
      </c>
      <c r="V101" t="s">
        <v>1041</v>
      </c>
    </row>
    <row r="102" spans="1:22" ht="11.85" customHeight="1" x14ac:dyDescent="0.2">
      <c r="A102" s="15" t="s">
        <v>1015</v>
      </c>
      <c r="B102" s="15" t="s">
        <v>1168</v>
      </c>
      <c r="C102" s="16" t="s">
        <v>538</v>
      </c>
      <c r="D102" s="17">
        <v>34</v>
      </c>
      <c r="E102" s="16" t="s">
        <v>769</v>
      </c>
      <c r="F102" s="16" t="s">
        <v>763</v>
      </c>
      <c r="G102" s="15" t="s">
        <v>764</v>
      </c>
      <c r="H102" s="15">
        <v>25</v>
      </c>
      <c r="I102" s="18"/>
      <c r="J102" s="15" t="s">
        <v>732</v>
      </c>
      <c r="K102" s="18" t="s">
        <v>886</v>
      </c>
      <c r="L102" s="22" t="s">
        <v>734</v>
      </c>
      <c r="M102" s="15" t="s">
        <v>886</v>
      </c>
      <c r="N102" s="15" t="s">
        <v>732</v>
      </c>
      <c r="O102" s="15"/>
      <c r="P102" s="15">
        <v>25</v>
      </c>
      <c r="Q102" s="16" t="s">
        <v>769</v>
      </c>
      <c r="R102" s="17">
        <v>42.1</v>
      </c>
      <c r="S102" s="16" t="s">
        <v>539</v>
      </c>
      <c r="T102" t="s">
        <v>1040</v>
      </c>
      <c r="V102" t="s">
        <v>1041</v>
      </c>
    </row>
    <row r="103" spans="1:22" ht="11.85" customHeight="1" x14ac:dyDescent="0.2">
      <c r="A103" s="15" t="s">
        <v>1015</v>
      </c>
      <c r="B103" s="15" t="s">
        <v>1168</v>
      </c>
      <c r="C103" s="16" t="s">
        <v>540</v>
      </c>
      <c r="D103" s="17">
        <v>34.200000000000003</v>
      </c>
      <c r="E103" s="16" t="s">
        <v>762</v>
      </c>
      <c r="F103" s="16" t="s">
        <v>763</v>
      </c>
      <c r="G103" s="15" t="s">
        <v>764</v>
      </c>
      <c r="H103" s="15">
        <v>25</v>
      </c>
      <c r="I103" s="18"/>
      <c r="J103" s="15" t="s">
        <v>732</v>
      </c>
      <c r="K103" s="18" t="s">
        <v>886</v>
      </c>
      <c r="L103" s="22" t="s">
        <v>734</v>
      </c>
      <c r="M103" s="15" t="s">
        <v>886</v>
      </c>
      <c r="N103" s="15" t="s">
        <v>732</v>
      </c>
      <c r="O103" s="15"/>
      <c r="P103" s="15">
        <v>25</v>
      </c>
      <c r="Q103" s="16" t="s">
        <v>769</v>
      </c>
      <c r="R103" s="17">
        <v>42</v>
      </c>
      <c r="S103" s="16" t="s">
        <v>541</v>
      </c>
      <c r="T103" t="s">
        <v>1040</v>
      </c>
      <c r="V103" t="s">
        <v>1041</v>
      </c>
    </row>
    <row r="104" spans="1:22" ht="11.85" customHeight="1" x14ac:dyDescent="0.2">
      <c r="A104" s="15" t="s">
        <v>1015</v>
      </c>
      <c r="B104" s="15" t="s">
        <v>1168</v>
      </c>
      <c r="C104" s="16" t="s">
        <v>542</v>
      </c>
      <c r="D104" s="17">
        <v>34.5</v>
      </c>
      <c r="E104" s="16" t="s">
        <v>769</v>
      </c>
      <c r="F104" s="16" t="s">
        <v>763</v>
      </c>
      <c r="G104" s="15" t="s">
        <v>764</v>
      </c>
      <c r="H104" s="15">
        <v>25</v>
      </c>
      <c r="I104" s="18"/>
      <c r="J104" s="15" t="s">
        <v>732</v>
      </c>
      <c r="K104" s="18" t="s">
        <v>886</v>
      </c>
      <c r="L104" s="22" t="s">
        <v>734</v>
      </c>
      <c r="M104" s="15" t="s">
        <v>886</v>
      </c>
      <c r="N104" s="15" t="s">
        <v>732</v>
      </c>
      <c r="O104" s="15"/>
      <c r="P104" s="15">
        <v>25</v>
      </c>
      <c r="Q104" s="16" t="s">
        <v>769</v>
      </c>
      <c r="R104" s="17">
        <v>41.95</v>
      </c>
      <c r="S104" s="16" t="s">
        <v>543</v>
      </c>
      <c r="T104" t="s">
        <v>1040</v>
      </c>
      <c r="V104" t="s">
        <v>1041</v>
      </c>
    </row>
    <row r="105" spans="1:22" ht="11.85" customHeight="1" x14ac:dyDescent="0.2">
      <c r="A105" s="15" t="s">
        <v>1015</v>
      </c>
      <c r="B105" s="15" t="s">
        <v>1168</v>
      </c>
      <c r="C105" s="16" t="s">
        <v>544</v>
      </c>
      <c r="D105" s="17">
        <v>34.6</v>
      </c>
      <c r="E105" s="16" t="s">
        <v>769</v>
      </c>
      <c r="F105" s="16" t="s">
        <v>763</v>
      </c>
      <c r="G105" s="15" t="s">
        <v>764</v>
      </c>
      <c r="H105" s="15">
        <v>25</v>
      </c>
      <c r="I105" s="18"/>
      <c r="J105" s="15" t="s">
        <v>732</v>
      </c>
      <c r="K105" s="18" t="s">
        <v>886</v>
      </c>
      <c r="L105" s="22" t="s">
        <v>734</v>
      </c>
      <c r="M105" s="15" t="s">
        <v>886</v>
      </c>
      <c r="N105" s="15" t="s">
        <v>732</v>
      </c>
      <c r="O105" s="15"/>
      <c r="P105" s="15">
        <v>25</v>
      </c>
      <c r="Q105" s="16" t="s">
        <v>769</v>
      </c>
      <c r="R105" s="17">
        <v>41.9</v>
      </c>
      <c r="S105" s="16" t="s">
        <v>545</v>
      </c>
      <c r="T105" t="s">
        <v>1040</v>
      </c>
      <c r="V105" t="s">
        <v>1041</v>
      </c>
    </row>
    <row r="106" spans="1:22" ht="11.85" customHeight="1" x14ac:dyDescent="0.2">
      <c r="A106" s="15" t="s">
        <v>1015</v>
      </c>
      <c r="B106" s="15" t="s">
        <v>1168</v>
      </c>
      <c r="C106" s="16" t="s">
        <v>546</v>
      </c>
      <c r="D106" s="17">
        <v>34.799999999999997</v>
      </c>
      <c r="E106" s="16" t="s">
        <v>769</v>
      </c>
      <c r="F106" s="16" t="s">
        <v>763</v>
      </c>
      <c r="G106" s="15" t="s">
        <v>764</v>
      </c>
      <c r="H106" s="15">
        <v>25</v>
      </c>
      <c r="I106" s="18"/>
      <c r="J106" s="15" t="s">
        <v>732</v>
      </c>
      <c r="K106" s="18" t="s">
        <v>886</v>
      </c>
      <c r="L106" s="22" t="s">
        <v>734</v>
      </c>
      <c r="M106" s="15" t="s">
        <v>886</v>
      </c>
      <c r="N106" s="15" t="s">
        <v>732</v>
      </c>
      <c r="O106" s="15"/>
      <c r="P106" s="15">
        <v>25</v>
      </c>
      <c r="Q106" s="16" t="s">
        <v>769</v>
      </c>
      <c r="R106" s="17">
        <v>41.55</v>
      </c>
      <c r="S106" s="16" t="s">
        <v>547</v>
      </c>
      <c r="T106" t="s">
        <v>1040</v>
      </c>
      <c r="V106" t="s">
        <v>1041</v>
      </c>
    </row>
    <row r="107" spans="1:22" ht="11.85" customHeight="1" x14ac:dyDescent="0.2">
      <c r="A107" s="15" t="s">
        <v>1015</v>
      </c>
      <c r="B107" s="15" t="s">
        <v>1168</v>
      </c>
      <c r="C107" s="16" t="s">
        <v>548</v>
      </c>
      <c r="D107" s="17">
        <v>34.9</v>
      </c>
      <c r="E107" s="16" t="s">
        <v>769</v>
      </c>
      <c r="F107" s="16" t="s">
        <v>763</v>
      </c>
      <c r="G107" s="15" t="s">
        <v>764</v>
      </c>
      <c r="H107" s="15">
        <v>25</v>
      </c>
      <c r="I107" s="18"/>
      <c r="J107" s="15" t="s">
        <v>732</v>
      </c>
      <c r="K107" s="18" t="s">
        <v>886</v>
      </c>
      <c r="L107" s="22" t="s">
        <v>734</v>
      </c>
      <c r="M107" s="15" t="s">
        <v>886</v>
      </c>
      <c r="N107" s="15" t="s">
        <v>732</v>
      </c>
      <c r="O107" s="15"/>
      <c r="P107" s="15">
        <v>25</v>
      </c>
      <c r="Q107" s="16" t="s">
        <v>769</v>
      </c>
      <c r="R107" s="17">
        <v>40.9</v>
      </c>
      <c r="S107" s="16" t="s">
        <v>549</v>
      </c>
      <c r="T107" t="s">
        <v>1040</v>
      </c>
      <c r="V107" t="s">
        <v>1041</v>
      </c>
    </row>
    <row r="108" spans="1:22" ht="11.85" customHeight="1" x14ac:dyDescent="0.2">
      <c r="A108" s="15" t="s">
        <v>1015</v>
      </c>
      <c r="B108" s="15" t="s">
        <v>1168</v>
      </c>
      <c r="C108" s="16" t="s">
        <v>550</v>
      </c>
      <c r="D108" s="17">
        <v>35</v>
      </c>
      <c r="E108" s="16" t="s">
        <v>769</v>
      </c>
      <c r="F108" s="16" t="s">
        <v>763</v>
      </c>
      <c r="G108" s="15" t="s">
        <v>764</v>
      </c>
      <c r="H108" s="15">
        <v>25</v>
      </c>
      <c r="I108" s="18"/>
      <c r="J108" s="15" t="s">
        <v>732</v>
      </c>
      <c r="K108" s="18" t="s">
        <v>886</v>
      </c>
      <c r="L108" s="22" t="s">
        <v>734</v>
      </c>
      <c r="M108" s="15" t="s">
        <v>886</v>
      </c>
      <c r="N108" s="15" t="s">
        <v>732</v>
      </c>
      <c r="O108" s="15"/>
      <c r="P108" s="15">
        <v>25</v>
      </c>
      <c r="Q108" s="16" t="s">
        <v>769</v>
      </c>
      <c r="R108" s="17">
        <v>40.700000000000003</v>
      </c>
      <c r="S108" s="16" t="s">
        <v>551</v>
      </c>
      <c r="T108" t="s">
        <v>1040</v>
      </c>
      <c r="V108" t="s">
        <v>1041</v>
      </c>
    </row>
    <row r="109" spans="1:22" ht="11.85" customHeight="1" x14ac:dyDescent="0.2">
      <c r="A109" s="15" t="s">
        <v>1015</v>
      </c>
      <c r="B109" s="15" t="s">
        <v>1168</v>
      </c>
      <c r="C109" s="16" t="s">
        <v>552</v>
      </c>
      <c r="D109" s="17">
        <v>35</v>
      </c>
      <c r="E109" s="16" t="s">
        <v>769</v>
      </c>
      <c r="F109" s="16" t="s">
        <v>763</v>
      </c>
      <c r="G109" s="15" t="s">
        <v>764</v>
      </c>
      <c r="H109" s="15">
        <v>25</v>
      </c>
      <c r="I109" s="18"/>
      <c r="J109" s="15" t="s">
        <v>732</v>
      </c>
      <c r="K109" s="18" t="s">
        <v>886</v>
      </c>
      <c r="L109" s="22" t="s">
        <v>734</v>
      </c>
      <c r="M109" s="15" t="s">
        <v>886</v>
      </c>
      <c r="N109" s="15" t="s">
        <v>732</v>
      </c>
      <c r="O109" s="15"/>
      <c r="P109" s="15">
        <v>25</v>
      </c>
      <c r="Q109" s="16" t="s">
        <v>769</v>
      </c>
      <c r="R109" s="17">
        <v>40.65</v>
      </c>
      <c r="S109" s="16" t="s">
        <v>553</v>
      </c>
      <c r="T109" t="s">
        <v>1040</v>
      </c>
      <c r="V109" t="s">
        <v>1041</v>
      </c>
    </row>
    <row r="110" spans="1:22" ht="11.85" customHeight="1" x14ac:dyDescent="0.2">
      <c r="A110" s="15" t="s">
        <v>1015</v>
      </c>
      <c r="B110" s="15" t="s">
        <v>1168</v>
      </c>
      <c r="C110" s="16" t="s">
        <v>554</v>
      </c>
      <c r="D110" s="17">
        <v>35</v>
      </c>
      <c r="E110" s="16" t="s">
        <v>769</v>
      </c>
      <c r="F110" s="16" t="s">
        <v>763</v>
      </c>
      <c r="G110" s="15" t="s">
        <v>764</v>
      </c>
      <c r="H110" s="15">
        <v>25</v>
      </c>
      <c r="I110" s="18"/>
      <c r="J110" s="15" t="s">
        <v>732</v>
      </c>
      <c r="K110" s="18" t="s">
        <v>886</v>
      </c>
      <c r="L110" s="22" t="s">
        <v>734</v>
      </c>
      <c r="M110" s="15" t="s">
        <v>886</v>
      </c>
      <c r="N110" s="15" t="s">
        <v>732</v>
      </c>
      <c r="O110" s="15"/>
      <c r="P110" s="15">
        <v>25</v>
      </c>
      <c r="Q110" s="16" t="s">
        <v>769</v>
      </c>
      <c r="R110" s="17">
        <v>40.5</v>
      </c>
      <c r="S110" s="16" t="s">
        <v>555</v>
      </c>
      <c r="T110" t="s">
        <v>1040</v>
      </c>
      <c r="V110" t="s">
        <v>1041</v>
      </c>
    </row>
    <row r="111" spans="1:22" ht="11.85" customHeight="1" x14ac:dyDescent="0.2">
      <c r="A111" s="15" t="s">
        <v>1015</v>
      </c>
      <c r="B111" s="15" t="s">
        <v>1168</v>
      </c>
      <c r="C111" s="16" t="s">
        <v>556</v>
      </c>
      <c r="D111" s="17">
        <v>35.1</v>
      </c>
      <c r="E111" s="16" t="s">
        <v>769</v>
      </c>
      <c r="F111" s="16" t="s">
        <v>763</v>
      </c>
      <c r="G111" s="15" t="s">
        <v>764</v>
      </c>
      <c r="H111" s="15">
        <v>25</v>
      </c>
      <c r="I111" s="18"/>
      <c r="J111" s="15" t="s">
        <v>732</v>
      </c>
      <c r="K111" s="18" t="s">
        <v>886</v>
      </c>
      <c r="L111" s="22" t="s">
        <v>734</v>
      </c>
      <c r="M111" s="15" t="s">
        <v>886</v>
      </c>
      <c r="N111" s="15" t="s">
        <v>732</v>
      </c>
      <c r="O111" s="15"/>
      <c r="P111" s="15">
        <v>25</v>
      </c>
      <c r="Q111" s="16" t="s">
        <v>769</v>
      </c>
      <c r="R111" s="17">
        <v>40.5</v>
      </c>
      <c r="S111" s="16" t="s">
        <v>557</v>
      </c>
      <c r="T111" t="s">
        <v>1040</v>
      </c>
      <c r="V111" t="s">
        <v>1041</v>
      </c>
    </row>
    <row r="112" spans="1:22" ht="11.85" customHeight="1" x14ac:dyDescent="0.2">
      <c r="A112" s="15" t="s">
        <v>1015</v>
      </c>
      <c r="B112" s="15" t="s">
        <v>1168</v>
      </c>
      <c r="C112" s="16" t="s">
        <v>558</v>
      </c>
      <c r="D112" s="17">
        <v>35.15</v>
      </c>
      <c r="E112" s="16" t="s">
        <v>769</v>
      </c>
      <c r="F112" s="16" t="s">
        <v>763</v>
      </c>
      <c r="G112" s="15" t="s">
        <v>764</v>
      </c>
      <c r="H112" s="15">
        <v>25</v>
      </c>
      <c r="I112" s="18"/>
      <c r="J112" s="15" t="s">
        <v>732</v>
      </c>
      <c r="K112" s="18" t="s">
        <v>886</v>
      </c>
      <c r="L112" s="22" t="s">
        <v>734</v>
      </c>
      <c r="M112" s="15" t="s">
        <v>886</v>
      </c>
      <c r="N112" s="15" t="s">
        <v>732</v>
      </c>
      <c r="O112" s="15"/>
      <c r="P112" s="15">
        <v>25</v>
      </c>
      <c r="Q112" s="16" t="s">
        <v>769</v>
      </c>
      <c r="R112" s="17">
        <v>40.5</v>
      </c>
      <c r="S112" s="16" t="s">
        <v>559</v>
      </c>
      <c r="T112" t="s">
        <v>1040</v>
      </c>
      <c r="V112" t="s">
        <v>1041</v>
      </c>
    </row>
    <row r="113" spans="1:22" ht="11.85" customHeight="1" x14ac:dyDescent="0.2">
      <c r="A113" s="15" t="s">
        <v>1015</v>
      </c>
      <c r="B113" s="15" t="s">
        <v>1168</v>
      </c>
      <c r="C113" s="16" t="s">
        <v>560</v>
      </c>
      <c r="D113" s="17">
        <v>35.15</v>
      </c>
      <c r="E113" s="16" t="s">
        <v>769</v>
      </c>
      <c r="F113" s="16" t="s">
        <v>763</v>
      </c>
      <c r="G113" s="15" t="s">
        <v>764</v>
      </c>
      <c r="H113" s="15">
        <v>25</v>
      </c>
      <c r="I113" s="18"/>
      <c r="J113" s="15" t="s">
        <v>732</v>
      </c>
      <c r="K113" s="18" t="s">
        <v>886</v>
      </c>
      <c r="L113" s="22" t="s">
        <v>734</v>
      </c>
      <c r="M113" s="15" t="s">
        <v>886</v>
      </c>
      <c r="N113" s="15" t="s">
        <v>732</v>
      </c>
      <c r="O113" s="15"/>
      <c r="P113" s="15">
        <v>25</v>
      </c>
      <c r="Q113" s="16" t="s">
        <v>769</v>
      </c>
      <c r="R113" s="17">
        <v>40.25</v>
      </c>
      <c r="S113" s="16" t="s">
        <v>561</v>
      </c>
      <c r="T113" t="s">
        <v>1040</v>
      </c>
      <c r="V113" t="s">
        <v>1041</v>
      </c>
    </row>
    <row r="114" spans="1:22" ht="11.85" customHeight="1" x14ac:dyDescent="0.2">
      <c r="A114" s="15" t="s">
        <v>1015</v>
      </c>
      <c r="B114" s="15" t="s">
        <v>1168</v>
      </c>
      <c r="C114" s="16" t="s">
        <v>562</v>
      </c>
      <c r="D114" s="17">
        <v>35.200000000000003</v>
      </c>
      <c r="E114" s="16" t="s">
        <v>769</v>
      </c>
      <c r="F114" s="16" t="s">
        <v>763</v>
      </c>
      <c r="G114" s="15" t="s">
        <v>764</v>
      </c>
      <c r="H114" s="15">
        <v>25</v>
      </c>
      <c r="I114" s="18"/>
      <c r="J114" s="15" t="s">
        <v>732</v>
      </c>
      <c r="K114" s="18" t="s">
        <v>886</v>
      </c>
      <c r="L114" s="22" t="s">
        <v>734</v>
      </c>
      <c r="M114" s="15" t="s">
        <v>886</v>
      </c>
      <c r="N114" s="15" t="s">
        <v>732</v>
      </c>
      <c r="O114" s="15"/>
      <c r="P114" s="15">
        <v>25</v>
      </c>
      <c r="Q114" s="16" t="s">
        <v>769</v>
      </c>
      <c r="R114" s="17">
        <v>40.200000000000003</v>
      </c>
      <c r="S114" s="16" t="s">
        <v>563</v>
      </c>
      <c r="T114" t="s">
        <v>1040</v>
      </c>
      <c r="V114" t="s">
        <v>1041</v>
      </c>
    </row>
    <row r="115" spans="1:22" ht="11.85" customHeight="1" x14ac:dyDescent="0.2">
      <c r="A115" s="15" t="s">
        <v>1015</v>
      </c>
      <c r="B115" s="15" t="s">
        <v>1168</v>
      </c>
      <c r="C115" s="16" t="s">
        <v>564</v>
      </c>
      <c r="D115" s="17">
        <v>35.25</v>
      </c>
      <c r="E115" s="16" t="s">
        <v>769</v>
      </c>
      <c r="F115" s="16" t="s">
        <v>763</v>
      </c>
      <c r="G115" s="15" t="s">
        <v>764</v>
      </c>
      <c r="H115" s="15">
        <v>25</v>
      </c>
      <c r="I115" s="18"/>
      <c r="J115" s="15" t="s">
        <v>732</v>
      </c>
      <c r="K115" s="18" t="s">
        <v>886</v>
      </c>
      <c r="L115" s="22" t="s">
        <v>734</v>
      </c>
      <c r="M115" s="15" t="s">
        <v>886</v>
      </c>
      <c r="N115" s="15" t="s">
        <v>732</v>
      </c>
      <c r="O115" s="15"/>
      <c r="P115" s="15">
        <v>25</v>
      </c>
      <c r="Q115" s="16" t="s">
        <v>769</v>
      </c>
      <c r="R115" s="17">
        <v>39.799999999999997</v>
      </c>
      <c r="S115" s="16" t="s">
        <v>565</v>
      </c>
      <c r="T115" t="s">
        <v>1040</v>
      </c>
      <c r="V115" t="s">
        <v>1041</v>
      </c>
    </row>
    <row r="116" spans="1:22" ht="11.85" customHeight="1" x14ac:dyDescent="0.2">
      <c r="A116" s="15" t="s">
        <v>1015</v>
      </c>
      <c r="B116" s="15" t="s">
        <v>1168</v>
      </c>
      <c r="C116" s="16" t="s">
        <v>566</v>
      </c>
      <c r="D116" s="17">
        <v>35.35</v>
      </c>
      <c r="E116" s="16" t="s">
        <v>769</v>
      </c>
      <c r="F116" s="16" t="s">
        <v>763</v>
      </c>
      <c r="G116" s="15" t="s">
        <v>764</v>
      </c>
      <c r="H116" s="15">
        <v>25</v>
      </c>
      <c r="I116" s="18"/>
      <c r="J116" s="15" t="s">
        <v>732</v>
      </c>
      <c r="K116" s="18" t="s">
        <v>886</v>
      </c>
      <c r="L116" s="22" t="s">
        <v>734</v>
      </c>
      <c r="M116" s="15" t="s">
        <v>886</v>
      </c>
      <c r="N116" s="15" t="s">
        <v>732</v>
      </c>
      <c r="O116" s="15"/>
      <c r="P116" s="15">
        <v>25</v>
      </c>
      <c r="Q116" s="16" t="s">
        <v>769</v>
      </c>
      <c r="R116" s="17">
        <v>39.5</v>
      </c>
      <c r="S116" s="16" t="s">
        <v>567</v>
      </c>
      <c r="T116" t="s">
        <v>1040</v>
      </c>
      <c r="V116" t="s">
        <v>1041</v>
      </c>
    </row>
    <row r="117" spans="1:22" ht="11.85" customHeight="1" x14ac:dyDescent="0.2">
      <c r="A117" s="15" t="s">
        <v>1015</v>
      </c>
      <c r="B117" s="15" t="s">
        <v>1168</v>
      </c>
      <c r="C117" s="16" t="s">
        <v>568</v>
      </c>
      <c r="D117" s="17">
        <v>35.450000000000003</v>
      </c>
      <c r="E117" s="16" t="s">
        <v>769</v>
      </c>
      <c r="F117" s="16" t="s">
        <v>763</v>
      </c>
      <c r="G117" s="15" t="s">
        <v>764</v>
      </c>
      <c r="H117" s="15">
        <v>25</v>
      </c>
      <c r="I117" s="18"/>
      <c r="J117" s="15" t="s">
        <v>732</v>
      </c>
      <c r="K117" s="18" t="s">
        <v>886</v>
      </c>
      <c r="L117" s="22" t="s">
        <v>734</v>
      </c>
      <c r="M117" s="15" t="s">
        <v>886</v>
      </c>
      <c r="N117" s="15" t="s">
        <v>732</v>
      </c>
      <c r="O117" s="15"/>
      <c r="P117" s="15">
        <v>25</v>
      </c>
      <c r="Q117" s="16" t="s">
        <v>769</v>
      </c>
      <c r="R117" s="17">
        <v>39.25</v>
      </c>
      <c r="S117" s="16" t="s">
        <v>569</v>
      </c>
      <c r="T117" t="s">
        <v>1040</v>
      </c>
      <c r="V117" t="s">
        <v>1041</v>
      </c>
    </row>
    <row r="118" spans="1:22" ht="11.85" customHeight="1" x14ac:dyDescent="0.2">
      <c r="A118" s="15" t="s">
        <v>1015</v>
      </c>
      <c r="B118" s="15" t="s">
        <v>1168</v>
      </c>
      <c r="C118" s="16" t="s">
        <v>570</v>
      </c>
      <c r="D118" s="17">
        <v>35.5</v>
      </c>
      <c r="E118" s="16" t="s">
        <v>769</v>
      </c>
      <c r="F118" s="16" t="s">
        <v>763</v>
      </c>
      <c r="G118" s="15" t="s">
        <v>764</v>
      </c>
      <c r="H118" s="15">
        <v>25</v>
      </c>
      <c r="I118" s="18"/>
      <c r="J118" s="15" t="s">
        <v>732</v>
      </c>
      <c r="K118" s="18" t="s">
        <v>886</v>
      </c>
      <c r="L118" s="22" t="s">
        <v>734</v>
      </c>
      <c r="M118" s="15" t="s">
        <v>886</v>
      </c>
      <c r="N118" s="15" t="s">
        <v>732</v>
      </c>
      <c r="O118" s="15"/>
      <c r="P118" s="15">
        <v>25</v>
      </c>
      <c r="Q118" s="16" t="s">
        <v>769</v>
      </c>
      <c r="R118" s="17">
        <v>39.049999999999997</v>
      </c>
      <c r="S118" s="16" t="s">
        <v>571</v>
      </c>
      <c r="T118" t="s">
        <v>1040</v>
      </c>
      <c r="V118" t="s">
        <v>1041</v>
      </c>
    </row>
    <row r="119" spans="1:22" ht="11.85" customHeight="1" x14ac:dyDescent="0.2">
      <c r="A119" s="15" t="s">
        <v>1015</v>
      </c>
      <c r="B119" s="15" t="s">
        <v>1168</v>
      </c>
      <c r="C119" s="16" t="s">
        <v>572</v>
      </c>
      <c r="D119" s="17">
        <v>35.5</v>
      </c>
      <c r="E119" s="16" t="s">
        <v>769</v>
      </c>
      <c r="F119" s="16" t="s">
        <v>763</v>
      </c>
      <c r="G119" s="15" t="s">
        <v>764</v>
      </c>
      <c r="H119" s="15">
        <v>25</v>
      </c>
      <c r="I119" s="18"/>
      <c r="J119" s="15" t="s">
        <v>732</v>
      </c>
      <c r="K119" s="18" t="s">
        <v>886</v>
      </c>
      <c r="L119" s="22" t="s">
        <v>734</v>
      </c>
      <c r="M119" s="15" t="s">
        <v>886</v>
      </c>
      <c r="N119" s="15" t="s">
        <v>732</v>
      </c>
      <c r="O119" s="15"/>
      <c r="P119" s="15">
        <v>25</v>
      </c>
      <c r="Q119" s="16" t="s">
        <v>769</v>
      </c>
      <c r="R119" s="17">
        <v>38.700000000000003</v>
      </c>
      <c r="S119" s="16" t="s">
        <v>573</v>
      </c>
      <c r="T119" t="s">
        <v>1040</v>
      </c>
      <c r="V119" t="s">
        <v>1041</v>
      </c>
    </row>
    <row r="120" spans="1:22" ht="11.85" customHeight="1" x14ac:dyDescent="0.2">
      <c r="A120" s="15" t="s">
        <v>1015</v>
      </c>
      <c r="B120" s="15" t="s">
        <v>1168</v>
      </c>
      <c r="C120" s="16" t="s">
        <v>574</v>
      </c>
      <c r="D120" s="17">
        <v>35.700000000000003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18"/>
      <c r="J120" s="15" t="s">
        <v>732</v>
      </c>
      <c r="K120" s="18" t="s">
        <v>886</v>
      </c>
      <c r="L120" s="22" t="s">
        <v>734</v>
      </c>
      <c r="M120" s="15" t="s">
        <v>886</v>
      </c>
      <c r="N120" s="15" t="s">
        <v>732</v>
      </c>
      <c r="O120" s="15"/>
      <c r="P120" s="15">
        <v>25</v>
      </c>
      <c r="Q120" s="16" t="s">
        <v>769</v>
      </c>
      <c r="R120" s="17">
        <v>38.5</v>
      </c>
      <c r="S120" s="16" t="s">
        <v>575</v>
      </c>
      <c r="T120" t="s">
        <v>1040</v>
      </c>
      <c r="V120" t="s">
        <v>1041</v>
      </c>
    </row>
    <row r="121" spans="1:22" ht="11.85" customHeight="1" x14ac:dyDescent="0.2">
      <c r="A121" s="15" t="s">
        <v>1015</v>
      </c>
      <c r="B121" s="15" t="s">
        <v>1168</v>
      </c>
      <c r="C121" s="16" t="s">
        <v>576</v>
      </c>
      <c r="D121" s="17">
        <v>36</v>
      </c>
      <c r="E121" s="16" t="s">
        <v>769</v>
      </c>
      <c r="F121" s="16" t="s">
        <v>763</v>
      </c>
      <c r="G121" s="15" t="s">
        <v>764</v>
      </c>
      <c r="H121" s="15">
        <v>25</v>
      </c>
      <c r="I121" s="18"/>
      <c r="J121" s="15" t="s">
        <v>732</v>
      </c>
      <c r="K121" s="18" t="s">
        <v>886</v>
      </c>
      <c r="L121" s="22" t="s">
        <v>734</v>
      </c>
      <c r="M121" s="15" t="s">
        <v>886</v>
      </c>
      <c r="N121" s="15" t="s">
        <v>732</v>
      </c>
      <c r="O121" s="15"/>
      <c r="P121" s="15">
        <v>25</v>
      </c>
      <c r="Q121" s="16" t="s">
        <v>769</v>
      </c>
      <c r="R121" s="17">
        <v>38.5</v>
      </c>
      <c r="S121" s="16" t="s">
        <v>577</v>
      </c>
      <c r="T121" t="s">
        <v>1040</v>
      </c>
      <c r="V121" t="s">
        <v>1041</v>
      </c>
    </row>
    <row r="122" spans="1:22" ht="11.85" customHeight="1" x14ac:dyDescent="0.2">
      <c r="A122" s="15" t="s">
        <v>1015</v>
      </c>
      <c r="B122" s="15" t="s">
        <v>1168</v>
      </c>
      <c r="C122" s="16" t="s">
        <v>578</v>
      </c>
      <c r="D122" s="17">
        <v>36.700000000000003</v>
      </c>
      <c r="E122" s="16" t="s">
        <v>769</v>
      </c>
      <c r="F122" s="16" t="s">
        <v>763</v>
      </c>
      <c r="G122" s="15" t="s">
        <v>764</v>
      </c>
      <c r="H122" s="15">
        <v>25</v>
      </c>
      <c r="I122" s="18"/>
      <c r="J122" s="15" t="s">
        <v>732</v>
      </c>
      <c r="K122" s="18" t="s">
        <v>886</v>
      </c>
      <c r="L122" s="22" t="s">
        <v>734</v>
      </c>
      <c r="M122" s="15" t="s">
        <v>886</v>
      </c>
      <c r="N122" s="15" t="s">
        <v>732</v>
      </c>
      <c r="O122" s="15"/>
      <c r="P122" s="15">
        <v>25</v>
      </c>
      <c r="Q122" s="16" t="s">
        <v>769</v>
      </c>
      <c r="R122" s="17">
        <v>38.25</v>
      </c>
      <c r="S122" s="16" t="s">
        <v>579</v>
      </c>
      <c r="T122" t="s">
        <v>1040</v>
      </c>
      <c r="V122" t="s">
        <v>1041</v>
      </c>
    </row>
    <row r="123" spans="1:22" ht="11.85" customHeight="1" x14ac:dyDescent="0.2">
      <c r="A123" s="15" t="s">
        <v>1015</v>
      </c>
      <c r="B123" s="15" t="s">
        <v>1168</v>
      </c>
      <c r="C123" s="16" t="s">
        <v>580</v>
      </c>
      <c r="D123" s="17">
        <v>36.9</v>
      </c>
      <c r="E123" s="16" t="s">
        <v>769</v>
      </c>
      <c r="F123" s="16" t="s">
        <v>763</v>
      </c>
      <c r="G123" s="15" t="s">
        <v>764</v>
      </c>
      <c r="H123" s="15">
        <v>25</v>
      </c>
      <c r="I123" s="18"/>
      <c r="J123" s="15" t="s">
        <v>732</v>
      </c>
      <c r="K123" s="18" t="s">
        <v>886</v>
      </c>
      <c r="L123" s="22" t="s">
        <v>734</v>
      </c>
      <c r="M123" s="15" t="s">
        <v>886</v>
      </c>
      <c r="N123" s="15" t="s">
        <v>732</v>
      </c>
      <c r="O123" s="15"/>
      <c r="P123" s="15">
        <v>25</v>
      </c>
      <c r="Q123" s="16" t="s">
        <v>769</v>
      </c>
      <c r="R123" s="17">
        <v>38.25</v>
      </c>
      <c r="S123" s="16" t="s">
        <v>581</v>
      </c>
      <c r="T123" t="s">
        <v>1040</v>
      </c>
      <c r="V123" t="s">
        <v>1041</v>
      </c>
    </row>
    <row r="124" spans="1:22" ht="11.85" customHeight="1" x14ac:dyDescent="0.2">
      <c r="A124" s="15" t="s">
        <v>1015</v>
      </c>
      <c r="B124" s="15" t="s">
        <v>1168</v>
      </c>
      <c r="C124" s="16" t="s">
        <v>582</v>
      </c>
      <c r="D124" s="17">
        <v>37.5</v>
      </c>
      <c r="E124" s="16" t="s">
        <v>769</v>
      </c>
      <c r="F124" s="16" t="s">
        <v>763</v>
      </c>
      <c r="G124" s="15" t="s">
        <v>764</v>
      </c>
      <c r="H124" s="15">
        <v>25</v>
      </c>
      <c r="I124" s="18"/>
      <c r="J124" s="15" t="s">
        <v>732</v>
      </c>
      <c r="K124" s="18" t="s">
        <v>886</v>
      </c>
      <c r="L124" s="22" t="s">
        <v>734</v>
      </c>
      <c r="M124" s="15" t="s">
        <v>886</v>
      </c>
      <c r="N124" s="15" t="s">
        <v>732</v>
      </c>
      <c r="O124" s="15"/>
      <c r="P124" s="15">
        <v>25</v>
      </c>
      <c r="Q124" s="16" t="s">
        <v>769</v>
      </c>
      <c r="R124" s="17">
        <v>37.75</v>
      </c>
      <c r="S124" s="16" t="s">
        <v>583</v>
      </c>
      <c r="T124" t="s">
        <v>1040</v>
      </c>
      <c r="V124" t="s">
        <v>1041</v>
      </c>
    </row>
    <row r="125" spans="1:22" ht="11.85" customHeight="1" x14ac:dyDescent="0.2">
      <c r="A125" s="15" t="s">
        <v>1015</v>
      </c>
      <c r="B125" s="15" t="s">
        <v>1168</v>
      </c>
      <c r="C125" s="16" t="s">
        <v>584</v>
      </c>
      <c r="D125" s="17">
        <v>39.25</v>
      </c>
      <c r="E125" s="16" t="s">
        <v>769</v>
      </c>
      <c r="F125" s="16" t="s">
        <v>763</v>
      </c>
      <c r="G125" s="15" t="s">
        <v>764</v>
      </c>
      <c r="H125" s="15">
        <v>25</v>
      </c>
      <c r="I125" s="18"/>
      <c r="J125" s="15" t="s">
        <v>732</v>
      </c>
      <c r="K125" s="18" t="s">
        <v>886</v>
      </c>
      <c r="L125" s="22" t="s">
        <v>734</v>
      </c>
      <c r="M125" s="15" t="s">
        <v>886</v>
      </c>
      <c r="N125" s="15" t="s">
        <v>732</v>
      </c>
      <c r="O125" s="15"/>
      <c r="P125" s="15">
        <v>25</v>
      </c>
      <c r="Q125" s="16" t="s">
        <v>769</v>
      </c>
      <c r="R125" s="17">
        <v>37.25</v>
      </c>
      <c r="S125" s="16" t="s">
        <v>585</v>
      </c>
      <c r="T125" t="s">
        <v>1040</v>
      </c>
      <c r="V125" t="s">
        <v>1041</v>
      </c>
    </row>
    <row r="126" spans="1:22" ht="11.85" customHeight="1" x14ac:dyDescent="0.2">
      <c r="A126" s="15" t="s">
        <v>1015</v>
      </c>
      <c r="B126" s="15" t="s">
        <v>1168</v>
      </c>
      <c r="C126" s="16" t="s">
        <v>586</v>
      </c>
      <c r="D126" s="17">
        <v>39.25</v>
      </c>
      <c r="E126" s="16" t="s">
        <v>769</v>
      </c>
      <c r="F126" s="16" t="s">
        <v>763</v>
      </c>
      <c r="G126" s="15" t="s">
        <v>764</v>
      </c>
      <c r="H126" s="15">
        <v>25</v>
      </c>
      <c r="I126" s="18"/>
      <c r="J126" s="15" t="s">
        <v>732</v>
      </c>
      <c r="K126" s="18" t="s">
        <v>886</v>
      </c>
      <c r="L126" s="22" t="s">
        <v>734</v>
      </c>
      <c r="M126" s="15" t="s">
        <v>886</v>
      </c>
      <c r="N126" s="15" t="s">
        <v>732</v>
      </c>
      <c r="O126" s="15"/>
      <c r="P126" s="15">
        <v>25</v>
      </c>
      <c r="Q126" s="16" t="s">
        <v>769</v>
      </c>
      <c r="R126" s="17">
        <v>37.15</v>
      </c>
      <c r="S126" s="16" t="s">
        <v>587</v>
      </c>
      <c r="T126" t="s">
        <v>1040</v>
      </c>
      <c r="V126" t="s">
        <v>1041</v>
      </c>
    </row>
    <row r="127" spans="1:22" ht="11.85" customHeight="1" x14ac:dyDescent="0.2">
      <c r="A127" s="15" t="s">
        <v>1015</v>
      </c>
      <c r="B127" s="15" t="s">
        <v>1168</v>
      </c>
      <c r="C127" s="16" t="s">
        <v>588</v>
      </c>
      <c r="D127" s="17">
        <v>39.5</v>
      </c>
      <c r="E127" s="16" t="s">
        <v>762</v>
      </c>
      <c r="F127" s="16" t="s">
        <v>763</v>
      </c>
      <c r="G127" s="15" t="s">
        <v>764</v>
      </c>
      <c r="H127" s="15">
        <v>25</v>
      </c>
      <c r="I127" s="18"/>
      <c r="J127" s="15" t="s">
        <v>732</v>
      </c>
      <c r="K127" s="18" t="s">
        <v>886</v>
      </c>
      <c r="L127" s="22" t="s">
        <v>734</v>
      </c>
      <c r="M127" s="15" t="s">
        <v>886</v>
      </c>
      <c r="N127" s="15" t="s">
        <v>732</v>
      </c>
      <c r="O127" s="15"/>
      <c r="P127" s="15">
        <v>25</v>
      </c>
      <c r="Q127" s="16" t="s">
        <v>769</v>
      </c>
      <c r="R127" s="17">
        <v>37</v>
      </c>
      <c r="S127" s="16" t="s">
        <v>589</v>
      </c>
      <c r="T127" t="s">
        <v>1040</v>
      </c>
      <c r="V127" t="s">
        <v>1041</v>
      </c>
    </row>
    <row r="128" spans="1:22" ht="11.85" customHeight="1" x14ac:dyDescent="0.2">
      <c r="A128" s="15" t="s">
        <v>1015</v>
      </c>
      <c r="B128" s="15" t="s">
        <v>1168</v>
      </c>
      <c r="C128" s="16" t="s">
        <v>590</v>
      </c>
      <c r="D128" s="17">
        <v>41.5</v>
      </c>
      <c r="E128" s="16" t="s">
        <v>762</v>
      </c>
      <c r="F128" s="16" t="s">
        <v>763</v>
      </c>
      <c r="G128" s="15" t="s">
        <v>764</v>
      </c>
      <c r="H128" s="15">
        <v>25</v>
      </c>
      <c r="I128" s="18"/>
      <c r="J128" s="15" t="s">
        <v>732</v>
      </c>
      <c r="K128" s="18" t="s">
        <v>886</v>
      </c>
      <c r="L128" s="22" t="s">
        <v>734</v>
      </c>
      <c r="M128" s="15" t="s">
        <v>886</v>
      </c>
      <c r="N128" s="15" t="s">
        <v>732</v>
      </c>
      <c r="O128" s="15"/>
      <c r="P128" s="15">
        <v>25</v>
      </c>
      <c r="Q128" s="16" t="s">
        <v>769</v>
      </c>
      <c r="R128" s="17">
        <v>36.700000000000003</v>
      </c>
      <c r="S128" s="16" t="s">
        <v>591</v>
      </c>
      <c r="T128" t="s">
        <v>1040</v>
      </c>
      <c r="V128" t="s">
        <v>1041</v>
      </c>
    </row>
    <row r="129" spans="1:22" ht="11.85" customHeight="1" x14ac:dyDescent="0.2">
      <c r="A129" s="15" t="s">
        <v>1015</v>
      </c>
      <c r="B129" s="15" t="s">
        <v>1168</v>
      </c>
      <c r="C129" s="16" t="s">
        <v>592</v>
      </c>
      <c r="D129" s="17">
        <v>41.5</v>
      </c>
      <c r="E129" s="16" t="s">
        <v>769</v>
      </c>
      <c r="F129" s="16" t="s">
        <v>763</v>
      </c>
      <c r="G129" s="15" t="s">
        <v>764</v>
      </c>
      <c r="H129" s="15">
        <v>25</v>
      </c>
      <c r="I129" s="18"/>
      <c r="J129" s="15" t="s">
        <v>732</v>
      </c>
      <c r="K129" s="18" t="s">
        <v>886</v>
      </c>
      <c r="L129" s="22" t="s">
        <v>734</v>
      </c>
      <c r="M129" s="15" t="s">
        <v>886</v>
      </c>
      <c r="N129" s="15" t="s">
        <v>732</v>
      </c>
      <c r="O129" s="15"/>
      <c r="P129" s="15">
        <v>25</v>
      </c>
      <c r="Q129" s="16" t="s">
        <v>769</v>
      </c>
      <c r="R129" s="17">
        <v>36.6</v>
      </c>
      <c r="S129" s="16" t="s">
        <v>593</v>
      </c>
      <c r="T129" t="s">
        <v>1040</v>
      </c>
      <c r="V129" t="s">
        <v>1041</v>
      </c>
    </row>
    <row r="130" spans="1:22" ht="11.85" customHeight="1" x14ac:dyDescent="0.2">
      <c r="A130" s="15" t="s">
        <v>1015</v>
      </c>
      <c r="B130" s="15" t="s">
        <v>1168</v>
      </c>
      <c r="C130" s="16" t="s">
        <v>594</v>
      </c>
      <c r="D130" s="17">
        <v>41.8</v>
      </c>
      <c r="E130" s="16" t="s">
        <v>769</v>
      </c>
      <c r="F130" s="16" t="s">
        <v>763</v>
      </c>
      <c r="G130" s="15" t="s">
        <v>764</v>
      </c>
      <c r="H130" s="15">
        <v>25</v>
      </c>
      <c r="I130" s="18"/>
      <c r="J130" s="15" t="s">
        <v>732</v>
      </c>
      <c r="K130" s="18" t="s">
        <v>886</v>
      </c>
      <c r="L130" s="22" t="s">
        <v>734</v>
      </c>
      <c r="M130" s="15" t="s">
        <v>886</v>
      </c>
      <c r="N130" s="15" t="s">
        <v>732</v>
      </c>
      <c r="O130" s="15"/>
      <c r="P130" s="15">
        <v>25</v>
      </c>
      <c r="Q130" s="16" t="s">
        <v>769</v>
      </c>
      <c r="R130" s="17">
        <v>35.75</v>
      </c>
      <c r="S130" s="16" t="s">
        <v>595</v>
      </c>
      <c r="T130" t="s">
        <v>1040</v>
      </c>
      <c r="V130" t="s">
        <v>1041</v>
      </c>
    </row>
    <row r="131" spans="1:22" ht="11.85" customHeight="1" x14ac:dyDescent="0.2">
      <c r="A131" s="15" t="s">
        <v>1015</v>
      </c>
      <c r="B131" s="15" t="s">
        <v>1168</v>
      </c>
      <c r="C131" s="16" t="s">
        <v>596</v>
      </c>
      <c r="D131" s="17">
        <v>41.8</v>
      </c>
      <c r="E131" s="16" t="s">
        <v>769</v>
      </c>
      <c r="F131" s="16" t="s">
        <v>763</v>
      </c>
      <c r="G131" s="15" t="s">
        <v>764</v>
      </c>
      <c r="H131" s="15">
        <v>25</v>
      </c>
      <c r="I131" s="18"/>
      <c r="J131" s="15" t="s">
        <v>732</v>
      </c>
      <c r="K131" s="18" t="s">
        <v>886</v>
      </c>
      <c r="L131" s="22" t="s">
        <v>734</v>
      </c>
      <c r="M131" s="15" t="s">
        <v>886</v>
      </c>
      <c r="N131" s="15" t="s">
        <v>732</v>
      </c>
      <c r="O131" s="15"/>
      <c r="P131" s="15">
        <v>25</v>
      </c>
      <c r="Q131" s="16" t="s">
        <v>769</v>
      </c>
      <c r="R131" s="17">
        <v>35.450000000000003</v>
      </c>
      <c r="S131" s="16" t="s">
        <v>597</v>
      </c>
      <c r="T131" t="s">
        <v>1040</v>
      </c>
      <c r="V131" t="s">
        <v>1041</v>
      </c>
    </row>
    <row r="132" spans="1:22" ht="11.85" customHeight="1" x14ac:dyDescent="0.2">
      <c r="A132" s="15" t="s">
        <v>1015</v>
      </c>
      <c r="B132" s="15" t="s">
        <v>1168</v>
      </c>
      <c r="C132" s="16" t="s">
        <v>598</v>
      </c>
      <c r="D132" s="17">
        <v>42.25</v>
      </c>
      <c r="E132" s="16" t="s">
        <v>769</v>
      </c>
      <c r="F132" s="16" t="s">
        <v>763</v>
      </c>
      <c r="G132" s="15" t="s">
        <v>764</v>
      </c>
      <c r="H132" s="15">
        <v>25</v>
      </c>
      <c r="I132" s="18"/>
      <c r="J132" s="15" t="s">
        <v>732</v>
      </c>
      <c r="K132" s="18" t="s">
        <v>886</v>
      </c>
      <c r="L132" s="22" t="s">
        <v>734</v>
      </c>
      <c r="M132" s="15" t="s">
        <v>886</v>
      </c>
      <c r="N132" s="15" t="s">
        <v>732</v>
      </c>
      <c r="O132" s="15"/>
      <c r="P132" s="15">
        <v>25</v>
      </c>
      <c r="Q132" s="16" t="s">
        <v>769</v>
      </c>
      <c r="R132" s="17">
        <v>35.25</v>
      </c>
      <c r="S132" s="16" t="s">
        <v>599</v>
      </c>
      <c r="T132" t="s">
        <v>1040</v>
      </c>
      <c r="V132" t="s">
        <v>1041</v>
      </c>
    </row>
    <row r="133" spans="1:22" ht="11.85" customHeight="1" x14ac:dyDescent="0.2">
      <c r="A133" s="15" t="s">
        <v>1015</v>
      </c>
      <c r="B133" s="15" t="s">
        <v>1168</v>
      </c>
      <c r="C133" s="16" t="s">
        <v>600</v>
      </c>
      <c r="D133" s="17">
        <v>42.5</v>
      </c>
      <c r="E133" s="16" t="s">
        <v>769</v>
      </c>
      <c r="F133" s="16" t="s">
        <v>763</v>
      </c>
      <c r="G133" s="15" t="s">
        <v>764</v>
      </c>
      <c r="H133" s="15">
        <v>25</v>
      </c>
      <c r="I133" s="18"/>
      <c r="J133" s="15" t="s">
        <v>732</v>
      </c>
      <c r="K133" s="18" t="s">
        <v>886</v>
      </c>
      <c r="L133" s="22" t="s">
        <v>734</v>
      </c>
      <c r="M133" s="15" t="s">
        <v>886</v>
      </c>
      <c r="N133" s="15" t="s">
        <v>732</v>
      </c>
      <c r="O133" s="15"/>
      <c r="P133" s="15">
        <v>25</v>
      </c>
      <c r="Q133" s="16" t="s">
        <v>769</v>
      </c>
      <c r="R133" s="17">
        <v>35.200000000000003</v>
      </c>
      <c r="S133" s="16" t="s">
        <v>601</v>
      </c>
      <c r="T133" t="s">
        <v>1040</v>
      </c>
      <c r="V133" t="s">
        <v>1041</v>
      </c>
    </row>
    <row r="134" spans="1:22" ht="11.85" customHeight="1" x14ac:dyDescent="0.2">
      <c r="A134" s="15" t="s">
        <v>1015</v>
      </c>
      <c r="B134" s="15" t="s">
        <v>1168</v>
      </c>
      <c r="C134" s="16" t="s">
        <v>602</v>
      </c>
      <c r="D134" s="17">
        <v>42.5</v>
      </c>
      <c r="E134" s="16" t="s">
        <v>769</v>
      </c>
      <c r="F134" s="16" t="s">
        <v>763</v>
      </c>
      <c r="G134" s="15" t="s">
        <v>764</v>
      </c>
      <c r="H134" s="15">
        <v>25</v>
      </c>
      <c r="I134" s="18"/>
      <c r="J134" s="15" t="s">
        <v>732</v>
      </c>
      <c r="K134" s="18" t="s">
        <v>886</v>
      </c>
      <c r="L134" s="22" t="s">
        <v>734</v>
      </c>
      <c r="M134" s="15" t="s">
        <v>886</v>
      </c>
      <c r="N134" s="15" t="s">
        <v>732</v>
      </c>
      <c r="O134" s="15"/>
      <c r="P134" s="15">
        <v>25</v>
      </c>
      <c r="Q134" s="16" t="s">
        <v>769</v>
      </c>
      <c r="R134" s="17">
        <v>35.1</v>
      </c>
      <c r="S134" s="16" t="s">
        <v>603</v>
      </c>
      <c r="T134" t="s">
        <v>1040</v>
      </c>
      <c r="V134" t="s">
        <v>1041</v>
      </c>
    </row>
    <row r="135" spans="1:22" ht="11.85" customHeight="1" x14ac:dyDescent="0.2">
      <c r="A135" s="15" t="s">
        <v>1015</v>
      </c>
      <c r="B135" s="15" t="s">
        <v>1168</v>
      </c>
      <c r="C135" s="16" t="s">
        <v>604</v>
      </c>
      <c r="D135" s="17">
        <v>42.6</v>
      </c>
      <c r="E135" s="16" t="s">
        <v>769</v>
      </c>
      <c r="F135" s="16" t="s">
        <v>763</v>
      </c>
      <c r="G135" s="15" t="s">
        <v>764</v>
      </c>
      <c r="H135" s="15">
        <v>25</v>
      </c>
      <c r="I135" s="18"/>
      <c r="J135" s="15" t="s">
        <v>732</v>
      </c>
      <c r="K135" s="18" t="s">
        <v>886</v>
      </c>
      <c r="L135" s="22" t="s">
        <v>734</v>
      </c>
      <c r="M135" s="15" t="s">
        <v>886</v>
      </c>
      <c r="N135" s="15" t="s">
        <v>732</v>
      </c>
      <c r="O135" s="15"/>
      <c r="P135" s="15">
        <v>25</v>
      </c>
      <c r="Q135" s="16" t="s">
        <v>769</v>
      </c>
      <c r="R135" s="17">
        <v>35</v>
      </c>
      <c r="S135" s="16" t="s">
        <v>605</v>
      </c>
      <c r="T135" t="s">
        <v>1040</v>
      </c>
      <c r="V135" t="s">
        <v>1041</v>
      </c>
    </row>
    <row r="136" spans="1:22" ht="11.85" customHeight="1" x14ac:dyDescent="0.2">
      <c r="A136" s="15" t="s">
        <v>1015</v>
      </c>
      <c r="B136" s="15" t="s">
        <v>1168</v>
      </c>
      <c r="C136" s="16" t="s">
        <v>606</v>
      </c>
      <c r="D136" s="17">
        <v>42.8</v>
      </c>
      <c r="E136" s="16" t="s">
        <v>769</v>
      </c>
      <c r="F136" s="16" t="s">
        <v>763</v>
      </c>
      <c r="G136" s="15" t="s">
        <v>764</v>
      </c>
      <c r="H136" s="15">
        <v>25</v>
      </c>
      <c r="I136" s="18"/>
      <c r="J136" s="15" t="s">
        <v>732</v>
      </c>
      <c r="K136" s="18" t="s">
        <v>886</v>
      </c>
      <c r="L136" s="22" t="s">
        <v>734</v>
      </c>
      <c r="M136" s="15" t="s">
        <v>886</v>
      </c>
      <c r="N136" s="15" t="s">
        <v>732</v>
      </c>
      <c r="O136" s="15"/>
      <c r="P136" s="15">
        <v>25</v>
      </c>
      <c r="Q136" s="16" t="s">
        <v>769</v>
      </c>
      <c r="R136" s="17">
        <v>35</v>
      </c>
      <c r="S136" s="16" t="s">
        <v>607</v>
      </c>
      <c r="T136" t="s">
        <v>1040</v>
      </c>
      <c r="V136" t="s">
        <v>1041</v>
      </c>
    </row>
    <row r="137" spans="1:22" ht="11.85" customHeight="1" x14ac:dyDescent="0.2">
      <c r="A137" s="15" t="s">
        <v>1015</v>
      </c>
      <c r="B137" s="15" t="s">
        <v>1168</v>
      </c>
      <c r="C137" s="16" t="s">
        <v>608</v>
      </c>
      <c r="D137" s="17">
        <v>43</v>
      </c>
      <c r="E137" s="16" t="s">
        <v>769</v>
      </c>
      <c r="F137" s="16" t="s">
        <v>763</v>
      </c>
      <c r="G137" s="15" t="s">
        <v>764</v>
      </c>
      <c r="H137" s="15">
        <v>25</v>
      </c>
      <c r="I137" s="18"/>
      <c r="J137" s="15" t="s">
        <v>732</v>
      </c>
      <c r="K137" s="18" t="s">
        <v>886</v>
      </c>
      <c r="L137" s="22" t="s">
        <v>734</v>
      </c>
      <c r="M137" s="15" t="s">
        <v>886</v>
      </c>
      <c r="N137" s="15" t="s">
        <v>732</v>
      </c>
      <c r="O137" s="15"/>
      <c r="P137" s="15">
        <v>25</v>
      </c>
      <c r="Q137" s="16" t="s">
        <v>769</v>
      </c>
      <c r="R137" s="17">
        <v>34.85</v>
      </c>
      <c r="S137" s="16" t="s">
        <v>609</v>
      </c>
      <c r="T137" t="s">
        <v>1040</v>
      </c>
      <c r="V137" t="s">
        <v>1041</v>
      </c>
    </row>
    <row r="138" spans="1:22" ht="11.85" customHeight="1" x14ac:dyDescent="0.2">
      <c r="A138" s="15" t="s">
        <v>1015</v>
      </c>
      <c r="B138" s="15" t="s">
        <v>1168</v>
      </c>
      <c r="C138" s="16" t="s">
        <v>608</v>
      </c>
      <c r="D138" s="17">
        <v>43</v>
      </c>
      <c r="E138" s="16" t="s">
        <v>769</v>
      </c>
      <c r="F138" s="16" t="s">
        <v>763</v>
      </c>
      <c r="G138" s="15" t="s">
        <v>764</v>
      </c>
      <c r="H138" s="15">
        <v>25</v>
      </c>
      <c r="I138" s="18"/>
      <c r="J138" s="15" t="s">
        <v>732</v>
      </c>
      <c r="K138" s="18" t="s">
        <v>886</v>
      </c>
      <c r="L138" s="22" t="s">
        <v>734</v>
      </c>
      <c r="M138" s="15" t="s">
        <v>886</v>
      </c>
      <c r="N138" s="15" t="s">
        <v>732</v>
      </c>
      <c r="O138" s="15"/>
      <c r="P138" s="15">
        <v>25</v>
      </c>
      <c r="Q138" s="16" t="s">
        <v>769</v>
      </c>
      <c r="R138" s="17">
        <v>34.6</v>
      </c>
      <c r="S138" s="16" t="s">
        <v>610</v>
      </c>
      <c r="T138" t="s">
        <v>1040</v>
      </c>
      <c r="V138" t="s">
        <v>1041</v>
      </c>
    </row>
    <row r="139" spans="1:22" ht="11.85" customHeight="1" x14ac:dyDescent="0.2">
      <c r="A139" s="15" t="s">
        <v>1015</v>
      </c>
      <c r="B139" s="15" t="s">
        <v>1168</v>
      </c>
      <c r="C139" s="16" t="s">
        <v>611</v>
      </c>
      <c r="D139" s="17">
        <v>43.4</v>
      </c>
      <c r="E139" s="16" t="s">
        <v>769</v>
      </c>
      <c r="F139" s="16" t="s">
        <v>763</v>
      </c>
      <c r="G139" s="15" t="s">
        <v>764</v>
      </c>
      <c r="H139" s="15">
        <v>25</v>
      </c>
      <c r="I139" s="18"/>
      <c r="J139" s="15" t="s">
        <v>732</v>
      </c>
      <c r="K139" s="18" t="s">
        <v>886</v>
      </c>
      <c r="L139" s="22" t="s">
        <v>734</v>
      </c>
      <c r="M139" s="15" t="s">
        <v>886</v>
      </c>
      <c r="N139" s="15" t="s">
        <v>732</v>
      </c>
      <c r="O139" s="15"/>
      <c r="P139" s="15">
        <v>25</v>
      </c>
      <c r="Q139" s="16" t="s">
        <v>769</v>
      </c>
      <c r="R139" s="17">
        <v>34.5</v>
      </c>
      <c r="S139" s="16" t="s">
        <v>612</v>
      </c>
      <c r="T139" t="s">
        <v>1040</v>
      </c>
      <c r="V139" t="s">
        <v>1041</v>
      </c>
    </row>
    <row r="140" spans="1:22" ht="11.85" customHeight="1" x14ac:dyDescent="0.2">
      <c r="A140" s="15" t="s">
        <v>1015</v>
      </c>
      <c r="B140" s="15" t="s">
        <v>1168</v>
      </c>
      <c r="C140" s="16" t="s">
        <v>613</v>
      </c>
      <c r="D140" s="17">
        <v>43.4</v>
      </c>
      <c r="E140" s="16" t="s">
        <v>769</v>
      </c>
      <c r="F140" s="16" t="s">
        <v>763</v>
      </c>
      <c r="G140" s="15" t="s">
        <v>764</v>
      </c>
      <c r="H140" s="15">
        <v>25</v>
      </c>
      <c r="I140" s="18"/>
      <c r="J140" s="15" t="s">
        <v>732</v>
      </c>
      <c r="K140" s="18" t="s">
        <v>886</v>
      </c>
      <c r="L140" s="22" t="s">
        <v>734</v>
      </c>
      <c r="M140" s="15" t="s">
        <v>886</v>
      </c>
      <c r="N140" s="15" t="s">
        <v>732</v>
      </c>
      <c r="O140" s="15"/>
      <c r="P140" s="15">
        <v>25</v>
      </c>
      <c r="Q140" s="16" t="s">
        <v>769</v>
      </c>
      <c r="R140" s="17">
        <v>34.5</v>
      </c>
      <c r="S140" s="16" t="s">
        <v>612</v>
      </c>
      <c r="T140" t="s">
        <v>1040</v>
      </c>
      <c r="V140" t="s">
        <v>1041</v>
      </c>
    </row>
    <row r="141" spans="1:22" ht="11.85" customHeight="1" x14ac:dyDescent="0.2">
      <c r="A141" s="15" t="s">
        <v>1015</v>
      </c>
      <c r="B141" s="15" t="s">
        <v>1168</v>
      </c>
      <c r="C141" s="16" t="s">
        <v>614</v>
      </c>
      <c r="D141" s="17">
        <v>44.5</v>
      </c>
      <c r="E141" s="16" t="s">
        <v>769</v>
      </c>
      <c r="F141" s="16" t="s">
        <v>763</v>
      </c>
      <c r="G141" s="15" t="s">
        <v>764</v>
      </c>
      <c r="H141" s="15">
        <v>25</v>
      </c>
      <c r="I141" s="18"/>
      <c r="J141" s="15" t="s">
        <v>732</v>
      </c>
      <c r="K141" s="18" t="s">
        <v>886</v>
      </c>
      <c r="L141" s="22" t="s">
        <v>734</v>
      </c>
      <c r="M141" s="15" t="s">
        <v>886</v>
      </c>
      <c r="N141" s="15" t="s">
        <v>732</v>
      </c>
      <c r="O141" s="15"/>
      <c r="P141" s="15">
        <v>25</v>
      </c>
      <c r="Q141" s="16" t="s">
        <v>769</v>
      </c>
      <c r="R141" s="17">
        <v>34.5</v>
      </c>
      <c r="S141" s="16" t="s">
        <v>615</v>
      </c>
      <c r="T141" t="s">
        <v>1040</v>
      </c>
      <c r="V141" t="s">
        <v>1041</v>
      </c>
    </row>
    <row r="142" spans="1:22" ht="11.85" customHeight="1" x14ac:dyDescent="0.2">
      <c r="A142" s="15" t="s">
        <v>1015</v>
      </c>
      <c r="B142" s="15" t="s">
        <v>1168</v>
      </c>
      <c r="C142" s="16" t="s">
        <v>616</v>
      </c>
      <c r="D142" s="17">
        <v>57</v>
      </c>
      <c r="E142" s="16" t="s">
        <v>762</v>
      </c>
      <c r="F142" s="16" t="s">
        <v>763</v>
      </c>
      <c r="G142" s="15" t="s">
        <v>764</v>
      </c>
      <c r="H142" s="15">
        <v>25</v>
      </c>
      <c r="I142" s="18"/>
      <c r="J142" s="15" t="s">
        <v>732</v>
      </c>
      <c r="K142" s="18" t="s">
        <v>886</v>
      </c>
      <c r="L142" s="22" t="s">
        <v>734</v>
      </c>
      <c r="M142" s="15" t="s">
        <v>886</v>
      </c>
      <c r="N142" s="15" t="s">
        <v>732</v>
      </c>
      <c r="O142" s="15"/>
      <c r="P142" s="15">
        <v>25</v>
      </c>
      <c r="Q142" s="16" t="s">
        <v>769</v>
      </c>
      <c r="R142" s="17">
        <v>34.450000000000003</v>
      </c>
      <c r="S142" s="16" t="s">
        <v>617</v>
      </c>
      <c r="T142" t="s">
        <v>1040</v>
      </c>
      <c r="V142" t="s">
        <v>1041</v>
      </c>
    </row>
    <row r="143" spans="1:22" ht="11.85" customHeight="1" x14ac:dyDescent="0.2">
      <c r="A143" s="15" t="s">
        <v>1015</v>
      </c>
      <c r="B143" s="15" t="s">
        <v>1168</v>
      </c>
      <c r="C143" s="16" t="s">
        <v>618</v>
      </c>
      <c r="D143" s="17">
        <v>63.5</v>
      </c>
      <c r="E143" s="16" t="s">
        <v>769</v>
      </c>
      <c r="F143" s="16" t="s">
        <v>763</v>
      </c>
      <c r="G143" s="15" t="s">
        <v>764</v>
      </c>
      <c r="H143" s="15">
        <v>25</v>
      </c>
      <c r="I143" s="18"/>
      <c r="J143" s="15" t="s">
        <v>732</v>
      </c>
      <c r="K143" s="18" t="s">
        <v>886</v>
      </c>
      <c r="L143" s="22" t="s">
        <v>734</v>
      </c>
      <c r="M143" s="15" t="s">
        <v>886</v>
      </c>
      <c r="N143" s="15" t="s">
        <v>732</v>
      </c>
      <c r="O143" s="15"/>
      <c r="P143" s="15">
        <v>25</v>
      </c>
      <c r="Q143" s="16" t="s">
        <v>769</v>
      </c>
      <c r="R143" s="17">
        <v>34.450000000000003</v>
      </c>
      <c r="S143" s="16" t="s">
        <v>619</v>
      </c>
      <c r="T143" t="s">
        <v>1040</v>
      </c>
      <c r="V143" t="s">
        <v>1041</v>
      </c>
    </row>
    <row r="144" spans="1:22" ht="12" customHeight="1" x14ac:dyDescent="0.2">
      <c r="A144" s="15" t="s">
        <v>1015</v>
      </c>
      <c r="B144" s="15" t="s">
        <v>1168</v>
      </c>
      <c r="C144" s="16" t="s">
        <v>620</v>
      </c>
      <c r="D144" s="17">
        <v>30.25</v>
      </c>
      <c r="E144" s="16" t="s">
        <v>769</v>
      </c>
      <c r="F144" s="16" t="s">
        <v>763</v>
      </c>
      <c r="G144" s="15" t="s">
        <v>764</v>
      </c>
      <c r="H144" s="15">
        <v>25</v>
      </c>
      <c r="I144" s="15"/>
      <c r="J144" s="15" t="s">
        <v>732</v>
      </c>
      <c r="K144" s="18" t="s">
        <v>886</v>
      </c>
      <c r="L144" s="22" t="s">
        <v>734</v>
      </c>
      <c r="M144" s="15" t="s">
        <v>886</v>
      </c>
      <c r="N144" s="15" t="s">
        <v>732</v>
      </c>
      <c r="O144" s="15"/>
      <c r="P144" s="15">
        <v>25</v>
      </c>
      <c r="Q144" s="16" t="s">
        <v>769</v>
      </c>
      <c r="R144" s="17">
        <v>34.15</v>
      </c>
      <c r="S144" s="16" t="s">
        <v>621</v>
      </c>
      <c r="T144" t="s">
        <v>1040</v>
      </c>
      <c r="V144" t="s">
        <v>1041</v>
      </c>
    </row>
    <row r="145" spans="1:22" ht="12" customHeight="1" x14ac:dyDescent="0.2">
      <c r="A145" s="15" t="s">
        <v>1015</v>
      </c>
      <c r="B145" s="1" t="s">
        <v>1168</v>
      </c>
      <c r="C145" s="22" t="s">
        <v>622</v>
      </c>
      <c r="D145" s="23">
        <v>30.7</v>
      </c>
      <c r="E145" s="22" t="s">
        <v>769</v>
      </c>
      <c r="F145" s="22" t="s">
        <v>763</v>
      </c>
      <c r="G145" s="1" t="s">
        <v>764</v>
      </c>
      <c r="H145" s="1">
        <v>25</v>
      </c>
      <c r="I145" s="1"/>
      <c r="J145" s="1" t="s">
        <v>732</v>
      </c>
      <c r="K145" s="5" t="s">
        <v>886</v>
      </c>
      <c r="L145" s="22" t="s">
        <v>734</v>
      </c>
      <c r="M145" s="15" t="s">
        <v>886</v>
      </c>
      <c r="N145" s="15" t="s">
        <v>732</v>
      </c>
      <c r="O145" s="15"/>
      <c r="P145" s="15">
        <v>25</v>
      </c>
      <c r="Q145" s="16" t="s">
        <v>769</v>
      </c>
      <c r="R145" s="17">
        <v>34.1</v>
      </c>
      <c r="S145" s="16" t="s">
        <v>623</v>
      </c>
      <c r="T145" t="s">
        <v>1040</v>
      </c>
      <c r="V145" t="s">
        <v>1041</v>
      </c>
    </row>
    <row r="146" spans="1:22" s="1" customFormat="1" ht="11.85" customHeight="1" x14ac:dyDescent="0.2">
      <c r="A146" s="15" t="s">
        <v>1015</v>
      </c>
      <c r="B146" s="1" t="s">
        <v>1168</v>
      </c>
      <c r="C146" s="22" t="s">
        <v>624</v>
      </c>
      <c r="D146" s="23">
        <v>32.25</v>
      </c>
      <c r="E146" s="22" t="s">
        <v>769</v>
      </c>
      <c r="F146" s="22" t="s">
        <v>763</v>
      </c>
      <c r="G146" s="1" t="s">
        <v>764</v>
      </c>
      <c r="H146" s="1">
        <v>25</v>
      </c>
      <c r="I146" s="5"/>
      <c r="J146" s="1" t="s">
        <v>732</v>
      </c>
      <c r="K146" s="5" t="s">
        <v>886</v>
      </c>
      <c r="L146" s="22" t="s">
        <v>734</v>
      </c>
      <c r="M146" s="15" t="s">
        <v>886</v>
      </c>
      <c r="N146" s="15" t="s">
        <v>732</v>
      </c>
      <c r="P146" s="15">
        <v>25</v>
      </c>
      <c r="Q146" s="16" t="s">
        <v>769</v>
      </c>
      <c r="R146" s="17">
        <v>31.25</v>
      </c>
      <c r="S146" s="16" t="s">
        <v>625</v>
      </c>
      <c r="T146" t="s">
        <v>1040</v>
      </c>
      <c r="U146"/>
      <c r="V146" t="s">
        <v>1041</v>
      </c>
    </row>
    <row r="147" spans="1:22" s="1" customFormat="1" ht="11.85" customHeight="1" x14ac:dyDescent="0.2">
      <c r="A147" s="15" t="s">
        <v>1015</v>
      </c>
      <c r="B147" s="1" t="s">
        <v>1168</v>
      </c>
      <c r="C147" s="22" t="s">
        <v>624</v>
      </c>
      <c r="D147" s="23">
        <v>32.25</v>
      </c>
      <c r="E147" s="22" t="s">
        <v>769</v>
      </c>
      <c r="F147" s="22" t="s">
        <v>763</v>
      </c>
      <c r="G147" s="1" t="s">
        <v>764</v>
      </c>
      <c r="H147" s="1">
        <v>25</v>
      </c>
      <c r="I147" s="5"/>
      <c r="J147" s="1" t="s">
        <v>732</v>
      </c>
      <c r="K147" s="5" t="s">
        <v>886</v>
      </c>
      <c r="L147" s="22" t="s">
        <v>734</v>
      </c>
      <c r="M147" s="15" t="s">
        <v>886</v>
      </c>
      <c r="N147" s="15" t="s">
        <v>732</v>
      </c>
      <c r="P147" s="15">
        <v>25</v>
      </c>
      <c r="Q147" s="16" t="s">
        <v>769</v>
      </c>
      <c r="R147" s="17">
        <v>34</v>
      </c>
      <c r="S147" s="16" t="s">
        <v>626</v>
      </c>
      <c r="T147" t="s">
        <v>1040</v>
      </c>
      <c r="U147"/>
      <c r="V147" t="s">
        <v>1041</v>
      </c>
    </row>
    <row r="148" spans="1:22" ht="12" customHeight="1" x14ac:dyDescent="0.2">
      <c r="A148" s="15" t="s">
        <v>1015</v>
      </c>
      <c r="B148" s="15" t="s">
        <v>1168</v>
      </c>
      <c r="C148" s="16" t="s">
        <v>2332</v>
      </c>
      <c r="D148" s="17">
        <v>220</v>
      </c>
      <c r="E148" s="16" t="s">
        <v>762</v>
      </c>
      <c r="F148" s="16" t="s">
        <v>763</v>
      </c>
      <c r="G148" s="15" t="s">
        <v>764</v>
      </c>
      <c r="H148" s="946">
        <v>15</v>
      </c>
      <c r="I148" s="18"/>
      <c r="J148" s="15" t="s">
        <v>732</v>
      </c>
      <c r="K148" s="18" t="s">
        <v>2333</v>
      </c>
      <c r="L148" s="22" t="s">
        <v>734</v>
      </c>
      <c r="M148" s="15" t="s">
        <v>2333</v>
      </c>
      <c r="N148" s="15" t="s">
        <v>732</v>
      </c>
      <c r="O148" s="15"/>
      <c r="P148" s="946">
        <v>15</v>
      </c>
      <c r="Q148" s="16" t="s">
        <v>762</v>
      </c>
      <c r="R148" s="17">
        <v>31.25</v>
      </c>
      <c r="S148" s="16" t="s">
        <v>114</v>
      </c>
      <c r="T148" t="s">
        <v>1040</v>
      </c>
      <c r="V148" t="s">
        <v>1041</v>
      </c>
    </row>
    <row r="149" spans="1:22" ht="11.85" customHeight="1" x14ac:dyDescent="0.2">
      <c r="A149" s="15" t="s">
        <v>1015</v>
      </c>
      <c r="B149" s="15" t="s">
        <v>1168</v>
      </c>
      <c r="C149" s="16" t="s">
        <v>124</v>
      </c>
      <c r="D149" s="17">
        <v>73</v>
      </c>
      <c r="E149" s="16" t="s">
        <v>762</v>
      </c>
      <c r="F149" s="16" t="s">
        <v>763</v>
      </c>
      <c r="G149" s="15" t="s">
        <v>764</v>
      </c>
      <c r="H149" s="15">
        <v>25</v>
      </c>
      <c r="I149" s="18"/>
      <c r="J149" s="15" t="s">
        <v>732</v>
      </c>
      <c r="K149" s="18" t="s">
        <v>51</v>
      </c>
      <c r="L149" s="16" t="s">
        <v>734</v>
      </c>
      <c r="M149" s="15" t="s">
        <v>51</v>
      </c>
      <c r="N149" s="15" t="s">
        <v>732</v>
      </c>
      <c r="O149" s="15"/>
      <c r="P149" s="15">
        <v>25</v>
      </c>
      <c r="Q149" s="16" t="s">
        <v>762</v>
      </c>
      <c r="R149" s="17">
        <v>58.75</v>
      </c>
      <c r="S149" s="16" t="s">
        <v>628</v>
      </c>
      <c r="T149" t="s">
        <v>1040</v>
      </c>
      <c r="V149" t="s">
        <v>1041</v>
      </c>
    </row>
    <row r="151" spans="1:22" s="1047" customFormat="1" ht="15.75" x14ac:dyDescent="0.25">
      <c r="H151" s="1048">
        <f>SUBTOTAL(9,H3:H150)</f>
        <v>3667</v>
      </c>
      <c r="I151" s="1049"/>
      <c r="M151" s="1048">
        <f>H151-P151</f>
        <v>0</v>
      </c>
      <c r="P151" s="1048">
        <f>SUBTOTAL(9,P3:P150)</f>
        <v>3667</v>
      </c>
    </row>
  </sheetData>
  <autoFilter ref="A2:AO149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"/>
  <sheetViews>
    <sheetView zoomScale="75" workbookViewId="0">
      <selection activeCell="G650" sqref="G650"/>
    </sheetView>
  </sheetViews>
  <sheetFormatPr defaultRowHeight="12.75" x14ac:dyDescent="0.2"/>
  <cols>
    <col min="2" max="2" width="4.85546875" customWidth="1"/>
    <col min="5" max="5" width="11.5703125" customWidth="1"/>
    <col min="6" max="6" width="8" customWidth="1"/>
    <col min="7" max="7" width="4.42578125" customWidth="1"/>
    <col min="8" max="8" width="7.28515625" customWidth="1"/>
    <col min="9" max="9" width="22.140625" customWidth="1"/>
    <col min="10" max="10" width="3" customWidth="1"/>
    <col min="11" max="11" width="13" customWidth="1"/>
    <col min="12" max="12" width="3.140625" customWidth="1"/>
    <col min="13" max="13" width="12.5703125" customWidth="1"/>
    <col min="14" max="14" width="2.7109375" customWidth="1"/>
    <col min="15" max="15" width="17.5703125" customWidth="1"/>
    <col min="21" max="22" width="4" customWidth="1"/>
    <col min="23" max="23" width="10.28515625" customWidth="1"/>
  </cols>
  <sheetData>
    <row r="1" spans="1:41" x14ac:dyDescent="0.2">
      <c r="I1" s="15"/>
    </row>
    <row r="2" spans="1:41" ht="12" customHeight="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4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1015</v>
      </c>
      <c r="B3" s="225" t="s">
        <v>1168</v>
      </c>
      <c r="C3" s="226" t="s">
        <v>382</v>
      </c>
      <c r="D3" s="227">
        <v>21.6</v>
      </c>
      <c r="E3" s="226" t="s">
        <v>794</v>
      </c>
      <c r="F3" s="226" t="s">
        <v>946</v>
      </c>
      <c r="G3" s="225" t="s">
        <v>764</v>
      </c>
      <c r="H3" s="331">
        <v>36</v>
      </c>
      <c r="I3" s="229" t="s">
        <v>383</v>
      </c>
      <c r="J3" s="225" t="s">
        <v>732</v>
      </c>
      <c r="K3" s="229" t="s">
        <v>805</v>
      </c>
      <c r="L3" s="226" t="s">
        <v>734</v>
      </c>
      <c r="M3" s="225" t="s">
        <v>805</v>
      </c>
      <c r="N3" s="225" t="s">
        <v>732</v>
      </c>
      <c r="O3" s="225" t="s">
        <v>119</v>
      </c>
      <c r="P3" s="331">
        <v>36</v>
      </c>
      <c r="Q3" s="226" t="s">
        <v>854</v>
      </c>
      <c r="R3" s="227">
        <v>29.15</v>
      </c>
      <c r="S3" s="226" t="s">
        <v>120</v>
      </c>
      <c r="T3" t="s">
        <v>1040</v>
      </c>
      <c r="V3" t="s">
        <v>1041</v>
      </c>
    </row>
    <row r="4" spans="1:41" ht="11.85" customHeight="1" x14ac:dyDescent="0.2">
      <c r="A4" s="15" t="s">
        <v>1015</v>
      </c>
      <c r="B4" s="225" t="s">
        <v>1168</v>
      </c>
      <c r="C4" s="226" t="s">
        <v>382</v>
      </c>
      <c r="D4" s="227">
        <v>21.6</v>
      </c>
      <c r="E4" s="226" t="s">
        <v>794</v>
      </c>
      <c r="F4" s="226" t="s">
        <v>946</v>
      </c>
      <c r="G4" s="225" t="s">
        <v>764</v>
      </c>
      <c r="H4" s="331">
        <v>14</v>
      </c>
      <c r="I4" s="229" t="s">
        <v>383</v>
      </c>
      <c r="J4" s="225" t="s">
        <v>732</v>
      </c>
      <c r="K4" s="229" t="s">
        <v>805</v>
      </c>
      <c r="L4" s="226" t="s">
        <v>734</v>
      </c>
      <c r="M4" s="225" t="s">
        <v>805</v>
      </c>
      <c r="N4" s="225" t="s">
        <v>732</v>
      </c>
      <c r="O4" s="225" t="s">
        <v>384</v>
      </c>
      <c r="P4" s="331">
        <v>14</v>
      </c>
      <c r="Q4" s="226" t="s">
        <v>769</v>
      </c>
      <c r="R4" s="227">
        <v>47.5</v>
      </c>
      <c r="S4" s="226" t="s">
        <v>629</v>
      </c>
      <c r="T4" t="s">
        <v>1040</v>
      </c>
      <c r="V4" t="s">
        <v>1041</v>
      </c>
    </row>
    <row r="5" spans="1:41" ht="11.85" customHeight="1" x14ac:dyDescent="0.2">
      <c r="A5" s="15" t="s">
        <v>1015</v>
      </c>
      <c r="B5" s="225" t="s">
        <v>1168</v>
      </c>
      <c r="C5" s="226" t="s">
        <v>382</v>
      </c>
      <c r="D5" s="227">
        <v>21.6</v>
      </c>
      <c r="E5" s="226" t="s">
        <v>794</v>
      </c>
      <c r="F5" s="226" t="s">
        <v>946</v>
      </c>
      <c r="G5" s="225" t="s">
        <v>764</v>
      </c>
      <c r="H5" s="331">
        <v>50</v>
      </c>
      <c r="I5" s="229" t="s">
        <v>383</v>
      </c>
      <c r="J5" s="225" t="s">
        <v>732</v>
      </c>
      <c r="K5" s="229" t="s">
        <v>805</v>
      </c>
      <c r="L5" s="226" t="s">
        <v>734</v>
      </c>
      <c r="M5" s="225" t="s">
        <v>805</v>
      </c>
      <c r="N5" s="225" t="s">
        <v>732</v>
      </c>
      <c r="O5" s="225" t="s">
        <v>385</v>
      </c>
      <c r="P5" s="331">
        <v>50</v>
      </c>
      <c r="Q5" s="226" t="s">
        <v>386</v>
      </c>
      <c r="R5" s="227">
        <v>30.65</v>
      </c>
      <c r="S5" s="226" t="s">
        <v>387</v>
      </c>
      <c r="T5" t="s">
        <v>1040</v>
      </c>
      <c r="V5" t="s">
        <v>1041</v>
      </c>
    </row>
    <row r="6" spans="1:41" ht="11.85" customHeight="1" x14ac:dyDescent="0.2">
      <c r="A6" s="15" t="s">
        <v>1015</v>
      </c>
      <c r="B6" s="225" t="s">
        <v>1168</v>
      </c>
      <c r="C6" s="226" t="s">
        <v>382</v>
      </c>
      <c r="D6" s="227">
        <v>21.6</v>
      </c>
      <c r="E6" s="226" t="s">
        <v>794</v>
      </c>
      <c r="F6" s="226" t="s">
        <v>946</v>
      </c>
      <c r="G6" s="225" t="s">
        <v>764</v>
      </c>
      <c r="H6" s="331">
        <v>2</v>
      </c>
      <c r="I6" s="229" t="s">
        <v>383</v>
      </c>
      <c r="J6" s="225" t="s">
        <v>732</v>
      </c>
      <c r="K6" s="229" t="s">
        <v>805</v>
      </c>
      <c r="L6" s="226" t="s">
        <v>734</v>
      </c>
      <c r="M6" s="225" t="s">
        <v>805</v>
      </c>
      <c r="N6" s="225" t="s">
        <v>732</v>
      </c>
      <c r="O6" s="225" t="s">
        <v>119</v>
      </c>
      <c r="P6" s="331">
        <v>2</v>
      </c>
      <c r="Q6" s="226" t="s">
        <v>854</v>
      </c>
      <c r="R6" s="227">
        <v>29.15</v>
      </c>
      <c r="S6" s="226" t="s">
        <v>120</v>
      </c>
      <c r="T6" t="s">
        <v>1040</v>
      </c>
      <c r="V6" t="s">
        <v>1041</v>
      </c>
    </row>
    <row r="7" spans="1:41" ht="11.85" customHeight="1" x14ac:dyDescent="0.2">
      <c r="A7" s="15" t="s">
        <v>1015</v>
      </c>
      <c r="B7" s="15" t="s">
        <v>1168</v>
      </c>
      <c r="C7" s="16" t="s">
        <v>630</v>
      </c>
      <c r="D7" s="17">
        <v>26.45</v>
      </c>
      <c r="E7" s="16" t="s">
        <v>762</v>
      </c>
      <c r="F7" s="16" t="s">
        <v>946</v>
      </c>
      <c r="G7" s="15" t="s">
        <v>764</v>
      </c>
      <c r="H7" s="15">
        <v>25</v>
      </c>
      <c r="I7" s="18" t="s">
        <v>1000</v>
      </c>
      <c r="J7" s="15" t="s">
        <v>732</v>
      </c>
      <c r="K7" s="18" t="s">
        <v>805</v>
      </c>
      <c r="L7" s="16" t="s">
        <v>734</v>
      </c>
      <c r="M7" s="15" t="s">
        <v>805</v>
      </c>
      <c r="N7" s="15" t="s">
        <v>732</v>
      </c>
      <c r="O7" s="15" t="s">
        <v>408</v>
      </c>
      <c r="P7" s="15">
        <v>25</v>
      </c>
      <c r="Q7" s="16" t="s">
        <v>409</v>
      </c>
      <c r="R7" s="17">
        <v>30.75</v>
      </c>
      <c r="S7" s="16" t="s">
        <v>410</v>
      </c>
      <c r="T7" t="s">
        <v>1040</v>
      </c>
      <c r="V7" t="s">
        <v>1041</v>
      </c>
    </row>
    <row r="8" spans="1:41" ht="11.85" customHeight="1" x14ac:dyDescent="0.2">
      <c r="A8" s="15" t="s">
        <v>1015</v>
      </c>
      <c r="B8" s="1" t="s">
        <v>1168</v>
      </c>
      <c r="C8" s="22" t="s">
        <v>631</v>
      </c>
      <c r="D8" s="23">
        <v>44.25</v>
      </c>
      <c r="E8" s="22" t="s">
        <v>762</v>
      </c>
      <c r="F8" s="22" t="s">
        <v>946</v>
      </c>
      <c r="G8" s="1" t="s">
        <v>764</v>
      </c>
      <c r="H8" s="15">
        <v>25</v>
      </c>
      <c r="I8" s="5" t="s">
        <v>1001</v>
      </c>
      <c r="J8" s="1" t="s">
        <v>732</v>
      </c>
      <c r="K8" s="5" t="s">
        <v>805</v>
      </c>
      <c r="L8" s="16" t="s">
        <v>734</v>
      </c>
      <c r="M8" s="15" t="s">
        <v>805</v>
      </c>
      <c r="N8" s="15" t="s">
        <v>732</v>
      </c>
      <c r="O8" s="15" t="s">
        <v>408</v>
      </c>
      <c r="P8" s="15">
        <v>25</v>
      </c>
      <c r="Q8" s="16" t="s">
        <v>409</v>
      </c>
      <c r="R8" s="17">
        <v>30.75</v>
      </c>
      <c r="S8" s="16" t="s">
        <v>410</v>
      </c>
      <c r="T8" t="s">
        <v>1040</v>
      </c>
      <c r="V8" t="s">
        <v>1041</v>
      </c>
    </row>
    <row r="10" spans="1:41" ht="11.85" customHeight="1" x14ac:dyDescent="0.2">
      <c r="A10" s="15" t="s">
        <v>1015</v>
      </c>
      <c r="B10" s="15" t="s">
        <v>1168</v>
      </c>
      <c r="C10" s="16" t="s">
        <v>632</v>
      </c>
      <c r="D10" s="17">
        <v>225</v>
      </c>
      <c r="E10" s="16" t="s">
        <v>762</v>
      </c>
      <c r="F10" s="16" t="s">
        <v>946</v>
      </c>
      <c r="G10" s="15" t="s">
        <v>764</v>
      </c>
      <c r="H10" s="15">
        <v>25</v>
      </c>
      <c r="I10" s="15"/>
      <c r="J10" s="15" t="s">
        <v>732</v>
      </c>
      <c r="K10" s="18" t="s">
        <v>824</v>
      </c>
      <c r="L10" s="16" t="s">
        <v>734</v>
      </c>
      <c r="M10" s="15" t="s">
        <v>824</v>
      </c>
      <c r="N10" s="15" t="s">
        <v>732</v>
      </c>
      <c r="O10" s="15"/>
      <c r="P10" s="15">
        <v>25</v>
      </c>
      <c r="Q10" s="16" t="s">
        <v>762</v>
      </c>
      <c r="R10" s="17">
        <v>310.05</v>
      </c>
      <c r="S10" s="16" t="s">
        <v>633</v>
      </c>
      <c r="T10" t="s">
        <v>1040</v>
      </c>
      <c r="V10" t="s">
        <v>1041</v>
      </c>
    </row>
    <row r="11" spans="1:41" ht="11.85" customHeight="1" x14ac:dyDescent="0.2">
      <c r="A11" s="15" t="s">
        <v>1015</v>
      </c>
      <c r="B11" s="15" t="s">
        <v>1168</v>
      </c>
      <c r="C11" s="16" t="s">
        <v>632</v>
      </c>
      <c r="D11" s="17">
        <v>225</v>
      </c>
      <c r="E11" s="16" t="s">
        <v>762</v>
      </c>
      <c r="F11" s="16" t="s">
        <v>946</v>
      </c>
      <c r="G11" s="15" t="s">
        <v>764</v>
      </c>
      <c r="H11" s="15">
        <v>25</v>
      </c>
      <c r="I11" s="15"/>
      <c r="J11" s="15" t="s">
        <v>732</v>
      </c>
      <c r="K11" s="18" t="s">
        <v>824</v>
      </c>
      <c r="L11" s="16" t="s">
        <v>734</v>
      </c>
      <c r="M11" s="15" t="s">
        <v>824</v>
      </c>
      <c r="N11" s="15" t="s">
        <v>732</v>
      </c>
      <c r="O11" s="15"/>
      <c r="P11" s="15">
        <v>25</v>
      </c>
      <c r="Q11" s="16" t="s">
        <v>762</v>
      </c>
      <c r="R11" s="17">
        <v>310.05</v>
      </c>
      <c r="S11" s="16" t="s">
        <v>633</v>
      </c>
      <c r="T11" t="s">
        <v>1040</v>
      </c>
      <c r="V11" t="s">
        <v>1041</v>
      </c>
    </row>
    <row r="12" spans="1:41" ht="11.85" customHeight="1" x14ac:dyDescent="0.2">
      <c r="A12" s="15" t="s">
        <v>1015</v>
      </c>
      <c r="B12" s="15" t="s">
        <v>1168</v>
      </c>
      <c r="C12" s="16" t="s">
        <v>634</v>
      </c>
      <c r="D12" s="17">
        <v>279.95</v>
      </c>
      <c r="E12" s="16" t="s">
        <v>762</v>
      </c>
      <c r="F12" s="16" t="s">
        <v>946</v>
      </c>
      <c r="G12" s="15" t="s">
        <v>764</v>
      </c>
      <c r="H12" s="15">
        <v>25</v>
      </c>
      <c r="I12" s="15"/>
      <c r="J12" s="15" t="s">
        <v>732</v>
      </c>
      <c r="K12" s="18" t="s">
        <v>824</v>
      </c>
      <c r="L12" s="16" t="s">
        <v>734</v>
      </c>
      <c r="M12" s="15" t="s">
        <v>824</v>
      </c>
      <c r="N12" s="15" t="s">
        <v>732</v>
      </c>
      <c r="O12" s="15"/>
      <c r="P12" s="15">
        <v>25</v>
      </c>
      <c r="Q12" s="16" t="s">
        <v>762</v>
      </c>
      <c r="R12" s="17">
        <v>235.05</v>
      </c>
      <c r="S12" s="16" t="s">
        <v>420</v>
      </c>
      <c r="T12" t="s">
        <v>1040</v>
      </c>
      <c r="V12" t="s">
        <v>1041</v>
      </c>
    </row>
    <row r="13" spans="1:41" ht="11.85" customHeight="1" x14ac:dyDescent="0.2">
      <c r="A13" s="15" t="s">
        <v>1015</v>
      </c>
      <c r="B13" s="15" t="s">
        <v>1168</v>
      </c>
      <c r="C13" s="16" t="s">
        <v>634</v>
      </c>
      <c r="D13" s="17">
        <v>279.95</v>
      </c>
      <c r="E13" s="16" t="s">
        <v>762</v>
      </c>
      <c r="F13" s="16" t="s">
        <v>946</v>
      </c>
      <c r="G13" s="15" t="s">
        <v>764</v>
      </c>
      <c r="H13" s="15">
        <v>25</v>
      </c>
      <c r="I13" s="15"/>
      <c r="J13" s="15" t="s">
        <v>732</v>
      </c>
      <c r="K13" s="18" t="s">
        <v>824</v>
      </c>
      <c r="L13" s="16" t="s">
        <v>734</v>
      </c>
      <c r="M13" s="15" t="s">
        <v>824</v>
      </c>
      <c r="N13" s="15" t="s">
        <v>732</v>
      </c>
      <c r="O13" s="15"/>
      <c r="P13" s="15">
        <v>25</v>
      </c>
      <c r="Q13" s="16" t="s">
        <v>762</v>
      </c>
      <c r="R13" s="17">
        <v>300.05</v>
      </c>
      <c r="S13" s="16" t="s">
        <v>635</v>
      </c>
      <c r="T13" t="s">
        <v>1040</v>
      </c>
      <c r="V13" t="s">
        <v>1041</v>
      </c>
    </row>
    <row r="14" spans="1:41" ht="11.85" customHeight="1" x14ac:dyDescent="0.2">
      <c r="A14" s="15" t="s">
        <v>1015</v>
      </c>
      <c r="B14" s="15" t="s">
        <v>1168</v>
      </c>
      <c r="C14" s="16" t="s">
        <v>634</v>
      </c>
      <c r="D14" s="17">
        <v>279.95</v>
      </c>
      <c r="E14" s="16" t="s">
        <v>762</v>
      </c>
      <c r="F14" s="16" t="s">
        <v>946</v>
      </c>
      <c r="G14" s="15" t="s">
        <v>764</v>
      </c>
      <c r="H14" s="15">
        <v>25</v>
      </c>
      <c r="I14" s="15"/>
      <c r="J14" s="15" t="s">
        <v>732</v>
      </c>
      <c r="K14" s="18" t="s">
        <v>824</v>
      </c>
      <c r="L14" s="16" t="s">
        <v>734</v>
      </c>
      <c r="M14" s="15" t="s">
        <v>824</v>
      </c>
      <c r="N14" s="15" t="s">
        <v>732</v>
      </c>
      <c r="O14" s="15"/>
      <c r="P14" s="15">
        <v>25</v>
      </c>
      <c r="Q14" s="16" t="s">
        <v>762</v>
      </c>
      <c r="R14" s="17">
        <v>320</v>
      </c>
      <c r="S14" s="16" t="s">
        <v>636</v>
      </c>
      <c r="T14" t="s">
        <v>1040</v>
      </c>
      <c r="V14" t="s">
        <v>1041</v>
      </c>
    </row>
    <row r="15" spans="1:41" ht="11.85" customHeight="1" x14ac:dyDescent="0.2">
      <c r="A15" s="15" t="s">
        <v>1015</v>
      </c>
      <c r="B15" s="15" t="s">
        <v>1168</v>
      </c>
      <c r="C15" s="16" t="s">
        <v>2087</v>
      </c>
      <c r="D15" s="17">
        <v>22.7</v>
      </c>
      <c r="E15" s="16" t="s">
        <v>762</v>
      </c>
      <c r="F15" s="16" t="s">
        <v>946</v>
      </c>
      <c r="G15" s="15" t="s">
        <v>764</v>
      </c>
      <c r="H15" s="15">
        <v>25</v>
      </c>
      <c r="I15" s="15"/>
      <c r="J15" s="15" t="s">
        <v>732</v>
      </c>
      <c r="K15" s="18" t="s">
        <v>860</v>
      </c>
      <c r="L15" s="16" t="s">
        <v>734</v>
      </c>
      <c r="M15" s="15" t="s">
        <v>860</v>
      </c>
      <c r="N15" s="15" t="s">
        <v>732</v>
      </c>
      <c r="O15" s="15"/>
      <c r="P15" s="15">
        <v>25</v>
      </c>
      <c r="Q15" s="16" t="s">
        <v>762</v>
      </c>
      <c r="R15" s="17">
        <v>24.18</v>
      </c>
      <c r="S15" s="16" t="s">
        <v>2114</v>
      </c>
      <c r="T15" t="s">
        <v>1040</v>
      </c>
      <c r="V15" t="s">
        <v>1041</v>
      </c>
    </row>
    <row r="16" spans="1:41" ht="11.85" customHeight="1" x14ac:dyDescent="0.2">
      <c r="A16" s="15" t="s">
        <v>1015</v>
      </c>
      <c r="B16" s="15" t="s">
        <v>1168</v>
      </c>
      <c r="C16" s="16" t="s">
        <v>2089</v>
      </c>
      <c r="D16" s="17">
        <v>22.75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15" t="s">
        <v>732</v>
      </c>
      <c r="K16" s="18" t="s">
        <v>860</v>
      </c>
      <c r="L16" s="16" t="s">
        <v>734</v>
      </c>
      <c r="M16" s="15" t="s">
        <v>860</v>
      </c>
      <c r="N16" s="15" t="s">
        <v>732</v>
      </c>
      <c r="O16" s="15"/>
      <c r="P16" s="15">
        <v>25</v>
      </c>
      <c r="Q16" s="16" t="s">
        <v>762</v>
      </c>
      <c r="R16" s="17">
        <v>24.18</v>
      </c>
      <c r="S16" s="16" t="s">
        <v>2114</v>
      </c>
      <c r="T16" t="s">
        <v>1040</v>
      </c>
      <c r="V16" t="s">
        <v>1041</v>
      </c>
    </row>
    <row r="17" spans="1:22" ht="11.85" customHeight="1" x14ac:dyDescent="0.2">
      <c r="A17" s="15" t="s">
        <v>1015</v>
      </c>
      <c r="B17" s="15" t="s">
        <v>1168</v>
      </c>
      <c r="C17" s="16" t="s">
        <v>458</v>
      </c>
      <c r="D17" s="17">
        <v>22.95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15" t="s">
        <v>732</v>
      </c>
      <c r="K17" s="18" t="s">
        <v>873</v>
      </c>
      <c r="L17" s="16" t="s">
        <v>734</v>
      </c>
      <c r="M17" s="15" t="s">
        <v>873</v>
      </c>
      <c r="N17" s="15" t="s">
        <v>732</v>
      </c>
      <c r="O17" s="15"/>
      <c r="P17" s="15">
        <v>25</v>
      </c>
      <c r="Q17" s="16" t="s">
        <v>762</v>
      </c>
      <c r="R17" s="17">
        <v>51</v>
      </c>
      <c r="S17" s="16" t="s">
        <v>479</v>
      </c>
      <c r="T17" t="s">
        <v>1040</v>
      </c>
      <c r="V17" t="s">
        <v>1041</v>
      </c>
    </row>
    <row r="18" spans="1:22" ht="11.85" customHeight="1" x14ac:dyDescent="0.2">
      <c r="A18" s="15" t="s">
        <v>1015</v>
      </c>
      <c r="B18" s="15" t="s">
        <v>1168</v>
      </c>
      <c r="C18" s="16" t="s">
        <v>637</v>
      </c>
      <c r="D18" s="17">
        <v>42</v>
      </c>
      <c r="E18" s="16" t="s">
        <v>769</v>
      </c>
      <c r="F18" s="16" t="s">
        <v>946</v>
      </c>
      <c r="G18" s="15" t="s">
        <v>764</v>
      </c>
      <c r="H18" s="15">
        <v>25</v>
      </c>
      <c r="I18" s="15"/>
      <c r="J18" s="15" t="s">
        <v>732</v>
      </c>
      <c r="K18" s="18" t="s">
        <v>873</v>
      </c>
      <c r="L18" s="16" t="s">
        <v>734</v>
      </c>
      <c r="M18" s="15" t="s">
        <v>873</v>
      </c>
      <c r="N18" s="15" t="s">
        <v>732</v>
      </c>
      <c r="O18" s="15"/>
      <c r="P18" s="15">
        <v>25</v>
      </c>
      <c r="Q18" s="16" t="s">
        <v>762</v>
      </c>
      <c r="R18" s="17">
        <v>270</v>
      </c>
      <c r="S18" s="16" t="s">
        <v>638</v>
      </c>
      <c r="T18" t="s">
        <v>1040</v>
      </c>
      <c r="V18" t="s">
        <v>1041</v>
      </c>
    </row>
    <row r="19" spans="1:22" ht="11.85" customHeight="1" x14ac:dyDescent="0.2">
      <c r="A19" s="15" t="s">
        <v>1015</v>
      </c>
      <c r="B19" s="15" t="s">
        <v>1168</v>
      </c>
      <c r="C19" s="16" t="s">
        <v>639</v>
      </c>
      <c r="D19" s="17">
        <v>185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15" t="s">
        <v>732</v>
      </c>
      <c r="K19" s="18" t="s">
        <v>873</v>
      </c>
      <c r="L19" s="16" t="s">
        <v>734</v>
      </c>
      <c r="M19" s="15" t="s">
        <v>873</v>
      </c>
      <c r="N19" s="15" t="s">
        <v>732</v>
      </c>
      <c r="O19" s="15"/>
      <c r="P19" s="15">
        <v>25</v>
      </c>
      <c r="Q19" s="16" t="s">
        <v>762</v>
      </c>
      <c r="R19" s="17">
        <v>200</v>
      </c>
      <c r="S19" s="16" t="s">
        <v>640</v>
      </c>
      <c r="T19" t="s">
        <v>1040</v>
      </c>
      <c r="V19" t="s">
        <v>1041</v>
      </c>
    </row>
    <row r="20" spans="1:22" ht="11.85" customHeight="1" x14ac:dyDescent="0.2">
      <c r="A20" s="15" t="s">
        <v>1015</v>
      </c>
      <c r="B20" s="15" t="s">
        <v>1168</v>
      </c>
      <c r="C20" s="16" t="s">
        <v>641</v>
      </c>
      <c r="D20" s="17">
        <v>240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15" t="s">
        <v>732</v>
      </c>
      <c r="K20" s="18" t="s">
        <v>873</v>
      </c>
      <c r="L20" s="16" t="s">
        <v>734</v>
      </c>
      <c r="M20" s="15" t="s">
        <v>873</v>
      </c>
      <c r="N20" s="15" t="s">
        <v>732</v>
      </c>
      <c r="O20" s="15"/>
      <c r="P20" s="15">
        <v>25</v>
      </c>
      <c r="Q20" s="16" t="s">
        <v>762</v>
      </c>
      <c r="R20" s="17">
        <v>90</v>
      </c>
      <c r="S20" s="16" t="s">
        <v>642</v>
      </c>
      <c r="T20" t="s">
        <v>1040</v>
      </c>
      <c r="V20" t="s">
        <v>1041</v>
      </c>
    </row>
    <row r="21" spans="1:22" ht="11.85" customHeight="1" x14ac:dyDescent="0.2">
      <c r="A21" s="15" t="s">
        <v>1015</v>
      </c>
      <c r="B21" s="15" t="s">
        <v>1168</v>
      </c>
      <c r="C21" s="16" t="s">
        <v>643</v>
      </c>
      <c r="D21" s="17">
        <v>260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15" t="s">
        <v>732</v>
      </c>
      <c r="K21" s="18" t="s">
        <v>873</v>
      </c>
      <c r="L21" s="16" t="s">
        <v>734</v>
      </c>
      <c r="M21" s="15" t="s">
        <v>873</v>
      </c>
      <c r="N21" s="15" t="s">
        <v>732</v>
      </c>
      <c r="O21" s="15"/>
      <c r="P21" s="15">
        <v>25</v>
      </c>
      <c r="Q21" s="16" t="s">
        <v>769</v>
      </c>
      <c r="R21" s="17">
        <v>29</v>
      </c>
      <c r="S21" s="16" t="s">
        <v>644</v>
      </c>
      <c r="T21" t="s">
        <v>1040</v>
      </c>
      <c r="V21" t="s">
        <v>1041</v>
      </c>
    </row>
    <row r="22" spans="1:22" ht="11.85" customHeight="1" x14ac:dyDescent="0.2">
      <c r="A22" s="15" t="s">
        <v>1015</v>
      </c>
      <c r="B22" s="15" t="s">
        <v>1168</v>
      </c>
      <c r="C22" s="16" t="s">
        <v>645</v>
      </c>
      <c r="D22" s="17">
        <v>275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15" t="s">
        <v>732</v>
      </c>
      <c r="K22" s="18" t="s">
        <v>873</v>
      </c>
      <c r="L22" s="16" t="s">
        <v>734</v>
      </c>
      <c r="M22" s="15" t="s">
        <v>873</v>
      </c>
      <c r="N22" s="15" t="s">
        <v>732</v>
      </c>
      <c r="O22" s="15"/>
      <c r="P22" s="15">
        <v>25</v>
      </c>
      <c r="Q22" s="16" t="s">
        <v>769</v>
      </c>
      <c r="R22" s="17">
        <v>28.1</v>
      </c>
      <c r="S22" s="16" t="s">
        <v>646</v>
      </c>
      <c r="T22" t="s">
        <v>1040</v>
      </c>
      <c r="V22" t="s">
        <v>1041</v>
      </c>
    </row>
    <row r="23" spans="1:22" ht="11.85" customHeight="1" x14ac:dyDescent="0.2">
      <c r="A23" s="15" t="s">
        <v>1015</v>
      </c>
      <c r="B23" s="15" t="s">
        <v>1168</v>
      </c>
      <c r="C23" s="16" t="s">
        <v>647</v>
      </c>
      <c r="D23" s="17">
        <v>300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15" t="s">
        <v>732</v>
      </c>
      <c r="K23" s="18" t="s">
        <v>873</v>
      </c>
      <c r="L23" s="16" t="s">
        <v>734</v>
      </c>
      <c r="M23" s="15" t="s">
        <v>873</v>
      </c>
      <c r="N23" s="15" t="s">
        <v>732</v>
      </c>
      <c r="O23" s="15"/>
      <c r="P23" s="15">
        <v>25</v>
      </c>
      <c r="Q23" s="16" t="s">
        <v>769</v>
      </c>
      <c r="R23" s="17">
        <v>26.25</v>
      </c>
      <c r="S23" s="16" t="s">
        <v>648</v>
      </c>
      <c r="T23" t="s">
        <v>1040</v>
      </c>
      <c r="V23" t="s">
        <v>1041</v>
      </c>
    </row>
    <row r="24" spans="1:22" ht="11.85" customHeight="1" x14ac:dyDescent="0.2">
      <c r="A24" s="15" t="s">
        <v>1015</v>
      </c>
      <c r="B24" s="15" t="s">
        <v>1168</v>
      </c>
      <c r="C24" s="16" t="s">
        <v>649</v>
      </c>
      <c r="D24" s="17">
        <v>300</v>
      </c>
      <c r="E24" s="16" t="s">
        <v>762</v>
      </c>
      <c r="F24" s="16" t="s">
        <v>946</v>
      </c>
      <c r="G24" s="15" t="s">
        <v>764</v>
      </c>
      <c r="H24" s="15">
        <v>25</v>
      </c>
      <c r="I24" s="15"/>
      <c r="J24" s="15" t="s">
        <v>732</v>
      </c>
      <c r="K24" s="18" t="s">
        <v>873</v>
      </c>
      <c r="L24" s="16" t="s">
        <v>734</v>
      </c>
      <c r="M24" s="15" t="s">
        <v>873</v>
      </c>
      <c r="N24" s="15" t="s">
        <v>732</v>
      </c>
      <c r="O24" s="15"/>
      <c r="P24" s="15">
        <v>25</v>
      </c>
      <c r="Q24" s="16" t="s">
        <v>769</v>
      </c>
      <c r="R24" s="17">
        <v>29.1</v>
      </c>
      <c r="S24" s="16" t="s">
        <v>650</v>
      </c>
      <c r="T24" t="s">
        <v>1040</v>
      </c>
      <c r="V24" t="s">
        <v>1041</v>
      </c>
    </row>
    <row r="25" spans="1:22" s="24" customFormat="1" ht="11.85" customHeight="1" x14ac:dyDescent="0.2">
      <c r="A25" s="15" t="s">
        <v>1015</v>
      </c>
      <c r="B25" s="1" t="s">
        <v>1168</v>
      </c>
      <c r="C25" s="22" t="s">
        <v>651</v>
      </c>
      <c r="D25" s="23">
        <v>310</v>
      </c>
      <c r="E25" s="22" t="s">
        <v>762</v>
      </c>
      <c r="F25" s="22" t="s">
        <v>946</v>
      </c>
      <c r="G25" s="1" t="s">
        <v>764</v>
      </c>
      <c r="H25" s="1">
        <v>25</v>
      </c>
      <c r="I25" s="1"/>
      <c r="J25" s="1" t="s">
        <v>732</v>
      </c>
      <c r="K25" s="5" t="s">
        <v>873</v>
      </c>
      <c r="L25" s="22" t="s">
        <v>734</v>
      </c>
      <c r="M25" s="1" t="s">
        <v>873</v>
      </c>
      <c r="N25" s="1" t="s">
        <v>732</v>
      </c>
      <c r="O25" s="1"/>
      <c r="P25" s="1">
        <v>25</v>
      </c>
      <c r="Q25" s="22" t="s">
        <v>769</v>
      </c>
      <c r="R25" s="23">
        <v>25</v>
      </c>
      <c r="S25" s="22" t="s">
        <v>652</v>
      </c>
      <c r="T25" t="s">
        <v>1040</v>
      </c>
      <c r="V25" t="s">
        <v>1041</v>
      </c>
    </row>
    <row r="26" spans="1:22" ht="11.85" customHeight="1" x14ac:dyDescent="0.2">
      <c r="A26" s="15" t="s">
        <v>1015</v>
      </c>
      <c r="B26" s="15" t="s">
        <v>1168</v>
      </c>
      <c r="C26" s="16" t="s">
        <v>653</v>
      </c>
      <c r="D26" s="17">
        <v>27</v>
      </c>
      <c r="E26" s="16" t="s">
        <v>769</v>
      </c>
      <c r="F26" s="16" t="s">
        <v>946</v>
      </c>
      <c r="G26" s="15" t="s">
        <v>764</v>
      </c>
      <c r="H26" s="15">
        <v>25</v>
      </c>
      <c r="I26" s="15"/>
      <c r="J26" s="15" t="s">
        <v>732</v>
      </c>
      <c r="K26" s="18" t="s">
        <v>886</v>
      </c>
      <c r="L26" s="16" t="s">
        <v>734</v>
      </c>
      <c r="M26" s="15" t="s">
        <v>886</v>
      </c>
      <c r="N26" s="15" t="s">
        <v>732</v>
      </c>
      <c r="O26" s="15"/>
      <c r="P26" s="15">
        <v>25</v>
      </c>
      <c r="Q26" s="16" t="s">
        <v>762</v>
      </c>
      <c r="R26" s="17">
        <v>215</v>
      </c>
      <c r="S26" s="16" t="s">
        <v>654</v>
      </c>
      <c r="T26" t="s">
        <v>1040</v>
      </c>
      <c r="V26" t="s">
        <v>1041</v>
      </c>
    </row>
    <row r="27" spans="1:22" ht="11.85" customHeight="1" x14ac:dyDescent="0.2">
      <c r="A27" s="15" t="s">
        <v>1015</v>
      </c>
      <c r="B27" s="15" t="s">
        <v>1168</v>
      </c>
      <c r="C27" s="16" t="s">
        <v>653</v>
      </c>
      <c r="D27" s="17">
        <v>27</v>
      </c>
      <c r="E27" s="16" t="s">
        <v>769</v>
      </c>
      <c r="F27" s="16" t="s">
        <v>946</v>
      </c>
      <c r="G27" s="15" t="s">
        <v>764</v>
      </c>
      <c r="H27" s="15">
        <v>25</v>
      </c>
      <c r="I27" s="15"/>
      <c r="J27" s="15" t="s">
        <v>732</v>
      </c>
      <c r="K27" s="18" t="s">
        <v>886</v>
      </c>
      <c r="L27" s="16" t="s">
        <v>734</v>
      </c>
      <c r="M27" s="15" t="s">
        <v>886</v>
      </c>
      <c r="N27" s="15" t="s">
        <v>732</v>
      </c>
      <c r="O27" s="15"/>
      <c r="P27" s="15">
        <v>25</v>
      </c>
      <c r="Q27" s="16" t="s">
        <v>762</v>
      </c>
      <c r="R27" s="17">
        <v>240</v>
      </c>
      <c r="S27" s="16" t="s">
        <v>655</v>
      </c>
      <c r="T27" t="s">
        <v>1040</v>
      </c>
      <c r="V27" t="s">
        <v>1041</v>
      </c>
    </row>
    <row r="28" spans="1:22" ht="11.85" customHeight="1" x14ac:dyDescent="0.2">
      <c r="A28" s="15" t="s">
        <v>1015</v>
      </c>
      <c r="B28" s="15" t="s">
        <v>1168</v>
      </c>
      <c r="C28" s="16" t="s">
        <v>653</v>
      </c>
      <c r="D28" s="17">
        <v>27</v>
      </c>
      <c r="E28" s="16" t="s">
        <v>769</v>
      </c>
      <c r="F28" s="16" t="s">
        <v>946</v>
      </c>
      <c r="G28" s="15" t="s">
        <v>764</v>
      </c>
      <c r="H28" s="15">
        <v>25</v>
      </c>
      <c r="I28" s="15"/>
      <c r="J28" s="15" t="s">
        <v>732</v>
      </c>
      <c r="K28" s="18" t="s">
        <v>886</v>
      </c>
      <c r="L28" s="16" t="s">
        <v>734</v>
      </c>
      <c r="M28" s="15" t="s">
        <v>886</v>
      </c>
      <c r="N28" s="15" t="s">
        <v>732</v>
      </c>
      <c r="O28" s="195"/>
      <c r="P28" s="15">
        <v>25</v>
      </c>
      <c r="Q28" s="16" t="s">
        <v>762</v>
      </c>
      <c r="R28" s="17">
        <v>46</v>
      </c>
      <c r="S28" s="16" t="s">
        <v>656</v>
      </c>
      <c r="T28" t="s">
        <v>1040</v>
      </c>
      <c r="V28" t="s">
        <v>1041</v>
      </c>
    </row>
    <row r="29" spans="1:22" ht="11.85" customHeight="1" x14ac:dyDescent="0.2">
      <c r="A29" s="15" t="s">
        <v>1015</v>
      </c>
      <c r="B29" s="15" t="s">
        <v>1168</v>
      </c>
      <c r="C29" s="16" t="s">
        <v>657</v>
      </c>
      <c r="D29" s="17">
        <v>100</v>
      </c>
      <c r="E29" s="16" t="s">
        <v>1323</v>
      </c>
      <c r="F29" s="16" t="s">
        <v>946</v>
      </c>
      <c r="G29" s="15" t="s">
        <v>764</v>
      </c>
      <c r="H29" s="15">
        <v>25</v>
      </c>
      <c r="I29" s="15"/>
      <c r="J29" s="15" t="s">
        <v>732</v>
      </c>
      <c r="K29" s="18" t="s">
        <v>984</v>
      </c>
      <c r="L29" s="16" t="s">
        <v>734</v>
      </c>
      <c r="M29" s="15" t="s">
        <v>984</v>
      </c>
      <c r="N29" s="15" t="s">
        <v>732</v>
      </c>
      <c r="O29" s="15"/>
      <c r="P29" s="15">
        <v>25</v>
      </c>
      <c r="Q29" s="16" t="s">
        <v>762</v>
      </c>
      <c r="R29" s="17">
        <v>225</v>
      </c>
      <c r="S29" s="16" t="s">
        <v>1347</v>
      </c>
      <c r="T29" t="s">
        <v>1040</v>
      </c>
      <c r="V29" t="s">
        <v>1041</v>
      </c>
    </row>
    <row r="30" spans="1:22" x14ac:dyDescent="0.2">
      <c r="L30" s="16" t="s">
        <v>734</v>
      </c>
    </row>
    <row r="32" spans="1:22" s="1048" customFormat="1" ht="15.75" x14ac:dyDescent="0.25">
      <c r="H32" s="1048">
        <f>SUBTOTAL(9,H3:H29)</f>
        <v>652</v>
      </c>
      <c r="M32" s="1048">
        <f>H32-P32:P32</f>
        <v>0</v>
      </c>
      <c r="P32" s="1048">
        <f>SUBTOTAL(9,P3:P29)</f>
        <v>652</v>
      </c>
    </row>
  </sheetData>
  <autoFilter ref="A2:AO3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9"/>
  <sheetViews>
    <sheetView topLeftCell="R1"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37243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3</v>
      </c>
      <c r="I10" s="5" t="s">
        <v>1054</v>
      </c>
      <c r="J10" s="44" t="s">
        <v>732</v>
      </c>
      <c r="K10" s="5" t="s">
        <v>1028</v>
      </c>
      <c r="L10" s="59" t="s">
        <v>734</v>
      </c>
      <c r="M10" s="42" t="s">
        <v>921</v>
      </c>
      <c r="N10" t="s">
        <v>732</v>
      </c>
      <c r="O10" s="162" t="s">
        <v>1046</v>
      </c>
      <c r="P10" s="275">
        <v>3</v>
      </c>
      <c r="Q10" s="425" t="s">
        <v>1212</v>
      </c>
      <c r="R10" s="274">
        <v>0</v>
      </c>
      <c r="S10" s="16" t="s">
        <v>1223</v>
      </c>
      <c r="T10" s="247">
        <v>39670</v>
      </c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2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275">
        <v>2</v>
      </c>
      <c r="Q11" s="425" t="s">
        <v>1212</v>
      </c>
      <c r="R11" s="274">
        <v>0</v>
      </c>
      <c r="S11" s="16" t="s">
        <v>1223</v>
      </c>
      <c r="T11" s="246">
        <v>39669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5</v>
      </c>
      <c r="L13" s="59"/>
      <c r="M13" s="42">
        <f>H13-P13</f>
        <v>0</v>
      </c>
      <c r="N13" s="44"/>
      <c r="O13" s="218"/>
      <c r="P13" s="61">
        <f>SUM(P9:P12)</f>
        <v>5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225" t="s">
        <v>1015</v>
      </c>
      <c r="B17" s="225" t="s">
        <v>1168</v>
      </c>
      <c r="C17" s="226" t="s">
        <v>1187</v>
      </c>
      <c r="D17" s="227">
        <v>38.9</v>
      </c>
      <c r="E17" s="226" t="s">
        <v>769</v>
      </c>
      <c r="F17" s="226" t="s">
        <v>763</v>
      </c>
      <c r="G17" s="225" t="s">
        <v>764</v>
      </c>
      <c r="H17" s="231">
        <v>25</v>
      </c>
      <c r="I17" s="430" t="s">
        <v>1224</v>
      </c>
      <c r="J17" s="225" t="s">
        <v>732</v>
      </c>
      <c r="K17" s="229" t="s">
        <v>1172</v>
      </c>
      <c r="L17" s="203" t="s">
        <v>1213</v>
      </c>
      <c r="M17" s="201" t="s">
        <v>905</v>
      </c>
      <c r="N17" s="86" t="s">
        <v>732</v>
      </c>
      <c r="O17" s="189" t="s">
        <v>1225</v>
      </c>
      <c r="P17" s="201">
        <v>25</v>
      </c>
      <c r="Q17" s="203" t="s">
        <v>762</v>
      </c>
      <c r="R17" s="194">
        <v>311</v>
      </c>
      <c r="S17" s="203" t="s">
        <v>906</v>
      </c>
      <c r="T17" s="193" t="s">
        <v>1226</v>
      </c>
      <c r="U17" s="201"/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189"/>
      <c r="AE17" s="201"/>
      <c r="AF17" s="201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225" t="s">
        <v>1015</v>
      </c>
      <c r="B18" s="225" t="s">
        <v>1168</v>
      </c>
      <c r="C18" s="226" t="s">
        <v>1189</v>
      </c>
      <c r="D18" s="227">
        <v>41.4</v>
      </c>
      <c r="E18" s="226" t="s">
        <v>769</v>
      </c>
      <c r="F18" s="226" t="s">
        <v>763</v>
      </c>
      <c r="G18" s="225" t="s">
        <v>764</v>
      </c>
      <c r="H18" s="225">
        <v>25</v>
      </c>
      <c r="I18" s="430" t="s">
        <v>1227</v>
      </c>
      <c r="J18" s="225" t="s">
        <v>732</v>
      </c>
      <c r="K18" s="229" t="s">
        <v>1172</v>
      </c>
      <c r="L18" s="203" t="s">
        <v>1217</v>
      </c>
      <c r="M18" s="61" t="s">
        <v>1077</v>
      </c>
      <c r="N18" s="86" t="s">
        <v>732</v>
      </c>
      <c r="O18" s="61"/>
      <c r="P18" s="201">
        <v>25</v>
      </c>
      <c r="Q18" s="425" t="s">
        <v>1212</v>
      </c>
      <c r="R18" s="274">
        <v>0</v>
      </c>
      <c r="S18" s="270" t="s">
        <v>1223</v>
      </c>
      <c r="T18" s="246">
        <v>39668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61"/>
      <c r="AE18" s="189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225" t="s">
        <v>1015</v>
      </c>
      <c r="B19" s="225" t="s">
        <v>1168</v>
      </c>
      <c r="C19" s="226" t="s">
        <v>1228</v>
      </c>
      <c r="D19" s="227">
        <v>42</v>
      </c>
      <c r="E19" s="226" t="s">
        <v>769</v>
      </c>
      <c r="F19" s="226" t="s">
        <v>763</v>
      </c>
      <c r="G19" s="225" t="s">
        <v>764</v>
      </c>
      <c r="H19" s="331">
        <v>21</v>
      </c>
      <c r="I19" s="430" t="s">
        <v>1229</v>
      </c>
      <c r="J19" s="225" t="s">
        <v>732</v>
      </c>
      <c r="K19" s="229" t="s">
        <v>1172</v>
      </c>
      <c r="L19" s="203" t="s">
        <v>1217</v>
      </c>
      <c r="M19" s="61" t="s">
        <v>1077</v>
      </c>
      <c r="N19" s="86" t="s">
        <v>732</v>
      </c>
      <c r="O19" s="61"/>
      <c r="P19" s="87">
        <v>21</v>
      </c>
      <c r="Q19" s="425" t="s">
        <v>1212</v>
      </c>
      <c r="R19" s="274">
        <v>0</v>
      </c>
      <c r="S19" s="270" t="s">
        <v>1223</v>
      </c>
      <c r="T19" s="217">
        <v>39658</v>
      </c>
      <c r="U19" s="61" t="s">
        <v>1210</v>
      </c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189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SUM(H17:H20)</f>
        <v>71</v>
      </c>
      <c r="M21" s="88">
        <f>H21-P21</f>
        <v>0</v>
      </c>
      <c r="P21" s="88">
        <f>SUM(P17:P20)</f>
        <v>71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382" customFormat="1" ht="11.85" customHeight="1" x14ac:dyDescent="0.2">
      <c r="A23" s="225" t="s">
        <v>1015</v>
      </c>
      <c r="B23" s="225" t="s">
        <v>1168</v>
      </c>
      <c r="C23" s="226" t="s">
        <v>1230</v>
      </c>
      <c r="D23" s="227">
        <v>44.9</v>
      </c>
      <c r="E23" s="226" t="s">
        <v>762</v>
      </c>
      <c r="F23" s="226" t="s">
        <v>946</v>
      </c>
      <c r="G23" s="225" t="s">
        <v>764</v>
      </c>
      <c r="H23" s="331">
        <v>24</v>
      </c>
      <c r="I23" s="229" t="s">
        <v>1231</v>
      </c>
      <c r="J23" s="225" t="s">
        <v>732</v>
      </c>
      <c r="K23" s="229" t="s">
        <v>805</v>
      </c>
      <c r="L23" s="203" t="s">
        <v>1219</v>
      </c>
      <c r="M23" s="61" t="s">
        <v>1077</v>
      </c>
      <c r="N23" s="86" t="s">
        <v>732</v>
      </c>
      <c r="O23" s="61"/>
      <c r="P23" s="87">
        <v>24</v>
      </c>
      <c r="Q23" s="425" t="s">
        <v>1212</v>
      </c>
      <c r="R23" s="274">
        <v>0</v>
      </c>
      <c r="S23" s="270" t="s">
        <v>1223</v>
      </c>
      <c r="T23" s="246">
        <v>39667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225" t="s">
        <v>1015</v>
      </c>
      <c r="B24" s="225" t="s">
        <v>1168</v>
      </c>
      <c r="C24" s="226" t="s">
        <v>1230</v>
      </c>
      <c r="D24" s="234">
        <v>44.9</v>
      </c>
      <c r="E24" s="226" t="s">
        <v>762</v>
      </c>
      <c r="F24" s="226" t="s">
        <v>946</v>
      </c>
      <c r="G24" s="225" t="s">
        <v>764</v>
      </c>
      <c r="H24" s="231">
        <v>25</v>
      </c>
      <c r="I24" s="229" t="s">
        <v>1231</v>
      </c>
      <c r="J24" s="225" t="s">
        <v>732</v>
      </c>
      <c r="K24" s="229" t="s">
        <v>805</v>
      </c>
      <c r="L24" s="203" t="s">
        <v>1220</v>
      </c>
      <c r="M24" s="195" t="s">
        <v>805</v>
      </c>
      <c r="N24" s="86" t="s">
        <v>732</v>
      </c>
      <c r="O24" s="195" t="s">
        <v>1277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1232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79">
        <v>50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79">
        <v>50</v>
      </c>
      <c r="Q25" s="270" t="s">
        <v>794</v>
      </c>
      <c r="R25" s="274">
        <v>47.15</v>
      </c>
      <c r="S25" s="270" t="s">
        <v>944</v>
      </c>
      <c r="T25" s="246">
        <v>39666</v>
      </c>
      <c r="U25" s="61" t="s">
        <v>1183</v>
      </c>
      <c r="V25" s="195" t="s">
        <v>1031</v>
      </c>
      <c r="AJ25" s="1" t="s">
        <v>760</v>
      </c>
    </row>
    <row r="26" spans="1:36" s="1" customFormat="1" ht="12" customHeight="1" x14ac:dyDescent="0.2">
      <c r="L26" s="22"/>
    </row>
    <row r="27" spans="1:36" s="143" customFormat="1" ht="12" customHeight="1" thickBot="1" x14ac:dyDescent="0.3">
      <c r="H27" s="88">
        <f>SUM(H22:H26)</f>
        <v>99</v>
      </c>
      <c r="M27" s="88">
        <f>H27-P27</f>
        <v>0</v>
      </c>
      <c r="P27" s="88">
        <f>SUM(P22:P26)</f>
        <v>99</v>
      </c>
      <c r="Q27" s="88"/>
    </row>
    <row r="28" spans="1:36" ht="12" customHeight="1" x14ac:dyDescent="0.2"/>
    <row r="29" spans="1:36" ht="12" customHeight="1" x14ac:dyDescent="0.2">
      <c r="I29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1233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87">
        <v>23</v>
      </c>
      <c r="I17" s="37" t="s">
        <v>1234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1233</v>
      </c>
      <c r="R17" s="274">
        <v>0</v>
      </c>
      <c r="S17" s="270" t="s">
        <v>1218</v>
      </c>
      <c r="T17" s="436" t="s">
        <v>1235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1215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1236</v>
      </c>
      <c r="J18" s="1" t="s">
        <v>732</v>
      </c>
      <c r="K18" s="5" t="s">
        <v>1172</v>
      </c>
      <c r="L18" s="203" t="s">
        <v>1217</v>
      </c>
      <c r="M18" s="61" t="s">
        <v>1077</v>
      </c>
      <c r="N18" s="86" t="s">
        <v>732</v>
      </c>
      <c r="O18" s="61"/>
      <c r="P18" s="77">
        <v>25</v>
      </c>
      <c r="Q18" s="425" t="s">
        <v>1233</v>
      </c>
      <c r="R18" s="274">
        <v>0</v>
      </c>
      <c r="S18" s="270" t="s">
        <v>1218</v>
      </c>
      <c r="T18" s="437">
        <v>39656</v>
      </c>
      <c r="U18" s="61" t="s">
        <v>1210</v>
      </c>
      <c r="V18" s="195" t="s">
        <v>1031</v>
      </c>
      <c r="W18" s="61"/>
      <c r="X18" s="61" t="s">
        <v>1181</v>
      </c>
      <c r="Y18" s="39">
        <v>882046.1</v>
      </c>
      <c r="Z18" s="189" t="s">
        <v>1215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1237</v>
      </c>
      <c r="J19" s="1" t="s">
        <v>732</v>
      </c>
      <c r="K19" s="5" t="s">
        <v>1172</v>
      </c>
      <c r="L19" s="203" t="s">
        <v>1238</v>
      </c>
      <c r="M19" s="201" t="s">
        <v>905</v>
      </c>
      <c r="N19" s="86" t="s">
        <v>732</v>
      </c>
      <c r="O19" s="189" t="s">
        <v>1225</v>
      </c>
      <c r="P19" s="201">
        <v>25</v>
      </c>
      <c r="Q19" s="203" t="s">
        <v>762</v>
      </c>
      <c r="R19" s="194">
        <v>311</v>
      </c>
      <c r="S19" s="203" t="s">
        <v>906</v>
      </c>
      <c r="T19" s="438" t="s">
        <v>1214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1215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382" customFormat="1" ht="11.85" customHeight="1" x14ac:dyDescent="0.2">
      <c r="A23" s="1" t="s">
        <v>1015</v>
      </c>
      <c r="B23" s="1" t="s">
        <v>1168</v>
      </c>
      <c r="C23" s="22" t="s">
        <v>1230</v>
      </c>
      <c r="D23" s="23">
        <v>44.9</v>
      </c>
      <c r="E23" s="22" t="s">
        <v>762</v>
      </c>
      <c r="F23" s="22" t="s">
        <v>946</v>
      </c>
      <c r="G23" s="1" t="s">
        <v>764</v>
      </c>
      <c r="H23" s="1">
        <v>25</v>
      </c>
      <c r="I23" s="5" t="s">
        <v>1231</v>
      </c>
      <c r="J23" s="1" t="s">
        <v>732</v>
      </c>
      <c r="K23" s="5" t="s">
        <v>805</v>
      </c>
      <c r="L23" s="203" t="s">
        <v>1219</v>
      </c>
      <c r="M23" s="61" t="s">
        <v>1077</v>
      </c>
      <c r="N23" s="86" t="s">
        <v>732</v>
      </c>
      <c r="O23" s="61"/>
      <c r="P23" s="77">
        <v>25</v>
      </c>
      <c r="Q23" s="425" t="s">
        <v>1233</v>
      </c>
      <c r="R23" s="274">
        <v>0</v>
      </c>
      <c r="S23" s="270" t="s">
        <v>1218</v>
      </c>
      <c r="T23" s="436" t="s">
        <v>1239</v>
      </c>
      <c r="U23" s="61" t="s">
        <v>1210</v>
      </c>
      <c r="V23" s="195" t="s">
        <v>1031</v>
      </c>
      <c r="W23" s="61"/>
      <c r="X23" s="61" t="s">
        <v>1181</v>
      </c>
      <c r="Y23" s="39">
        <v>882046.1</v>
      </c>
      <c r="Z23" s="189" t="s">
        <v>1215</v>
      </c>
      <c r="AA23" s="61" t="s">
        <v>921</v>
      </c>
      <c r="AB23" s="39">
        <v>146517.1</v>
      </c>
      <c r="AC23" s="189" t="s">
        <v>1216</v>
      </c>
      <c r="AD23" s="189"/>
      <c r="AE23" s="201"/>
      <c r="AF23" s="189"/>
      <c r="AG23" s="201"/>
      <c r="AH23" s="201"/>
      <c r="AI23" s="201"/>
      <c r="AJ23" s="1" t="s">
        <v>760</v>
      </c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74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5" t="s">
        <v>1231</v>
      </c>
      <c r="J24" s="1" t="s">
        <v>732</v>
      </c>
      <c r="K24" s="5" t="s">
        <v>805</v>
      </c>
      <c r="L24" s="203" t="s">
        <v>1220</v>
      </c>
      <c r="M24" s="195" t="s">
        <v>805</v>
      </c>
      <c r="N24" s="86" t="s">
        <v>732</v>
      </c>
      <c r="O24" s="195" t="s">
        <v>1278</v>
      </c>
      <c r="P24" s="195">
        <v>25</v>
      </c>
      <c r="Q24" s="270" t="s">
        <v>762</v>
      </c>
      <c r="R24" s="274">
        <v>42.75</v>
      </c>
      <c r="S24" s="270" t="s">
        <v>952</v>
      </c>
      <c r="T24" s="438" t="s">
        <v>1240</v>
      </c>
      <c r="V24" s="195" t="s">
        <v>1031</v>
      </c>
      <c r="X24" s="61" t="s">
        <v>1181</v>
      </c>
      <c r="Y24" s="39">
        <v>882046.1</v>
      </c>
      <c r="Z24" s="189" t="s">
        <v>1215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1">
        <v>25</v>
      </c>
      <c r="I25" s="37" t="s">
        <v>1222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1166</v>
      </c>
      <c r="P25" s="1">
        <v>25</v>
      </c>
      <c r="Q25" s="270" t="s">
        <v>794</v>
      </c>
      <c r="R25" s="274">
        <v>47.15</v>
      </c>
      <c r="S25" s="270" t="s">
        <v>944</v>
      </c>
      <c r="T25" s="436" t="s">
        <v>1241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1">
        <v>25</v>
      </c>
      <c r="I26" s="37" t="s">
        <v>1222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1166</v>
      </c>
      <c r="P26" s="1">
        <v>25</v>
      </c>
      <c r="Q26" s="270" t="s">
        <v>794</v>
      </c>
      <c r="R26" s="274">
        <v>47.15</v>
      </c>
      <c r="S26" s="270" t="s">
        <v>944</v>
      </c>
      <c r="T26" s="436" t="s">
        <v>1241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">
      <c r="H28" s="88">
        <f>SUM(H22:H27)</f>
        <v>100</v>
      </c>
      <c r="M28" s="88">
        <f>H28-P28</f>
        <v>0</v>
      </c>
      <c r="P28" s="88">
        <f>SUM(P22:P27)</f>
        <v>100</v>
      </c>
      <c r="Q28" s="88"/>
    </row>
    <row r="29" spans="1:36" ht="12" customHeight="1" x14ac:dyDescent="0.2"/>
    <row r="30" spans="1:36" ht="12" customHeight="1" x14ac:dyDescent="0.2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243" customFormat="1" ht="12" customHeight="1" x14ac:dyDescent="0.2">
      <c r="A5" s="89" t="s">
        <v>1015</v>
      </c>
      <c r="B5" s="89" t="s">
        <v>919</v>
      </c>
      <c r="C5" s="90" t="s">
        <v>1025</v>
      </c>
      <c r="D5" s="91">
        <v>0</v>
      </c>
      <c r="E5" s="90" t="s">
        <v>1026</v>
      </c>
      <c r="F5" s="90" t="s">
        <v>1110</v>
      </c>
      <c r="G5" s="89" t="s">
        <v>764</v>
      </c>
      <c r="H5" s="129">
        <v>4</v>
      </c>
      <c r="I5" s="128" t="s">
        <v>1055</v>
      </c>
      <c r="J5" s="106"/>
      <c r="K5" s="128" t="s">
        <v>1028</v>
      </c>
      <c r="L5" s="130" t="s">
        <v>734</v>
      </c>
      <c r="M5" s="111"/>
      <c r="O5" s="244"/>
      <c r="P5" s="245"/>
      <c r="Q5" s="92"/>
      <c r="R5" s="132"/>
      <c r="S5" s="90"/>
      <c r="T5" s="133"/>
      <c r="U5" s="139"/>
      <c r="V5" s="106"/>
    </row>
    <row r="6" spans="1:41" s="72" customFormat="1" ht="12" customHeight="1" x14ac:dyDescent="0.2">
      <c r="A6" s="62"/>
      <c r="B6" s="62"/>
      <c r="C6" s="63"/>
      <c r="D6" s="64"/>
      <c r="E6" s="63"/>
      <c r="F6" s="63"/>
      <c r="G6" s="62"/>
      <c r="H6" s="65"/>
      <c r="J6" s="48"/>
      <c r="K6" s="51"/>
      <c r="L6" s="49"/>
      <c r="M6" s="66"/>
      <c r="N6" s="48"/>
      <c r="O6" s="67"/>
      <c r="P6" s="68"/>
      <c r="Q6" s="69"/>
      <c r="R6" s="53"/>
      <c r="S6" s="70"/>
      <c r="T6" s="71"/>
      <c r="V6" s="48"/>
      <c r="W6" s="66"/>
      <c r="Y6" s="73"/>
      <c r="AB6" s="74"/>
      <c r="AC6" s="74"/>
      <c r="AD6" s="75"/>
      <c r="AE6" s="75"/>
      <c r="AF6" s="75"/>
      <c r="AG6" s="75"/>
      <c r="AH6" s="75"/>
    </row>
    <row r="7" spans="1:41" ht="12" customHeight="1" x14ac:dyDescent="0.2">
      <c r="B7" s="19" t="s">
        <v>997</v>
      </c>
      <c r="E7" s="272"/>
      <c r="F7" s="24"/>
      <c r="G7" s="24"/>
      <c r="H7" s="24"/>
    </row>
    <row r="8" spans="1:41" s="24" customFormat="1" ht="12" customHeight="1" x14ac:dyDescent="0.2">
      <c r="A8" s="1" t="s">
        <v>1015</v>
      </c>
      <c r="B8" s="1" t="s">
        <v>919</v>
      </c>
      <c r="C8" s="22" t="s">
        <v>1025</v>
      </c>
      <c r="D8" s="23">
        <v>0</v>
      </c>
      <c r="E8" s="22" t="s">
        <v>1026</v>
      </c>
      <c r="F8" s="22" t="s">
        <v>1110</v>
      </c>
      <c r="G8" s="1" t="s">
        <v>764</v>
      </c>
      <c r="H8" s="384">
        <v>0</v>
      </c>
      <c r="I8" s="5" t="s">
        <v>1055</v>
      </c>
      <c r="J8" s="86"/>
      <c r="K8" s="5" t="s">
        <v>1028</v>
      </c>
      <c r="L8" s="59" t="s">
        <v>734</v>
      </c>
      <c r="M8" s="42" t="s">
        <v>921</v>
      </c>
      <c r="N8" s="86"/>
      <c r="O8" s="193" t="s">
        <v>1046</v>
      </c>
      <c r="P8" s="275">
        <v>0</v>
      </c>
      <c r="Q8" s="425" t="s">
        <v>1242</v>
      </c>
      <c r="R8" s="274">
        <v>0</v>
      </c>
      <c r="S8" s="22"/>
      <c r="T8" s="429" t="s">
        <v>1207</v>
      </c>
      <c r="U8" s="222"/>
      <c r="V8" s="44" t="s">
        <v>1031</v>
      </c>
    </row>
    <row r="9" spans="1:41" ht="12" customHeight="1" x14ac:dyDescent="0.2"/>
    <row r="10" spans="1:41" s="24" customFormat="1" ht="12" customHeight="1" x14ac:dyDescent="0.2">
      <c r="H10" s="61">
        <f>SUM(H7:H9)</f>
        <v>0</v>
      </c>
      <c r="L10" s="59"/>
      <c r="M10" s="42">
        <f>H10-P10</f>
        <v>0</v>
      </c>
      <c r="N10" s="44"/>
      <c r="O10" s="218"/>
      <c r="P10" s="61">
        <f>SUM(P7:P9)</f>
        <v>0</v>
      </c>
      <c r="Q10" s="219"/>
      <c r="R10" s="220"/>
      <c r="S10" s="22"/>
      <c r="T10" s="221"/>
    </row>
    <row r="11" spans="1:41" s="205" customFormat="1" ht="12" customHeight="1" x14ac:dyDescent="0.2">
      <c r="B11" s="58" t="s">
        <v>1150</v>
      </c>
      <c r="C11" s="271"/>
      <c r="D11" s="271"/>
      <c r="E11" s="271"/>
      <c r="F11" s="271"/>
      <c r="G11" s="271"/>
      <c r="H11" s="271"/>
      <c r="I11" s="271"/>
    </row>
    <row r="12" spans="1:41" s="21" customFormat="1" ht="12" customHeight="1" thickBot="1" x14ac:dyDescent="0.25">
      <c r="B12" s="223"/>
    </row>
    <row r="13" spans="1:41" ht="12" customHeight="1" x14ac:dyDescent="0.2">
      <c r="B13" s="56" t="s">
        <v>994</v>
      </c>
      <c r="C13" s="216"/>
      <c r="AB13" s="435"/>
    </row>
    <row r="14" spans="1:41" s="382" customFormat="1" ht="11.85" customHeight="1" x14ac:dyDescent="0.2">
      <c r="A14" s="1" t="s">
        <v>1015</v>
      </c>
      <c r="B14" s="1" t="s">
        <v>1168</v>
      </c>
      <c r="C14" s="22" t="s">
        <v>1230</v>
      </c>
      <c r="D14" s="23">
        <v>44.9</v>
      </c>
      <c r="E14" s="22" t="s">
        <v>762</v>
      </c>
      <c r="F14" s="22" t="s">
        <v>1110</v>
      </c>
      <c r="G14" s="1" t="s">
        <v>764</v>
      </c>
      <c r="H14" s="1">
        <v>25</v>
      </c>
      <c r="I14" s="5" t="s">
        <v>1231</v>
      </c>
      <c r="J14" s="1" t="s">
        <v>732</v>
      </c>
      <c r="K14" s="5" t="s">
        <v>805</v>
      </c>
      <c r="L14" s="203" t="s">
        <v>1219</v>
      </c>
      <c r="M14" s="61" t="s">
        <v>1077</v>
      </c>
      <c r="N14" s="86" t="s">
        <v>732</v>
      </c>
      <c r="O14" s="61"/>
      <c r="P14" s="77">
        <v>25</v>
      </c>
      <c r="Q14" s="425" t="s">
        <v>1242</v>
      </c>
      <c r="R14" s="274">
        <v>0</v>
      </c>
      <c r="S14" s="270" t="s">
        <v>1218</v>
      </c>
      <c r="T14" s="436" t="s">
        <v>1243</v>
      </c>
      <c r="U14" s="61" t="s">
        <v>1210</v>
      </c>
      <c r="V14" s="195" t="s">
        <v>1031</v>
      </c>
      <c r="W14" s="61"/>
      <c r="X14" s="61" t="s">
        <v>1181</v>
      </c>
      <c r="Y14" s="39">
        <v>882046.1</v>
      </c>
      <c r="Z14" s="189" t="s">
        <v>1215</v>
      </c>
      <c r="AA14" s="61" t="s">
        <v>921</v>
      </c>
      <c r="AB14" s="39">
        <v>146517.1</v>
      </c>
      <c r="AC14" s="189" t="s">
        <v>1216</v>
      </c>
      <c r="AD14" s="189"/>
      <c r="AE14" s="201"/>
      <c r="AF14" s="189"/>
      <c r="AG14" s="201"/>
      <c r="AH14" s="201"/>
      <c r="AI14" s="201"/>
      <c r="AJ14" s="1" t="s">
        <v>760</v>
      </c>
    </row>
    <row r="15" spans="1:41" s="195" customFormat="1" ht="12" customHeight="1" x14ac:dyDescent="0.2">
      <c r="A15" s="1" t="s">
        <v>1015</v>
      </c>
      <c r="B15" s="1" t="s">
        <v>1168</v>
      </c>
      <c r="C15" s="22" t="s">
        <v>1230</v>
      </c>
      <c r="D15" s="274">
        <v>44.9</v>
      </c>
      <c r="E15" s="22" t="s">
        <v>762</v>
      </c>
      <c r="F15" s="22" t="s">
        <v>1110</v>
      </c>
      <c r="G15" s="1" t="s">
        <v>764</v>
      </c>
      <c r="H15" s="1">
        <v>25</v>
      </c>
      <c r="I15" s="5" t="s">
        <v>1231</v>
      </c>
      <c r="J15" s="1" t="s">
        <v>732</v>
      </c>
      <c r="K15" s="5" t="s">
        <v>805</v>
      </c>
      <c r="L15" s="203" t="s">
        <v>1244</v>
      </c>
      <c r="M15" s="195" t="s">
        <v>805</v>
      </c>
      <c r="N15" s="86" t="s">
        <v>732</v>
      </c>
      <c r="O15" s="195" t="s">
        <v>1278</v>
      </c>
      <c r="P15" s="195">
        <v>25</v>
      </c>
      <c r="Q15" s="270" t="s">
        <v>762</v>
      </c>
      <c r="R15" s="274">
        <v>42.75</v>
      </c>
      <c r="S15" s="270" t="s">
        <v>952</v>
      </c>
      <c r="T15" s="438" t="s">
        <v>1240</v>
      </c>
      <c r="V15" s="195" t="s">
        <v>1031</v>
      </c>
      <c r="X15" s="61" t="s">
        <v>1181</v>
      </c>
      <c r="Y15" s="39">
        <v>882046.1</v>
      </c>
      <c r="Z15" s="189" t="s">
        <v>1215</v>
      </c>
      <c r="AA15" s="61" t="s">
        <v>921</v>
      </c>
      <c r="AB15" s="39">
        <v>146517.1</v>
      </c>
      <c r="AC15" s="189" t="s">
        <v>1216</v>
      </c>
      <c r="AD15" s="189"/>
      <c r="AJ15" s="1" t="s">
        <v>760</v>
      </c>
    </row>
    <row r="16" spans="1:41" s="195" customFormat="1" ht="12" customHeight="1" x14ac:dyDescent="0.2">
      <c r="A16" s="1" t="s">
        <v>1015</v>
      </c>
      <c r="B16" s="1" t="s">
        <v>760</v>
      </c>
      <c r="C16" s="22" t="s">
        <v>983</v>
      </c>
      <c r="D16" s="23">
        <v>225</v>
      </c>
      <c r="E16" s="22" t="s">
        <v>762</v>
      </c>
      <c r="F16" s="22" t="s">
        <v>1110</v>
      </c>
      <c r="G16" s="1" t="s">
        <v>764</v>
      </c>
      <c r="H16" s="1">
        <v>25</v>
      </c>
      <c r="I16" s="37" t="s">
        <v>1222</v>
      </c>
      <c r="J16" s="6" t="s">
        <v>732</v>
      </c>
      <c r="K16" s="5" t="s">
        <v>984</v>
      </c>
      <c r="L16" s="203" t="s">
        <v>734</v>
      </c>
      <c r="M16" s="195" t="s">
        <v>943</v>
      </c>
      <c r="N16" s="86" t="s">
        <v>732</v>
      </c>
      <c r="O16" s="61" t="s">
        <v>1166</v>
      </c>
      <c r="P16" s="1">
        <v>25</v>
      </c>
      <c r="Q16" s="270" t="s">
        <v>794</v>
      </c>
      <c r="R16" s="274">
        <v>47.15</v>
      </c>
      <c r="S16" s="270" t="s">
        <v>944</v>
      </c>
      <c r="T16" s="436" t="s">
        <v>1245</v>
      </c>
      <c r="U16" s="61" t="s">
        <v>1183</v>
      </c>
      <c r="V16" s="195" t="s">
        <v>1031</v>
      </c>
      <c r="AJ16" s="1" t="s">
        <v>760</v>
      </c>
    </row>
    <row r="17" spans="1:36" s="195" customFormat="1" ht="12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22" t="s">
        <v>1110</v>
      </c>
      <c r="G17" s="1" t="s">
        <v>764</v>
      </c>
      <c r="H17" s="1">
        <v>25</v>
      </c>
      <c r="I17" s="37" t="s">
        <v>1222</v>
      </c>
      <c r="J17" s="6" t="s">
        <v>732</v>
      </c>
      <c r="K17" s="5" t="s">
        <v>984</v>
      </c>
      <c r="L17" s="203" t="s">
        <v>734</v>
      </c>
      <c r="M17" s="195" t="s">
        <v>943</v>
      </c>
      <c r="N17" s="86" t="s">
        <v>732</v>
      </c>
      <c r="O17" s="61" t="s">
        <v>1166</v>
      </c>
      <c r="P17" s="1">
        <v>25</v>
      </c>
      <c r="Q17" s="270" t="s">
        <v>794</v>
      </c>
      <c r="R17" s="274">
        <v>47.15</v>
      </c>
      <c r="S17" s="270" t="s">
        <v>944</v>
      </c>
      <c r="T17" s="436" t="s">
        <v>1245</v>
      </c>
      <c r="U17" s="61" t="s">
        <v>1183</v>
      </c>
      <c r="V17" s="195" t="s">
        <v>1031</v>
      </c>
      <c r="AJ17" s="1" t="s">
        <v>760</v>
      </c>
    </row>
    <row r="18" spans="1:36" s="1" customFormat="1" ht="12" customHeight="1" x14ac:dyDescent="0.2">
      <c r="L18" s="22"/>
    </row>
    <row r="19" spans="1:36" s="143" customFormat="1" ht="12" customHeight="1" thickBot="1" x14ac:dyDescent="0.3">
      <c r="H19" s="88">
        <f>SUM(H13:H18)</f>
        <v>100</v>
      </c>
      <c r="M19" s="88">
        <f>H19-P19</f>
        <v>0</v>
      </c>
      <c r="P19" s="88">
        <f>SUM(P13:P18)</f>
        <v>100</v>
      </c>
      <c r="Q19" s="88"/>
    </row>
    <row r="20" spans="1:36" ht="12" customHeight="1" x14ac:dyDescent="0.2"/>
    <row r="21" spans="1:36" ht="12" customHeight="1" x14ac:dyDescent="0.2">
      <c r="I21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37240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275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275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6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6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"/>
    <row r="32" spans="1:36" ht="12" customHeight="1" x14ac:dyDescent="0.2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.5703125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37239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1246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1187</v>
      </c>
      <c r="D17" s="23">
        <v>38.9</v>
      </c>
      <c r="E17" s="22" t="s">
        <v>769</v>
      </c>
      <c r="F17" s="22" t="s">
        <v>763</v>
      </c>
      <c r="G17" s="1" t="s">
        <v>764</v>
      </c>
      <c r="H17" s="1">
        <v>23</v>
      </c>
      <c r="I17" s="37" t="s">
        <v>1247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/>
      <c r="P17" s="87">
        <v>23</v>
      </c>
      <c r="Q17" s="425" t="s">
        <v>1246</v>
      </c>
      <c r="R17" s="274">
        <v>0</v>
      </c>
      <c r="S17" s="270" t="s">
        <v>1176</v>
      </c>
      <c r="T17" s="439" t="s">
        <v>1248</v>
      </c>
      <c r="U17" s="61" t="s">
        <v>1210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1189</v>
      </c>
      <c r="D18" s="23">
        <v>41.4</v>
      </c>
      <c r="E18" s="22" t="s">
        <v>769</v>
      </c>
      <c r="F18" s="22" t="s">
        <v>763</v>
      </c>
      <c r="G18" s="1" t="s">
        <v>764</v>
      </c>
      <c r="H18" s="1">
        <v>25</v>
      </c>
      <c r="I18" s="37" t="s">
        <v>1250</v>
      </c>
      <c r="J18" s="1" t="s">
        <v>732</v>
      </c>
      <c r="K18" s="5" t="s">
        <v>1172</v>
      </c>
      <c r="L18" s="203" t="s">
        <v>1251</v>
      </c>
      <c r="M18" s="61" t="s">
        <v>1077</v>
      </c>
      <c r="N18" s="86" t="s">
        <v>732</v>
      </c>
      <c r="O18" s="61"/>
      <c r="P18" s="77">
        <v>25</v>
      </c>
      <c r="Q18" s="425" t="s">
        <v>1246</v>
      </c>
      <c r="R18" s="274">
        <v>0</v>
      </c>
      <c r="S18" s="270" t="s">
        <v>1176</v>
      </c>
      <c r="T18" s="440" t="s">
        <v>1252</v>
      </c>
      <c r="U18" s="61" t="s">
        <v>1210</v>
      </c>
      <c r="V18" s="195" t="s">
        <v>1031</v>
      </c>
      <c r="W18" s="61"/>
      <c r="X18" s="61" t="s">
        <v>921</v>
      </c>
      <c r="Y18" s="39">
        <v>146517.1</v>
      </c>
      <c r="Z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1228</v>
      </c>
      <c r="D19" s="23">
        <v>42</v>
      </c>
      <c r="E19" s="22" t="s">
        <v>769</v>
      </c>
      <c r="F19" s="22" t="s">
        <v>763</v>
      </c>
      <c r="G19" s="1" t="s">
        <v>764</v>
      </c>
      <c r="H19" s="1">
        <v>25</v>
      </c>
      <c r="I19" s="37" t="s">
        <v>1253</v>
      </c>
      <c r="J19" s="1" t="s">
        <v>732</v>
      </c>
      <c r="K19" s="5" t="s">
        <v>1172</v>
      </c>
      <c r="L19" s="203" t="s">
        <v>1213</v>
      </c>
      <c r="M19" s="201" t="s">
        <v>905</v>
      </c>
      <c r="N19" s="86" t="s">
        <v>732</v>
      </c>
      <c r="O19" s="189" t="s">
        <v>1254</v>
      </c>
      <c r="P19" s="201">
        <v>25</v>
      </c>
      <c r="Q19" s="203" t="s">
        <v>762</v>
      </c>
      <c r="R19" s="194">
        <v>311</v>
      </c>
      <c r="S19" s="203" t="s">
        <v>906</v>
      </c>
      <c r="T19" s="163" t="s">
        <v>1255</v>
      </c>
      <c r="U19" s="201"/>
      <c r="V19" s="195" t="s">
        <v>1031</v>
      </c>
      <c r="W19" s="61"/>
      <c r="X19" s="61" t="s">
        <v>921</v>
      </c>
      <c r="Y19" s="39">
        <v>146517.1</v>
      </c>
      <c r="Z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2" customHeight="1" x14ac:dyDescent="0.2">
      <c r="A20" s="195"/>
      <c r="B20" s="195"/>
      <c r="C20" s="270"/>
      <c r="D20" s="274"/>
      <c r="E20" s="270"/>
      <c r="F20" s="270"/>
      <c r="G20" s="195"/>
      <c r="H20" s="273"/>
      <c r="I20" s="338"/>
      <c r="J20" s="409"/>
      <c r="K20" s="338"/>
      <c r="L20" s="203"/>
      <c r="M20" s="195"/>
      <c r="N20" s="86"/>
      <c r="O20" s="195"/>
      <c r="P20" s="273"/>
      <c r="Q20" s="270"/>
      <c r="R20" s="274"/>
      <c r="S20" s="270"/>
      <c r="T20" s="273"/>
      <c r="U20" s="195"/>
      <c r="V20" s="195"/>
      <c r="W20" s="195"/>
      <c r="X20" s="195"/>
      <c r="Y20" s="201"/>
      <c r="Z20" s="201"/>
      <c r="AA20" s="201"/>
      <c r="AB20" s="433"/>
      <c r="AC20" s="201"/>
      <c r="AD20" s="201"/>
      <c r="AE20" s="201"/>
      <c r="AF20" s="201"/>
      <c r="AG20" s="201"/>
      <c r="AH20" s="201"/>
      <c r="AI20" s="201"/>
      <c r="AJ20" s="201"/>
    </row>
    <row r="21" spans="1:36" s="143" customFormat="1" ht="12" customHeight="1" thickBot="1" x14ac:dyDescent="0.3">
      <c r="C21" s="423"/>
      <c r="H21" s="88">
        <f>SUM(H16:H20)</f>
        <v>73</v>
      </c>
      <c r="M21" s="88">
        <f>H21-P21</f>
        <v>0</v>
      </c>
      <c r="P21" s="88">
        <f>SUM(P16:P20)</f>
        <v>73</v>
      </c>
      <c r="AB21" s="434"/>
    </row>
    <row r="22" spans="1:36" ht="12" customHeight="1" x14ac:dyDescent="0.2">
      <c r="B22" s="56" t="s">
        <v>994</v>
      </c>
      <c r="C22" s="216"/>
      <c r="AB22" s="435"/>
    </row>
    <row r="23" spans="1:36" s="195" customFormat="1" ht="12" customHeight="1" x14ac:dyDescent="0.2">
      <c r="A23" s="1"/>
      <c r="B23" s="1"/>
      <c r="C23" s="22"/>
      <c r="D23" s="23"/>
      <c r="E23" s="22"/>
      <c r="F23" s="22"/>
      <c r="G23" s="1"/>
      <c r="H23" s="1"/>
      <c r="I23" s="37"/>
      <c r="J23" s="6"/>
      <c r="K23" s="5"/>
      <c r="L23" s="203" t="s">
        <v>1244</v>
      </c>
      <c r="M23" s="195" t="s">
        <v>805</v>
      </c>
      <c r="N23" s="86"/>
      <c r="O23" s="77" t="s">
        <v>1256</v>
      </c>
      <c r="P23" s="195">
        <v>0</v>
      </c>
      <c r="Q23" s="270" t="s">
        <v>762</v>
      </c>
      <c r="R23" s="274">
        <v>42.75</v>
      </c>
      <c r="S23" s="270" t="s">
        <v>952</v>
      </c>
      <c r="T23" s="431" t="s">
        <v>1050</v>
      </c>
      <c r="V23" s="195" t="s">
        <v>1031</v>
      </c>
      <c r="X23" s="61"/>
      <c r="Y23" s="39"/>
      <c r="Z23" s="189"/>
      <c r="AA23" s="61"/>
      <c r="AB23" s="39"/>
      <c r="AC23" s="189"/>
      <c r="AD23" s="189"/>
      <c r="AJ23" s="1" t="s">
        <v>760</v>
      </c>
    </row>
    <row r="24" spans="1:36" s="195" customFormat="1" ht="12" customHeight="1" x14ac:dyDescent="0.2">
      <c r="A24" s="1"/>
      <c r="B24" s="1"/>
      <c r="C24" s="22"/>
      <c r="D24" s="23"/>
      <c r="E24" s="22"/>
      <c r="F24" s="22"/>
      <c r="G24" s="1"/>
      <c r="H24" s="1"/>
      <c r="I24" s="37"/>
      <c r="J24" s="6"/>
      <c r="K24" s="5"/>
      <c r="L24" s="203"/>
      <c r="N24" s="86"/>
      <c r="O24" s="77"/>
      <c r="Q24" s="270"/>
      <c r="R24" s="274"/>
      <c r="S24" s="270"/>
      <c r="T24" s="431"/>
      <c r="X24" s="61"/>
      <c r="Y24" s="39"/>
      <c r="Z24" s="189"/>
      <c r="AA24" s="61"/>
      <c r="AB24" s="39"/>
      <c r="AC24" s="189"/>
      <c r="AD24" s="189"/>
      <c r="AJ24" s="1"/>
    </row>
    <row r="25" spans="1:36" s="382" customFormat="1" ht="11.85" customHeight="1" x14ac:dyDescent="0.2">
      <c r="A25" s="1" t="s">
        <v>1015</v>
      </c>
      <c r="B25" s="1" t="s">
        <v>1168</v>
      </c>
      <c r="C25" s="22" t="s">
        <v>1230</v>
      </c>
      <c r="D25" s="23">
        <v>44.9</v>
      </c>
      <c r="E25" s="22" t="s">
        <v>762</v>
      </c>
      <c r="F25" s="22" t="s">
        <v>946</v>
      </c>
      <c r="G25" s="1" t="s">
        <v>764</v>
      </c>
      <c r="H25" s="1">
        <v>25</v>
      </c>
      <c r="I25" s="5" t="s">
        <v>1231</v>
      </c>
      <c r="J25" s="1" t="s">
        <v>732</v>
      </c>
      <c r="K25" s="5" t="s">
        <v>805</v>
      </c>
      <c r="L25" s="203" t="s">
        <v>1219</v>
      </c>
      <c r="M25" s="61" t="s">
        <v>1077</v>
      </c>
      <c r="N25" s="86" t="s">
        <v>732</v>
      </c>
      <c r="O25" s="61"/>
      <c r="P25" s="77">
        <v>25</v>
      </c>
      <c r="Q25" s="425" t="s">
        <v>1246</v>
      </c>
      <c r="R25" s="274">
        <v>0</v>
      </c>
      <c r="S25" s="270" t="s">
        <v>1176</v>
      </c>
      <c r="T25" s="439" t="s">
        <v>1257</v>
      </c>
      <c r="U25" s="61" t="s">
        <v>1210</v>
      </c>
      <c r="V25" s="195" t="s">
        <v>1031</v>
      </c>
      <c r="W25" s="61"/>
      <c r="X25" s="61" t="s">
        <v>1181</v>
      </c>
      <c r="Y25" s="39">
        <v>882046.1</v>
      </c>
      <c r="Z25" s="189" t="s">
        <v>1215</v>
      </c>
      <c r="AA25" s="61" t="s">
        <v>921</v>
      </c>
      <c r="AB25" s="39">
        <v>146517.1</v>
      </c>
      <c r="AC25" s="189" t="s">
        <v>1216</v>
      </c>
      <c r="AD25" s="61"/>
      <c r="AE25" s="189"/>
      <c r="AF25" s="189"/>
      <c r="AG25" s="201"/>
      <c r="AH25" s="201"/>
      <c r="AI25" s="201"/>
      <c r="AJ25" s="1" t="s">
        <v>760</v>
      </c>
    </row>
    <row r="26" spans="1:36" s="382" customFormat="1" ht="11.85" customHeight="1" x14ac:dyDescent="0.2">
      <c r="A26" s="1" t="s">
        <v>1015</v>
      </c>
      <c r="B26" s="1" t="s">
        <v>1168</v>
      </c>
      <c r="C26" s="22" t="s">
        <v>1230</v>
      </c>
      <c r="D26" s="274">
        <v>44.9</v>
      </c>
      <c r="E26" s="22" t="s">
        <v>762</v>
      </c>
      <c r="F26" s="22" t="s">
        <v>946</v>
      </c>
      <c r="G26" s="1" t="s">
        <v>764</v>
      </c>
      <c r="H26" s="1">
        <v>25</v>
      </c>
      <c r="I26" s="5" t="s">
        <v>1231</v>
      </c>
      <c r="J26" s="1" t="s">
        <v>732</v>
      </c>
      <c r="K26" s="5" t="s">
        <v>805</v>
      </c>
      <c r="L26" s="203" t="s">
        <v>1219</v>
      </c>
      <c r="M26" s="61" t="s">
        <v>1077</v>
      </c>
      <c r="N26" s="86" t="s">
        <v>732</v>
      </c>
      <c r="O26" s="61"/>
      <c r="P26" s="77">
        <v>25</v>
      </c>
      <c r="Q26" s="425" t="s">
        <v>1246</v>
      </c>
      <c r="R26" s="274">
        <v>0</v>
      </c>
      <c r="S26" s="270" t="s">
        <v>1176</v>
      </c>
      <c r="T26" s="439" t="s">
        <v>1257</v>
      </c>
      <c r="U26" s="61" t="s">
        <v>1210</v>
      </c>
      <c r="V26" s="195" t="s">
        <v>1031</v>
      </c>
      <c r="W26" s="61"/>
      <c r="X26" s="61" t="s">
        <v>1181</v>
      </c>
      <c r="Y26" s="39">
        <v>882046.1</v>
      </c>
      <c r="Z26" s="189" t="s">
        <v>1215</v>
      </c>
      <c r="AA26" s="61" t="s">
        <v>921</v>
      </c>
      <c r="AB26" s="39">
        <v>146517.1</v>
      </c>
      <c r="AC26" s="189" t="s">
        <v>1216</v>
      </c>
      <c r="AD26" s="189"/>
      <c r="AE26" s="201"/>
      <c r="AF26" s="189"/>
      <c r="AG26" s="201"/>
      <c r="AH26" s="201"/>
      <c r="AI26" s="201"/>
      <c r="AJ26" s="1" t="s">
        <v>760</v>
      </c>
    </row>
    <row r="27" spans="1:36" s="195" customFormat="1" ht="12" customHeight="1" x14ac:dyDescent="0.2">
      <c r="A27" s="1" t="s">
        <v>1015</v>
      </c>
      <c r="B27" s="1" t="s">
        <v>760</v>
      </c>
      <c r="C27" s="22" t="s">
        <v>983</v>
      </c>
      <c r="D27" s="23">
        <v>225</v>
      </c>
      <c r="E27" s="22" t="s">
        <v>762</v>
      </c>
      <c r="F27" s="22" t="s">
        <v>946</v>
      </c>
      <c r="G27" s="1" t="s">
        <v>764</v>
      </c>
      <c r="H27" s="1">
        <v>25</v>
      </c>
      <c r="I27" s="37" t="s">
        <v>1222</v>
      </c>
      <c r="J27" s="1" t="s">
        <v>732</v>
      </c>
      <c r="K27" s="5" t="s">
        <v>984</v>
      </c>
      <c r="L27" s="203" t="s">
        <v>734</v>
      </c>
      <c r="M27" s="195" t="s">
        <v>943</v>
      </c>
      <c r="N27" s="86" t="s">
        <v>732</v>
      </c>
      <c r="O27" s="61" t="s">
        <v>1166</v>
      </c>
      <c r="P27" s="1">
        <v>25</v>
      </c>
      <c r="Q27" s="270" t="s">
        <v>794</v>
      </c>
      <c r="R27" s="274">
        <v>47.15</v>
      </c>
      <c r="S27" s="270" t="s">
        <v>944</v>
      </c>
      <c r="T27" s="439" t="s">
        <v>1258</v>
      </c>
      <c r="U27" s="61" t="s">
        <v>1183</v>
      </c>
      <c r="V27" s="195" t="s">
        <v>1031</v>
      </c>
      <c r="AJ27" s="1" t="s">
        <v>760</v>
      </c>
    </row>
    <row r="28" spans="1:36" s="195" customFormat="1" ht="12" customHeight="1" x14ac:dyDescent="0.2">
      <c r="A28" s="1" t="s">
        <v>1015</v>
      </c>
      <c r="B28" s="1" t="s">
        <v>760</v>
      </c>
      <c r="C28" s="22" t="s">
        <v>983</v>
      </c>
      <c r="D28" s="23">
        <v>225</v>
      </c>
      <c r="E28" s="22" t="s">
        <v>762</v>
      </c>
      <c r="F28" s="22" t="s">
        <v>946</v>
      </c>
      <c r="G28" s="1" t="s">
        <v>764</v>
      </c>
      <c r="H28" s="1">
        <v>25</v>
      </c>
      <c r="I28" s="37" t="s">
        <v>1222</v>
      </c>
      <c r="J28" s="1" t="s">
        <v>732</v>
      </c>
      <c r="K28" s="5" t="s">
        <v>984</v>
      </c>
      <c r="L28" s="203" t="s">
        <v>734</v>
      </c>
      <c r="M28" s="195" t="s">
        <v>943</v>
      </c>
      <c r="N28" s="86" t="s">
        <v>732</v>
      </c>
      <c r="O28" s="61" t="s">
        <v>1166</v>
      </c>
      <c r="P28" s="1">
        <v>25</v>
      </c>
      <c r="Q28" s="270" t="s">
        <v>794</v>
      </c>
      <c r="R28" s="274">
        <v>47.15</v>
      </c>
      <c r="S28" s="270" t="s">
        <v>944</v>
      </c>
      <c r="T28" s="439" t="s">
        <v>1258</v>
      </c>
      <c r="U28" s="61" t="s">
        <v>1183</v>
      </c>
      <c r="V28" s="195" t="s">
        <v>1031</v>
      </c>
      <c r="AJ28" s="1" t="s">
        <v>760</v>
      </c>
    </row>
    <row r="29" spans="1:36" s="1" customFormat="1" ht="12" customHeight="1" x14ac:dyDescent="0.2">
      <c r="L29" s="22"/>
    </row>
    <row r="30" spans="1:36" s="143" customFormat="1" ht="12" customHeight="1" thickBot="1" x14ac:dyDescent="0.3">
      <c r="H30" s="88">
        <f>SUM(H22:H29)</f>
        <v>100</v>
      </c>
      <c r="M30" s="88">
        <f>H30-P30</f>
        <v>0</v>
      </c>
      <c r="P30" s="88">
        <f>SUM(P22:P29)</f>
        <v>100</v>
      </c>
      <c r="Q30" s="88"/>
    </row>
    <row r="31" spans="1:36" ht="12" customHeight="1" x14ac:dyDescent="0.2"/>
    <row r="32" spans="1:36" ht="12" customHeight="1" x14ac:dyDescent="0.2">
      <c r="I32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0"/>
  <sheetViews>
    <sheetView zoomScale="75" workbookViewId="0">
      <selection activeCell="I20" sqref="I20"/>
    </sheetView>
  </sheetViews>
  <sheetFormatPr defaultRowHeight="12.75" x14ac:dyDescent="0.2"/>
  <cols>
    <col min="2" max="2" width="10.5703125" customWidth="1"/>
    <col min="3" max="3" width="7.85546875" customWidth="1"/>
    <col min="5" max="5" width="6.140625" customWidth="1"/>
    <col min="6" max="6" width="5.7109375" customWidth="1"/>
    <col min="7" max="7" width="4.140625" customWidth="1"/>
    <col min="8" max="8" width="4" customWidth="1"/>
    <col min="9" max="9" width="28.14062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22.5703125" customWidth="1"/>
    <col min="16" max="16" width="4.28515625" customWidth="1"/>
    <col min="17" max="17" width="5.85546875" customWidth="1"/>
    <col min="20" max="20" width="7.140625" customWidth="1"/>
    <col min="21" max="21" width="5.7109375" customWidth="1"/>
    <col min="22" max="22" width="2.5703125" customWidth="1"/>
  </cols>
  <sheetData>
    <row r="1" spans="1:41" s="1" customFormat="1" ht="15" customHeight="1" x14ac:dyDescent="0.2">
      <c r="B1" s="2">
        <v>37238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384">
        <v>0</v>
      </c>
      <c r="I11" s="5" t="s">
        <v>1055</v>
      </c>
      <c r="J11" s="86"/>
      <c r="K11" s="5" t="s">
        <v>1028</v>
      </c>
      <c r="L11" s="59" t="s">
        <v>734</v>
      </c>
      <c r="M11" s="42" t="s">
        <v>921</v>
      </c>
      <c r="N11" s="86"/>
      <c r="O11" s="193" t="s">
        <v>1046</v>
      </c>
      <c r="P11" s="275">
        <v>0</v>
      </c>
      <c r="Q11" s="425" t="s">
        <v>1259</v>
      </c>
      <c r="R11" s="274">
        <v>0</v>
      </c>
      <c r="S11" s="22"/>
      <c r="T11" s="429" t="s">
        <v>1207</v>
      </c>
      <c r="U11" s="222"/>
      <c r="V11" s="44" t="s">
        <v>1031</v>
      </c>
    </row>
    <row r="12" spans="1:41" ht="12" customHeight="1" x14ac:dyDescent="0.2"/>
    <row r="13" spans="1:41" s="24" customFormat="1" ht="12" customHeight="1" x14ac:dyDescent="0.2">
      <c r="H13" s="61">
        <f>SUM(H9:H12)</f>
        <v>0</v>
      </c>
      <c r="L13" s="59"/>
      <c r="M13" s="42">
        <f>H13-P13</f>
        <v>0</v>
      </c>
      <c r="N13" s="44"/>
      <c r="O13" s="218"/>
      <c r="P13" s="61">
        <f>SUM(P9:P12)</f>
        <v>0</v>
      </c>
      <c r="Q13" s="219"/>
      <c r="R13" s="220"/>
      <c r="S13" s="22"/>
      <c r="T13" s="221"/>
    </row>
    <row r="14" spans="1:41" s="205" customFormat="1" ht="12" customHeight="1" x14ac:dyDescent="0.2">
      <c r="B14" s="58" t="s">
        <v>1150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1.85" customHeight="1" x14ac:dyDescent="0.2">
      <c r="A17" s="1" t="s">
        <v>1015</v>
      </c>
      <c r="B17" s="1" t="s">
        <v>1168</v>
      </c>
      <c r="C17" s="22" t="s">
        <v>1228</v>
      </c>
      <c r="D17" s="23">
        <v>42</v>
      </c>
      <c r="E17" s="22" t="s">
        <v>769</v>
      </c>
      <c r="F17" s="22" t="s">
        <v>763</v>
      </c>
      <c r="G17" s="1" t="s">
        <v>764</v>
      </c>
      <c r="H17" s="1">
        <v>25</v>
      </c>
      <c r="I17" s="37" t="s">
        <v>1260</v>
      </c>
      <c r="J17" s="1" t="s">
        <v>732</v>
      </c>
      <c r="K17" s="5" t="s">
        <v>1172</v>
      </c>
      <c r="L17" s="203" t="s">
        <v>1217</v>
      </c>
      <c r="M17" s="61" t="s">
        <v>1077</v>
      </c>
      <c r="N17" s="86" t="s">
        <v>732</v>
      </c>
      <c r="O17" s="61" t="s">
        <v>1210</v>
      </c>
      <c r="P17" s="87">
        <v>25</v>
      </c>
      <c r="Q17" s="425" t="s">
        <v>1259</v>
      </c>
      <c r="R17" s="274">
        <v>0</v>
      </c>
      <c r="S17" s="270" t="s">
        <v>1261</v>
      </c>
      <c r="T17" s="246">
        <v>39588</v>
      </c>
      <c r="U17" s="61" t="s">
        <v>1262</v>
      </c>
      <c r="V17" s="195" t="s">
        <v>1031</v>
      </c>
      <c r="W17" s="61"/>
      <c r="X17" s="61" t="s">
        <v>1181</v>
      </c>
      <c r="Y17" s="39">
        <v>882046.1</v>
      </c>
      <c r="Z17" s="189" t="s">
        <v>1249</v>
      </c>
      <c r="AA17" s="61" t="s">
        <v>921</v>
      </c>
      <c r="AB17" s="39">
        <v>146517.1</v>
      </c>
      <c r="AC17" s="189" t="s">
        <v>1216</v>
      </c>
      <c r="AD17" s="61"/>
      <c r="AE17" s="189"/>
      <c r="AF17" s="189"/>
      <c r="AG17" s="201"/>
      <c r="AH17" s="201"/>
      <c r="AI17" s="201"/>
      <c r="AJ17" s="1" t="s">
        <v>760</v>
      </c>
    </row>
    <row r="18" spans="1:36" s="382" customFormat="1" ht="11.85" customHeight="1" x14ac:dyDescent="0.2">
      <c r="A18" s="1" t="s">
        <v>1015</v>
      </c>
      <c r="B18" s="1" t="s">
        <v>1168</v>
      </c>
      <c r="C18" s="22" t="s">
        <v>1187</v>
      </c>
      <c r="D18" s="23">
        <v>38.9</v>
      </c>
      <c r="E18" s="22" t="s">
        <v>769</v>
      </c>
      <c r="F18" s="22" t="s">
        <v>763</v>
      </c>
      <c r="G18" s="1" t="s">
        <v>764</v>
      </c>
      <c r="H18" s="1">
        <v>23</v>
      </c>
      <c r="I18" s="37" t="s">
        <v>1263</v>
      </c>
      <c r="J18" s="1" t="s">
        <v>732</v>
      </c>
      <c r="K18" s="5" t="s">
        <v>1172</v>
      </c>
      <c r="L18" s="203" t="s">
        <v>1264</v>
      </c>
      <c r="M18" s="61" t="s">
        <v>1077</v>
      </c>
      <c r="N18" s="86" t="s">
        <v>732</v>
      </c>
      <c r="O18" s="61" t="s">
        <v>1210</v>
      </c>
      <c r="P18" s="87">
        <v>23</v>
      </c>
      <c r="Q18" s="425" t="s">
        <v>1259</v>
      </c>
      <c r="R18" s="274">
        <v>0</v>
      </c>
      <c r="S18" s="270" t="s">
        <v>1261</v>
      </c>
      <c r="T18" s="193" t="s">
        <v>1050</v>
      </c>
      <c r="U18" s="61" t="s">
        <v>1262</v>
      </c>
      <c r="V18" s="195" t="s">
        <v>1031</v>
      </c>
      <c r="W18" s="61"/>
      <c r="X18" s="61" t="s">
        <v>1181</v>
      </c>
      <c r="Y18" s="39">
        <v>882046.1</v>
      </c>
      <c r="Z18" s="189" t="s">
        <v>1265</v>
      </c>
      <c r="AA18" s="61" t="s">
        <v>921</v>
      </c>
      <c r="AB18" s="39">
        <v>146517.1</v>
      </c>
      <c r="AC18" s="189" t="s">
        <v>1216</v>
      </c>
      <c r="AD18" s="189"/>
      <c r="AE18" s="201"/>
      <c r="AF18" s="189"/>
      <c r="AG18" s="201"/>
      <c r="AH18" s="201"/>
      <c r="AI18" s="201"/>
      <c r="AJ18" s="1" t="s">
        <v>760</v>
      </c>
    </row>
    <row r="19" spans="1:36" s="382" customFormat="1" ht="11.85" customHeight="1" x14ac:dyDescent="0.2">
      <c r="A19" s="1" t="s">
        <v>1015</v>
      </c>
      <c r="B19" s="1" t="s">
        <v>1168</v>
      </c>
      <c r="C19" s="22" t="s">
        <v>1189</v>
      </c>
      <c r="D19" s="23">
        <v>41.4</v>
      </c>
      <c r="E19" s="22" t="s">
        <v>769</v>
      </c>
      <c r="F19" s="148" t="s">
        <v>1266</v>
      </c>
      <c r="G19" s="1" t="s">
        <v>764</v>
      </c>
      <c r="H19" s="1">
        <v>25</v>
      </c>
      <c r="I19" s="37" t="s">
        <v>1267</v>
      </c>
      <c r="J19" s="1" t="s">
        <v>732</v>
      </c>
      <c r="K19" s="5" t="s">
        <v>1172</v>
      </c>
      <c r="L19" s="203" t="s">
        <v>1244</v>
      </c>
      <c r="M19" s="201" t="s">
        <v>905</v>
      </c>
      <c r="N19" s="86" t="s">
        <v>732</v>
      </c>
      <c r="O19" s="189" t="s">
        <v>1268</v>
      </c>
      <c r="P19" s="201">
        <v>25</v>
      </c>
      <c r="Q19" s="203" t="s">
        <v>762</v>
      </c>
      <c r="R19" s="194">
        <v>311</v>
      </c>
      <c r="S19" s="203" t="s">
        <v>906</v>
      </c>
      <c r="T19" s="193" t="s">
        <v>1050</v>
      </c>
      <c r="U19" s="201"/>
      <c r="V19" s="195" t="s">
        <v>1031</v>
      </c>
      <c r="W19" s="61"/>
      <c r="X19" s="61" t="s">
        <v>1181</v>
      </c>
      <c r="Y19" s="39">
        <v>882046.1</v>
      </c>
      <c r="Z19" s="189" t="s">
        <v>1265</v>
      </c>
      <c r="AA19" s="61" t="s">
        <v>921</v>
      </c>
      <c r="AB19" s="39">
        <v>146517.1</v>
      </c>
      <c r="AC19" s="189" t="s">
        <v>1216</v>
      </c>
      <c r="AD19" s="189"/>
      <c r="AE19" s="201"/>
      <c r="AF19" s="201"/>
      <c r="AG19" s="201"/>
      <c r="AH19" s="201"/>
      <c r="AI19" s="201"/>
      <c r="AJ19" s="1" t="s">
        <v>760</v>
      </c>
    </row>
    <row r="20" spans="1:36" s="382" customFormat="1" ht="11.85" customHeight="1" x14ac:dyDescent="0.2">
      <c r="A20" s="1" t="s">
        <v>1015</v>
      </c>
      <c r="B20" s="1" t="s">
        <v>1168</v>
      </c>
      <c r="C20" s="22" t="s">
        <v>1189</v>
      </c>
      <c r="D20" s="23">
        <v>41.4</v>
      </c>
      <c r="E20" s="22" t="s">
        <v>769</v>
      </c>
      <c r="F20" s="148" t="s">
        <v>1269</v>
      </c>
      <c r="G20" s="1" t="s">
        <v>764</v>
      </c>
      <c r="H20" s="1">
        <v>25</v>
      </c>
      <c r="I20" s="37" t="s">
        <v>1270</v>
      </c>
      <c r="J20" s="1" t="s">
        <v>732</v>
      </c>
      <c r="K20" s="5" t="s">
        <v>1172</v>
      </c>
      <c r="L20" s="203" t="s">
        <v>1238</v>
      </c>
      <c r="M20" s="201" t="s">
        <v>905</v>
      </c>
      <c r="N20" s="86" t="s">
        <v>732</v>
      </c>
      <c r="O20" s="189" t="s">
        <v>1268</v>
      </c>
      <c r="P20" s="201">
        <v>25</v>
      </c>
      <c r="Q20" s="203" t="s">
        <v>762</v>
      </c>
      <c r="R20" s="194">
        <v>311</v>
      </c>
      <c r="S20" s="203" t="s">
        <v>906</v>
      </c>
      <c r="T20" s="193" t="s">
        <v>1271</v>
      </c>
      <c r="U20" s="201"/>
      <c r="V20" s="195" t="s">
        <v>1031</v>
      </c>
      <c r="W20" s="61"/>
      <c r="X20" s="61" t="s">
        <v>1181</v>
      </c>
      <c r="Y20" s="39">
        <v>882046.1</v>
      </c>
      <c r="Z20" s="189" t="s">
        <v>1196</v>
      </c>
      <c r="AA20" s="61" t="s">
        <v>921</v>
      </c>
      <c r="AB20" s="39">
        <v>146517.1</v>
      </c>
      <c r="AC20" s="189" t="s">
        <v>1216</v>
      </c>
      <c r="AD20" s="189"/>
      <c r="AE20" s="201"/>
      <c r="AF20" s="201"/>
      <c r="AG20" s="201"/>
      <c r="AH20" s="201"/>
      <c r="AI20" s="201"/>
      <c r="AJ20" s="1" t="s">
        <v>760</v>
      </c>
    </row>
    <row r="21" spans="1:36" s="382" customFormat="1" ht="12" customHeight="1" x14ac:dyDescent="0.2">
      <c r="A21" s="195"/>
      <c r="B21" s="195"/>
      <c r="C21" s="270"/>
      <c r="D21" s="274"/>
      <c r="E21" s="270"/>
      <c r="F21" s="270"/>
      <c r="G21" s="195"/>
      <c r="H21" s="273"/>
      <c r="I21" s="338"/>
      <c r="J21" s="409"/>
      <c r="K21" s="338"/>
      <c r="L21" s="203"/>
      <c r="M21" s="195"/>
      <c r="N21" s="86"/>
      <c r="O21" s="195"/>
      <c r="P21" s="273"/>
      <c r="Q21" s="270"/>
      <c r="R21" s="274"/>
      <c r="S21" s="270"/>
      <c r="T21" s="273"/>
      <c r="U21" s="195"/>
      <c r="V21" s="195"/>
      <c r="W21" s="195"/>
      <c r="X21" s="195"/>
      <c r="Y21" s="201"/>
      <c r="Z21" s="201"/>
      <c r="AA21" s="201"/>
      <c r="AB21" s="433"/>
      <c r="AC21" s="201"/>
      <c r="AD21" s="201"/>
      <c r="AE21" s="201"/>
      <c r="AF21" s="201"/>
      <c r="AG21" s="201"/>
      <c r="AH21" s="201"/>
      <c r="AI21" s="201"/>
      <c r="AJ21" s="201"/>
    </row>
    <row r="22" spans="1:36" s="143" customFormat="1" ht="12" customHeight="1" thickBot="1" x14ac:dyDescent="0.3">
      <c r="C22" s="423"/>
      <c r="H22" s="88">
        <f>SUM(H16:H21)</f>
        <v>98</v>
      </c>
      <c r="M22" s="88">
        <f>H22-P22</f>
        <v>0</v>
      </c>
      <c r="P22" s="88">
        <f>SUM(P16:P21)</f>
        <v>98</v>
      </c>
      <c r="AB22" s="434"/>
    </row>
    <row r="23" spans="1:36" ht="12" customHeight="1" x14ac:dyDescent="0.2">
      <c r="B23" s="56" t="s">
        <v>994</v>
      </c>
      <c r="C23" s="216"/>
      <c r="AB23" s="435"/>
    </row>
    <row r="24" spans="1:36" s="195" customFormat="1" ht="12" customHeight="1" x14ac:dyDescent="0.2">
      <c r="A24" s="1" t="s">
        <v>1015</v>
      </c>
      <c r="B24" s="1" t="s">
        <v>1168</v>
      </c>
      <c r="C24" s="22" t="s">
        <v>1230</v>
      </c>
      <c r="D24" s="23">
        <v>44.9</v>
      </c>
      <c r="E24" s="22" t="s">
        <v>762</v>
      </c>
      <c r="F24" s="22" t="s">
        <v>946</v>
      </c>
      <c r="G24" s="1" t="s">
        <v>764</v>
      </c>
      <c r="H24" s="1">
        <v>25</v>
      </c>
      <c r="I24" s="37" t="s">
        <v>1272</v>
      </c>
      <c r="J24" s="6" t="s">
        <v>732</v>
      </c>
      <c r="K24" s="5" t="s">
        <v>805</v>
      </c>
      <c r="L24" s="203" t="s">
        <v>1244</v>
      </c>
      <c r="M24" s="195" t="s">
        <v>805</v>
      </c>
      <c r="N24" s="86" t="s">
        <v>732</v>
      </c>
      <c r="O24" s="61" t="s">
        <v>1273</v>
      </c>
      <c r="P24" s="195">
        <v>25</v>
      </c>
      <c r="Q24" s="270" t="s">
        <v>762</v>
      </c>
      <c r="R24" s="274">
        <v>42.75</v>
      </c>
      <c r="S24" s="270" t="s">
        <v>952</v>
      </c>
      <c r="T24" s="193" t="s">
        <v>1050</v>
      </c>
      <c r="V24" s="195" t="s">
        <v>1031</v>
      </c>
      <c r="X24" s="61" t="s">
        <v>1181</v>
      </c>
      <c r="Y24" s="39">
        <v>882047.1</v>
      </c>
      <c r="Z24" s="189" t="s">
        <v>1265</v>
      </c>
      <c r="AA24" s="61" t="s">
        <v>921</v>
      </c>
      <c r="AB24" s="39">
        <v>146517.1</v>
      </c>
      <c r="AC24" s="189" t="s">
        <v>1216</v>
      </c>
      <c r="AD24" s="189"/>
      <c r="AJ24" s="1" t="s">
        <v>760</v>
      </c>
    </row>
    <row r="25" spans="1:36" s="195" customFormat="1" ht="12" customHeight="1" x14ac:dyDescent="0.2">
      <c r="A25" s="1" t="s">
        <v>1015</v>
      </c>
      <c r="B25" s="1" t="s">
        <v>760</v>
      </c>
      <c r="C25" s="22" t="s">
        <v>983</v>
      </c>
      <c r="D25" s="23">
        <v>225</v>
      </c>
      <c r="E25" s="22" t="s">
        <v>762</v>
      </c>
      <c r="F25" s="22" t="s">
        <v>946</v>
      </c>
      <c r="G25" s="1" t="s">
        <v>764</v>
      </c>
      <c r="H25" s="87">
        <v>25</v>
      </c>
      <c r="I25" s="37" t="s">
        <v>1274</v>
      </c>
      <c r="J25" s="6" t="s">
        <v>732</v>
      </c>
      <c r="K25" s="5" t="s">
        <v>984</v>
      </c>
      <c r="L25" s="203" t="s">
        <v>734</v>
      </c>
      <c r="M25" s="195" t="s">
        <v>943</v>
      </c>
      <c r="N25" s="86" t="s">
        <v>732</v>
      </c>
      <c r="O25" s="61" t="s">
        <v>1164</v>
      </c>
      <c r="P25" s="87">
        <v>25</v>
      </c>
      <c r="Q25" s="270" t="s">
        <v>794</v>
      </c>
      <c r="R25" s="274">
        <v>47.15</v>
      </c>
      <c r="S25" s="270" t="s">
        <v>944</v>
      </c>
      <c r="T25" s="246" t="s">
        <v>1275</v>
      </c>
      <c r="U25" s="61" t="s">
        <v>1183</v>
      </c>
      <c r="V25" s="195" t="s">
        <v>1031</v>
      </c>
      <c r="AJ25" s="1" t="s">
        <v>760</v>
      </c>
    </row>
    <row r="26" spans="1:36" s="195" customFormat="1" ht="12" customHeight="1" x14ac:dyDescent="0.2">
      <c r="A26" s="1" t="s">
        <v>1015</v>
      </c>
      <c r="B26" s="1" t="s">
        <v>760</v>
      </c>
      <c r="C26" s="22" t="s">
        <v>983</v>
      </c>
      <c r="D26" s="23">
        <v>225</v>
      </c>
      <c r="E26" s="22" t="s">
        <v>762</v>
      </c>
      <c r="F26" s="22" t="s">
        <v>946</v>
      </c>
      <c r="G26" s="1" t="s">
        <v>764</v>
      </c>
      <c r="H26" s="87">
        <v>25</v>
      </c>
      <c r="I26" s="37" t="s">
        <v>1274</v>
      </c>
      <c r="J26" s="6" t="s">
        <v>732</v>
      </c>
      <c r="K26" s="5" t="s">
        <v>984</v>
      </c>
      <c r="L26" s="203" t="s">
        <v>734</v>
      </c>
      <c r="M26" s="195" t="s">
        <v>943</v>
      </c>
      <c r="N26" s="86" t="s">
        <v>732</v>
      </c>
      <c r="O26" s="61" t="s">
        <v>1164</v>
      </c>
      <c r="P26" s="87">
        <v>25</v>
      </c>
      <c r="Q26" s="270" t="s">
        <v>794</v>
      </c>
      <c r="R26" s="274">
        <v>47.15</v>
      </c>
      <c r="S26" s="270" t="s">
        <v>944</v>
      </c>
      <c r="T26" s="246" t="s">
        <v>1275</v>
      </c>
      <c r="U26" s="61" t="s">
        <v>1183</v>
      </c>
      <c r="V26" s="195" t="s">
        <v>1031</v>
      </c>
      <c r="AJ26" s="1" t="s">
        <v>760</v>
      </c>
    </row>
    <row r="27" spans="1:36" s="1" customFormat="1" ht="12" customHeight="1" x14ac:dyDescent="0.2">
      <c r="L27" s="22"/>
    </row>
    <row r="28" spans="1:36" s="143" customFormat="1" ht="12" customHeight="1" thickBot="1" x14ac:dyDescent="0.3">
      <c r="H28" s="88">
        <f>SUM(H23:H27)</f>
        <v>75</v>
      </c>
      <c r="M28" s="88">
        <f>H28-P28</f>
        <v>0</v>
      </c>
      <c r="P28" s="88">
        <f>SUM(P23:P27)</f>
        <v>75</v>
      </c>
      <c r="Q28" s="88"/>
    </row>
    <row r="29" spans="1:36" ht="12" customHeight="1" x14ac:dyDescent="0.2"/>
    <row r="30" spans="1:36" ht="12" customHeight="1" x14ac:dyDescent="0.2">
      <c r="I30" s="37"/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5"/>
  <sheetViews>
    <sheetView zoomScale="75" workbookViewId="0">
      <selection activeCell="E44" sqref="E44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2" customHeight="1" x14ac:dyDescent="0.2">
      <c r="B3" s="76" t="s">
        <v>1034</v>
      </c>
    </row>
    <row r="4" spans="1:41" s="155" customFormat="1" ht="12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2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9" customFormat="1" ht="12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763</v>
      </c>
      <c r="G6" s="89" t="s">
        <v>764</v>
      </c>
      <c r="H6" s="129">
        <v>4</v>
      </c>
      <c r="I6" s="128" t="s">
        <v>1054</v>
      </c>
      <c r="J6" s="106"/>
      <c r="K6" s="128" t="s">
        <v>1028</v>
      </c>
      <c r="L6" s="130" t="s">
        <v>734</v>
      </c>
      <c r="M6" s="111"/>
      <c r="N6" s="106"/>
      <c r="O6" s="138"/>
      <c r="P6" s="98"/>
      <c r="Q6" s="92"/>
      <c r="R6" s="132"/>
      <c r="S6" s="90"/>
      <c r="T6" s="133"/>
      <c r="V6" s="106"/>
      <c r="W6" s="111" t="s">
        <v>1029</v>
      </c>
      <c r="Y6" s="140"/>
      <c r="AB6" s="141"/>
      <c r="AC6" s="141"/>
      <c r="AD6" s="142"/>
      <c r="AE6" s="142"/>
      <c r="AF6" s="142"/>
      <c r="AG6" s="142"/>
      <c r="AH6" s="142"/>
    </row>
    <row r="7" spans="1:41" s="243" customFormat="1" ht="12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946</v>
      </c>
      <c r="G7" s="89" t="s">
        <v>764</v>
      </c>
      <c r="H7" s="129">
        <v>4</v>
      </c>
      <c r="I7" s="128" t="s">
        <v>1055</v>
      </c>
      <c r="J7" s="106"/>
      <c r="K7" s="128" t="s">
        <v>1028</v>
      </c>
      <c r="L7" s="130" t="s">
        <v>734</v>
      </c>
      <c r="M7" s="111"/>
      <c r="O7" s="244"/>
      <c r="P7" s="245"/>
      <c r="Q7" s="92"/>
      <c r="R7" s="132"/>
      <c r="S7" s="90"/>
      <c r="T7" s="133"/>
      <c r="U7" s="139"/>
      <c r="V7" s="106"/>
    </row>
    <row r="8" spans="1:41" s="72" customFormat="1" ht="12" customHeight="1" x14ac:dyDescent="0.2">
      <c r="A8" s="62"/>
      <c r="B8" s="62"/>
      <c r="C8" s="63"/>
      <c r="D8" s="64"/>
      <c r="E8" s="63"/>
      <c r="F8" s="63"/>
      <c r="G8" s="62"/>
      <c r="H8" s="65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2" customHeight="1" x14ac:dyDescent="0.2">
      <c r="B9" s="19" t="s">
        <v>997</v>
      </c>
      <c r="E9" s="272"/>
      <c r="F9" s="24"/>
      <c r="G9" s="24"/>
      <c r="H9" s="24"/>
    </row>
    <row r="10" spans="1:41" ht="12" customHeight="1" x14ac:dyDescent="0.2">
      <c r="A10" s="1" t="s">
        <v>1015</v>
      </c>
      <c r="B10" s="1" t="s">
        <v>919</v>
      </c>
      <c r="C10" s="22" t="s">
        <v>1025</v>
      </c>
      <c r="D10" s="23">
        <v>0</v>
      </c>
      <c r="E10" s="22" t="s">
        <v>1026</v>
      </c>
      <c r="F10" s="22" t="s">
        <v>763</v>
      </c>
      <c r="G10" s="1" t="s">
        <v>764</v>
      </c>
      <c r="H10" s="384">
        <v>0</v>
      </c>
      <c r="I10" s="5" t="s">
        <v>1054</v>
      </c>
      <c r="J10" s="44"/>
      <c r="K10" s="5" t="s">
        <v>1028</v>
      </c>
      <c r="L10" s="59" t="s">
        <v>734</v>
      </c>
      <c r="M10" s="42" t="s">
        <v>921</v>
      </c>
      <c r="O10" s="162" t="s">
        <v>1046</v>
      </c>
      <c r="P10" s="275">
        <v>0</v>
      </c>
      <c r="Q10" s="16"/>
      <c r="R10" s="274">
        <v>0</v>
      </c>
      <c r="S10" s="16"/>
      <c r="T10" s="407"/>
      <c r="V10" s="44" t="s">
        <v>1031</v>
      </c>
    </row>
    <row r="11" spans="1:41" s="24" customFormat="1" ht="12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946</v>
      </c>
      <c r="G11" s="1" t="s">
        <v>764</v>
      </c>
      <c r="H11" s="60">
        <v>1</v>
      </c>
      <c r="I11" s="5" t="s">
        <v>1055</v>
      </c>
      <c r="J11" s="86" t="s">
        <v>732</v>
      </c>
      <c r="K11" s="5" t="s">
        <v>1028</v>
      </c>
      <c r="L11" s="59" t="s">
        <v>734</v>
      </c>
      <c r="M11" s="42" t="s">
        <v>921</v>
      </c>
      <c r="N11" s="86" t="s">
        <v>732</v>
      </c>
      <c r="O11" s="193" t="s">
        <v>1046</v>
      </c>
      <c r="P11" s="87">
        <v>1</v>
      </c>
      <c r="Q11" s="425" t="s">
        <v>1203</v>
      </c>
      <c r="R11" s="274">
        <v>0</v>
      </c>
      <c r="S11" s="16" t="s">
        <v>1185</v>
      </c>
      <c r="T11" s="246" t="s">
        <v>1207</v>
      </c>
      <c r="U11" s="222"/>
      <c r="V11" s="44" t="s">
        <v>1031</v>
      </c>
      <c r="AJ11" s="1" t="s">
        <v>919</v>
      </c>
    </row>
    <row r="12" spans="1:41" ht="12" customHeight="1" x14ac:dyDescent="0.2"/>
    <row r="13" spans="1:41" s="24" customFormat="1" ht="12" customHeight="1" x14ac:dyDescent="0.2">
      <c r="H13" s="61">
        <f>SUM(H9:H12)</f>
        <v>1</v>
      </c>
      <c r="L13" s="59"/>
      <c r="M13" s="42">
        <f>H13-P13</f>
        <v>0</v>
      </c>
      <c r="N13" s="44"/>
      <c r="O13" s="218"/>
      <c r="P13" s="61">
        <f>SUM(P9:P12)</f>
        <v>1</v>
      </c>
      <c r="Q13" s="219"/>
      <c r="R13" s="220"/>
      <c r="S13" s="22"/>
      <c r="T13" s="221"/>
    </row>
    <row r="14" spans="1:41" s="205" customFormat="1" ht="12" customHeight="1" x14ac:dyDescent="0.2">
      <c r="B14" s="58" t="s">
        <v>1276</v>
      </c>
      <c r="C14" s="271"/>
      <c r="D14" s="271"/>
      <c r="E14" s="271"/>
      <c r="F14" s="271"/>
      <c r="G14" s="271"/>
      <c r="H14" s="271"/>
      <c r="I14" s="271"/>
    </row>
    <row r="15" spans="1:41" s="21" customFormat="1" ht="12" customHeight="1" thickBot="1" x14ac:dyDescent="0.25">
      <c r="B15" s="223"/>
    </row>
    <row r="16" spans="1:41" ht="12" customHeight="1" x14ac:dyDescent="0.2">
      <c r="B16" s="57" t="s">
        <v>993</v>
      </c>
      <c r="C16" s="216"/>
    </row>
    <row r="17" spans="1:36" s="382" customFormat="1" ht="12" customHeight="1" x14ac:dyDescent="0.2">
      <c r="A17" s="195"/>
      <c r="B17" s="195"/>
      <c r="C17" s="270"/>
      <c r="D17" s="274"/>
      <c r="E17" s="270"/>
      <c r="F17" s="270"/>
      <c r="G17" s="195"/>
      <c r="H17" s="273"/>
      <c r="I17" s="338"/>
      <c r="J17" s="409"/>
      <c r="K17" s="338"/>
      <c r="L17" s="203"/>
      <c r="M17" s="195"/>
      <c r="N17" s="86"/>
      <c r="O17" s="195"/>
      <c r="P17" s="273"/>
      <c r="Q17" s="270"/>
      <c r="R17" s="274"/>
      <c r="S17" s="270"/>
      <c r="T17" s="273"/>
      <c r="U17" s="195"/>
      <c r="V17" s="195"/>
      <c r="W17" s="195"/>
      <c r="X17" s="195"/>
      <c r="Y17" s="201"/>
      <c r="Z17" s="201"/>
      <c r="AA17" s="201"/>
      <c r="AB17" s="201"/>
      <c r="AC17" s="201"/>
      <c r="AD17" s="201"/>
      <c r="AE17" s="201"/>
      <c r="AF17" s="201"/>
      <c r="AG17" s="201"/>
      <c r="AH17" s="201"/>
      <c r="AI17" s="201"/>
      <c r="AJ17" s="201"/>
    </row>
    <row r="18" spans="1:36" s="143" customFormat="1" ht="12" customHeight="1" thickBot="1" x14ac:dyDescent="0.3">
      <c r="C18" s="423"/>
      <c r="H18" s="88">
        <f>SUM(H17:H17)</f>
        <v>0</v>
      </c>
      <c r="M18" s="88">
        <f>H18-P18</f>
        <v>0</v>
      </c>
      <c r="P18" s="88">
        <f>SUM(P17:P17)</f>
        <v>0</v>
      </c>
    </row>
    <row r="19" spans="1:36" ht="12" customHeight="1" x14ac:dyDescent="0.2">
      <c r="B19" s="56" t="s">
        <v>994</v>
      </c>
      <c r="C19" s="216"/>
    </row>
    <row r="20" spans="1:36" s="195" customFormat="1" ht="12" customHeight="1" x14ac:dyDescent="0.2">
      <c r="A20" s="1" t="s">
        <v>1015</v>
      </c>
      <c r="B20" s="1" t="s">
        <v>760</v>
      </c>
      <c r="C20" s="22" t="s">
        <v>983</v>
      </c>
      <c r="D20" s="23">
        <v>225</v>
      </c>
      <c r="E20" s="22" t="s">
        <v>762</v>
      </c>
      <c r="F20" s="22" t="s">
        <v>946</v>
      </c>
      <c r="G20" s="1" t="s">
        <v>764</v>
      </c>
      <c r="H20" s="87">
        <v>25</v>
      </c>
      <c r="I20" s="37" t="s">
        <v>1205</v>
      </c>
      <c r="J20" s="6" t="s">
        <v>732</v>
      </c>
      <c r="K20" s="5" t="s">
        <v>984</v>
      </c>
      <c r="L20" s="203" t="s">
        <v>734</v>
      </c>
      <c r="M20" s="195" t="s">
        <v>943</v>
      </c>
      <c r="N20" s="86" t="s">
        <v>732</v>
      </c>
      <c r="O20" s="61" t="s">
        <v>1164</v>
      </c>
      <c r="P20" s="87">
        <v>25</v>
      </c>
      <c r="Q20" s="270" t="s">
        <v>794</v>
      </c>
      <c r="R20" s="274">
        <v>47.15</v>
      </c>
      <c r="S20" s="270" t="s">
        <v>944</v>
      </c>
      <c r="T20" s="246" t="s">
        <v>1208</v>
      </c>
      <c r="U20" s="61" t="s">
        <v>1183</v>
      </c>
      <c r="V20" s="195" t="s">
        <v>1031</v>
      </c>
      <c r="AJ20" s="1" t="s">
        <v>760</v>
      </c>
    </row>
    <row r="21" spans="1:36" s="195" customFormat="1" ht="12" customHeight="1" x14ac:dyDescent="0.2">
      <c r="A21" s="1" t="s">
        <v>1015</v>
      </c>
      <c r="B21" s="1" t="s">
        <v>760</v>
      </c>
      <c r="C21" s="22" t="s">
        <v>983</v>
      </c>
      <c r="D21" s="23">
        <v>225</v>
      </c>
      <c r="E21" s="22" t="s">
        <v>762</v>
      </c>
      <c r="F21" s="22" t="s">
        <v>946</v>
      </c>
      <c r="G21" s="1" t="s">
        <v>764</v>
      </c>
      <c r="H21" s="87">
        <v>25</v>
      </c>
      <c r="I21" s="37" t="s">
        <v>1204</v>
      </c>
      <c r="J21" s="6" t="s">
        <v>732</v>
      </c>
      <c r="K21" s="5" t="s">
        <v>984</v>
      </c>
      <c r="L21" s="203" t="s">
        <v>734</v>
      </c>
      <c r="M21" s="195" t="s">
        <v>943</v>
      </c>
      <c r="N21" s="86" t="s">
        <v>732</v>
      </c>
      <c r="O21" s="61" t="s">
        <v>1164</v>
      </c>
      <c r="P21" s="87">
        <v>25</v>
      </c>
      <c r="Q21" s="270" t="s">
        <v>794</v>
      </c>
      <c r="R21" s="274">
        <v>47.15</v>
      </c>
      <c r="S21" s="270" t="s">
        <v>944</v>
      </c>
      <c r="T21" s="246" t="s">
        <v>1209</v>
      </c>
      <c r="U21" s="61" t="s">
        <v>1206</v>
      </c>
      <c r="V21" s="195" t="s">
        <v>1031</v>
      </c>
      <c r="AJ21" s="1" t="s">
        <v>760</v>
      </c>
    </row>
    <row r="22" spans="1:36" s="1" customFormat="1" ht="12" customHeight="1" x14ac:dyDescent="0.2">
      <c r="L22" s="22"/>
    </row>
    <row r="23" spans="1:36" s="143" customFormat="1" ht="12" customHeight="1" thickBot="1" x14ac:dyDescent="0.3">
      <c r="H23" s="88">
        <f>SUM(H21:H22)</f>
        <v>25</v>
      </c>
      <c r="M23" s="88">
        <f>H23-P23</f>
        <v>0</v>
      </c>
      <c r="P23" s="88">
        <f>SUM(P21:P22)</f>
        <v>25</v>
      </c>
      <c r="Q23" s="88"/>
    </row>
    <row r="24" spans="1:36" ht="12" customHeight="1" x14ac:dyDescent="0.2"/>
    <row r="25" spans="1:36" ht="12" customHeight="1" x14ac:dyDescent="0.2"/>
  </sheetData>
  <phoneticPr fontId="0" type="noConversion"/>
  <pageMargins left="0.75" right="0.75" top="1" bottom="1" header="0.5" footer="0.5"/>
  <pageSetup scale="34" fitToHeight="41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5"/>
  <sheetViews>
    <sheetView topLeftCell="B25" zoomScale="75" workbookViewId="0">
      <selection activeCell="K71" sqref="K7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5.57031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1203</v>
      </c>
      <c r="R12" s="274">
        <v>0</v>
      </c>
      <c r="S12" s="22"/>
      <c r="T12" s="246" t="s">
        <v>1207</v>
      </c>
      <c r="U12" s="222"/>
      <c r="V12" s="44" t="s">
        <v>1031</v>
      </c>
    </row>
    <row r="14" spans="1:41" s="24" customFormat="1" ht="11.85" customHeight="1" x14ac:dyDescent="0.2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195"/>
      <c r="B118" s="195"/>
      <c r="C118" s="270"/>
      <c r="D118" s="274"/>
      <c r="E118" s="270"/>
      <c r="F118" s="270"/>
      <c r="G118" s="195"/>
      <c r="H118" s="273"/>
      <c r="I118" s="338"/>
      <c r="J118" s="409"/>
      <c r="K118" s="338"/>
      <c r="L118" s="203" t="s">
        <v>734</v>
      </c>
      <c r="M118" s="355" t="s">
        <v>893</v>
      </c>
      <c r="N118" s="359"/>
      <c r="O118" s="355"/>
      <c r="P118" s="424">
        <v>1</v>
      </c>
      <c r="Q118" s="356" t="s">
        <v>762</v>
      </c>
      <c r="R118" s="357">
        <v>24.73</v>
      </c>
      <c r="S118" s="356" t="s">
        <v>987</v>
      </c>
      <c r="T118" s="424" t="s">
        <v>1156</v>
      </c>
      <c r="U118" s="355"/>
      <c r="V118" s="355" t="s">
        <v>1031</v>
      </c>
      <c r="W118" s="195"/>
      <c r="X118" s="195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/>
      <c r="M119" s="195"/>
      <c r="N119" s="86"/>
      <c r="O119" s="195"/>
      <c r="P119" s="273"/>
      <c r="Q119" s="270"/>
      <c r="R119" s="274"/>
      <c r="S119" s="270"/>
      <c r="T119" s="273"/>
      <c r="U119" s="195"/>
      <c r="V119" s="195"/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427" t="s">
        <v>1211</v>
      </c>
      <c r="L120" s="203" t="s">
        <v>734</v>
      </c>
      <c r="M120" s="61" t="s">
        <v>1077</v>
      </c>
      <c r="N120" s="86"/>
      <c r="O120" s="61" t="s">
        <v>1210</v>
      </c>
      <c r="P120" s="87">
        <v>48</v>
      </c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">
      <c r="A121" s="201"/>
      <c r="B121" s="201"/>
      <c r="C121" s="203"/>
      <c r="D121" s="194"/>
      <c r="E121" s="203"/>
      <c r="F121" s="203"/>
      <c r="G121" s="201"/>
      <c r="H121" s="201"/>
      <c r="I121" s="383"/>
      <c r="J121" s="202"/>
      <c r="K121" s="428" t="s">
        <v>1211</v>
      </c>
      <c r="L121" s="203" t="s">
        <v>734</v>
      </c>
      <c r="M121" s="201" t="s">
        <v>905</v>
      </c>
      <c r="N121" s="202"/>
      <c r="O121" s="201"/>
      <c r="P121" s="201">
        <v>25</v>
      </c>
      <c r="Q121" s="203" t="s">
        <v>762</v>
      </c>
      <c r="R121" s="194">
        <v>311</v>
      </c>
      <c r="S121" s="203" t="s">
        <v>906</v>
      </c>
      <c r="T121" s="273" t="s">
        <v>1156</v>
      </c>
      <c r="U121" s="201"/>
      <c r="V121" s="201" t="s">
        <v>1041</v>
      </c>
      <c r="W121" s="201"/>
      <c r="X121" s="201"/>
      <c r="Y121" s="201"/>
      <c r="Z121" s="201"/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">
      <c r="A122" s="195"/>
      <c r="B122" s="195"/>
      <c r="C122" s="270"/>
      <c r="D122" s="274"/>
      <c r="E122" s="270"/>
      <c r="F122" s="270"/>
      <c r="G122" s="195"/>
      <c r="H122" s="273"/>
      <c r="I122" s="338"/>
      <c r="J122" s="409"/>
      <c r="K122" s="338"/>
      <c r="L122" s="203"/>
      <c r="M122" s="195"/>
      <c r="N122" s="86"/>
      <c r="O122" s="195"/>
      <c r="P122" s="273"/>
      <c r="Q122" s="270"/>
      <c r="R122" s="274"/>
      <c r="S122" s="270"/>
      <c r="T122" s="273"/>
      <c r="U122" s="195"/>
      <c r="V122" s="195"/>
      <c r="W122" s="195"/>
      <c r="X122" s="195"/>
      <c r="Y122" s="201"/>
      <c r="Z122" s="201"/>
      <c r="AA122" s="201"/>
      <c r="AB122" s="201"/>
      <c r="AC122" s="201"/>
      <c r="AD122" s="201"/>
      <c r="AE122" s="201"/>
      <c r="AF122" s="201"/>
      <c r="AG122" s="201"/>
      <c r="AH122" s="201"/>
      <c r="AI122" s="201"/>
      <c r="AJ122" s="201"/>
    </row>
    <row r="123" spans="1:36" s="143" customFormat="1" ht="18" customHeight="1" thickBot="1" x14ac:dyDescent="0.3">
      <c r="C123" s="423"/>
      <c r="H123" s="143">
        <f>SUM(H120:H122)</f>
        <v>0</v>
      </c>
      <c r="M123" s="143">
        <f>H123-P123</f>
        <v>-73</v>
      </c>
      <c r="P123" s="143">
        <f>SUM(P120:P122)</f>
        <v>73</v>
      </c>
    </row>
    <row r="124" spans="1:36" ht="11.85" customHeight="1" x14ac:dyDescent="0.2">
      <c r="B124" s="56" t="s">
        <v>994</v>
      </c>
      <c r="C124" s="216" t="s">
        <v>1113</v>
      </c>
    </row>
    <row r="125" spans="1:36" s="96" customFormat="1" ht="11.85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x14ac:dyDescent="0.2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customHeight="1" x14ac:dyDescent="0.2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customHeight="1" thickBot="1" x14ac:dyDescent="0.25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customHeight="1" x14ac:dyDescent="0.2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customHeight="1" x14ac:dyDescent="0.2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customHeight="1" x14ac:dyDescent="0.2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customHeight="1" x14ac:dyDescent="0.2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customHeight="1" thickBot="1" x14ac:dyDescent="0.25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customHeight="1" x14ac:dyDescent="0.2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customHeight="1" thickBot="1" x14ac:dyDescent="0.25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customHeight="1" x14ac:dyDescent="0.2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customHeight="1" x14ac:dyDescent="0.2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customHeight="1" thickBot="1" x14ac:dyDescent="0.25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customHeight="1" x14ac:dyDescent="0.2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customHeight="1" thickBot="1" x14ac:dyDescent="0.25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customHeight="1" x14ac:dyDescent="0.2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customHeight="1" x14ac:dyDescent="0.2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customHeight="1" x14ac:dyDescent="0.2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1:36" s="332" customFormat="1" ht="11.85" customHeight="1" thickBot="1" x14ac:dyDescent="0.25">
      <c r="C161" s="345" t="s">
        <v>1113</v>
      </c>
      <c r="L161" s="334"/>
    </row>
    <row r="162" spans="1:36" s="24" customFormat="1" ht="12" customHeight="1" x14ac:dyDescent="0.2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s="381" customFormat="1" ht="12" customHeight="1" x14ac:dyDescent="0.2">
      <c r="L163" s="203" t="s">
        <v>734</v>
      </c>
      <c r="M163" s="355" t="s">
        <v>805</v>
      </c>
      <c r="N163" s="359"/>
      <c r="O163" s="355" t="s">
        <v>1001</v>
      </c>
      <c r="P163" s="355">
        <v>25</v>
      </c>
      <c r="Q163" s="356" t="s">
        <v>762</v>
      </c>
      <c r="R163" s="357">
        <v>42.75</v>
      </c>
      <c r="S163" s="356" t="s">
        <v>952</v>
      </c>
      <c r="T163" s="424" t="s">
        <v>1156</v>
      </c>
      <c r="U163" s="355"/>
      <c r="V163" s="355" t="s">
        <v>1031</v>
      </c>
      <c r="W163" s="401"/>
    </row>
    <row r="164" spans="1:36" s="195" customFormat="1" ht="12" customHeight="1" x14ac:dyDescent="0.2">
      <c r="C164" s="270"/>
      <c r="D164" s="274"/>
      <c r="E164" s="270"/>
      <c r="F164" s="270"/>
      <c r="I164" s="338"/>
      <c r="J164" s="86"/>
      <c r="K164" s="338"/>
      <c r="L164" s="203" t="s">
        <v>734</v>
      </c>
      <c r="M164" s="355" t="s">
        <v>805</v>
      </c>
      <c r="N164" s="359"/>
      <c r="O164" s="355" t="s">
        <v>1000</v>
      </c>
      <c r="P164" s="355">
        <v>25</v>
      </c>
      <c r="Q164" s="356" t="s">
        <v>762</v>
      </c>
      <c r="R164" s="357">
        <v>27.25</v>
      </c>
      <c r="S164" s="356" t="s">
        <v>951</v>
      </c>
      <c r="T164" s="424" t="s">
        <v>1156</v>
      </c>
      <c r="U164" s="355"/>
      <c r="V164" s="355" t="s">
        <v>1041</v>
      </c>
      <c r="W164" s="355"/>
    </row>
    <row r="165" spans="1:36" s="195" customFormat="1" ht="12" customHeight="1" x14ac:dyDescent="0.2">
      <c r="L165" s="203" t="s">
        <v>734</v>
      </c>
      <c r="M165" s="355" t="s">
        <v>805</v>
      </c>
      <c r="N165" s="359"/>
      <c r="O165" s="355" t="s">
        <v>1002</v>
      </c>
      <c r="P165" s="355">
        <v>25</v>
      </c>
      <c r="Q165" s="356" t="s">
        <v>762</v>
      </c>
      <c r="R165" s="357">
        <v>43</v>
      </c>
      <c r="S165" s="356" t="s">
        <v>953</v>
      </c>
      <c r="T165" s="424" t="s">
        <v>1156</v>
      </c>
      <c r="U165" s="355"/>
      <c r="V165" s="355" t="s">
        <v>1041</v>
      </c>
      <c r="W165" s="355"/>
    </row>
    <row r="166" spans="1:36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355" t="s">
        <v>893</v>
      </c>
      <c r="N166" s="355"/>
      <c r="O166" s="355"/>
      <c r="P166" s="355">
        <v>25</v>
      </c>
      <c r="Q166" s="356" t="s">
        <v>762</v>
      </c>
      <c r="R166" s="357">
        <v>24.73</v>
      </c>
      <c r="S166" s="356" t="s">
        <v>987</v>
      </c>
      <c r="T166" s="424" t="s">
        <v>1156</v>
      </c>
      <c r="U166" s="355"/>
      <c r="V166" s="355" t="s">
        <v>1041</v>
      </c>
      <c r="W166" s="355"/>
    </row>
    <row r="167" spans="1:36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36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402" t="s">
        <v>893</v>
      </c>
      <c r="N168" s="402"/>
      <c r="O168" s="402"/>
      <c r="P168" s="402">
        <v>25</v>
      </c>
      <c r="Q168" s="349" t="s">
        <v>762</v>
      </c>
      <c r="R168" s="380">
        <v>24.73</v>
      </c>
      <c r="S168" s="349" t="s">
        <v>987</v>
      </c>
      <c r="T168" s="424" t="s">
        <v>1156</v>
      </c>
      <c r="U168" s="402"/>
      <c r="V168" s="355" t="s">
        <v>1041</v>
      </c>
      <c r="W168" s="355"/>
    </row>
    <row r="169" spans="1:36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36" s="195" customFormat="1" ht="12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36" s="195" customFormat="1" ht="12" customHeight="1" x14ac:dyDescent="0.2">
      <c r="L171" s="203" t="s">
        <v>734</v>
      </c>
      <c r="M171" s="355" t="s">
        <v>893</v>
      </c>
      <c r="N171" s="355"/>
      <c r="O171" s="355"/>
      <c r="P171" s="355">
        <v>25</v>
      </c>
      <c r="Q171" s="356" t="s">
        <v>762</v>
      </c>
      <c r="R171" s="357">
        <v>24.73</v>
      </c>
      <c r="S171" s="356" t="s">
        <v>987</v>
      </c>
      <c r="T171" s="424" t="s">
        <v>1156</v>
      </c>
      <c r="U171" s="355"/>
      <c r="V171" s="355" t="s">
        <v>1041</v>
      </c>
      <c r="W171" s="355"/>
    </row>
    <row r="172" spans="1:36" s="201" customFormat="1" ht="12" customHeight="1" x14ac:dyDescent="0.2">
      <c r="L172" s="203" t="s">
        <v>734</v>
      </c>
      <c r="M172" s="402" t="s">
        <v>893</v>
      </c>
      <c r="N172" s="402"/>
      <c r="O172" s="402"/>
      <c r="P172" s="402">
        <v>25</v>
      </c>
      <c r="Q172" s="349" t="s">
        <v>762</v>
      </c>
      <c r="R172" s="380">
        <v>24.73</v>
      </c>
      <c r="S172" s="349" t="s">
        <v>987</v>
      </c>
      <c r="T172" s="424" t="s">
        <v>1156</v>
      </c>
      <c r="U172" s="402"/>
      <c r="V172" s="402" t="s">
        <v>1041</v>
      </c>
      <c r="W172" s="402"/>
    </row>
    <row r="173" spans="1:36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 t="s">
        <v>734</v>
      </c>
      <c r="M173" s="355" t="s">
        <v>893</v>
      </c>
      <c r="N173" s="355"/>
      <c r="O173" s="355"/>
      <c r="P173" s="424">
        <v>1</v>
      </c>
      <c r="Q173" s="356" t="s">
        <v>762</v>
      </c>
      <c r="R173" s="357">
        <v>24.73</v>
      </c>
      <c r="S173" s="356" t="s">
        <v>987</v>
      </c>
      <c r="T173" s="424" t="s">
        <v>1156</v>
      </c>
      <c r="U173" s="355"/>
      <c r="V173" s="355" t="s">
        <v>1031</v>
      </c>
      <c r="W173" s="355"/>
    </row>
    <row r="174" spans="1:36" s="195" customFormat="1" ht="12" customHeight="1" x14ac:dyDescent="0.2">
      <c r="C174" s="270"/>
      <c r="D174" s="274"/>
      <c r="E174" s="270"/>
      <c r="F174" s="270"/>
      <c r="H174" s="273"/>
      <c r="I174" s="338"/>
      <c r="J174" s="409"/>
      <c r="K174" s="338"/>
      <c r="L174" s="203"/>
      <c r="P174" s="273"/>
      <c r="Q174" s="270"/>
      <c r="R174" s="274"/>
      <c r="S174" s="270"/>
      <c r="T174" s="273"/>
    </row>
    <row r="175" spans="1:36" s="195" customFormat="1" ht="12" customHeight="1" x14ac:dyDescent="0.2">
      <c r="K175" s="428" t="s">
        <v>1211</v>
      </c>
      <c r="L175" s="203" t="s">
        <v>734</v>
      </c>
      <c r="M175" s="195" t="s">
        <v>805</v>
      </c>
      <c r="N175" s="86"/>
      <c r="O175" s="195" t="s">
        <v>1002</v>
      </c>
      <c r="P175" s="195">
        <v>25</v>
      </c>
      <c r="Q175" s="270" t="s">
        <v>762</v>
      </c>
      <c r="R175" s="274">
        <v>43</v>
      </c>
      <c r="S175" s="270" t="s">
        <v>953</v>
      </c>
      <c r="T175" s="273"/>
      <c r="V175" s="195" t="s">
        <v>1041</v>
      </c>
    </row>
    <row r="176" spans="1:36" s="195" customFormat="1" ht="12" customHeight="1" x14ac:dyDescent="0.2">
      <c r="A176" s="1" t="s">
        <v>1015</v>
      </c>
      <c r="B176" s="1" t="s">
        <v>760</v>
      </c>
      <c r="C176" s="22" t="s">
        <v>983</v>
      </c>
      <c r="D176" s="23">
        <v>225</v>
      </c>
      <c r="E176" s="22" t="s">
        <v>762</v>
      </c>
      <c r="F176" s="22" t="s">
        <v>946</v>
      </c>
      <c r="G176" s="1" t="s">
        <v>764</v>
      </c>
      <c r="H176" s="87">
        <v>25</v>
      </c>
      <c r="I176" s="37" t="s">
        <v>1205</v>
      </c>
      <c r="J176" s="6" t="s">
        <v>732</v>
      </c>
      <c r="K176" s="5" t="s">
        <v>984</v>
      </c>
      <c r="L176" s="203" t="s">
        <v>734</v>
      </c>
      <c r="M176" s="195" t="s">
        <v>943</v>
      </c>
      <c r="N176" s="86"/>
      <c r="O176" s="61" t="s">
        <v>1164</v>
      </c>
      <c r="P176" s="87">
        <v>25</v>
      </c>
      <c r="Q176" s="270" t="s">
        <v>794</v>
      </c>
      <c r="R176" s="274">
        <v>47.15</v>
      </c>
      <c r="S176" s="270" t="s">
        <v>944</v>
      </c>
      <c r="T176" s="246" t="s">
        <v>1208</v>
      </c>
      <c r="U176" s="61" t="s">
        <v>1183</v>
      </c>
      <c r="V176" s="195" t="s">
        <v>1031</v>
      </c>
    </row>
    <row r="177" spans="1:36" s="195" customFormat="1" ht="12" customHeight="1" x14ac:dyDescent="0.2">
      <c r="A177" s="1" t="s">
        <v>1015</v>
      </c>
      <c r="B177" s="1" t="s">
        <v>760</v>
      </c>
      <c r="C177" s="22" t="s">
        <v>983</v>
      </c>
      <c r="D177" s="23">
        <v>225</v>
      </c>
      <c r="E177" s="22" t="s">
        <v>762</v>
      </c>
      <c r="F177" s="22" t="s">
        <v>946</v>
      </c>
      <c r="G177" s="1" t="s">
        <v>764</v>
      </c>
      <c r="H177" s="87">
        <v>25</v>
      </c>
      <c r="I177" s="37" t="s">
        <v>1204</v>
      </c>
      <c r="J177" s="6" t="s">
        <v>732</v>
      </c>
      <c r="K177" s="5" t="s">
        <v>984</v>
      </c>
      <c r="L177" s="203" t="s">
        <v>734</v>
      </c>
      <c r="M177" s="195" t="s">
        <v>943</v>
      </c>
      <c r="N177" s="86"/>
      <c r="O177" s="61" t="s">
        <v>1164</v>
      </c>
      <c r="P177" s="87">
        <v>25</v>
      </c>
      <c r="Q177" s="270" t="s">
        <v>794</v>
      </c>
      <c r="R177" s="274">
        <v>47.15</v>
      </c>
      <c r="S177" s="270" t="s">
        <v>944</v>
      </c>
      <c r="T177" s="246" t="s">
        <v>1209</v>
      </c>
      <c r="U177" s="61" t="s">
        <v>1206</v>
      </c>
      <c r="V177" s="195" t="s">
        <v>1031</v>
      </c>
    </row>
    <row r="178" spans="1:36" s="1" customFormat="1" ht="12" customHeight="1" x14ac:dyDescent="0.2">
      <c r="L178" s="22"/>
    </row>
    <row r="179" spans="1:36" s="143" customFormat="1" ht="23.25" customHeight="1" thickBot="1" x14ac:dyDescent="0.3">
      <c r="H179" s="143">
        <f>SUM(H175:H178)</f>
        <v>50</v>
      </c>
      <c r="M179" s="143">
        <f>H179-P179</f>
        <v>-25</v>
      </c>
      <c r="P179" s="143">
        <f>SUM(P175:P178)</f>
        <v>75</v>
      </c>
    </row>
    <row r="180" spans="1:36" s="243" customFormat="1" ht="11.85" customHeight="1" x14ac:dyDescent="0.2">
      <c r="B180" s="307" t="s">
        <v>995</v>
      </c>
    </row>
    <row r="181" spans="1:36" s="243" customFormat="1" ht="11.85" customHeight="1" x14ac:dyDescent="0.2">
      <c r="A181" s="89"/>
      <c r="B181" s="89" t="s">
        <v>923</v>
      </c>
      <c r="C181" s="90" t="s">
        <v>924</v>
      </c>
      <c r="D181" s="91">
        <v>200</v>
      </c>
      <c r="E181" s="90" t="s">
        <v>762</v>
      </c>
      <c r="F181" s="90" t="s">
        <v>763</v>
      </c>
      <c r="G181" s="89" t="s">
        <v>764</v>
      </c>
      <c r="H181" s="89">
        <v>25</v>
      </c>
      <c r="I181" s="89"/>
      <c r="J181" s="89"/>
      <c r="K181" s="128" t="s">
        <v>925</v>
      </c>
      <c r="L181" s="90" t="s">
        <v>734</v>
      </c>
      <c r="M181" s="89"/>
      <c r="N181" s="89"/>
      <c r="O181" s="89"/>
      <c r="P181" s="89"/>
      <c r="Q181" s="90"/>
      <c r="R181" s="91"/>
      <c r="S181" s="90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  <c r="AE181" s="89"/>
      <c r="AF181" s="89"/>
      <c r="AG181" s="89"/>
      <c r="AH181" s="89"/>
      <c r="AI181" s="89"/>
      <c r="AJ181" s="89"/>
    </row>
    <row r="182" spans="1:36" s="243" customFormat="1" ht="11.85" customHeight="1" x14ac:dyDescent="0.2">
      <c r="A182" s="89"/>
      <c r="B182" s="89" t="s">
        <v>923</v>
      </c>
      <c r="C182" s="90" t="s">
        <v>990</v>
      </c>
      <c r="D182" s="91">
        <v>180</v>
      </c>
      <c r="E182" s="90" t="s">
        <v>762</v>
      </c>
      <c r="F182" s="90" t="s">
        <v>946</v>
      </c>
      <c r="G182" s="89" t="s">
        <v>764</v>
      </c>
      <c r="H182" s="89">
        <v>25</v>
      </c>
      <c r="I182" s="89"/>
      <c r="J182" s="89"/>
      <c r="K182" s="128" t="s">
        <v>925</v>
      </c>
      <c r="L182" s="90" t="s">
        <v>734</v>
      </c>
      <c r="M182" s="89"/>
      <c r="N182" s="89"/>
      <c r="O182" s="89"/>
      <c r="P182" s="89"/>
      <c r="Q182" s="90"/>
      <c r="R182" s="91"/>
      <c r="S182" s="90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  <c r="AE182" s="89"/>
      <c r="AF182" s="89"/>
      <c r="AG182" s="89"/>
      <c r="AH182" s="89"/>
      <c r="AI182" s="89"/>
      <c r="AJ182" s="89"/>
    </row>
    <row r="183" spans="1:36" s="308" customFormat="1" ht="11.85" customHeight="1" thickBot="1" x14ac:dyDescent="0.25"/>
    <row r="184" spans="1:36" s="243" customFormat="1" x14ac:dyDescent="0.2"/>
    <row r="185" spans="1:36" s="89" customFormat="1" ht="11.85" customHeight="1" x14ac:dyDescent="0.2">
      <c r="A185" s="309" t="s">
        <v>1112</v>
      </c>
      <c r="B185" s="89" t="s">
        <v>760</v>
      </c>
      <c r="C185" s="90" t="s">
        <v>1108</v>
      </c>
      <c r="D185" s="91">
        <v>26</v>
      </c>
      <c r="E185" s="90" t="s">
        <v>1109</v>
      </c>
      <c r="F185" s="90" t="s">
        <v>946</v>
      </c>
      <c r="G185" s="89" t="s">
        <v>764</v>
      </c>
      <c r="H185" s="89">
        <v>25</v>
      </c>
      <c r="J185" s="309"/>
      <c r="K185" s="128" t="s">
        <v>873</v>
      </c>
      <c r="L185" s="90" t="s">
        <v>734</v>
      </c>
      <c r="M185" s="89" t="s">
        <v>873</v>
      </c>
      <c r="N185" s="310"/>
      <c r="P185" s="89">
        <v>25</v>
      </c>
      <c r="Q185" s="90" t="s">
        <v>762</v>
      </c>
      <c r="R185" s="91">
        <v>27.5</v>
      </c>
      <c r="S185" s="90" t="s">
        <v>979</v>
      </c>
      <c r="T185" s="309" t="s">
        <v>1040</v>
      </c>
      <c r="V185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8" zoomScale="75" workbookViewId="0">
      <selection activeCell="E168" sqref="E168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57031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274">
        <v>0</v>
      </c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86" t="s">
        <v>732</v>
      </c>
      <c r="K12" s="5" t="s">
        <v>1028</v>
      </c>
      <c r="L12" s="59" t="s">
        <v>734</v>
      </c>
      <c r="M12" s="42" t="s">
        <v>921</v>
      </c>
      <c r="N12" s="86" t="s">
        <v>732</v>
      </c>
      <c r="O12" s="193" t="s">
        <v>1046</v>
      </c>
      <c r="P12" s="87">
        <v>1</v>
      </c>
      <c r="Q12" s="425" t="s">
        <v>1200</v>
      </c>
      <c r="R12" s="274">
        <v>0</v>
      </c>
      <c r="S12" s="16" t="s">
        <v>1185</v>
      </c>
      <c r="T12" s="426" t="s">
        <v>1201</v>
      </c>
      <c r="U12" s="222"/>
      <c r="V12" s="44" t="s">
        <v>1031</v>
      </c>
    </row>
    <row r="14" spans="1:41" s="24" customFormat="1" ht="11.85" customHeight="1" x14ac:dyDescent="0.2">
      <c r="H14" s="61">
        <f>SUM(H10:H13)</f>
        <v>1</v>
      </c>
      <c r="L14" s="59"/>
      <c r="M14" s="42">
        <f>H14-P14</f>
        <v>0</v>
      </c>
      <c r="N14" s="44"/>
      <c r="O14" s="218"/>
      <c r="P14" s="61">
        <f>SUM(P10:P13)</f>
        <v>1</v>
      </c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25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25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25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25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25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2" customHeight="1" x14ac:dyDescent="0.2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426" t="s">
        <v>1202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">
      <c r="B177" s="307" t="s">
        <v>995</v>
      </c>
    </row>
    <row r="178" spans="1:36" s="243" customFormat="1" ht="11.85" customHeight="1" x14ac:dyDescent="0.2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25"/>
    <row r="181" spans="1:36" s="243" customFormat="1" x14ac:dyDescent="0.2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2"/>
  <sheetViews>
    <sheetView topLeftCell="A112" zoomScale="75" workbookViewId="0">
      <selection activeCell="F194" sqref="F194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37235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/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/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5" t="s">
        <v>893</v>
      </c>
      <c r="N109" s="359"/>
      <c r="O109" s="355" t="s">
        <v>1013</v>
      </c>
      <c r="P109" s="355">
        <v>25</v>
      </c>
      <c r="Q109" s="356" t="s">
        <v>762</v>
      </c>
      <c r="R109" s="357">
        <v>24.73</v>
      </c>
      <c r="S109" s="356" t="s">
        <v>987</v>
      </c>
      <c r="T109" s="424" t="s">
        <v>1156</v>
      </c>
      <c r="U109" s="355"/>
      <c r="V109" s="355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5" t="s">
        <v>893</v>
      </c>
      <c r="N110" s="359"/>
      <c r="O110" s="355"/>
      <c r="P110" s="355">
        <v>25</v>
      </c>
      <c r="Q110" s="356" t="s">
        <v>762</v>
      </c>
      <c r="R110" s="357">
        <v>24.73</v>
      </c>
      <c r="S110" s="356" t="s">
        <v>987</v>
      </c>
      <c r="T110" s="424" t="s">
        <v>1156</v>
      </c>
      <c r="U110" s="355"/>
      <c r="V110" s="355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5" t="s">
        <v>893</v>
      </c>
      <c r="N111" s="359"/>
      <c r="O111" s="355"/>
      <c r="P111" s="355">
        <v>25</v>
      </c>
      <c r="Q111" s="356" t="s">
        <v>762</v>
      </c>
      <c r="R111" s="357">
        <v>24.73</v>
      </c>
      <c r="S111" s="356" t="s">
        <v>987</v>
      </c>
      <c r="T111" s="424" t="s">
        <v>1156</v>
      </c>
      <c r="U111" s="355"/>
      <c r="V111" s="355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5" t="s">
        <v>893</v>
      </c>
      <c r="N112" s="359"/>
      <c r="O112" s="355"/>
      <c r="P112" s="355">
        <v>25</v>
      </c>
      <c r="Q112" s="356" t="s">
        <v>762</v>
      </c>
      <c r="R112" s="357">
        <v>24.73</v>
      </c>
      <c r="S112" s="356" t="s">
        <v>987</v>
      </c>
      <c r="T112" s="424" t="s">
        <v>1156</v>
      </c>
      <c r="U112" s="355"/>
      <c r="V112" s="355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5" t="s">
        <v>893</v>
      </c>
      <c r="N113" s="359"/>
      <c r="O113" s="355"/>
      <c r="P113" s="355">
        <v>25</v>
      </c>
      <c r="Q113" s="356" t="s">
        <v>762</v>
      </c>
      <c r="R113" s="357">
        <v>24.73</v>
      </c>
      <c r="S113" s="356" t="s">
        <v>987</v>
      </c>
      <c r="T113" s="424" t="s">
        <v>1156</v>
      </c>
      <c r="U113" s="355"/>
      <c r="V113" s="355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5" t="s">
        <v>893</v>
      </c>
      <c r="N114" s="359"/>
      <c r="O114" s="355"/>
      <c r="P114" s="355">
        <v>25</v>
      </c>
      <c r="Q114" s="356" t="s">
        <v>762</v>
      </c>
      <c r="R114" s="357">
        <v>24.73</v>
      </c>
      <c r="S114" s="356" t="s">
        <v>987</v>
      </c>
      <c r="T114" s="424" t="s">
        <v>1156</v>
      </c>
      <c r="U114" s="355"/>
      <c r="V114" s="355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5" t="s">
        <v>893</v>
      </c>
      <c r="N115" s="359"/>
      <c r="O115" s="355"/>
      <c r="P115" s="355">
        <v>25</v>
      </c>
      <c r="Q115" s="356" t="s">
        <v>762</v>
      </c>
      <c r="R115" s="357">
        <v>24.73</v>
      </c>
      <c r="S115" s="356" t="s">
        <v>987</v>
      </c>
      <c r="T115" s="424" t="s">
        <v>1156</v>
      </c>
      <c r="U115" s="355"/>
      <c r="V115" s="355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402" t="s">
        <v>943</v>
      </c>
      <c r="N116" s="405"/>
      <c r="O116" s="355"/>
      <c r="P116" s="402">
        <v>25</v>
      </c>
      <c r="Q116" s="349" t="s">
        <v>794</v>
      </c>
      <c r="R116" s="380">
        <v>47.15</v>
      </c>
      <c r="S116" s="349" t="s">
        <v>944</v>
      </c>
      <c r="T116" s="424" t="s">
        <v>1156</v>
      </c>
      <c r="U116" s="402"/>
      <c r="V116" s="355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402" t="s">
        <v>943</v>
      </c>
      <c r="N117" s="405"/>
      <c r="O117" s="355"/>
      <c r="P117" s="402">
        <v>25</v>
      </c>
      <c r="Q117" s="349" t="s">
        <v>794</v>
      </c>
      <c r="R117" s="380">
        <v>47.15</v>
      </c>
      <c r="S117" s="349" t="s">
        <v>944</v>
      </c>
      <c r="T117" s="424" t="s">
        <v>1156</v>
      </c>
      <c r="U117" s="402"/>
      <c r="V117" s="355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402" t="s">
        <v>905</v>
      </c>
      <c r="N118" s="405"/>
      <c r="O118" s="402"/>
      <c r="P118" s="402">
        <v>25</v>
      </c>
      <c r="Q118" s="349" t="s">
        <v>762</v>
      </c>
      <c r="R118" s="380">
        <v>311</v>
      </c>
      <c r="S118" s="349" t="s">
        <v>906</v>
      </c>
      <c r="T118" s="424" t="s">
        <v>1156</v>
      </c>
      <c r="U118" s="402"/>
      <c r="V118" s="402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5" t="s">
        <v>893</v>
      </c>
      <c r="N119" s="359"/>
      <c r="O119" s="355" t="s">
        <v>1167</v>
      </c>
      <c r="P119" s="424">
        <v>1</v>
      </c>
      <c r="Q119" s="356" t="s">
        <v>762</v>
      </c>
      <c r="R119" s="357">
        <v>24.73</v>
      </c>
      <c r="S119" s="356" t="s">
        <v>987</v>
      </c>
      <c r="T119" s="424" t="s">
        <v>1156</v>
      </c>
      <c r="U119" s="355"/>
      <c r="V119" s="355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95"/>
      <c r="B120" s="195"/>
      <c r="C120" s="270"/>
      <c r="D120" s="274"/>
      <c r="E120" s="270"/>
      <c r="F120" s="270"/>
      <c r="G120" s="195"/>
      <c r="H120" s="273"/>
      <c r="I120" s="338"/>
      <c r="J120" s="409"/>
      <c r="K120" s="338"/>
      <c r="L120" s="203"/>
      <c r="M120" s="195"/>
      <c r="N120" s="86"/>
      <c r="O120" s="195"/>
      <c r="P120" s="273"/>
      <c r="Q120" s="270"/>
      <c r="R120" s="274"/>
      <c r="S120" s="270"/>
      <c r="T120" s="273"/>
      <c r="U120" s="195"/>
      <c r="V120" s="195"/>
      <c r="W120" s="195"/>
      <c r="X120" s="195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143" customFormat="1" ht="18" customHeight="1" thickBot="1" x14ac:dyDescent="0.3">
      <c r="C121" s="423"/>
      <c r="H121" s="143">
        <f>SUM(H120:H120)</f>
        <v>0</v>
      </c>
      <c r="M121" s="143">
        <f>H121-P121</f>
        <v>-251</v>
      </c>
      <c r="P121" s="143">
        <f>SUM(P109:P120)</f>
        <v>251</v>
      </c>
    </row>
    <row r="122" spans="1:36" ht="11.85" customHeight="1" x14ac:dyDescent="0.2">
      <c r="B122" s="56" t="s">
        <v>994</v>
      </c>
      <c r="C122" s="216" t="s">
        <v>1113</v>
      </c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1018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95" t="s">
        <v>1017</v>
      </c>
      <c r="K124" s="97" t="s">
        <v>921</v>
      </c>
      <c r="L124" s="93" t="s">
        <v>1019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1021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103" t="s">
        <v>1020</v>
      </c>
      <c r="K126" s="97" t="s">
        <v>921</v>
      </c>
      <c r="L126" s="93" t="s">
        <v>1022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10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104">
        <v>0</v>
      </c>
      <c r="I127" s="105" t="s">
        <v>1023</v>
      </c>
      <c r="K127" s="107" t="s">
        <v>921</v>
      </c>
      <c r="L127" s="108" t="s">
        <v>734</v>
      </c>
      <c r="M127" s="109"/>
      <c r="N127" s="110"/>
      <c r="O127" s="111"/>
      <c r="P127" s="109"/>
      <c r="Q127" s="108"/>
      <c r="R127" s="112"/>
      <c r="S127" s="113"/>
      <c r="T127" s="108"/>
      <c r="Y127" s="111"/>
      <c r="Z127" s="114"/>
      <c r="AA127" s="102"/>
    </row>
    <row r="128" spans="1:36" s="44" customFormat="1" ht="13.5" customHeight="1" thickBot="1" x14ac:dyDescent="0.25">
      <c r="C128" s="216" t="s">
        <v>1113</v>
      </c>
      <c r="L128" s="59"/>
      <c r="O128" s="39"/>
      <c r="P128" s="260"/>
      <c r="Q128" s="276"/>
      <c r="R128" s="277"/>
      <c r="S128" s="278"/>
      <c r="T128" s="276"/>
      <c r="Y128" s="39"/>
      <c r="AC128" s="279"/>
    </row>
    <row r="129" spans="1:36" s="155" customFormat="1" ht="11.85" hidden="1" customHeight="1" x14ac:dyDescent="0.2">
      <c r="A129" s="151"/>
      <c r="B129" s="151" t="s">
        <v>760</v>
      </c>
      <c r="C129" s="339" t="s">
        <v>945</v>
      </c>
      <c r="D129" s="153">
        <v>19</v>
      </c>
      <c r="E129" s="152" t="s">
        <v>762</v>
      </c>
      <c r="F129" s="152" t="s">
        <v>946</v>
      </c>
      <c r="G129" s="151" t="s">
        <v>764</v>
      </c>
      <c r="H129" s="151">
        <v>25</v>
      </c>
      <c r="I129" s="154"/>
      <c r="J129" s="151"/>
      <c r="K129" s="154" t="s">
        <v>765</v>
      </c>
      <c r="L129" s="152" t="s">
        <v>734</v>
      </c>
      <c r="T129" s="245" t="s">
        <v>1063</v>
      </c>
      <c r="V129" s="151" t="s">
        <v>1041</v>
      </c>
      <c r="W129" s="151"/>
      <c r="X129" s="151"/>
      <c r="Y129" s="151"/>
      <c r="Z129" s="151"/>
      <c r="AA129" s="151"/>
      <c r="AB129" s="151"/>
      <c r="AC129" s="151"/>
      <c r="AD129" s="151"/>
      <c r="AE129" s="151"/>
      <c r="AF129" s="151"/>
      <c r="AG129" s="151"/>
      <c r="AH129" s="151"/>
      <c r="AI129" s="151"/>
      <c r="AJ129" s="151"/>
    </row>
    <row r="130" spans="1:36" s="302" customFormat="1" ht="11.85" hidden="1" customHeight="1" thickBot="1" x14ac:dyDescent="0.25">
      <c r="A130" s="291"/>
      <c r="B130" s="291"/>
      <c r="C130" s="343"/>
      <c r="D130" s="293"/>
      <c r="E130" s="292"/>
      <c r="F130" s="292"/>
      <c r="G130" s="291"/>
      <c r="H130" s="291">
        <f>SUM(H129)</f>
        <v>25</v>
      </c>
      <c r="I130" s="295"/>
      <c r="J130" s="291"/>
      <c r="K130" s="295"/>
      <c r="L130" s="292"/>
      <c r="M130" s="302">
        <f>H130-P130</f>
        <v>25</v>
      </c>
      <c r="T130" s="291"/>
      <c r="V130" s="291"/>
      <c r="W130" s="291"/>
      <c r="X130" s="291"/>
      <c r="Y130" s="291"/>
      <c r="Z130" s="291"/>
      <c r="AA130" s="291"/>
      <c r="AB130" s="291"/>
      <c r="AC130" s="291"/>
      <c r="AD130" s="291"/>
      <c r="AE130" s="291"/>
      <c r="AF130" s="291"/>
      <c r="AG130" s="291"/>
      <c r="AH130" s="291"/>
      <c r="AI130" s="291"/>
      <c r="AJ130" s="291"/>
    </row>
    <row r="131" spans="1:36" s="151" customFormat="1" ht="11.85" hidden="1" customHeight="1" x14ac:dyDescent="0.2">
      <c r="A131" s="245"/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M131" s="151" t="s">
        <v>815</v>
      </c>
      <c r="P131" s="151">
        <v>25</v>
      </c>
      <c r="Q131" s="152" t="s">
        <v>1109</v>
      </c>
      <c r="R131" s="153">
        <v>26</v>
      </c>
      <c r="S131" s="152" t="s">
        <v>1111</v>
      </c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N132" s="282"/>
      <c r="Q132" s="152"/>
      <c r="R132" s="153"/>
      <c r="S132" s="152"/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T134" s="245" t="s">
        <v>1063</v>
      </c>
      <c r="V134" s="151" t="s">
        <v>1041</v>
      </c>
    </row>
    <row r="135" spans="1:36" s="291" customFormat="1" ht="11.85" hidden="1" customHeight="1" thickBot="1" x14ac:dyDescent="0.25">
      <c r="C135" s="343"/>
      <c r="D135" s="293"/>
      <c r="E135" s="292"/>
      <c r="F135" s="292"/>
      <c r="H135" s="291">
        <f>SUM(H131:H134)</f>
        <v>100</v>
      </c>
      <c r="I135" s="295"/>
      <c r="K135" s="295"/>
      <c r="L135" s="292"/>
      <c r="M135" s="291">
        <f>H135-P135</f>
        <v>75</v>
      </c>
      <c r="P135" s="291">
        <f>SUM(P131:P134)</f>
        <v>25</v>
      </c>
    </row>
    <row r="136" spans="1:36" s="155" customFormat="1" ht="11.85" hidden="1" customHeight="1" x14ac:dyDescent="0.2">
      <c r="A136" s="151"/>
      <c r="B136" s="151" t="s">
        <v>760</v>
      </c>
      <c r="C136" s="339" t="s">
        <v>975</v>
      </c>
      <c r="D136" s="153">
        <v>277.5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1"/>
      <c r="J136" s="282"/>
      <c r="K136" s="154" t="s">
        <v>857</v>
      </c>
      <c r="L136" s="152" t="s">
        <v>734</v>
      </c>
      <c r="M136" s="151" t="s">
        <v>857</v>
      </c>
      <c r="N136" s="282"/>
      <c r="O136" s="151"/>
      <c r="P136" s="151">
        <v>25</v>
      </c>
      <c r="Q136" s="152" t="s">
        <v>762</v>
      </c>
      <c r="R136" s="153">
        <v>60.75</v>
      </c>
      <c r="S136" s="152" t="s">
        <v>974</v>
      </c>
      <c r="T136" s="283" t="s">
        <v>1063</v>
      </c>
      <c r="U136" s="151"/>
      <c r="V136" s="151" t="s">
        <v>1041</v>
      </c>
      <c r="W136" s="151"/>
      <c r="X136" s="151"/>
      <c r="Y136" s="151"/>
      <c r="Z136" s="151"/>
      <c r="AA136" s="151"/>
      <c r="AB136" s="151"/>
      <c r="AC136" s="151"/>
      <c r="AD136" s="151"/>
      <c r="AE136" s="151"/>
      <c r="AF136" s="151"/>
      <c r="AG136" s="151"/>
      <c r="AH136" s="151"/>
      <c r="AI136" s="151"/>
      <c r="AJ136" s="151"/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84" customFormat="1" ht="11.85" hidden="1" customHeight="1" x14ac:dyDescent="0.2">
      <c r="B138" s="284" t="s">
        <v>760</v>
      </c>
      <c r="C138" s="340" t="s">
        <v>975</v>
      </c>
      <c r="D138" s="286">
        <v>277.5</v>
      </c>
      <c r="E138" s="285" t="s">
        <v>762</v>
      </c>
      <c r="F138" s="285" t="s">
        <v>946</v>
      </c>
      <c r="G138" s="284" t="s">
        <v>764</v>
      </c>
      <c r="H138" s="284">
        <v>25</v>
      </c>
      <c r="I138" s="287"/>
      <c r="J138" s="288"/>
      <c r="K138" s="287" t="s">
        <v>857</v>
      </c>
      <c r="L138" s="285" t="s">
        <v>734</v>
      </c>
      <c r="T138" s="283" t="s">
        <v>1063</v>
      </c>
      <c r="V138" s="284" t="s">
        <v>1041</v>
      </c>
    </row>
    <row r="139" spans="1:36" s="291" customFormat="1" ht="11.85" hidden="1" customHeight="1" thickBot="1" x14ac:dyDescent="0.25">
      <c r="C139" s="343"/>
      <c r="D139" s="293"/>
      <c r="E139" s="292"/>
      <c r="F139" s="292"/>
      <c r="H139" s="291">
        <f>SUM(H136:H138)</f>
        <v>75</v>
      </c>
      <c r="I139" s="295"/>
      <c r="J139" s="294"/>
      <c r="K139" s="295"/>
      <c r="L139" s="292"/>
      <c r="M139" s="291">
        <f>H139-P139</f>
        <v>50</v>
      </c>
      <c r="P139" s="291">
        <f>SUM(P136:P138)</f>
        <v>25</v>
      </c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60.75</v>
      </c>
      <c r="S140" s="152" t="s">
        <v>980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155" customFormat="1" ht="11.85" hidden="1" customHeight="1" x14ac:dyDescent="0.2">
      <c r="C141" s="341"/>
      <c r="L141" s="152" t="s">
        <v>734</v>
      </c>
      <c r="M141" s="151" t="s">
        <v>884</v>
      </c>
      <c r="N141" s="282"/>
      <c r="O141" s="151"/>
      <c r="P141" s="151">
        <v>25</v>
      </c>
      <c r="Q141" s="152" t="s">
        <v>762</v>
      </c>
      <c r="R141" s="153">
        <v>61</v>
      </c>
      <c r="S141" s="152" t="s">
        <v>982</v>
      </c>
      <c r="T141" s="245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9" customFormat="1" ht="11.85" hidden="1" customHeight="1" x14ac:dyDescent="0.2">
      <c r="C142" s="342"/>
      <c r="L142" s="285" t="s">
        <v>734</v>
      </c>
      <c r="M142" s="284" t="s">
        <v>884</v>
      </c>
      <c r="N142" s="288"/>
      <c r="O142" s="284"/>
      <c r="P142" s="284">
        <v>25</v>
      </c>
      <c r="Q142" s="285" t="s">
        <v>762</v>
      </c>
      <c r="R142" s="286">
        <v>61</v>
      </c>
      <c r="S142" s="285" t="s">
        <v>981</v>
      </c>
      <c r="T142" s="283" t="s">
        <v>1063</v>
      </c>
      <c r="U142" s="284"/>
      <c r="V142" s="284" t="s">
        <v>1041</v>
      </c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</row>
    <row r="143" spans="1:36" s="302" customFormat="1" ht="11.85" hidden="1" customHeight="1" thickBot="1" x14ac:dyDescent="0.25">
      <c r="C143" s="344"/>
      <c r="L143" s="292"/>
      <c r="M143" s="291">
        <f>H143-P143</f>
        <v>-75</v>
      </c>
      <c r="N143" s="294"/>
      <c r="O143" s="291"/>
      <c r="P143" s="291">
        <f>SUM(P140:P142)</f>
        <v>75</v>
      </c>
      <c r="Q143" s="292"/>
      <c r="R143" s="293"/>
      <c r="S143" s="292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</row>
    <row r="144" spans="1:36" s="155" customFormat="1" ht="11.85" hidden="1" customHeight="1" x14ac:dyDescent="0.2">
      <c r="A144" s="151"/>
      <c r="B144" s="151" t="s">
        <v>760</v>
      </c>
      <c r="C144" s="339" t="s">
        <v>989</v>
      </c>
      <c r="D144" s="153">
        <v>42.5</v>
      </c>
      <c r="E144" s="152" t="s">
        <v>769</v>
      </c>
      <c r="F144" s="152" t="s">
        <v>946</v>
      </c>
      <c r="G144" s="151" t="s">
        <v>764</v>
      </c>
      <c r="H144" s="151">
        <v>25</v>
      </c>
      <c r="I144" s="154"/>
      <c r="J144" s="151"/>
      <c r="K144" s="154" t="s">
        <v>902</v>
      </c>
      <c r="L144" s="152" t="s">
        <v>734</v>
      </c>
      <c r="T144" s="245" t="s">
        <v>1063</v>
      </c>
      <c r="V144" s="151" t="s">
        <v>1041</v>
      </c>
    </row>
    <row r="145" spans="1:36" s="302" customFormat="1" ht="11.85" hidden="1" customHeight="1" thickBot="1" x14ac:dyDescent="0.25">
      <c r="A145" s="291"/>
      <c r="B145" s="291"/>
      <c r="C145" s="343"/>
      <c r="D145" s="293"/>
      <c r="E145" s="292"/>
      <c r="F145" s="292"/>
      <c r="G145" s="291"/>
      <c r="H145" s="291">
        <f>SUM(H144)</f>
        <v>25</v>
      </c>
      <c r="I145" s="295"/>
      <c r="J145" s="291"/>
      <c r="K145" s="295"/>
      <c r="L145" s="292"/>
      <c r="M145" s="302">
        <f>H145-P145</f>
        <v>25</v>
      </c>
      <c r="T145" s="291"/>
      <c r="V145" s="291"/>
    </row>
    <row r="146" spans="1:36" s="151" customFormat="1" ht="11.85" hidden="1" customHeight="1" x14ac:dyDescent="0.2">
      <c r="A146" s="151" t="s">
        <v>1015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/>
      <c r="J146" s="282"/>
      <c r="K146" s="154" t="s">
        <v>860</v>
      </c>
      <c r="L146" s="285" t="s">
        <v>734</v>
      </c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1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1011</v>
      </c>
      <c r="J148" s="282"/>
      <c r="K148" s="154" t="s">
        <v>860</v>
      </c>
      <c r="L148" s="285" t="s">
        <v>734</v>
      </c>
      <c r="Q148" s="152"/>
      <c r="R148" s="153"/>
      <c r="S148" s="152"/>
      <c r="T148" s="245" t="s">
        <v>1063</v>
      </c>
      <c r="U148" s="155"/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155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1012</v>
      </c>
      <c r="J150" s="282"/>
      <c r="K150" s="154" t="s">
        <v>860</v>
      </c>
      <c r="L150" s="285" t="s">
        <v>734</v>
      </c>
      <c r="T150" s="245" t="s">
        <v>1063</v>
      </c>
      <c r="V150" s="151" t="s">
        <v>1041</v>
      </c>
    </row>
    <row r="151" spans="1:36" s="302" customFormat="1" ht="11.85" hidden="1" customHeight="1" thickBot="1" x14ac:dyDescent="0.25">
      <c r="A151" s="291"/>
      <c r="B151" s="291"/>
      <c r="C151" s="343"/>
      <c r="D151" s="293"/>
      <c r="E151" s="292"/>
      <c r="F151" s="292"/>
      <c r="G151" s="291"/>
      <c r="H151" s="291">
        <f>SUM(H146:H150)</f>
        <v>125</v>
      </c>
      <c r="I151" s="295"/>
      <c r="J151" s="294"/>
      <c r="K151" s="295"/>
      <c r="L151" s="292"/>
      <c r="M151" s="302">
        <f>H151-P151</f>
        <v>125</v>
      </c>
    </row>
    <row r="152" spans="1:36" s="151" customFormat="1" ht="11.85" hidden="1" customHeight="1" x14ac:dyDescent="0.2">
      <c r="A152" s="151" t="s">
        <v>1015</v>
      </c>
      <c r="B152" s="151" t="s">
        <v>760</v>
      </c>
      <c r="C152" s="339" t="s">
        <v>988</v>
      </c>
      <c r="D152" s="153">
        <v>67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/>
      <c r="J152" s="282"/>
      <c r="K152" s="154" t="s">
        <v>899</v>
      </c>
      <c r="L152" s="285" t="s">
        <v>734</v>
      </c>
      <c r="T152" s="245" t="s">
        <v>1063</v>
      </c>
      <c r="U152" s="155"/>
      <c r="V152" s="151" t="s">
        <v>1041</v>
      </c>
    </row>
    <row r="153" spans="1:36" s="291" customFormat="1" ht="11.85" hidden="1" customHeight="1" thickBot="1" x14ac:dyDescent="0.25">
      <c r="C153" s="343"/>
      <c r="D153" s="293"/>
      <c r="E153" s="292"/>
      <c r="F153" s="292"/>
      <c r="H153" s="291">
        <f>SUM(H152)</f>
        <v>25</v>
      </c>
      <c r="I153" s="295"/>
      <c r="J153" s="294"/>
      <c r="K153" s="295"/>
      <c r="L153" s="292"/>
      <c r="M153" s="291">
        <f>H153-P153</f>
        <v>25</v>
      </c>
      <c r="U153" s="302"/>
    </row>
    <row r="154" spans="1:36" s="155" customFormat="1" ht="11.85" hidden="1" customHeight="1" x14ac:dyDescent="0.2">
      <c r="A154" s="151" t="s">
        <v>1009</v>
      </c>
      <c r="B154" s="151" t="s">
        <v>760</v>
      </c>
      <c r="C154" s="152" t="s">
        <v>947</v>
      </c>
      <c r="D154" s="153">
        <v>19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1"/>
      <c r="J154" s="151"/>
      <c r="K154" s="154" t="s">
        <v>785</v>
      </c>
      <c r="L154" s="152" t="s">
        <v>734</v>
      </c>
      <c r="M154" s="151" t="s">
        <v>785</v>
      </c>
      <c r="N154" s="151"/>
      <c r="O154" s="151"/>
      <c r="P154" s="151">
        <v>25</v>
      </c>
      <c r="Q154" s="152" t="s">
        <v>762</v>
      </c>
      <c r="R154" s="153">
        <v>24.7</v>
      </c>
      <c r="S154" s="152" t="s">
        <v>948</v>
      </c>
      <c r="T154" s="245" t="s">
        <v>1040</v>
      </c>
      <c r="U154" s="151"/>
      <c r="V154" s="151" t="s">
        <v>1041</v>
      </c>
      <c r="W154" s="151"/>
      <c r="X154" s="151"/>
      <c r="Y154" s="151"/>
      <c r="Z154" s="151"/>
      <c r="AA154" s="151"/>
      <c r="AB154" s="151"/>
      <c r="AC154" s="151"/>
      <c r="AD154" s="151"/>
      <c r="AE154" s="151"/>
      <c r="AF154" s="151"/>
      <c r="AG154" s="151"/>
      <c r="AH154" s="151"/>
      <c r="AI154" s="151"/>
      <c r="AJ154" s="151"/>
    </row>
    <row r="155" spans="1:36" s="89" customFormat="1" ht="11.85" hidden="1" customHeight="1" x14ac:dyDescent="0.2">
      <c r="A155" s="151" t="s">
        <v>1015</v>
      </c>
      <c r="B155" s="151" t="s">
        <v>760</v>
      </c>
      <c r="C155" s="152" t="s">
        <v>949</v>
      </c>
      <c r="D155" s="153">
        <v>19.45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243" customFormat="1" ht="11.85" hidden="1" customHeight="1" x14ac:dyDescent="0.2">
      <c r="A156" s="151" t="s">
        <v>1015</v>
      </c>
      <c r="B156" s="151" t="s">
        <v>760</v>
      </c>
      <c r="C156" s="152" t="s">
        <v>926</v>
      </c>
      <c r="D156" s="153">
        <v>24.2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4"/>
      <c r="J156" s="151"/>
      <c r="K156" s="154" t="s">
        <v>785</v>
      </c>
      <c r="L156" s="152" t="s">
        <v>734</v>
      </c>
    </row>
    <row r="157" spans="1:36" s="155" customFormat="1" ht="11.85" hidden="1" customHeight="1" x14ac:dyDescent="0.2">
      <c r="A157" s="151" t="s">
        <v>1009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1"/>
      <c r="J157" s="151"/>
      <c r="K157" s="154" t="s">
        <v>785</v>
      </c>
      <c r="L157" s="152" t="s">
        <v>734</v>
      </c>
      <c r="M157" s="151" t="s">
        <v>785</v>
      </c>
      <c r="N157" s="151"/>
      <c r="O157" s="151"/>
      <c r="P157" s="151">
        <v>25</v>
      </c>
      <c r="Q157" s="152" t="s">
        <v>762</v>
      </c>
      <c r="R157" s="153">
        <v>64</v>
      </c>
      <c r="S157" s="152" t="s">
        <v>950</v>
      </c>
      <c r="T157" s="245" t="s">
        <v>1040</v>
      </c>
      <c r="U157" s="151"/>
      <c r="V157" s="151" t="s">
        <v>1041</v>
      </c>
      <c r="W157" s="151"/>
      <c r="X157" s="151"/>
      <c r="Y157" s="151"/>
      <c r="Z157" s="151"/>
      <c r="AA157" s="151"/>
      <c r="AB157" s="151"/>
      <c r="AC157" s="151"/>
      <c r="AD157" s="151"/>
      <c r="AE157" s="151"/>
      <c r="AF157" s="151"/>
      <c r="AG157" s="151"/>
      <c r="AH157" s="151"/>
      <c r="AI157" s="151"/>
      <c r="AJ157" s="151"/>
    </row>
    <row r="158" spans="1:36" s="291" customFormat="1" ht="11.85" hidden="1" customHeight="1" thickBot="1" x14ac:dyDescent="0.25">
      <c r="C158" s="326"/>
      <c r="D158" s="293"/>
      <c r="E158" s="292"/>
      <c r="F158" s="292"/>
      <c r="H158" s="291">
        <f>SUM(H154:H157)</f>
        <v>100</v>
      </c>
      <c r="I158" s="295"/>
      <c r="J158" s="294"/>
      <c r="K158" s="295"/>
      <c r="L158" s="292"/>
      <c r="M158" s="291">
        <f>H158-P158</f>
        <v>50</v>
      </c>
      <c r="P158" s="291">
        <f>SUM(P154:P157)</f>
        <v>50</v>
      </c>
      <c r="Q158" s="292"/>
      <c r="R158" s="293"/>
      <c r="S158" s="292"/>
    </row>
    <row r="159" spans="1:36" s="332" customFormat="1" ht="11.85" customHeight="1" thickBot="1" x14ac:dyDescent="0.25">
      <c r="C159" s="345" t="s">
        <v>1113</v>
      </c>
      <c r="L159" s="334"/>
    </row>
    <row r="160" spans="1:36" s="24" customFormat="1" ht="11.85" customHeight="1" x14ac:dyDescent="0.2">
      <c r="L160" s="22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23" s="381" customFormat="1" ht="12" customHeight="1" x14ac:dyDescent="0.2">
      <c r="L161" s="203" t="s">
        <v>734</v>
      </c>
      <c r="M161" s="355" t="s">
        <v>805</v>
      </c>
      <c r="N161" s="359"/>
      <c r="O161" s="355" t="s">
        <v>1001</v>
      </c>
      <c r="P161" s="355">
        <v>25</v>
      </c>
      <c r="Q161" s="356" t="s">
        <v>762</v>
      </c>
      <c r="R161" s="357">
        <v>42.75</v>
      </c>
      <c r="S161" s="356" t="s">
        <v>952</v>
      </c>
      <c r="T161" s="424" t="s">
        <v>1156</v>
      </c>
      <c r="U161" s="355"/>
      <c r="V161" s="355" t="s">
        <v>1031</v>
      </c>
      <c r="W161" s="401"/>
    </row>
    <row r="162" spans="1:23" s="195" customFormat="1" ht="12" customHeight="1" x14ac:dyDescent="0.2">
      <c r="C162" s="270"/>
      <c r="D162" s="274"/>
      <c r="E162" s="270"/>
      <c r="F162" s="270"/>
      <c r="I162" s="338"/>
      <c r="J162" s="86"/>
      <c r="K162" s="338"/>
      <c r="L162" s="203" t="s">
        <v>734</v>
      </c>
      <c r="M162" s="355" t="s">
        <v>805</v>
      </c>
      <c r="N162" s="359"/>
      <c r="O162" s="355" t="s">
        <v>1000</v>
      </c>
      <c r="P162" s="355">
        <v>25</v>
      </c>
      <c r="Q162" s="356" t="s">
        <v>762</v>
      </c>
      <c r="R162" s="357">
        <v>27.25</v>
      </c>
      <c r="S162" s="356" t="s">
        <v>951</v>
      </c>
      <c r="T162" s="424" t="s">
        <v>1156</v>
      </c>
      <c r="U162" s="355"/>
      <c r="V162" s="355" t="s">
        <v>1041</v>
      </c>
      <c r="W162" s="355"/>
    </row>
    <row r="163" spans="1:23" s="195" customFormat="1" ht="12" customHeight="1" x14ac:dyDescent="0.2">
      <c r="L163" s="203" t="s">
        <v>734</v>
      </c>
      <c r="M163" s="355" t="s">
        <v>805</v>
      </c>
      <c r="N163" s="359"/>
      <c r="O163" s="355" t="s">
        <v>1002</v>
      </c>
      <c r="P163" s="355">
        <v>25</v>
      </c>
      <c r="Q163" s="356" t="s">
        <v>762</v>
      </c>
      <c r="R163" s="357">
        <v>43</v>
      </c>
      <c r="S163" s="356" t="s">
        <v>953</v>
      </c>
      <c r="T163" s="424" t="s">
        <v>1156</v>
      </c>
      <c r="U163" s="355"/>
      <c r="V163" s="355" t="s">
        <v>1041</v>
      </c>
      <c r="W163" s="355"/>
    </row>
    <row r="164" spans="1:23" s="195" customFormat="1" ht="12" customHeight="1" x14ac:dyDescent="0.2">
      <c r="L164" s="203" t="s">
        <v>734</v>
      </c>
      <c r="M164" s="355" t="s">
        <v>805</v>
      </c>
      <c r="N164" s="359"/>
      <c r="O164" s="355" t="s">
        <v>1002</v>
      </c>
      <c r="P164" s="355">
        <v>25</v>
      </c>
      <c r="Q164" s="356" t="s">
        <v>762</v>
      </c>
      <c r="R164" s="357">
        <v>43</v>
      </c>
      <c r="S164" s="356" t="s">
        <v>953</v>
      </c>
      <c r="T164" s="424" t="s">
        <v>1156</v>
      </c>
      <c r="U164" s="355"/>
      <c r="V164" s="355" t="s">
        <v>1041</v>
      </c>
      <c r="W164" s="355"/>
    </row>
    <row r="165" spans="1:23" s="195" customFormat="1" ht="12" customHeight="1" x14ac:dyDescent="0.2">
      <c r="C165" s="270"/>
      <c r="D165" s="274"/>
      <c r="E165" s="270"/>
      <c r="F165" s="270"/>
      <c r="I165" s="338"/>
      <c r="J165" s="86"/>
      <c r="K165" s="338"/>
      <c r="L165" s="203" t="s">
        <v>734</v>
      </c>
      <c r="M165" s="355" t="s">
        <v>893</v>
      </c>
      <c r="N165" s="355"/>
      <c r="O165" s="355"/>
      <c r="P165" s="355">
        <v>25</v>
      </c>
      <c r="Q165" s="356" t="s">
        <v>762</v>
      </c>
      <c r="R165" s="357">
        <v>24.73</v>
      </c>
      <c r="S165" s="356" t="s">
        <v>987</v>
      </c>
      <c r="T165" s="424" t="s">
        <v>1156</v>
      </c>
      <c r="U165" s="355"/>
      <c r="V165" s="355" t="s">
        <v>1041</v>
      </c>
      <c r="W165" s="355"/>
    </row>
    <row r="166" spans="1:23" s="195" customFormat="1" ht="12" customHeight="1" x14ac:dyDescent="0.2">
      <c r="C166" s="270"/>
      <c r="D166" s="274"/>
      <c r="E166" s="270"/>
      <c r="F166" s="270"/>
      <c r="I166" s="338"/>
      <c r="J166" s="86"/>
      <c r="K166" s="338"/>
      <c r="L166" s="203" t="s">
        <v>734</v>
      </c>
      <c r="M166" s="402" t="s">
        <v>893</v>
      </c>
      <c r="N166" s="402"/>
      <c r="O166" s="402"/>
      <c r="P166" s="402">
        <v>25</v>
      </c>
      <c r="Q166" s="349" t="s">
        <v>762</v>
      </c>
      <c r="R166" s="380">
        <v>24.73</v>
      </c>
      <c r="S166" s="349" t="s">
        <v>987</v>
      </c>
      <c r="T166" s="424" t="s">
        <v>1156</v>
      </c>
      <c r="U166" s="402"/>
      <c r="V166" s="355" t="s">
        <v>1041</v>
      </c>
      <c r="W166" s="355"/>
    </row>
    <row r="167" spans="1:23" s="195" customFormat="1" ht="12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402" t="s">
        <v>893</v>
      </c>
      <c r="N167" s="402"/>
      <c r="O167" s="402"/>
      <c r="P167" s="402">
        <v>25</v>
      </c>
      <c r="Q167" s="349" t="s">
        <v>762</v>
      </c>
      <c r="R167" s="380">
        <v>24.73</v>
      </c>
      <c r="S167" s="349" t="s">
        <v>987</v>
      </c>
      <c r="T167" s="424" t="s">
        <v>1156</v>
      </c>
      <c r="U167" s="402"/>
      <c r="V167" s="355" t="s">
        <v>1041</v>
      </c>
      <c r="W167" s="355"/>
    </row>
    <row r="168" spans="1:23" s="195" customFormat="1" ht="12" customHeight="1" x14ac:dyDescent="0.2">
      <c r="C168" s="270"/>
      <c r="D168" s="274"/>
      <c r="E168" s="270"/>
      <c r="F168" s="270"/>
      <c r="I168" s="338"/>
      <c r="J168" s="86"/>
      <c r="K168" s="338"/>
      <c r="L168" s="203" t="s">
        <v>734</v>
      </c>
      <c r="M168" s="355" t="s">
        <v>893</v>
      </c>
      <c r="N168" s="355"/>
      <c r="O168" s="355"/>
      <c r="P168" s="355">
        <v>25</v>
      </c>
      <c r="Q168" s="356" t="s">
        <v>762</v>
      </c>
      <c r="R168" s="357">
        <v>24.73</v>
      </c>
      <c r="S168" s="356" t="s">
        <v>987</v>
      </c>
      <c r="T168" s="424" t="s">
        <v>1156</v>
      </c>
      <c r="U168" s="355"/>
      <c r="V168" s="355" t="s">
        <v>1041</v>
      </c>
      <c r="W168" s="355"/>
    </row>
    <row r="169" spans="1:23" s="195" customFormat="1" ht="12" customHeight="1" x14ac:dyDescent="0.2">
      <c r="C169" s="270"/>
      <c r="D169" s="274"/>
      <c r="E169" s="270"/>
      <c r="F169" s="270"/>
      <c r="I169" s="338"/>
      <c r="J169" s="86"/>
      <c r="K169" s="338"/>
      <c r="L169" s="203" t="s">
        <v>734</v>
      </c>
      <c r="M169" s="355" t="s">
        <v>893</v>
      </c>
      <c r="N169" s="355"/>
      <c r="O169" s="355"/>
      <c r="P169" s="355">
        <v>25</v>
      </c>
      <c r="Q169" s="356" t="s">
        <v>762</v>
      </c>
      <c r="R169" s="357">
        <v>24.73</v>
      </c>
      <c r="S169" s="356" t="s">
        <v>987</v>
      </c>
      <c r="T169" s="424" t="s">
        <v>1156</v>
      </c>
      <c r="U169" s="355"/>
      <c r="V169" s="355" t="s">
        <v>1041</v>
      </c>
      <c r="W169" s="355"/>
    </row>
    <row r="170" spans="1:23" s="195" customFormat="1" ht="12" customHeight="1" x14ac:dyDescent="0.2">
      <c r="L170" s="203" t="s">
        <v>734</v>
      </c>
      <c r="M170" s="355" t="s">
        <v>893</v>
      </c>
      <c r="N170" s="355"/>
      <c r="O170" s="355"/>
      <c r="P170" s="355">
        <v>25</v>
      </c>
      <c r="Q170" s="356" t="s">
        <v>762</v>
      </c>
      <c r="R170" s="357">
        <v>24.73</v>
      </c>
      <c r="S170" s="356" t="s">
        <v>987</v>
      </c>
      <c r="T170" s="424" t="s">
        <v>1156</v>
      </c>
      <c r="U170" s="355"/>
      <c r="V170" s="355" t="s">
        <v>1041</v>
      </c>
      <c r="W170" s="355"/>
    </row>
    <row r="171" spans="1:23" s="201" customFormat="1" ht="12" customHeight="1" x14ac:dyDescent="0.2">
      <c r="L171" s="203" t="s">
        <v>734</v>
      </c>
      <c r="M171" s="402" t="s">
        <v>893</v>
      </c>
      <c r="N171" s="402"/>
      <c r="O171" s="402"/>
      <c r="P171" s="402">
        <v>25</v>
      </c>
      <c r="Q171" s="349" t="s">
        <v>762</v>
      </c>
      <c r="R171" s="380">
        <v>24.73</v>
      </c>
      <c r="S171" s="349" t="s">
        <v>987</v>
      </c>
      <c r="T171" s="424" t="s">
        <v>1156</v>
      </c>
      <c r="U171" s="402"/>
      <c r="V171" s="402" t="s">
        <v>1041</v>
      </c>
      <c r="W171" s="402"/>
    </row>
    <row r="172" spans="1:23" s="195" customFormat="1" ht="12" customHeight="1" x14ac:dyDescent="0.2">
      <c r="C172" s="270"/>
      <c r="D172" s="274"/>
      <c r="E172" s="270"/>
      <c r="F172" s="270"/>
      <c r="H172" s="273"/>
      <c r="I172" s="338"/>
      <c r="J172" s="409"/>
      <c r="K172" s="338"/>
      <c r="L172" s="203" t="s">
        <v>734</v>
      </c>
      <c r="M172" s="355" t="s">
        <v>893</v>
      </c>
      <c r="N172" s="355"/>
      <c r="O172" s="355" t="s">
        <v>1167</v>
      </c>
      <c r="P172" s="424">
        <v>1</v>
      </c>
      <c r="Q172" s="356" t="s">
        <v>762</v>
      </c>
      <c r="R172" s="357">
        <v>24.73</v>
      </c>
      <c r="S172" s="356" t="s">
        <v>987</v>
      </c>
      <c r="T172" s="424" t="s">
        <v>1156</v>
      </c>
      <c r="U172" s="355"/>
      <c r="V172" s="355" t="s">
        <v>1031</v>
      </c>
      <c r="W172" s="355"/>
    </row>
    <row r="173" spans="1:23" s="195" customFormat="1" ht="12" customHeight="1" x14ac:dyDescent="0.2">
      <c r="C173" s="270"/>
      <c r="D173" s="274"/>
      <c r="E173" s="270"/>
      <c r="F173" s="270"/>
      <c r="H173" s="273"/>
      <c r="I173" s="338"/>
      <c r="J173" s="409"/>
      <c r="K173" s="338"/>
      <c r="L173" s="203"/>
      <c r="P173" s="273"/>
      <c r="Q173" s="270"/>
      <c r="R173" s="274"/>
      <c r="S173" s="270"/>
      <c r="T173" s="273"/>
    </row>
    <row r="174" spans="1:23" s="195" customFormat="1" ht="12" customHeight="1" x14ac:dyDescent="0.2">
      <c r="A174" s="1" t="s">
        <v>1015</v>
      </c>
      <c r="B174" s="1" t="s">
        <v>760</v>
      </c>
      <c r="C174" s="22" t="s">
        <v>983</v>
      </c>
      <c r="D174" s="23">
        <v>225</v>
      </c>
      <c r="E174" s="22" t="s">
        <v>762</v>
      </c>
      <c r="F174" s="22" t="s">
        <v>946</v>
      </c>
      <c r="G174" s="1" t="s">
        <v>764</v>
      </c>
      <c r="H174" s="87">
        <v>50</v>
      </c>
      <c r="I174" s="37" t="s">
        <v>1197</v>
      </c>
      <c r="J174" s="6" t="s">
        <v>732</v>
      </c>
      <c r="K174" s="5" t="s">
        <v>984</v>
      </c>
      <c r="L174" s="203" t="s">
        <v>734</v>
      </c>
      <c r="M174" s="195" t="s">
        <v>943</v>
      </c>
      <c r="N174" s="86" t="s">
        <v>732</v>
      </c>
      <c r="O174" s="61" t="s">
        <v>1164</v>
      </c>
      <c r="P174" s="87">
        <v>50</v>
      </c>
      <c r="Q174" s="270" t="s">
        <v>794</v>
      </c>
      <c r="R174" s="274">
        <v>47.15</v>
      </c>
      <c r="S174" s="270" t="s">
        <v>944</v>
      </c>
      <c r="T174" s="246" t="s">
        <v>1199</v>
      </c>
      <c r="U174" s="61" t="s">
        <v>1183</v>
      </c>
      <c r="V174" s="195" t="s">
        <v>1031</v>
      </c>
    </row>
    <row r="175" spans="1:23" s="1" customFormat="1" ht="12" customHeight="1" x14ac:dyDescent="0.2">
      <c r="L175" s="22"/>
    </row>
    <row r="176" spans="1:23" s="143" customFormat="1" ht="23.25" customHeight="1" thickBot="1" x14ac:dyDescent="0.3">
      <c r="H176" s="143">
        <f>SUM(H174:H175)</f>
        <v>50</v>
      </c>
      <c r="M176" s="143">
        <f>H176-P176</f>
        <v>0</v>
      </c>
      <c r="P176" s="143">
        <f>SUM(P174:P175)</f>
        <v>50</v>
      </c>
    </row>
    <row r="177" spans="1:36" s="243" customFormat="1" ht="11.85" customHeight="1" x14ac:dyDescent="0.2">
      <c r="B177" s="307" t="s">
        <v>995</v>
      </c>
    </row>
    <row r="178" spans="1:36" s="243" customFormat="1" ht="11.85" customHeight="1" x14ac:dyDescent="0.2">
      <c r="A178" s="89"/>
      <c r="B178" s="89" t="s">
        <v>923</v>
      </c>
      <c r="C178" s="90" t="s">
        <v>924</v>
      </c>
      <c r="D178" s="91">
        <v>200</v>
      </c>
      <c r="E178" s="90" t="s">
        <v>762</v>
      </c>
      <c r="F178" s="90" t="s">
        <v>763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243" customFormat="1" ht="11.85" customHeight="1" x14ac:dyDescent="0.2">
      <c r="A179" s="89"/>
      <c r="B179" s="89" t="s">
        <v>923</v>
      </c>
      <c r="C179" s="90" t="s">
        <v>990</v>
      </c>
      <c r="D179" s="91">
        <v>180</v>
      </c>
      <c r="E179" s="90" t="s">
        <v>762</v>
      </c>
      <c r="F179" s="90" t="s">
        <v>946</v>
      </c>
      <c r="G179" s="89" t="s">
        <v>764</v>
      </c>
      <c r="H179" s="89">
        <v>25</v>
      </c>
      <c r="I179" s="89"/>
      <c r="J179" s="89"/>
      <c r="K179" s="128" t="s">
        <v>925</v>
      </c>
      <c r="L179" s="90" t="s">
        <v>734</v>
      </c>
      <c r="M179" s="89"/>
      <c r="N179" s="89"/>
      <c r="O179" s="89"/>
      <c r="P179" s="89"/>
      <c r="Q179" s="90"/>
      <c r="R179" s="91"/>
      <c r="S179" s="90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  <c r="AE179" s="89"/>
      <c r="AF179" s="89"/>
      <c r="AG179" s="89"/>
      <c r="AH179" s="89"/>
      <c r="AI179" s="89"/>
      <c r="AJ179" s="89"/>
    </row>
    <row r="180" spans="1:36" s="308" customFormat="1" ht="11.85" customHeight="1" thickBot="1" x14ac:dyDescent="0.25"/>
    <row r="181" spans="1:36" s="243" customFormat="1" x14ac:dyDescent="0.2"/>
    <row r="182" spans="1:36" s="89" customFormat="1" ht="11.85" customHeight="1" x14ac:dyDescent="0.2">
      <c r="A182" s="309" t="s">
        <v>1112</v>
      </c>
      <c r="B182" s="89" t="s">
        <v>760</v>
      </c>
      <c r="C182" s="90" t="s">
        <v>1108</v>
      </c>
      <c r="D182" s="91">
        <v>26</v>
      </c>
      <c r="E182" s="90" t="s">
        <v>1109</v>
      </c>
      <c r="F182" s="90" t="s">
        <v>946</v>
      </c>
      <c r="G182" s="89" t="s">
        <v>764</v>
      </c>
      <c r="H182" s="89">
        <v>25</v>
      </c>
      <c r="J182" s="309"/>
      <c r="K182" s="128" t="s">
        <v>873</v>
      </c>
      <c r="L182" s="90" t="s">
        <v>734</v>
      </c>
      <c r="M182" s="89" t="s">
        <v>873</v>
      </c>
      <c r="N182" s="310"/>
      <c r="P182" s="89">
        <v>25</v>
      </c>
      <c r="Q182" s="90" t="s">
        <v>762</v>
      </c>
      <c r="R182" s="91">
        <v>27.5</v>
      </c>
      <c r="S182" s="90" t="s">
        <v>979</v>
      </c>
      <c r="T182" s="309" t="s">
        <v>1040</v>
      </c>
      <c r="V182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70"/>
  <sheetViews>
    <sheetView zoomScale="75" workbookViewId="0">
      <selection activeCell="B1" sqref="B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37234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991</v>
      </c>
      <c r="D4" s="153">
        <v>0</v>
      </c>
      <c r="E4" s="152" t="s">
        <v>762</v>
      </c>
      <c r="F4" s="152" t="s">
        <v>1110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992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34" customFormat="1" ht="11.85" customHeight="1" x14ac:dyDescent="0.2">
      <c r="L5" s="130" t="s">
        <v>734</v>
      </c>
      <c r="M5" s="111"/>
      <c r="N5" s="106"/>
      <c r="O5" s="131"/>
      <c r="P5" s="107"/>
      <c r="Q5" s="92"/>
      <c r="R5" s="132"/>
      <c r="S5" s="90"/>
      <c r="T5" s="133"/>
      <c r="V5" s="106"/>
      <c r="W5" s="111" t="s">
        <v>1029</v>
      </c>
      <c r="Y5" s="135"/>
      <c r="AA5" s="135"/>
      <c r="AB5" s="135"/>
      <c r="AC5" s="136"/>
      <c r="AD5" s="137"/>
      <c r="AE5" s="137"/>
      <c r="AF5" s="137"/>
      <c r="AG5" s="137"/>
      <c r="AH5" s="137"/>
    </row>
    <row r="6" spans="1:41" s="243" customFormat="1" ht="11.85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1110</v>
      </c>
      <c r="G6" s="89" t="s">
        <v>764</v>
      </c>
      <c r="H6" s="129">
        <v>4</v>
      </c>
      <c r="I6" s="128" t="s">
        <v>1055</v>
      </c>
      <c r="J6" s="106"/>
      <c r="K6" s="128" t="s">
        <v>1028</v>
      </c>
      <c r="L6" s="130" t="s">
        <v>734</v>
      </c>
      <c r="M6" s="111"/>
      <c r="O6" s="244"/>
      <c r="P6" s="245"/>
      <c r="Q6" s="92"/>
      <c r="R6" s="132"/>
      <c r="S6" s="90"/>
      <c r="T6" s="133"/>
      <c r="U6" s="139"/>
      <c r="V6" s="106"/>
    </row>
    <row r="7" spans="1:41" s="72" customFormat="1" ht="11.85" customHeight="1" x14ac:dyDescent="0.2">
      <c r="A7" s="62"/>
      <c r="B7" s="62"/>
      <c r="C7" s="63"/>
      <c r="D7" s="64"/>
      <c r="E7" s="63"/>
      <c r="F7" s="63"/>
      <c r="G7" s="62"/>
      <c r="H7" s="65"/>
      <c r="J7" s="48"/>
      <c r="K7" s="51"/>
      <c r="L7" s="49"/>
      <c r="M7" s="66"/>
      <c r="N7" s="48"/>
      <c r="O7" s="67"/>
      <c r="P7" s="68"/>
      <c r="Q7" s="69"/>
      <c r="R7" s="53"/>
      <c r="S7" s="70"/>
      <c r="T7" s="71"/>
      <c r="V7" s="48"/>
      <c r="W7" s="66"/>
      <c r="Y7" s="73"/>
      <c r="AB7" s="74"/>
      <c r="AC7" s="74"/>
      <c r="AD7" s="75"/>
      <c r="AE7" s="75"/>
      <c r="AF7" s="75"/>
      <c r="AG7" s="75"/>
      <c r="AH7" s="75"/>
    </row>
    <row r="8" spans="1:41" ht="10.5" customHeight="1" x14ac:dyDescent="0.2">
      <c r="B8" s="19" t="s">
        <v>997</v>
      </c>
      <c r="E8" s="272"/>
      <c r="F8" s="24"/>
      <c r="G8" s="24"/>
      <c r="H8" s="24"/>
    </row>
    <row r="9" spans="1:41" s="24" customFormat="1" ht="11.85" customHeight="1" x14ac:dyDescent="0.2">
      <c r="A9" s="1" t="s">
        <v>1015</v>
      </c>
      <c r="B9" s="1" t="s">
        <v>919</v>
      </c>
      <c r="C9" s="22" t="s">
        <v>1025</v>
      </c>
      <c r="D9" s="23">
        <v>0</v>
      </c>
      <c r="E9" s="22" t="s">
        <v>1026</v>
      </c>
      <c r="F9" s="22" t="s">
        <v>1110</v>
      </c>
      <c r="G9" s="1" t="s">
        <v>764</v>
      </c>
      <c r="H9" s="384">
        <v>0</v>
      </c>
      <c r="I9" s="5" t="s">
        <v>1055</v>
      </c>
      <c r="J9" s="44"/>
      <c r="K9" s="5" t="s">
        <v>1028</v>
      </c>
      <c r="L9" s="59" t="s">
        <v>734</v>
      </c>
      <c r="M9" s="42" t="s">
        <v>921</v>
      </c>
      <c r="N9"/>
      <c r="O9" s="162" t="s">
        <v>1046</v>
      </c>
      <c r="P9" s="275">
        <v>0</v>
      </c>
      <c r="Q9" s="16"/>
      <c r="R9" s="17"/>
      <c r="S9" s="16"/>
      <c r="T9" s="408"/>
      <c r="U9" s="222"/>
      <c r="V9" s="44" t="s">
        <v>1031</v>
      </c>
    </row>
    <row r="11" spans="1:41" s="24" customFormat="1" ht="11.85" customHeight="1" x14ac:dyDescent="0.2">
      <c r="L11" s="59"/>
      <c r="M11" s="42"/>
      <c r="N11" s="44"/>
      <c r="O11" s="218"/>
      <c r="P11" s="61"/>
      <c r="Q11" s="219"/>
      <c r="R11" s="220"/>
      <c r="S11" s="22"/>
      <c r="T11" s="221"/>
    </row>
    <row r="12" spans="1:41" s="205" customFormat="1" ht="11.85" customHeight="1" x14ac:dyDescent="0.2">
      <c r="B12" s="58" t="s">
        <v>1150</v>
      </c>
      <c r="C12" s="271"/>
      <c r="D12" s="271"/>
      <c r="E12" s="271"/>
      <c r="F12" s="271"/>
      <c r="G12" s="271"/>
      <c r="H12" s="271"/>
      <c r="I12" s="271"/>
    </row>
    <row r="13" spans="1:41" s="21" customFormat="1" ht="11.85" customHeight="1" thickBot="1" x14ac:dyDescent="0.25">
      <c r="B13" s="223"/>
    </row>
    <row r="14" spans="1:41" ht="11.85" customHeight="1" x14ac:dyDescent="0.2">
      <c r="B14" s="56" t="s">
        <v>994</v>
      </c>
      <c r="C14" s="216" t="s">
        <v>1113</v>
      </c>
    </row>
    <row r="15" spans="1:41" s="96" customFormat="1" ht="11.85" hidden="1" customHeight="1" x14ac:dyDescent="0.2">
      <c r="A15" s="89" t="s">
        <v>1015</v>
      </c>
      <c r="B15" s="89" t="s">
        <v>760</v>
      </c>
      <c r="C15" s="339"/>
      <c r="D15" s="91">
        <v>0</v>
      </c>
      <c r="E15" s="92" t="s">
        <v>1016</v>
      </c>
      <c r="F15" s="93" t="s">
        <v>946</v>
      </c>
      <c r="G15" s="89" t="s">
        <v>764</v>
      </c>
      <c r="H15" s="94">
        <v>0</v>
      </c>
      <c r="I15" s="95" t="s">
        <v>1017</v>
      </c>
      <c r="K15" s="97" t="s">
        <v>921</v>
      </c>
      <c r="L15" s="93" t="s">
        <v>1018</v>
      </c>
      <c r="M15" s="98"/>
      <c r="N15" s="89"/>
      <c r="O15" s="99"/>
      <c r="P15" s="98"/>
      <c r="Q15" s="90"/>
      <c r="R15" s="91"/>
      <c r="S15" s="100"/>
      <c r="T15" s="90"/>
      <c r="Y15" s="99"/>
      <c r="Z15" s="101"/>
      <c r="AA15" s="102"/>
    </row>
    <row r="16" spans="1:41" s="96" customFormat="1" ht="11.85" hidden="1" customHeight="1" x14ac:dyDescent="0.2">
      <c r="A16" s="89" t="s">
        <v>1015</v>
      </c>
      <c r="B16" s="89" t="s">
        <v>760</v>
      </c>
      <c r="C16" s="339"/>
      <c r="D16" s="91">
        <v>0</v>
      </c>
      <c r="E16" s="92" t="s">
        <v>1016</v>
      </c>
      <c r="F16" s="93" t="s">
        <v>946</v>
      </c>
      <c r="G16" s="89" t="s">
        <v>764</v>
      </c>
      <c r="H16" s="94">
        <v>0</v>
      </c>
      <c r="I16" s="95" t="s">
        <v>1017</v>
      </c>
      <c r="K16" s="97" t="s">
        <v>921</v>
      </c>
      <c r="L16" s="93" t="s">
        <v>1019</v>
      </c>
      <c r="M16" s="98"/>
      <c r="N16" s="89"/>
      <c r="O16" s="99"/>
      <c r="P16" s="98"/>
      <c r="Q16" s="90"/>
      <c r="R16" s="91"/>
      <c r="S16" s="100"/>
      <c r="T16" s="90"/>
      <c r="Y16" s="99"/>
      <c r="Z16" s="101"/>
      <c r="AA16" s="102"/>
    </row>
    <row r="17" spans="1:36" s="96" customFormat="1" ht="11.85" hidden="1" customHeight="1" x14ac:dyDescent="0.2">
      <c r="A17" s="89" t="s">
        <v>1015</v>
      </c>
      <c r="B17" s="89" t="s">
        <v>760</v>
      </c>
      <c r="C17" s="339"/>
      <c r="D17" s="91">
        <v>0</v>
      </c>
      <c r="E17" s="92" t="s">
        <v>1016</v>
      </c>
      <c r="F17" s="93" t="s">
        <v>946</v>
      </c>
      <c r="G17" s="89" t="s">
        <v>764</v>
      </c>
      <c r="H17" s="94">
        <v>0</v>
      </c>
      <c r="I17" s="103" t="s">
        <v>1020</v>
      </c>
      <c r="K17" s="97" t="s">
        <v>921</v>
      </c>
      <c r="L17" s="93" t="s">
        <v>1021</v>
      </c>
      <c r="M17" s="98"/>
      <c r="N17" s="89"/>
      <c r="O17" s="99"/>
      <c r="P17" s="98"/>
      <c r="Q17" s="90"/>
      <c r="R17" s="91"/>
      <c r="S17" s="100"/>
      <c r="T17" s="90"/>
      <c r="Y17" s="99"/>
      <c r="Z17" s="101"/>
      <c r="AA17" s="102"/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1016</v>
      </c>
      <c r="F18" s="93" t="s">
        <v>946</v>
      </c>
      <c r="G18" s="89" t="s">
        <v>764</v>
      </c>
      <c r="H18" s="94">
        <v>0</v>
      </c>
      <c r="I18" s="103" t="s">
        <v>1020</v>
      </c>
      <c r="K18" s="97" t="s">
        <v>921</v>
      </c>
      <c r="L18" s="93" t="s">
        <v>1022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10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1016</v>
      </c>
      <c r="F19" s="93" t="s">
        <v>946</v>
      </c>
      <c r="G19" s="89" t="s">
        <v>764</v>
      </c>
      <c r="H19" s="104">
        <v>0</v>
      </c>
      <c r="I19" s="105" t="s">
        <v>1023</v>
      </c>
      <c r="K19" s="107" t="s">
        <v>921</v>
      </c>
      <c r="L19" s="108" t="s">
        <v>734</v>
      </c>
      <c r="M19" s="109"/>
      <c r="N19" s="110"/>
      <c r="O19" s="111"/>
      <c r="P19" s="109"/>
      <c r="Q19" s="108"/>
      <c r="R19" s="112"/>
      <c r="S19" s="113"/>
      <c r="T19" s="108"/>
      <c r="Y19" s="111"/>
      <c r="Z19" s="114"/>
      <c r="AA19" s="102"/>
    </row>
    <row r="20" spans="1:36" s="44" customFormat="1" ht="13.5" customHeight="1" thickBot="1" x14ac:dyDescent="0.25">
      <c r="C20" s="216" t="s">
        <v>1113</v>
      </c>
      <c r="L20" s="59"/>
      <c r="O20" s="39"/>
      <c r="P20" s="260"/>
      <c r="Q20" s="276"/>
      <c r="R20" s="277"/>
      <c r="S20" s="278"/>
      <c r="T20" s="276"/>
      <c r="Y20" s="39"/>
      <c r="AC20" s="279"/>
    </row>
    <row r="21" spans="1:36" s="155" customFormat="1" ht="11.85" hidden="1" customHeight="1" x14ac:dyDescent="0.2">
      <c r="A21" s="151"/>
      <c r="B21" s="151" t="s">
        <v>760</v>
      </c>
      <c r="C21" s="339" t="s">
        <v>945</v>
      </c>
      <c r="D21" s="153">
        <v>19</v>
      </c>
      <c r="E21" s="152" t="s">
        <v>762</v>
      </c>
      <c r="F21" s="152" t="s">
        <v>946</v>
      </c>
      <c r="G21" s="151" t="s">
        <v>764</v>
      </c>
      <c r="H21" s="151">
        <v>25</v>
      </c>
      <c r="I21" s="154"/>
      <c r="J21" s="151"/>
      <c r="K21" s="154" t="s">
        <v>765</v>
      </c>
      <c r="L21" s="152" t="s">
        <v>734</v>
      </c>
      <c r="T21" s="245" t="s">
        <v>1063</v>
      </c>
      <c r="V21" s="151" t="s">
        <v>1041</v>
      </c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</row>
    <row r="22" spans="1:36" s="302" customFormat="1" ht="11.85" hidden="1" customHeight="1" thickBot="1" x14ac:dyDescent="0.25">
      <c r="A22" s="291"/>
      <c r="B22" s="291"/>
      <c r="C22" s="343"/>
      <c r="D22" s="293"/>
      <c r="E22" s="292"/>
      <c r="F22" s="292"/>
      <c r="G22" s="291"/>
      <c r="H22" s="291">
        <f>SUM(H21)</f>
        <v>25</v>
      </c>
      <c r="I22" s="295"/>
      <c r="J22" s="291"/>
      <c r="K22" s="295"/>
      <c r="L22" s="292"/>
      <c r="M22" s="302">
        <f>H22-P22</f>
        <v>25</v>
      </c>
      <c r="T22" s="291"/>
      <c r="V22" s="291"/>
      <c r="W22" s="291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1"/>
      <c r="AI22" s="291"/>
      <c r="AJ22" s="291"/>
    </row>
    <row r="23" spans="1:36" s="151" customFormat="1" ht="11.85" hidden="1" customHeight="1" x14ac:dyDescent="0.2">
      <c r="A23" s="245"/>
      <c r="B23" s="151" t="s">
        <v>760</v>
      </c>
      <c r="C23" s="339" t="s">
        <v>929</v>
      </c>
      <c r="D23" s="153">
        <v>25</v>
      </c>
      <c r="E23" s="152" t="s">
        <v>762</v>
      </c>
      <c r="F23" s="152" t="s">
        <v>946</v>
      </c>
      <c r="G23" s="151" t="s">
        <v>764</v>
      </c>
      <c r="H23" s="151">
        <v>25</v>
      </c>
      <c r="I23" s="154"/>
      <c r="K23" s="154" t="s">
        <v>815</v>
      </c>
      <c r="L23" s="152" t="s">
        <v>734</v>
      </c>
      <c r="M23" s="151" t="s">
        <v>815</v>
      </c>
      <c r="P23" s="151">
        <v>25</v>
      </c>
      <c r="Q23" s="152" t="s">
        <v>1109</v>
      </c>
      <c r="R23" s="153">
        <v>26</v>
      </c>
      <c r="S23" s="152" t="s">
        <v>1111</v>
      </c>
      <c r="T23" s="245" t="s">
        <v>1063</v>
      </c>
      <c r="V23" s="151" t="s">
        <v>1041</v>
      </c>
    </row>
    <row r="24" spans="1:36" s="151" customFormat="1" ht="11.85" hidden="1" customHeight="1" x14ac:dyDescent="0.2">
      <c r="B24" s="151" t="s">
        <v>760</v>
      </c>
      <c r="C24" s="339" t="s">
        <v>929</v>
      </c>
      <c r="D24" s="153">
        <v>25</v>
      </c>
      <c r="E24" s="152" t="s">
        <v>762</v>
      </c>
      <c r="F24" s="152" t="s">
        <v>946</v>
      </c>
      <c r="G24" s="151" t="s">
        <v>764</v>
      </c>
      <c r="H24" s="151">
        <v>25</v>
      </c>
      <c r="I24" s="154"/>
      <c r="K24" s="154" t="s">
        <v>815</v>
      </c>
      <c r="L24" s="152" t="s">
        <v>734</v>
      </c>
      <c r="N24" s="282"/>
      <c r="Q24" s="152"/>
      <c r="R24" s="153"/>
      <c r="S24" s="152"/>
      <c r="T24" s="245" t="s">
        <v>1063</v>
      </c>
      <c r="V24" s="151" t="s">
        <v>1041</v>
      </c>
    </row>
    <row r="25" spans="1:36" s="151" customFormat="1" ht="11.85" hidden="1" customHeight="1" x14ac:dyDescent="0.2">
      <c r="B25" s="151" t="s">
        <v>760</v>
      </c>
      <c r="C25" s="339" t="s">
        <v>929</v>
      </c>
      <c r="D25" s="153">
        <v>25</v>
      </c>
      <c r="E25" s="152" t="s">
        <v>762</v>
      </c>
      <c r="F25" s="152" t="s">
        <v>946</v>
      </c>
      <c r="G25" s="151" t="s">
        <v>764</v>
      </c>
      <c r="H25" s="151">
        <v>25</v>
      </c>
      <c r="I25" s="154"/>
      <c r="K25" s="154" t="s">
        <v>815</v>
      </c>
      <c r="L25" s="152" t="s">
        <v>734</v>
      </c>
      <c r="T25" s="245" t="s">
        <v>1063</v>
      </c>
      <c r="V25" s="151" t="s">
        <v>1041</v>
      </c>
    </row>
    <row r="26" spans="1:36" s="151" customFormat="1" ht="11.85" hidden="1" customHeight="1" x14ac:dyDescent="0.2">
      <c r="B26" s="151" t="s">
        <v>760</v>
      </c>
      <c r="C26" s="339" t="s">
        <v>929</v>
      </c>
      <c r="D26" s="153">
        <v>25</v>
      </c>
      <c r="E26" s="152" t="s">
        <v>762</v>
      </c>
      <c r="F26" s="152" t="s">
        <v>946</v>
      </c>
      <c r="G26" s="151" t="s">
        <v>764</v>
      </c>
      <c r="H26" s="151">
        <v>25</v>
      </c>
      <c r="I26" s="154"/>
      <c r="K26" s="154" t="s">
        <v>815</v>
      </c>
      <c r="L26" s="152" t="s">
        <v>734</v>
      </c>
      <c r="T26" s="245" t="s">
        <v>1063</v>
      </c>
      <c r="V26" s="151" t="s">
        <v>1041</v>
      </c>
    </row>
    <row r="27" spans="1:36" s="291" customFormat="1" ht="11.85" hidden="1" customHeight="1" thickBot="1" x14ac:dyDescent="0.25">
      <c r="C27" s="343"/>
      <c r="D27" s="293"/>
      <c r="E27" s="292"/>
      <c r="F27" s="292"/>
      <c r="H27" s="291">
        <f>SUM(H23:H26)</f>
        <v>100</v>
      </c>
      <c r="I27" s="295"/>
      <c r="K27" s="295"/>
      <c r="L27" s="292"/>
      <c r="M27" s="291">
        <f>H27-P27</f>
        <v>75</v>
      </c>
      <c r="P27" s="291">
        <f>SUM(P23:P26)</f>
        <v>25</v>
      </c>
    </row>
    <row r="28" spans="1:36" s="155" customFormat="1" ht="11.85" hidden="1" customHeight="1" x14ac:dyDescent="0.2">
      <c r="A28" s="151"/>
      <c r="B28" s="151" t="s">
        <v>760</v>
      </c>
      <c r="C28" s="339" t="s">
        <v>975</v>
      </c>
      <c r="D28" s="153">
        <v>277.5</v>
      </c>
      <c r="E28" s="152" t="s">
        <v>762</v>
      </c>
      <c r="F28" s="152" t="s">
        <v>946</v>
      </c>
      <c r="G28" s="151" t="s">
        <v>764</v>
      </c>
      <c r="H28" s="151">
        <v>25</v>
      </c>
      <c r="I28" s="151"/>
      <c r="J28" s="282"/>
      <c r="K28" s="154" t="s">
        <v>857</v>
      </c>
      <c r="L28" s="152" t="s">
        <v>734</v>
      </c>
      <c r="M28" s="151" t="s">
        <v>857</v>
      </c>
      <c r="N28" s="282"/>
      <c r="O28" s="151"/>
      <c r="P28" s="151">
        <v>25</v>
      </c>
      <c r="Q28" s="152" t="s">
        <v>762</v>
      </c>
      <c r="R28" s="153">
        <v>60.75</v>
      </c>
      <c r="S28" s="152" t="s">
        <v>974</v>
      </c>
      <c r="T28" s="283" t="s">
        <v>1063</v>
      </c>
      <c r="U28" s="151"/>
      <c r="V28" s="151" t="s">
        <v>1041</v>
      </c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</row>
    <row r="29" spans="1:36" s="284" customFormat="1" ht="11.85" hidden="1" customHeight="1" x14ac:dyDescent="0.2">
      <c r="B29" s="284" t="s">
        <v>760</v>
      </c>
      <c r="C29" s="340" t="s">
        <v>975</v>
      </c>
      <c r="D29" s="286">
        <v>277.5</v>
      </c>
      <c r="E29" s="285" t="s">
        <v>762</v>
      </c>
      <c r="F29" s="285" t="s">
        <v>946</v>
      </c>
      <c r="G29" s="284" t="s">
        <v>764</v>
      </c>
      <c r="H29" s="284">
        <v>25</v>
      </c>
      <c r="I29" s="287"/>
      <c r="J29" s="288"/>
      <c r="K29" s="287" t="s">
        <v>857</v>
      </c>
      <c r="L29" s="285" t="s">
        <v>734</v>
      </c>
      <c r="T29" s="283" t="s">
        <v>1063</v>
      </c>
      <c r="V29" s="284" t="s">
        <v>1041</v>
      </c>
    </row>
    <row r="30" spans="1:36" s="284" customFormat="1" ht="11.85" hidden="1" customHeight="1" x14ac:dyDescent="0.2">
      <c r="B30" s="284" t="s">
        <v>760</v>
      </c>
      <c r="C30" s="340" t="s">
        <v>975</v>
      </c>
      <c r="D30" s="286">
        <v>277.5</v>
      </c>
      <c r="E30" s="285" t="s">
        <v>762</v>
      </c>
      <c r="F30" s="285" t="s">
        <v>946</v>
      </c>
      <c r="G30" s="284" t="s">
        <v>764</v>
      </c>
      <c r="H30" s="284">
        <v>25</v>
      </c>
      <c r="I30" s="287"/>
      <c r="J30" s="288"/>
      <c r="K30" s="287" t="s">
        <v>857</v>
      </c>
      <c r="L30" s="285" t="s">
        <v>734</v>
      </c>
      <c r="T30" s="283" t="s">
        <v>1063</v>
      </c>
      <c r="V30" s="284" t="s">
        <v>1041</v>
      </c>
    </row>
    <row r="31" spans="1:36" s="291" customFormat="1" ht="11.85" hidden="1" customHeight="1" thickBot="1" x14ac:dyDescent="0.25">
      <c r="C31" s="343"/>
      <c r="D31" s="293"/>
      <c r="E31" s="292"/>
      <c r="F31" s="292"/>
      <c r="H31" s="291">
        <f>SUM(H28:H30)</f>
        <v>75</v>
      </c>
      <c r="I31" s="295"/>
      <c r="J31" s="294"/>
      <c r="K31" s="295"/>
      <c r="L31" s="292"/>
      <c r="M31" s="291">
        <f>H31-P31</f>
        <v>50</v>
      </c>
      <c r="P31" s="291">
        <f>SUM(P28:P30)</f>
        <v>25</v>
      </c>
    </row>
    <row r="32" spans="1:36" s="155" customFormat="1" ht="11.85" hidden="1" customHeight="1" x14ac:dyDescent="0.2">
      <c r="C32" s="341"/>
      <c r="L32" s="152" t="s">
        <v>734</v>
      </c>
      <c r="M32" s="151" t="s">
        <v>884</v>
      </c>
      <c r="N32" s="282"/>
      <c r="O32" s="151"/>
      <c r="P32" s="151">
        <v>25</v>
      </c>
      <c r="Q32" s="152" t="s">
        <v>762</v>
      </c>
      <c r="R32" s="153">
        <v>60.75</v>
      </c>
      <c r="S32" s="152" t="s">
        <v>980</v>
      </c>
      <c r="T32" s="245" t="s">
        <v>1063</v>
      </c>
      <c r="U32" s="151"/>
      <c r="V32" s="151" t="s">
        <v>1041</v>
      </c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</row>
    <row r="33" spans="1:36" s="155" customFormat="1" ht="11.85" hidden="1" customHeight="1" x14ac:dyDescent="0.2">
      <c r="C33" s="341"/>
      <c r="L33" s="152" t="s">
        <v>734</v>
      </c>
      <c r="M33" s="151" t="s">
        <v>884</v>
      </c>
      <c r="N33" s="282"/>
      <c r="O33" s="151"/>
      <c r="P33" s="151">
        <v>25</v>
      </c>
      <c r="Q33" s="152" t="s">
        <v>762</v>
      </c>
      <c r="R33" s="153">
        <v>61</v>
      </c>
      <c r="S33" s="152" t="s">
        <v>982</v>
      </c>
      <c r="T33" s="245" t="s">
        <v>1063</v>
      </c>
      <c r="U33" s="151"/>
      <c r="V33" s="151" t="s">
        <v>1041</v>
      </c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</row>
    <row r="34" spans="1:36" s="289" customFormat="1" ht="11.85" hidden="1" customHeight="1" x14ac:dyDescent="0.2">
      <c r="C34" s="342"/>
      <c r="L34" s="285" t="s">
        <v>734</v>
      </c>
      <c r="M34" s="284" t="s">
        <v>884</v>
      </c>
      <c r="N34" s="288"/>
      <c r="O34" s="284"/>
      <c r="P34" s="284">
        <v>25</v>
      </c>
      <c r="Q34" s="285" t="s">
        <v>762</v>
      </c>
      <c r="R34" s="286">
        <v>61</v>
      </c>
      <c r="S34" s="285" t="s">
        <v>981</v>
      </c>
      <c r="T34" s="283" t="s">
        <v>1063</v>
      </c>
      <c r="U34" s="284"/>
      <c r="V34" s="284" t="s">
        <v>1041</v>
      </c>
      <c r="W34" s="284"/>
      <c r="X34" s="284"/>
      <c r="Y34" s="284"/>
      <c r="Z34" s="284"/>
      <c r="AA34" s="284"/>
      <c r="AB34" s="284"/>
      <c r="AC34" s="284"/>
      <c r="AD34" s="284"/>
      <c r="AE34" s="284"/>
      <c r="AF34" s="284"/>
      <c r="AG34" s="284"/>
      <c r="AH34" s="284"/>
      <c r="AI34" s="284"/>
      <c r="AJ34" s="284"/>
    </row>
    <row r="35" spans="1:36" s="302" customFormat="1" ht="11.85" hidden="1" customHeight="1" thickBot="1" x14ac:dyDescent="0.25">
      <c r="C35" s="344"/>
      <c r="L35" s="292"/>
      <c r="M35" s="291">
        <f>H35-P35</f>
        <v>-75</v>
      </c>
      <c r="N35" s="294"/>
      <c r="O35" s="291"/>
      <c r="P35" s="291">
        <f>SUM(P32:P34)</f>
        <v>75</v>
      </c>
      <c r="Q35" s="292"/>
      <c r="R35" s="293"/>
      <c r="S35" s="292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</row>
    <row r="36" spans="1:36" s="155" customFormat="1" ht="11.85" hidden="1" customHeight="1" x14ac:dyDescent="0.2">
      <c r="A36" s="151"/>
      <c r="B36" s="151" t="s">
        <v>760</v>
      </c>
      <c r="C36" s="339" t="s">
        <v>989</v>
      </c>
      <c r="D36" s="153">
        <v>42.5</v>
      </c>
      <c r="E36" s="152" t="s">
        <v>769</v>
      </c>
      <c r="F36" s="152" t="s">
        <v>946</v>
      </c>
      <c r="G36" s="151" t="s">
        <v>764</v>
      </c>
      <c r="H36" s="151">
        <v>25</v>
      </c>
      <c r="I36" s="154"/>
      <c r="J36" s="151"/>
      <c r="K36" s="154" t="s">
        <v>902</v>
      </c>
      <c r="L36" s="152" t="s">
        <v>734</v>
      </c>
      <c r="T36" s="245" t="s">
        <v>1063</v>
      </c>
      <c r="V36" s="151" t="s">
        <v>1041</v>
      </c>
    </row>
    <row r="37" spans="1:36" s="302" customFormat="1" ht="11.85" hidden="1" customHeight="1" thickBot="1" x14ac:dyDescent="0.25">
      <c r="A37" s="291"/>
      <c r="B37" s="291"/>
      <c r="C37" s="343"/>
      <c r="D37" s="293"/>
      <c r="E37" s="292"/>
      <c r="F37" s="292"/>
      <c r="G37" s="291"/>
      <c r="H37" s="291">
        <f>SUM(H36)</f>
        <v>25</v>
      </c>
      <c r="I37" s="295"/>
      <c r="J37" s="291"/>
      <c r="K37" s="295"/>
      <c r="L37" s="292"/>
      <c r="M37" s="302">
        <f>H37-P37</f>
        <v>25</v>
      </c>
      <c r="T37" s="291"/>
      <c r="V37" s="291"/>
    </row>
    <row r="38" spans="1:36" s="151" customFormat="1" ht="11.85" hidden="1" customHeight="1" x14ac:dyDescent="0.2">
      <c r="A38" s="151" t="s">
        <v>1015</v>
      </c>
      <c r="B38" s="151" t="s">
        <v>760</v>
      </c>
      <c r="C38" s="339" t="s">
        <v>978</v>
      </c>
      <c r="D38" s="153">
        <v>26.35</v>
      </c>
      <c r="E38" s="152" t="s">
        <v>762</v>
      </c>
      <c r="F38" s="152" t="s">
        <v>946</v>
      </c>
      <c r="G38" s="151" t="s">
        <v>764</v>
      </c>
      <c r="H38" s="151">
        <v>25</v>
      </c>
      <c r="I38" s="154"/>
      <c r="J38" s="282"/>
      <c r="K38" s="154" t="s">
        <v>860</v>
      </c>
      <c r="L38" s="285" t="s">
        <v>734</v>
      </c>
      <c r="T38" s="245" t="s">
        <v>1063</v>
      </c>
      <c r="U38" s="155"/>
      <c r="V38" s="151" t="s">
        <v>1041</v>
      </c>
    </row>
    <row r="39" spans="1:36" s="151" customFormat="1" ht="11.85" hidden="1" customHeight="1" x14ac:dyDescent="0.2">
      <c r="A39" s="151" t="s">
        <v>1009</v>
      </c>
      <c r="B39" s="151" t="s">
        <v>760</v>
      </c>
      <c r="C39" s="339" t="s">
        <v>978</v>
      </c>
      <c r="D39" s="153">
        <v>26.35</v>
      </c>
      <c r="E39" s="152" t="s">
        <v>762</v>
      </c>
      <c r="F39" s="152" t="s">
        <v>946</v>
      </c>
      <c r="G39" s="151" t="s">
        <v>764</v>
      </c>
      <c r="H39" s="151">
        <v>25</v>
      </c>
      <c r="I39" s="154" t="s">
        <v>1011</v>
      </c>
      <c r="J39" s="282"/>
      <c r="K39" s="154" t="s">
        <v>860</v>
      </c>
      <c r="L39" s="285" t="s">
        <v>734</v>
      </c>
      <c r="Q39" s="152"/>
      <c r="R39" s="153"/>
      <c r="S39" s="152"/>
      <c r="T39" s="245" t="s">
        <v>1063</v>
      </c>
      <c r="U39" s="155"/>
      <c r="V39" s="151" t="s">
        <v>1041</v>
      </c>
    </row>
    <row r="40" spans="1:36" s="151" customFormat="1" ht="11.85" hidden="1" customHeight="1" x14ac:dyDescent="0.2">
      <c r="A40" s="151" t="s">
        <v>1009</v>
      </c>
      <c r="B40" s="151" t="s">
        <v>760</v>
      </c>
      <c r="C40" s="339" t="s">
        <v>978</v>
      </c>
      <c r="D40" s="153">
        <v>26.35</v>
      </c>
      <c r="E40" s="152" t="s">
        <v>762</v>
      </c>
      <c r="F40" s="152" t="s">
        <v>946</v>
      </c>
      <c r="G40" s="151" t="s">
        <v>764</v>
      </c>
      <c r="H40" s="151">
        <v>25</v>
      </c>
      <c r="I40" s="154" t="s">
        <v>1011</v>
      </c>
      <c r="J40" s="282"/>
      <c r="K40" s="154" t="s">
        <v>860</v>
      </c>
      <c r="L40" s="285" t="s">
        <v>734</v>
      </c>
      <c r="Q40" s="152"/>
      <c r="R40" s="153"/>
      <c r="S40" s="152"/>
      <c r="T40" s="245" t="s">
        <v>1063</v>
      </c>
      <c r="U40" s="155"/>
      <c r="V40" s="151" t="s">
        <v>1041</v>
      </c>
    </row>
    <row r="41" spans="1:36" s="155" customFormat="1" ht="11.85" hidden="1" customHeight="1" x14ac:dyDescent="0.2">
      <c r="A41" s="151" t="s">
        <v>1009</v>
      </c>
      <c r="B41" s="151" t="s">
        <v>760</v>
      </c>
      <c r="C41" s="339" t="s">
        <v>978</v>
      </c>
      <c r="D41" s="153">
        <v>26.35</v>
      </c>
      <c r="E41" s="152" t="s">
        <v>762</v>
      </c>
      <c r="F41" s="152" t="s">
        <v>946</v>
      </c>
      <c r="G41" s="151" t="s">
        <v>764</v>
      </c>
      <c r="H41" s="151">
        <v>25</v>
      </c>
      <c r="I41" s="154" t="s">
        <v>1012</v>
      </c>
      <c r="J41" s="282"/>
      <c r="K41" s="154" t="s">
        <v>860</v>
      </c>
      <c r="L41" s="285" t="s">
        <v>734</v>
      </c>
      <c r="T41" s="245" t="s">
        <v>1063</v>
      </c>
      <c r="V41" s="151" t="s">
        <v>1041</v>
      </c>
    </row>
    <row r="42" spans="1:36" s="155" customFormat="1" ht="11.85" hidden="1" customHeight="1" x14ac:dyDescent="0.2">
      <c r="A42" s="151" t="s">
        <v>1009</v>
      </c>
      <c r="B42" s="151" t="s">
        <v>760</v>
      </c>
      <c r="C42" s="339" t="s">
        <v>978</v>
      </c>
      <c r="D42" s="153">
        <v>26.35</v>
      </c>
      <c r="E42" s="152" t="s">
        <v>762</v>
      </c>
      <c r="F42" s="152" t="s">
        <v>946</v>
      </c>
      <c r="G42" s="151" t="s">
        <v>764</v>
      </c>
      <c r="H42" s="151">
        <v>25</v>
      </c>
      <c r="I42" s="154" t="s">
        <v>1012</v>
      </c>
      <c r="J42" s="282"/>
      <c r="K42" s="154" t="s">
        <v>860</v>
      </c>
      <c r="L42" s="285" t="s">
        <v>734</v>
      </c>
      <c r="T42" s="245" t="s">
        <v>1063</v>
      </c>
      <c r="V42" s="151" t="s">
        <v>1041</v>
      </c>
    </row>
    <row r="43" spans="1:36" s="302" customFormat="1" ht="11.85" hidden="1" customHeight="1" thickBot="1" x14ac:dyDescent="0.25">
      <c r="A43" s="291"/>
      <c r="B43" s="291"/>
      <c r="C43" s="343"/>
      <c r="D43" s="293"/>
      <c r="E43" s="292"/>
      <c r="F43" s="292"/>
      <c r="G43" s="291"/>
      <c r="H43" s="291">
        <f>SUM(H38:H42)</f>
        <v>125</v>
      </c>
      <c r="I43" s="295"/>
      <c r="J43" s="294"/>
      <c r="K43" s="295"/>
      <c r="L43" s="292"/>
      <c r="M43" s="302">
        <f>H43-P43</f>
        <v>125</v>
      </c>
    </row>
    <row r="44" spans="1:36" s="151" customFormat="1" ht="11.85" hidden="1" customHeight="1" x14ac:dyDescent="0.2">
      <c r="A44" s="151" t="s">
        <v>1015</v>
      </c>
      <c r="B44" s="151" t="s">
        <v>760</v>
      </c>
      <c r="C44" s="339" t="s">
        <v>988</v>
      </c>
      <c r="D44" s="153">
        <v>67</v>
      </c>
      <c r="E44" s="152" t="s">
        <v>762</v>
      </c>
      <c r="F44" s="152" t="s">
        <v>946</v>
      </c>
      <c r="G44" s="151" t="s">
        <v>764</v>
      </c>
      <c r="H44" s="151">
        <v>25</v>
      </c>
      <c r="I44" s="154"/>
      <c r="J44" s="282"/>
      <c r="K44" s="154" t="s">
        <v>899</v>
      </c>
      <c r="L44" s="285" t="s">
        <v>734</v>
      </c>
      <c r="T44" s="245" t="s">
        <v>1063</v>
      </c>
      <c r="U44" s="155"/>
      <c r="V44" s="151" t="s">
        <v>1041</v>
      </c>
    </row>
    <row r="45" spans="1:36" s="291" customFormat="1" ht="11.85" hidden="1" customHeight="1" thickBot="1" x14ac:dyDescent="0.25">
      <c r="C45" s="343"/>
      <c r="D45" s="293"/>
      <c r="E45" s="292"/>
      <c r="F45" s="292"/>
      <c r="H45" s="291">
        <f>SUM(H44)</f>
        <v>25</v>
      </c>
      <c r="I45" s="295"/>
      <c r="J45" s="294"/>
      <c r="K45" s="295"/>
      <c r="L45" s="292"/>
      <c r="M45" s="291">
        <f>H45-P45</f>
        <v>25</v>
      </c>
      <c r="U45" s="302"/>
    </row>
    <row r="46" spans="1:36" s="155" customFormat="1" ht="11.85" hidden="1" customHeight="1" x14ac:dyDescent="0.2">
      <c r="A46" s="151" t="s">
        <v>1009</v>
      </c>
      <c r="B46" s="151" t="s">
        <v>760</v>
      </c>
      <c r="C46" s="152" t="s">
        <v>947</v>
      </c>
      <c r="D46" s="153">
        <v>19</v>
      </c>
      <c r="E46" s="152" t="s">
        <v>762</v>
      </c>
      <c r="F46" s="152" t="s">
        <v>946</v>
      </c>
      <c r="G46" s="151" t="s">
        <v>764</v>
      </c>
      <c r="H46" s="151">
        <v>25</v>
      </c>
      <c r="I46" s="151"/>
      <c r="J46" s="151"/>
      <c r="K46" s="154" t="s">
        <v>785</v>
      </c>
      <c r="L46" s="152" t="s">
        <v>734</v>
      </c>
      <c r="M46" s="151" t="s">
        <v>785</v>
      </c>
      <c r="N46" s="151"/>
      <c r="O46" s="151"/>
      <c r="P46" s="151">
        <v>25</v>
      </c>
      <c r="Q46" s="152" t="s">
        <v>762</v>
      </c>
      <c r="R46" s="153">
        <v>24.7</v>
      </c>
      <c r="S46" s="152" t="s">
        <v>948</v>
      </c>
      <c r="T46" s="245" t="s">
        <v>1040</v>
      </c>
      <c r="U46" s="151"/>
      <c r="V46" s="151" t="s">
        <v>1041</v>
      </c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</row>
    <row r="47" spans="1:36" s="89" customFormat="1" ht="11.85" hidden="1" customHeight="1" x14ac:dyDescent="0.2">
      <c r="A47" s="151" t="s">
        <v>1015</v>
      </c>
      <c r="B47" s="151" t="s">
        <v>760</v>
      </c>
      <c r="C47" s="152" t="s">
        <v>949</v>
      </c>
      <c r="D47" s="153">
        <v>19.45</v>
      </c>
      <c r="E47" s="152" t="s">
        <v>762</v>
      </c>
      <c r="F47" s="152" t="s">
        <v>946</v>
      </c>
      <c r="G47" s="151" t="s">
        <v>764</v>
      </c>
      <c r="H47" s="151">
        <v>25</v>
      </c>
      <c r="I47" s="154"/>
      <c r="J47" s="151"/>
      <c r="K47" s="154" t="s">
        <v>785</v>
      </c>
      <c r="L47" s="152" t="s">
        <v>734</v>
      </c>
    </row>
    <row r="48" spans="1:36" s="243" customFormat="1" ht="11.85" hidden="1" customHeight="1" x14ac:dyDescent="0.2">
      <c r="A48" s="151" t="s">
        <v>1015</v>
      </c>
      <c r="B48" s="151" t="s">
        <v>760</v>
      </c>
      <c r="C48" s="152" t="s">
        <v>926</v>
      </c>
      <c r="D48" s="153">
        <v>24.2</v>
      </c>
      <c r="E48" s="152" t="s">
        <v>762</v>
      </c>
      <c r="F48" s="152" t="s">
        <v>946</v>
      </c>
      <c r="G48" s="151" t="s">
        <v>764</v>
      </c>
      <c r="H48" s="151">
        <v>25</v>
      </c>
      <c r="I48" s="154"/>
      <c r="J48" s="151"/>
      <c r="K48" s="154" t="s">
        <v>785</v>
      </c>
      <c r="L48" s="152" t="s">
        <v>734</v>
      </c>
    </row>
    <row r="49" spans="1:36" s="155" customFormat="1" ht="11.85" hidden="1" customHeight="1" x14ac:dyDescent="0.2">
      <c r="A49" s="151" t="s">
        <v>1009</v>
      </c>
      <c r="B49" s="151" t="s">
        <v>760</v>
      </c>
      <c r="C49" s="152" t="s">
        <v>949</v>
      </c>
      <c r="D49" s="153">
        <v>19.45</v>
      </c>
      <c r="E49" s="152" t="s">
        <v>762</v>
      </c>
      <c r="F49" s="152" t="s">
        <v>946</v>
      </c>
      <c r="G49" s="151" t="s">
        <v>764</v>
      </c>
      <c r="H49" s="151">
        <v>25</v>
      </c>
      <c r="I49" s="151"/>
      <c r="J49" s="151"/>
      <c r="K49" s="154" t="s">
        <v>785</v>
      </c>
      <c r="L49" s="152" t="s">
        <v>734</v>
      </c>
      <c r="M49" s="151" t="s">
        <v>785</v>
      </c>
      <c r="N49" s="151"/>
      <c r="O49" s="151"/>
      <c r="P49" s="151">
        <v>25</v>
      </c>
      <c r="Q49" s="152" t="s">
        <v>762</v>
      </c>
      <c r="R49" s="153">
        <v>64</v>
      </c>
      <c r="S49" s="152" t="s">
        <v>950</v>
      </c>
      <c r="T49" s="245" t="s">
        <v>1040</v>
      </c>
      <c r="U49" s="151"/>
      <c r="V49" s="151" t="s">
        <v>1041</v>
      </c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</row>
    <row r="50" spans="1:36" s="291" customFormat="1" ht="11.85" hidden="1" customHeight="1" thickBot="1" x14ac:dyDescent="0.25">
      <c r="C50" s="326"/>
      <c r="D50" s="293"/>
      <c r="E50" s="292"/>
      <c r="F50" s="292"/>
      <c r="H50" s="291">
        <f>SUM(H46:H49)</f>
        <v>100</v>
      </c>
      <c r="I50" s="295"/>
      <c r="J50" s="294"/>
      <c r="K50" s="295"/>
      <c r="L50" s="292"/>
      <c r="M50" s="291">
        <f>H50-P50</f>
        <v>50</v>
      </c>
      <c r="P50" s="291">
        <f>SUM(P46:P49)</f>
        <v>50</v>
      </c>
      <c r="Q50" s="292"/>
      <c r="R50" s="293"/>
      <c r="S50" s="292"/>
    </row>
    <row r="51" spans="1:36" s="332" customFormat="1" ht="11.85" customHeight="1" thickBot="1" x14ac:dyDescent="0.25">
      <c r="C51" s="345" t="s">
        <v>1113</v>
      </c>
      <c r="L51" s="334"/>
    </row>
    <row r="52" spans="1:36" s="24" customFormat="1" ht="11.85" customHeight="1" x14ac:dyDescent="0.2">
      <c r="L52" s="22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s="381" customFormat="1" ht="12" customHeight="1" x14ac:dyDescent="0.2">
      <c r="L53" s="203" t="s">
        <v>734</v>
      </c>
      <c r="M53" s="355" t="s">
        <v>805</v>
      </c>
      <c r="N53" s="359"/>
      <c r="O53" s="355" t="s">
        <v>1001</v>
      </c>
      <c r="P53" s="355">
        <v>25</v>
      </c>
      <c r="Q53" s="356" t="s">
        <v>762</v>
      </c>
      <c r="R53" s="357">
        <v>42.75</v>
      </c>
      <c r="S53" s="356" t="s">
        <v>952</v>
      </c>
      <c r="T53" s="424" t="s">
        <v>1156</v>
      </c>
      <c r="U53" s="355"/>
      <c r="V53" s="355" t="s">
        <v>1031</v>
      </c>
      <c r="W53" s="401"/>
    </row>
    <row r="54" spans="1:36" s="195" customFormat="1" ht="12" customHeight="1" x14ac:dyDescent="0.2">
      <c r="C54" s="270"/>
      <c r="D54" s="274"/>
      <c r="E54" s="270"/>
      <c r="F54" s="270"/>
      <c r="I54" s="338"/>
      <c r="J54" s="86"/>
      <c r="K54" s="338"/>
      <c r="L54" s="203" t="s">
        <v>734</v>
      </c>
      <c r="M54" s="355" t="s">
        <v>805</v>
      </c>
      <c r="N54" s="359"/>
      <c r="O54" s="355" t="s">
        <v>1000</v>
      </c>
      <c r="P54" s="355">
        <v>25</v>
      </c>
      <c r="Q54" s="356" t="s">
        <v>762</v>
      </c>
      <c r="R54" s="357">
        <v>27.25</v>
      </c>
      <c r="S54" s="356" t="s">
        <v>951</v>
      </c>
      <c r="T54" s="424" t="s">
        <v>1156</v>
      </c>
      <c r="U54" s="355"/>
      <c r="V54" s="355" t="s">
        <v>1041</v>
      </c>
      <c r="W54" s="355"/>
    </row>
    <row r="55" spans="1:36" s="195" customFormat="1" ht="12" customHeight="1" x14ac:dyDescent="0.2">
      <c r="L55" s="203" t="s">
        <v>734</v>
      </c>
      <c r="M55" s="355" t="s">
        <v>805</v>
      </c>
      <c r="N55" s="359"/>
      <c r="O55" s="355" t="s">
        <v>1002</v>
      </c>
      <c r="P55" s="355">
        <v>25</v>
      </c>
      <c r="Q55" s="356" t="s">
        <v>762</v>
      </c>
      <c r="R55" s="357">
        <v>43</v>
      </c>
      <c r="S55" s="356" t="s">
        <v>953</v>
      </c>
      <c r="T55" s="424" t="s">
        <v>1156</v>
      </c>
      <c r="U55" s="355"/>
      <c r="V55" s="355" t="s">
        <v>1041</v>
      </c>
      <c r="W55" s="355"/>
    </row>
    <row r="56" spans="1:36" s="195" customFormat="1" ht="12" customHeight="1" x14ac:dyDescent="0.2">
      <c r="L56" s="203" t="s">
        <v>734</v>
      </c>
      <c r="M56" s="355" t="s">
        <v>805</v>
      </c>
      <c r="N56" s="359"/>
      <c r="O56" s="355" t="s">
        <v>1002</v>
      </c>
      <c r="P56" s="355">
        <v>25</v>
      </c>
      <c r="Q56" s="356" t="s">
        <v>762</v>
      </c>
      <c r="R56" s="357">
        <v>43</v>
      </c>
      <c r="S56" s="356" t="s">
        <v>953</v>
      </c>
      <c r="T56" s="424" t="s">
        <v>1156</v>
      </c>
      <c r="U56" s="355"/>
      <c r="V56" s="355" t="s">
        <v>1041</v>
      </c>
      <c r="W56" s="355"/>
    </row>
    <row r="57" spans="1:36" s="195" customFormat="1" ht="12" customHeight="1" x14ac:dyDescent="0.2">
      <c r="C57" s="270"/>
      <c r="D57" s="274"/>
      <c r="E57" s="270"/>
      <c r="F57" s="270"/>
      <c r="I57" s="338"/>
      <c r="J57" s="86"/>
      <c r="K57" s="338"/>
      <c r="L57" s="203" t="s">
        <v>734</v>
      </c>
      <c r="M57" s="355" t="s">
        <v>893</v>
      </c>
      <c r="N57" s="355"/>
      <c r="O57" s="355"/>
      <c r="P57" s="355">
        <v>25</v>
      </c>
      <c r="Q57" s="356" t="s">
        <v>762</v>
      </c>
      <c r="R57" s="357">
        <v>24.73</v>
      </c>
      <c r="S57" s="356" t="s">
        <v>987</v>
      </c>
      <c r="T57" s="424" t="s">
        <v>1156</v>
      </c>
      <c r="U57" s="355"/>
      <c r="V57" s="355" t="s">
        <v>1041</v>
      </c>
      <c r="W57" s="355"/>
    </row>
    <row r="58" spans="1:36" s="195" customFormat="1" ht="12" customHeight="1" x14ac:dyDescent="0.2">
      <c r="C58" s="270"/>
      <c r="D58" s="274"/>
      <c r="E58" s="270"/>
      <c r="F58" s="270"/>
      <c r="I58" s="338"/>
      <c r="J58" s="86"/>
      <c r="K58" s="338"/>
      <c r="L58" s="203" t="s">
        <v>734</v>
      </c>
      <c r="M58" s="402" t="s">
        <v>893</v>
      </c>
      <c r="N58" s="402"/>
      <c r="O58" s="402"/>
      <c r="P58" s="402">
        <v>25</v>
      </c>
      <c r="Q58" s="349" t="s">
        <v>762</v>
      </c>
      <c r="R58" s="380">
        <v>24.73</v>
      </c>
      <c r="S58" s="349" t="s">
        <v>987</v>
      </c>
      <c r="T58" s="424" t="s">
        <v>1156</v>
      </c>
      <c r="U58" s="402"/>
      <c r="V58" s="355" t="s">
        <v>1041</v>
      </c>
      <c r="W58" s="355"/>
    </row>
    <row r="59" spans="1:36" s="195" customFormat="1" ht="12" customHeight="1" x14ac:dyDescent="0.2">
      <c r="C59" s="270"/>
      <c r="D59" s="274"/>
      <c r="E59" s="270"/>
      <c r="F59" s="270"/>
      <c r="I59" s="338"/>
      <c r="J59" s="86"/>
      <c r="K59" s="338"/>
      <c r="L59" s="203" t="s">
        <v>734</v>
      </c>
      <c r="M59" s="402" t="s">
        <v>893</v>
      </c>
      <c r="N59" s="402"/>
      <c r="O59" s="402"/>
      <c r="P59" s="402">
        <v>25</v>
      </c>
      <c r="Q59" s="349" t="s">
        <v>762</v>
      </c>
      <c r="R59" s="380">
        <v>24.73</v>
      </c>
      <c r="S59" s="349" t="s">
        <v>987</v>
      </c>
      <c r="T59" s="424" t="s">
        <v>1156</v>
      </c>
      <c r="U59" s="402"/>
      <c r="V59" s="355" t="s">
        <v>1041</v>
      </c>
      <c r="W59" s="355"/>
    </row>
    <row r="60" spans="1:36" s="195" customFormat="1" ht="12" customHeight="1" x14ac:dyDescent="0.2">
      <c r="C60" s="270"/>
      <c r="D60" s="274"/>
      <c r="E60" s="270"/>
      <c r="F60" s="270"/>
      <c r="I60" s="338"/>
      <c r="J60" s="86"/>
      <c r="K60" s="338"/>
      <c r="L60" s="203" t="s">
        <v>734</v>
      </c>
      <c r="M60" s="355" t="s">
        <v>893</v>
      </c>
      <c r="N60" s="355"/>
      <c r="O60" s="355"/>
      <c r="P60" s="355">
        <v>25</v>
      </c>
      <c r="Q60" s="356" t="s">
        <v>762</v>
      </c>
      <c r="R60" s="357">
        <v>24.73</v>
      </c>
      <c r="S60" s="356" t="s">
        <v>987</v>
      </c>
      <c r="T60" s="424" t="s">
        <v>1156</v>
      </c>
      <c r="U60" s="355"/>
      <c r="V60" s="355" t="s">
        <v>1041</v>
      </c>
      <c r="W60" s="355"/>
    </row>
    <row r="61" spans="1:36" s="195" customFormat="1" ht="12" customHeight="1" x14ac:dyDescent="0.2">
      <c r="C61" s="270"/>
      <c r="D61" s="274"/>
      <c r="E61" s="270"/>
      <c r="F61" s="270"/>
      <c r="I61" s="338"/>
      <c r="J61" s="86"/>
      <c r="K61" s="338"/>
      <c r="L61" s="203" t="s">
        <v>734</v>
      </c>
      <c r="M61" s="355" t="s">
        <v>893</v>
      </c>
      <c r="N61" s="355"/>
      <c r="O61" s="355"/>
      <c r="P61" s="355">
        <v>25</v>
      </c>
      <c r="Q61" s="356" t="s">
        <v>762</v>
      </c>
      <c r="R61" s="357">
        <v>24.73</v>
      </c>
      <c r="S61" s="356" t="s">
        <v>987</v>
      </c>
      <c r="T61" s="424" t="s">
        <v>1156</v>
      </c>
      <c r="U61" s="355"/>
      <c r="V61" s="355" t="s">
        <v>1041</v>
      </c>
      <c r="W61" s="355"/>
    </row>
    <row r="62" spans="1:36" s="195" customFormat="1" ht="12" customHeight="1" x14ac:dyDescent="0.2">
      <c r="L62" s="203" t="s">
        <v>734</v>
      </c>
      <c r="M62" s="355" t="s">
        <v>893</v>
      </c>
      <c r="N62" s="355"/>
      <c r="O62" s="355"/>
      <c r="P62" s="355">
        <v>25</v>
      </c>
      <c r="Q62" s="356" t="s">
        <v>762</v>
      </c>
      <c r="R62" s="357">
        <v>24.73</v>
      </c>
      <c r="S62" s="356" t="s">
        <v>987</v>
      </c>
      <c r="T62" s="424" t="s">
        <v>1156</v>
      </c>
      <c r="U62" s="355"/>
      <c r="V62" s="355" t="s">
        <v>1041</v>
      </c>
      <c r="W62" s="355"/>
    </row>
    <row r="63" spans="1:36" s="201" customFormat="1" ht="12" customHeight="1" x14ac:dyDescent="0.2">
      <c r="L63" s="203" t="s">
        <v>734</v>
      </c>
      <c r="M63" s="402" t="s">
        <v>893</v>
      </c>
      <c r="N63" s="402"/>
      <c r="O63" s="402"/>
      <c r="P63" s="402">
        <v>25</v>
      </c>
      <c r="Q63" s="349" t="s">
        <v>762</v>
      </c>
      <c r="R63" s="380">
        <v>24.73</v>
      </c>
      <c r="S63" s="349" t="s">
        <v>987</v>
      </c>
      <c r="T63" s="424" t="s">
        <v>1156</v>
      </c>
      <c r="U63" s="402"/>
      <c r="V63" s="402" t="s">
        <v>1041</v>
      </c>
      <c r="W63" s="402"/>
    </row>
    <row r="64" spans="1:36" s="195" customFormat="1" ht="12" customHeight="1" x14ac:dyDescent="0.2">
      <c r="C64" s="270"/>
      <c r="D64" s="274"/>
      <c r="E64" s="270"/>
      <c r="F64" s="270"/>
      <c r="H64" s="273"/>
      <c r="I64" s="338"/>
      <c r="J64" s="409"/>
      <c r="K64" s="338"/>
      <c r="L64" s="203" t="s">
        <v>734</v>
      </c>
      <c r="M64" s="355" t="s">
        <v>893</v>
      </c>
      <c r="N64" s="355"/>
      <c r="O64" s="355" t="s">
        <v>1167</v>
      </c>
      <c r="P64" s="424">
        <v>1</v>
      </c>
      <c r="Q64" s="356" t="s">
        <v>762</v>
      </c>
      <c r="R64" s="357">
        <v>24.73</v>
      </c>
      <c r="S64" s="356" t="s">
        <v>987</v>
      </c>
      <c r="T64" s="424" t="s">
        <v>1156</v>
      </c>
      <c r="U64" s="355"/>
      <c r="V64" s="355" t="s">
        <v>1031</v>
      </c>
      <c r="W64" s="355"/>
    </row>
    <row r="65" spans="1:22" s="195" customFormat="1" ht="12" customHeight="1" x14ac:dyDescent="0.2">
      <c r="C65" s="270"/>
      <c r="D65" s="274"/>
      <c r="E65" s="270"/>
      <c r="F65" s="270"/>
      <c r="H65" s="273"/>
      <c r="I65" s="338"/>
      <c r="J65" s="409"/>
      <c r="K65" s="338"/>
      <c r="L65" s="203"/>
      <c r="P65" s="273"/>
      <c r="Q65" s="270"/>
      <c r="R65" s="274"/>
      <c r="S65" s="270"/>
      <c r="T65" s="273"/>
    </row>
    <row r="66" spans="1:22" s="195" customFormat="1" ht="12" customHeight="1" x14ac:dyDescent="0.2">
      <c r="A66" s="1" t="s">
        <v>1015</v>
      </c>
      <c r="B66" s="1" t="s">
        <v>760</v>
      </c>
      <c r="C66" s="22" t="s">
        <v>983</v>
      </c>
      <c r="D66" s="23">
        <v>225</v>
      </c>
      <c r="E66" s="22" t="s">
        <v>762</v>
      </c>
      <c r="F66" s="22" t="s">
        <v>1110</v>
      </c>
      <c r="G66" s="1" t="s">
        <v>764</v>
      </c>
      <c r="H66" s="87">
        <v>50</v>
      </c>
      <c r="I66" s="37" t="s">
        <v>1197</v>
      </c>
      <c r="J66" s="6" t="s">
        <v>732</v>
      </c>
      <c r="K66" s="5" t="s">
        <v>984</v>
      </c>
      <c r="L66" s="203" t="s">
        <v>734</v>
      </c>
      <c r="M66" s="195" t="s">
        <v>943</v>
      </c>
      <c r="N66" s="86" t="s">
        <v>732</v>
      </c>
      <c r="O66" s="61" t="s">
        <v>1164</v>
      </c>
      <c r="P66" s="87">
        <v>50</v>
      </c>
      <c r="Q66" s="270" t="s">
        <v>794</v>
      </c>
      <c r="R66" s="274">
        <v>47.15</v>
      </c>
      <c r="S66" s="270" t="s">
        <v>944</v>
      </c>
      <c r="T66" s="246" t="s">
        <v>1198</v>
      </c>
      <c r="U66" s="61" t="s">
        <v>1183</v>
      </c>
      <c r="V66" s="195" t="s">
        <v>1031</v>
      </c>
    </row>
    <row r="67" spans="1:22" s="1" customFormat="1" ht="12" customHeight="1" x14ac:dyDescent="0.2">
      <c r="L67" s="22"/>
    </row>
    <row r="68" spans="1:22" s="143" customFormat="1" ht="23.25" customHeight="1" thickBot="1" x14ac:dyDescent="0.3">
      <c r="H68" s="143">
        <f>SUM(H66:H67)</f>
        <v>50</v>
      </c>
      <c r="M68" s="143">
        <f>H68-P68</f>
        <v>0</v>
      </c>
      <c r="P68" s="143">
        <f>SUM(P66:P67)</f>
        <v>50</v>
      </c>
    </row>
    <row r="69" spans="1:22" s="243" customFormat="1" x14ac:dyDescent="0.2"/>
    <row r="70" spans="1:22" s="89" customFormat="1" ht="11.85" customHeight="1" x14ac:dyDescent="0.2">
      <c r="A70" s="309" t="s">
        <v>1112</v>
      </c>
      <c r="B70" s="89" t="s">
        <v>760</v>
      </c>
      <c r="C70" s="90" t="s">
        <v>1108</v>
      </c>
      <c r="D70" s="91">
        <v>26</v>
      </c>
      <c r="E70" s="90" t="s">
        <v>1109</v>
      </c>
      <c r="F70" s="90" t="s">
        <v>1110</v>
      </c>
      <c r="G70" s="89" t="s">
        <v>764</v>
      </c>
      <c r="H70" s="89">
        <v>25</v>
      </c>
      <c r="J70" s="309"/>
      <c r="K70" s="128" t="s">
        <v>873</v>
      </c>
      <c r="L70" s="90" t="s">
        <v>734</v>
      </c>
      <c r="M70" s="89" t="s">
        <v>873</v>
      </c>
      <c r="N70" s="310"/>
      <c r="P70" s="89">
        <v>25</v>
      </c>
      <c r="Q70" s="90" t="s">
        <v>762</v>
      </c>
      <c r="R70" s="91">
        <v>27.5</v>
      </c>
      <c r="S70" s="90" t="s">
        <v>979</v>
      </c>
      <c r="T70" s="309" t="s">
        <v>1040</v>
      </c>
      <c r="V70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6" zoomScale="75" workbookViewId="0">
      <selection activeCell="O121" sqref="O121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37232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0</v>
      </c>
      <c r="I11" s="5" t="s">
        <v>1054</v>
      </c>
      <c r="J11" s="44"/>
      <c r="K11" s="5" t="s">
        <v>1028</v>
      </c>
      <c r="L11" s="59" t="s">
        <v>734</v>
      </c>
      <c r="M11" s="42" t="s">
        <v>921</v>
      </c>
      <c r="O11" s="162" t="s">
        <v>1046</v>
      </c>
      <c r="P11" s="275">
        <v>0</v>
      </c>
      <c r="Q11" s="16"/>
      <c r="R11" s="17"/>
      <c r="S11" s="16"/>
      <c r="T11" s="407">
        <v>39407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0</v>
      </c>
      <c r="I12" s="5" t="s">
        <v>1055</v>
      </c>
      <c r="J12" s="44"/>
      <c r="K12" s="5" t="s">
        <v>1028</v>
      </c>
      <c r="L12" s="59" t="s">
        <v>734</v>
      </c>
      <c r="M12" s="42" t="s">
        <v>921</v>
      </c>
      <c r="N12"/>
      <c r="O12" s="162" t="s">
        <v>1046</v>
      </c>
      <c r="P12" s="275">
        <v>0</v>
      </c>
      <c r="Q12" s="16"/>
      <c r="R12" s="17"/>
      <c r="S12" s="16"/>
      <c r="T12" s="408">
        <v>39408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46" customFormat="1" ht="11.85" customHeight="1" x14ac:dyDescent="0.2">
      <c r="L109" s="270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</row>
    <row r="110" spans="1:36" s="381" customFormat="1" ht="11.85" customHeight="1" x14ac:dyDescent="0.2">
      <c r="A110" s="195"/>
      <c r="B110" s="195"/>
      <c r="C110" s="270"/>
      <c r="D110" s="274"/>
      <c r="E110" s="270"/>
      <c r="F110" s="270"/>
      <c r="G110" s="195"/>
      <c r="H110" s="195"/>
      <c r="I110" s="195"/>
      <c r="J110" s="86"/>
      <c r="K110" s="338"/>
      <c r="L110" s="270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 t="s">
        <v>760</v>
      </c>
    </row>
    <row r="111" spans="1:36" s="381" customFormat="1" ht="11.85" customHeight="1" x14ac:dyDescent="0.2">
      <c r="A111" s="195"/>
      <c r="B111" s="195"/>
      <c r="C111" s="270"/>
      <c r="D111" s="274"/>
      <c r="E111" s="270"/>
      <c r="F111" s="270"/>
      <c r="G111" s="195"/>
      <c r="H111" s="195"/>
      <c r="I111" s="195"/>
      <c r="J111" s="86"/>
      <c r="K111" s="338"/>
      <c r="L111" s="270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 t="s">
        <v>760</v>
      </c>
    </row>
    <row r="112" spans="1:36" s="381" customFormat="1" ht="11.85" customHeight="1" x14ac:dyDescent="0.2">
      <c r="A112" s="195"/>
      <c r="B112" s="195"/>
      <c r="C112" s="270"/>
      <c r="D112" s="274"/>
      <c r="E112" s="270"/>
      <c r="F112" s="270"/>
      <c r="G112" s="195"/>
      <c r="H112" s="195"/>
      <c r="I112" s="195"/>
      <c r="J112" s="86"/>
      <c r="K112" s="338"/>
      <c r="L112" s="270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 t="s">
        <v>760</v>
      </c>
    </row>
    <row r="113" spans="1:36" s="381" customFormat="1" ht="11.85" customHeight="1" x14ac:dyDescent="0.2">
      <c r="A113" s="195"/>
      <c r="B113" s="195"/>
      <c r="C113" s="270"/>
      <c r="D113" s="274"/>
      <c r="E113" s="270"/>
      <c r="F113" s="270"/>
      <c r="G113" s="195"/>
      <c r="H113" s="195"/>
      <c r="J113" s="86"/>
      <c r="K113" s="338"/>
      <c r="L113" s="270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 t="s">
        <v>760</v>
      </c>
    </row>
    <row r="114" spans="1:36" s="381" customFormat="1" ht="11.85" customHeight="1" x14ac:dyDescent="0.2">
      <c r="A114" s="195"/>
      <c r="B114" s="195"/>
      <c r="C114" s="270"/>
      <c r="D114" s="274"/>
      <c r="E114" s="270"/>
      <c r="F114" s="270"/>
      <c r="G114" s="195"/>
      <c r="H114" s="195"/>
      <c r="I114" s="195"/>
      <c r="J114" s="86"/>
      <c r="K114" s="338"/>
      <c r="L114" s="270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 t="s">
        <v>760</v>
      </c>
    </row>
    <row r="115" spans="1:36" s="381" customFormat="1" ht="11.85" customHeight="1" x14ac:dyDescent="0.2">
      <c r="A115" s="195"/>
      <c r="B115" s="195"/>
      <c r="C115" s="270"/>
      <c r="D115" s="274"/>
      <c r="E115" s="270"/>
      <c r="F115" s="270"/>
      <c r="G115" s="195"/>
      <c r="H115" s="195"/>
      <c r="I115" s="195"/>
      <c r="J115" s="86"/>
      <c r="K115" s="338"/>
      <c r="L115" s="270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 t="s">
        <v>760</v>
      </c>
    </row>
    <row r="116" spans="1:36" s="382" customFormat="1" ht="11.85" customHeight="1" x14ac:dyDescent="0.2">
      <c r="A116" s="195"/>
      <c r="B116" s="195"/>
      <c r="C116" s="270"/>
      <c r="D116" s="274"/>
      <c r="E116" s="270"/>
      <c r="F116" s="270"/>
      <c r="G116" s="195"/>
      <c r="H116" s="195"/>
      <c r="I116" s="338"/>
      <c r="J116" s="86"/>
      <c r="K116" s="338"/>
      <c r="L116" s="203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54" t="s">
        <v>1156</v>
      </c>
      <c r="U116" s="360"/>
      <c r="V116" s="350" t="s">
        <v>1041</v>
      </c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</row>
    <row r="117" spans="1:36" s="381" customFormat="1" ht="11.85" customHeight="1" x14ac:dyDescent="0.2">
      <c r="L117" s="270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360"/>
      <c r="V117" s="350" t="s">
        <v>1041</v>
      </c>
      <c r="W117" s="201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</row>
    <row r="118" spans="1:36" s="382" customFormat="1" ht="11.85" customHeight="1" x14ac:dyDescent="0.2">
      <c r="A118" s="201"/>
      <c r="B118" s="201"/>
      <c r="C118" s="203"/>
      <c r="D118" s="194"/>
      <c r="E118" s="203"/>
      <c r="F118" s="203"/>
      <c r="G118" s="201"/>
      <c r="H118" s="201"/>
      <c r="I118" s="383"/>
      <c r="J118" s="202"/>
      <c r="K118" s="383"/>
      <c r="L118" s="203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54" t="s">
        <v>1156</v>
      </c>
      <c r="U118" s="360"/>
      <c r="V118" s="360" t="s">
        <v>1041</v>
      </c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</row>
    <row r="119" spans="1:36" s="382" customFormat="1" ht="11.85" customHeight="1" x14ac:dyDescent="0.2">
      <c r="A119" s="195"/>
      <c r="B119" s="195"/>
      <c r="C119" s="270"/>
      <c r="D119" s="274"/>
      <c r="E119" s="270"/>
      <c r="F119" s="270"/>
      <c r="G119" s="195"/>
      <c r="H119" s="273"/>
      <c r="I119" s="338"/>
      <c r="J119" s="409"/>
      <c r="K119" s="338"/>
      <c r="L119" s="203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0"/>
      <c r="V119" s="350" t="s">
        <v>1031</v>
      </c>
      <c r="W119" s="195"/>
      <c r="X119" s="195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</row>
    <row r="120" spans="1:36" s="382" customFormat="1" ht="11.85" customHeight="1" x14ac:dyDescent="0.2">
      <c r="A120" s="15" t="s">
        <v>1015</v>
      </c>
      <c r="B120" s="15" t="s">
        <v>1168</v>
      </c>
      <c r="C120" s="22" t="s">
        <v>1186</v>
      </c>
      <c r="D120" s="17">
        <v>36.450000000000003</v>
      </c>
      <c r="E120" s="16" t="s">
        <v>769</v>
      </c>
      <c r="F120" s="16" t="s">
        <v>763</v>
      </c>
      <c r="G120" s="15" t="s">
        <v>764</v>
      </c>
      <c r="H120" s="15">
        <v>25</v>
      </c>
      <c r="I120" s="37" t="s">
        <v>1193</v>
      </c>
      <c r="J120" s="1" t="s">
        <v>732</v>
      </c>
      <c r="K120" s="5" t="s">
        <v>1172</v>
      </c>
      <c r="L120" s="410" t="s">
        <v>1192</v>
      </c>
      <c r="M120" s="61" t="s">
        <v>1077</v>
      </c>
      <c r="N120" s="61" t="s">
        <v>732</v>
      </c>
      <c r="O120" s="61" t="s">
        <v>1136</v>
      </c>
      <c r="P120" s="146">
        <v>25</v>
      </c>
      <c r="Q120" s="270" t="s">
        <v>1194</v>
      </c>
      <c r="R120" s="274">
        <v>0</v>
      </c>
      <c r="S120" s="195">
        <v>884134.1</v>
      </c>
      <c r="T120" s="166">
        <v>39479</v>
      </c>
      <c r="U120" s="61" t="s">
        <v>1136</v>
      </c>
      <c r="V120" s="78" t="s">
        <v>1031</v>
      </c>
      <c r="W120" s="195"/>
      <c r="X120" s="195" t="s">
        <v>921</v>
      </c>
      <c r="Y120" s="201">
        <v>146517.1</v>
      </c>
      <c r="Z120" s="201" t="s">
        <v>1195</v>
      </c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</row>
    <row r="121" spans="1:36" s="382" customFormat="1" ht="11.85" customHeight="1" x14ac:dyDescent="0.2">
      <c r="A121" s="15" t="s">
        <v>1015</v>
      </c>
      <c r="B121" s="15" t="s">
        <v>1168</v>
      </c>
      <c r="C121" s="22" t="s">
        <v>1187</v>
      </c>
      <c r="D121" s="17">
        <v>38.9</v>
      </c>
      <c r="E121" s="16" t="s">
        <v>769</v>
      </c>
      <c r="F121" s="16" t="s">
        <v>763</v>
      </c>
      <c r="G121" s="15" t="s">
        <v>764</v>
      </c>
      <c r="H121" s="15">
        <v>25</v>
      </c>
      <c r="I121" s="37" t="s">
        <v>1193</v>
      </c>
      <c r="J121" s="1" t="s">
        <v>732</v>
      </c>
      <c r="K121" s="5" t="s">
        <v>1172</v>
      </c>
      <c r="L121" s="410" t="s">
        <v>1192</v>
      </c>
      <c r="M121" s="61" t="s">
        <v>1077</v>
      </c>
      <c r="N121" s="61" t="s">
        <v>732</v>
      </c>
      <c r="O121" s="61" t="s">
        <v>1136</v>
      </c>
      <c r="P121" s="146">
        <v>25</v>
      </c>
      <c r="Q121" s="270" t="s">
        <v>1194</v>
      </c>
      <c r="R121" s="274">
        <v>0</v>
      </c>
      <c r="S121" s="195">
        <v>884134.1</v>
      </c>
      <c r="T121" s="166">
        <v>39479</v>
      </c>
      <c r="U121" s="61" t="s">
        <v>1136</v>
      </c>
      <c r="V121" s="78" t="s">
        <v>1031</v>
      </c>
      <c r="W121" s="195"/>
      <c r="X121" s="195" t="s">
        <v>921</v>
      </c>
      <c r="Y121" s="201">
        <v>146517.1</v>
      </c>
      <c r="Z121" s="201" t="s">
        <v>1195</v>
      </c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</row>
    <row r="122" spans="1:36" s="382" customFormat="1" ht="11.85" customHeight="1" x14ac:dyDescent="0.2">
      <c r="A122" s="15" t="s">
        <v>1015</v>
      </c>
      <c r="B122" s="15" t="s">
        <v>1168</v>
      </c>
      <c r="C122" s="22" t="s">
        <v>1189</v>
      </c>
      <c r="D122" s="17">
        <v>41.4</v>
      </c>
      <c r="E122" s="16" t="s">
        <v>769</v>
      </c>
      <c r="F122" s="16" t="s">
        <v>763</v>
      </c>
      <c r="G122" s="15" t="s">
        <v>764</v>
      </c>
      <c r="H122" s="26">
        <v>18</v>
      </c>
      <c r="I122" s="37" t="s">
        <v>1190</v>
      </c>
      <c r="J122" s="1" t="s">
        <v>732</v>
      </c>
      <c r="K122" s="5" t="s">
        <v>1172</v>
      </c>
      <c r="L122" s="410" t="s">
        <v>1188</v>
      </c>
      <c r="M122" s="61" t="s">
        <v>1077</v>
      </c>
      <c r="N122" s="61" t="s">
        <v>732</v>
      </c>
      <c r="O122" s="61" t="s">
        <v>1136</v>
      </c>
      <c r="P122" s="26">
        <v>18</v>
      </c>
      <c r="Q122" s="270" t="s">
        <v>1194</v>
      </c>
      <c r="R122" s="274">
        <v>0</v>
      </c>
      <c r="S122" s="195">
        <v>884134.1</v>
      </c>
      <c r="T122" s="166">
        <v>39470</v>
      </c>
      <c r="U122" s="61" t="s">
        <v>1136</v>
      </c>
      <c r="V122" s="78" t="s">
        <v>1031</v>
      </c>
      <c r="W122" s="195"/>
      <c r="X122" s="195" t="s">
        <v>1181</v>
      </c>
      <c r="Y122" s="201"/>
      <c r="Z122" s="201" t="s">
        <v>1196</v>
      </c>
      <c r="AA122" s="195" t="s">
        <v>921</v>
      </c>
      <c r="AB122" s="201">
        <v>146517.1</v>
      </c>
      <c r="AC122" s="201" t="s">
        <v>1195</v>
      </c>
      <c r="AD122" s="201"/>
      <c r="AE122" s="201"/>
      <c r="AF122" s="201"/>
      <c r="AG122" s="201"/>
      <c r="AH122" s="201"/>
      <c r="AI122" s="201"/>
      <c r="AJ122" s="201"/>
    </row>
    <row r="123" spans="1:36" s="382" customFormat="1" ht="11.85" customHeight="1" x14ac:dyDescent="0.2">
      <c r="A123" s="15" t="s">
        <v>1015</v>
      </c>
      <c r="B123" s="15" t="s">
        <v>1168</v>
      </c>
      <c r="C123" s="22" t="s">
        <v>1189</v>
      </c>
      <c r="D123" s="17">
        <v>41.4</v>
      </c>
      <c r="E123" s="16" t="s">
        <v>769</v>
      </c>
      <c r="F123" s="16" t="s">
        <v>763</v>
      </c>
      <c r="G123" s="15" t="s">
        <v>764</v>
      </c>
      <c r="H123" s="26">
        <v>7</v>
      </c>
      <c r="I123" s="37" t="s">
        <v>1191</v>
      </c>
      <c r="J123" s="1" t="s">
        <v>732</v>
      </c>
      <c r="K123" s="5" t="s">
        <v>1172</v>
      </c>
      <c r="L123" s="410" t="s">
        <v>1188</v>
      </c>
      <c r="M123" s="61" t="s">
        <v>1077</v>
      </c>
      <c r="N123" s="61" t="s">
        <v>732</v>
      </c>
      <c r="O123" s="61" t="s">
        <v>1136</v>
      </c>
      <c r="P123" s="26">
        <v>7</v>
      </c>
      <c r="Q123" s="270" t="s">
        <v>1194</v>
      </c>
      <c r="R123" s="274">
        <v>0</v>
      </c>
      <c r="S123" s="195">
        <v>884134.1</v>
      </c>
      <c r="T123" s="166">
        <v>39478</v>
      </c>
      <c r="U123" s="61" t="s">
        <v>1136</v>
      </c>
      <c r="V123" s="78" t="s">
        <v>1031</v>
      </c>
      <c r="W123" s="195"/>
      <c r="X123" s="195" t="s">
        <v>1181</v>
      </c>
      <c r="Y123" s="201"/>
      <c r="Z123" s="201" t="s">
        <v>1196</v>
      </c>
      <c r="AA123" s="195" t="s">
        <v>921</v>
      </c>
      <c r="AB123" s="201">
        <v>146517.1</v>
      </c>
      <c r="AC123" s="201" t="s">
        <v>1195</v>
      </c>
      <c r="AD123" s="201"/>
      <c r="AE123" s="201"/>
      <c r="AF123" s="201"/>
      <c r="AG123" s="201"/>
      <c r="AH123" s="201"/>
      <c r="AI123" s="201"/>
      <c r="AJ123" s="201"/>
    </row>
    <row r="124" spans="1:36" s="419" customFormat="1" ht="11.85" customHeight="1" x14ac:dyDescent="0.2">
      <c r="A124" s="411" t="s">
        <v>1015</v>
      </c>
      <c r="B124" s="411" t="s">
        <v>1168</v>
      </c>
      <c r="C124" s="410" t="s">
        <v>1189</v>
      </c>
      <c r="D124" s="412">
        <v>41.4</v>
      </c>
      <c r="E124" s="410" t="s">
        <v>769</v>
      </c>
      <c r="F124" s="410" t="s">
        <v>763</v>
      </c>
      <c r="G124" s="411" t="s">
        <v>764</v>
      </c>
      <c r="H124" s="411">
        <v>25</v>
      </c>
      <c r="I124" s="420" t="s">
        <v>1190</v>
      </c>
      <c r="J124" s="411" t="s">
        <v>732</v>
      </c>
      <c r="K124" s="165" t="s">
        <v>1172</v>
      </c>
      <c r="L124" s="410" t="s">
        <v>1188</v>
      </c>
      <c r="M124" s="413" t="s">
        <v>1077</v>
      </c>
      <c r="N124" s="413" t="s">
        <v>732</v>
      </c>
      <c r="O124" s="413" t="s">
        <v>1136</v>
      </c>
      <c r="P124" s="414">
        <v>25</v>
      </c>
      <c r="Q124" s="421" t="s">
        <v>1194</v>
      </c>
      <c r="R124" s="422">
        <v>0</v>
      </c>
      <c r="S124" s="417">
        <v>884134.1</v>
      </c>
      <c r="T124" s="415">
        <v>39471</v>
      </c>
      <c r="U124" s="413" t="s">
        <v>1136</v>
      </c>
      <c r="V124" s="416" t="s">
        <v>1031</v>
      </c>
      <c r="W124" s="417"/>
      <c r="X124" s="417" t="s">
        <v>1181</v>
      </c>
      <c r="Y124" s="418"/>
      <c r="Z124" s="418" t="s">
        <v>1196</v>
      </c>
      <c r="AA124" s="417" t="s">
        <v>921</v>
      </c>
      <c r="AB124" s="418">
        <v>146517.1</v>
      </c>
      <c r="AC124" s="418" t="s">
        <v>1195</v>
      </c>
      <c r="AD124" s="418"/>
      <c r="AE124" s="418"/>
      <c r="AF124" s="418"/>
      <c r="AG124" s="418"/>
      <c r="AH124" s="418"/>
      <c r="AI124" s="418"/>
      <c r="AJ124" s="418"/>
    </row>
    <row r="125" spans="1:36" s="382" customFormat="1" ht="11.85" customHeight="1" x14ac:dyDescent="0.2">
      <c r="A125" s="195"/>
      <c r="B125" s="195"/>
      <c r="C125" s="270"/>
      <c r="D125" s="274"/>
      <c r="E125" s="270"/>
      <c r="F125" s="270"/>
      <c r="G125" s="195"/>
      <c r="H125" s="273"/>
      <c r="I125" s="338"/>
      <c r="J125" s="409"/>
      <c r="K125" s="338"/>
      <c r="L125" s="203"/>
      <c r="M125" s="195"/>
      <c r="N125" s="86"/>
      <c r="O125" s="195"/>
      <c r="P125" s="273"/>
      <c r="Q125" s="270"/>
      <c r="R125" s="274"/>
      <c r="S125" s="270"/>
      <c r="T125" s="273"/>
      <c r="U125" s="195"/>
      <c r="V125" s="195"/>
      <c r="W125" s="195"/>
      <c r="X125" s="195"/>
      <c r="Y125" s="201"/>
      <c r="Z125" s="201"/>
      <c r="AA125" s="201"/>
      <c r="AB125" s="201"/>
      <c r="AC125" s="201"/>
      <c r="AD125" s="201"/>
      <c r="AE125" s="201"/>
      <c r="AF125" s="201"/>
      <c r="AG125" s="201"/>
      <c r="AH125" s="201"/>
      <c r="AI125" s="201"/>
      <c r="AJ125" s="201"/>
    </row>
    <row r="126" spans="1:36" s="88" customFormat="1" ht="18" customHeight="1" thickBot="1" x14ac:dyDescent="0.25">
      <c r="C126" s="280"/>
      <c r="H126" s="88">
        <f>SUM(H120:H125)</f>
        <v>100</v>
      </c>
      <c r="M126" s="88">
        <f>H126-P126</f>
        <v>0</v>
      </c>
      <c r="P126" s="88">
        <f>SUM(P120:P125)</f>
        <v>100</v>
      </c>
    </row>
    <row r="127" spans="1:36" ht="11.85" customHeight="1" x14ac:dyDescent="0.2">
      <c r="B127" s="56" t="s">
        <v>994</v>
      </c>
      <c r="C127" s="216" t="s">
        <v>1113</v>
      </c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95" t="s">
        <v>1017</v>
      </c>
      <c r="K128" s="97" t="s">
        <v>921</v>
      </c>
      <c r="L128" s="93" t="s">
        <v>1018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9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94">
        <v>0</v>
      </c>
      <c r="I129" s="95" t="s">
        <v>1017</v>
      </c>
      <c r="K129" s="97" t="s">
        <v>921</v>
      </c>
      <c r="L129" s="93" t="s">
        <v>1019</v>
      </c>
      <c r="M129" s="98"/>
      <c r="N129" s="89"/>
      <c r="O129" s="99"/>
      <c r="P129" s="98"/>
      <c r="Q129" s="90"/>
      <c r="R129" s="91"/>
      <c r="S129" s="100"/>
      <c r="T129" s="90"/>
      <c r="Y129" s="99"/>
      <c r="Z129" s="101"/>
      <c r="AA129" s="102"/>
    </row>
    <row r="130" spans="1:36" s="96" customFormat="1" ht="11.85" hidden="1" customHeight="1" x14ac:dyDescent="0.2">
      <c r="A130" s="89" t="s">
        <v>1015</v>
      </c>
      <c r="B130" s="89" t="s">
        <v>760</v>
      </c>
      <c r="C130" s="339"/>
      <c r="D130" s="91">
        <v>0</v>
      </c>
      <c r="E130" s="92" t="s">
        <v>1016</v>
      </c>
      <c r="F130" s="93" t="s">
        <v>946</v>
      </c>
      <c r="G130" s="89" t="s">
        <v>764</v>
      </c>
      <c r="H130" s="94">
        <v>0</v>
      </c>
      <c r="I130" s="103" t="s">
        <v>1020</v>
      </c>
      <c r="K130" s="97" t="s">
        <v>921</v>
      </c>
      <c r="L130" s="93" t="s">
        <v>1021</v>
      </c>
      <c r="M130" s="98"/>
      <c r="N130" s="89"/>
      <c r="O130" s="99"/>
      <c r="P130" s="98"/>
      <c r="Q130" s="90"/>
      <c r="R130" s="91"/>
      <c r="S130" s="100"/>
      <c r="T130" s="90"/>
      <c r="Y130" s="99"/>
      <c r="Z130" s="101"/>
      <c r="AA130" s="102"/>
    </row>
    <row r="131" spans="1:36" s="96" customFormat="1" ht="11.85" hidden="1" customHeight="1" x14ac:dyDescent="0.2">
      <c r="A131" s="89" t="s">
        <v>1015</v>
      </c>
      <c r="B131" s="89" t="s">
        <v>760</v>
      </c>
      <c r="C131" s="339"/>
      <c r="D131" s="91">
        <v>0</v>
      </c>
      <c r="E131" s="92" t="s">
        <v>1016</v>
      </c>
      <c r="F131" s="93" t="s">
        <v>946</v>
      </c>
      <c r="G131" s="89" t="s">
        <v>764</v>
      </c>
      <c r="H131" s="94">
        <v>0</v>
      </c>
      <c r="I131" s="103" t="s">
        <v>1020</v>
      </c>
      <c r="K131" s="97" t="s">
        <v>921</v>
      </c>
      <c r="L131" s="93" t="s">
        <v>1022</v>
      </c>
      <c r="M131" s="98"/>
      <c r="N131" s="89"/>
      <c r="O131" s="99"/>
      <c r="P131" s="98"/>
      <c r="Q131" s="90"/>
      <c r="R131" s="91"/>
      <c r="S131" s="100"/>
      <c r="T131" s="90"/>
      <c r="Y131" s="99"/>
      <c r="Z131" s="101"/>
      <c r="AA131" s="102"/>
    </row>
    <row r="132" spans="1:36" s="106" customFormat="1" ht="11.85" hidden="1" customHeight="1" x14ac:dyDescent="0.2">
      <c r="A132" s="89" t="s">
        <v>1015</v>
      </c>
      <c r="B132" s="89" t="s">
        <v>760</v>
      </c>
      <c r="C132" s="339"/>
      <c r="D132" s="91">
        <v>0</v>
      </c>
      <c r="E132" s="92" t="s">
        <v>1016</v>
      </c>
      <c r="F132" s="93" t="s">
        <v>946</v>
      </c>
      <c r="G132" s="89" t="s">
        <v>764</v>
      </c>
      <c r="H132" s="104">
        <v>0</v>
      </c>
      <c r="I132" s="105" t="s">
        <v>1023</v>
      </c>
      <c r="K132" s="107" t="s">
        <v>921</v>
      </c>
      <c r="L132" s="108" t="s">
        <v>734</v>
      </c>
      <c r="M132" s="109"/>
      <c r="N132" s="110"/>
      <c r="O132" s="111"/>
      <c r="P132" s="109"/>
      <c r="Q132" s="108"/>
      <c r="R132" s="112"/>
      <c r="S132" s="113"/>
      <c r="T132" s="108"/>
      <c r="Y132" s="111"/>
      <c r="Z132" s="114"/>
      <c r="AA132" s="102"/>
    </row>
    <row r="133" spans="1:36" s="44" customFormat="1" ht="13.5" customHeight="1" thickBot="1" x14ac:dyDescent="0.25">
      <c r="C133" s="216" t="s">
        <v>1113</v>
      </c>
      <c r="L133" s="59"/>
      <c r="O133" s="39"/>
      <c r="P133" s="260"/>
      <c r="Q133" s="276"/>
      <c r="R133" s="277"/>
      <c r="S133" s="278"/>
      <c r="T133" s="276"/>
      <c r="Y133" s="39"/>
      <c r="AC133" s="279"/>
    </row>
    <row r="134" spans="1:36" s="155" customFormat="1" ht="11.85" hidden="1" customHeight="1" x14ac:dyDescent="0.2">
      <c r="A134" s="151"/>
      <c r="B134" s="151" t="s">
        <v>760</v>
      </c>
      <c r="C134" s="339" t="s">
        <v>945</v>
      </c>
      <c r="D134" s="153">
        <v>19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J134" s="151"/>
      <c r="K134" s="154" t="s">
        <v>765</v>
      </c>
      <c r="L134" s="152" t="s">
        <v>734</v>
      </c>
      <c r="T134" s="245" t="s">
        <v>1063</v>
      </c>
      <c r="V134" s="151" t="s">
        <v>1041</v>
      </c>
      <c r="W134" s="151"/>
      <c r="X134" s="151"/>
      <c r="Y134" s="151"/>
      <c r="Z134" s="151"/>
      <c r="AA134" s="151"/>
      <c r="AB134" s="151"/>
      <c r="AC134" s="151"/>
      <c r="AD134" s="151"/>
      <c r="AE134" s="151"/>
      <c r="AF134" s="151"/>
      <c r="AG134" s="151"/>
      <c r="AH134" s="151"/>
      <c r="AI134" s="151"/>
      <c r="AJ134" s="151"/>
    </row>
    <row r="135" spans="1:36" s="302" customFormat="1" ht="11.85" hidden="1" customHeight="1" thickBot="1" x14ac:dyDescent="0.25">
      <c r="A135" s="291"/>
      <c r="B135" s="291"/>
      <c r="C135" s="343"/>
      <c r="D135" s="293"/>
      <c r="E135" s="292"/>
      <c r="F135" s="292"/>
      <c r="G135" s="291"/>
      <c r="H135" s="291">
        <f>SUM(H134)</f>
        <v>25</v>
      </c>
      <c r="I135" s="295"/>
      <c r="J135" s="291"/>
      <c r="K135" s="295"/>
      <c r="L135" s="292"/>
      <c r="M135" s="302">
        <f>H135-P135</f>
        <v>25</v>
      </c>
      <c r="T135" s="291"/>
      <c r="V135" s="291"/>
      <c r="W135" s="291"/>
      <c r="X135" s="291"/>
      <c r="Y135" s="291"/>
      <c r="Z135" s="291"/>
      <c r="AA135" s="291"/>
      <c r="AB135" s="291"/>
      <c r="AC135" s="291"/>
      <c r="AD135" s="291"/>
      <c r="AE135" s="291"/>
      <c r="AF135" s="291"/>
      <c r="AG135" s="291"/>
      <c r="AH135" s="291"/>
      <c r="AI135" s="291"/>
      <c r="AJ135" s="291"/>
    </row>
    <row r="136" spans="1:36" s="151" customFormat="1" ht="11.85" hidden="1" customHeight="1" x14ac:dyDescent="0.2">
      <c r="A136" s="245"/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M136" s="151" t="s">
        <v>815</v>
      </c>
      <c r="P136" s="151">
        <v>25</v>
      </c>
      <c r="Q136" s="152" t="s">
        <v>1109</v>
      </c>
      <c r="R136" s="153">
        <v>26</v>
      </c>
      <c r="S136" s="152" t="s">
        <v>1111</v>
      </c>
      <c r="T136" s="245" t="s">
        <v>1063</v>
      </c>
      <c r="V136" s="151" t="s">
        <v>1041</v>
      </c>
    </row>
    <row r="137" spans="1:36" s="151" customFormat="1" ht="11.85" hidden="1" customHeight="1" x14ac:dyDescent="0.2">
      <c r="B137" s="151" t="s">
        <v>760</v>
      </c>
      <c r="C137" s="339" t="s">
        <v>929</v>
      </c>
      <c r="D137" s="153">
        <v>25</v>
      </c>
      <c r="E137" s="152" t="s">
        <v>762</v>
      </c>
      <c r="F137" s="152" t="s">
        <v>946</v>
      </c>
      <c r="G137" s="151" t="s">
        <v>764</v>
      </c>
      <c r="H137" s="151">
        <v>25</v>
      </c>
      <c r="I137" s="154"/>
      <c r="K137" s="154" t="s">
        <v>815</v>
      </c>
      <c r="L137" s="152" t="s">
        <v>734</v>
      </c>
      <c r="N137" s="282"/>
      <c r="Q137" s="152"/>
      <c r="R137" s="153"/>
      <c r="S137" s="152"/>
      <c r="T137" s="245" t="s">
        <v>1063</v>
      </c>
      <c r="V137" s="151" t="s">
        <v>1041</v>
      </c>
    </row>
    <row r="138" spans="1:36" s="151" customFormat="1" ht="11.85" hidden="1" customHeight="1" x14ac:dyDescent="0.2">
      <c r="B138" s="151" t="s">
        <v>760</v>
      </c>
      <c r="C138" s="339" t="s">
        <v>929</v>
      </c>
      <c r="D138" s="153">
        <v>25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K138" s="154" t="s">
        <v>815</v>
      </c>
      <c r="L138" s="152" t="s">
        <v>734</v>
      </c>
      <c r="T138" s="245" t="s">
        <v>1063</v>
      </c>
      <c r="V138" s="151" t="s">
        <v>1041</v>
      </c>
    </row>
    <row r="139" spans="1:36" s="151" customFormat="1" ht="11.85" hidden="1" customHeight="1" x14ac:dyDescent="0.2">
      <c r="B139" s="151" t="s">
        <v>760</v>
      </c>
      <c r="C139" s="339" t="s">
        <v>929</v>
      </c>
      <c r="D139" s="153">
        <v>25</v>
      </c>
      <c r="E139" s="152" t="s">
        <v>762</v>
      </c>
      <c r="F139" s="152" t="s">
        <v>946</v>
      </c>
      <c r="G139" s="151" t="s">
        <v>764</v>
      </c>
      <c r="H139" s="151">
        <v>25</v>
      </c>
      <c r="I139" s="154"/>
      <c r="K139" s="154" t="s">
        <v>815</v>
      </c>
      <c r="L139" s="152" t="s">
        <v>734</v>
      </c>
      <c r="T139" s="245" t="s">
        <v>1063</v>
      </c>
      <c r="V139" s="151" t="s">
        <v>1041</v>
      </c>
    </row>
    <row r="140" spans="1:36" s="291" customFormat="1" ht="11.85" hidden="1" customHeight="1" thickBot="1" x14ac:dyDescent="0.25">
      <c r="C140" s="343"/>
      <c r="D140" s="293"/>
      <c r="E140" s="292"/>
      <c r="F140" s="292"/>
      <c r="H140" s="291">
        <f>SUM(H136:H139)</f>
        <v>100</v>
      </c>
      <c r="I140" s="295"/>
      <c r="K140" s="295"/>
      <c r="L140" s="292"/>
      <c r="M140" s="291">
        <f>H140-P140</f>
        <v>75</v>
      </c>
      <c r="P140" s="291">
        <f>SUM(P136:P139)</f>
        <v>25</v>
      </c>
    </row>
    <row r="141" spans="1:36" s="155" customFormat="1" ht="11.85" hidden="1" customHeight="1" x14ac:dyDescent="0.2">
      <c r="A141" s="151"/>
      <c r="B141" s="151" t="s">
        <v>760</v>
      </c>
      <c r="C141" s="339" t="s">
        <v>975</v>
      </c>
      <c r="D141" s="153">
        <v>277.5</v>
      </c>
      <c r="E141" s="152" t="s">
        <v>762</v>
      </c>
      <c r="F141" s="152" t="s">
        <v>946</v>
      </c>
      <c r="G141" s="151" t="s">
        <v>764</v>
      </c>
      <c r="H141" s="151">
        <v>25</v>
      </c>
      <c r="I141" s="151"/>
      <c r="J141" s="282"/>
      <c r="K141" s="154" t="s">
        <v>857</v>
      </c>
      <c r="L141" s="152" t="s">
        <v>734</v>
      </c>
      <c r="M141" s="151" t="s">
        <v>857</v>
      </c>
      <c r="N141" s="282"/>
      <c r="O141" s="151"/>
      <c r="P141" s="151">
        <v>25</v>
      </c>
      <c r="Q141" s="152" t="s">
        <v>762</v>
      </c>
      <c r="R141" s="153">
        <v>60.75</v>
      </c>
      <c r="S141" s="152" t="s">
        <v>974</v>
      </c>
      <c r="T141" s="283" t="s">
        <v>1063</v>
      </c>
      <c r="U141" s="151"/>
      <c r="V141" s="151" t="s">
        <v>1041</v>
      </c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</row>
    <row r="142" spans="1:36" s="284" customFormat="1" ht="11.85" hidden="1" customHeight="1" x14ac:dyDescent="0.2">
      <c r="B142" s="284" t="s">
        <v>760</v>
      </c>
      <c r="C142" s="340" t="s">
        <v>975</v>
      </c>
      <c r="D142" s="286">
        <v>277.5</v>
      </c>
      <c r="E142" s="285" t="s">
        <v>762</v>
      </c>
      <c r="F142" s="285" t="s">
        <v>946</v>
      </c>
      <c r="G142" s="284" t="s">
        <v>764</v>
      </c>
      <c r="H142" s="284">
        <v>25</v>
      </c>
      <c r="I142" s="287"/>
      <c r="J142" s="288"/>
      <c r="K142" s="287" t="s">
        <v>857</v>
      </c>
      <c r="L142" s="285" t="s">
        <v>734</v>
      </c>
      <c r="T142" s="283" t="s">
        <v>1063</v>
      </c>
      <c r="V142" s="284" t="s">
        <v>1041</v>
      </c>
    </row>
    <row r="143" spans="1:36" s="284" customFormat="1" ht="11.85" hidden="1" customHeight="1" x14ac:dyDescent="0.2">
      <c r="B143" s="284" t="s">
        <v>760</v>
      </c>
      <c r="C143" s="340" t="s">
        <v>975</v>
      </c>
      <c r="D143" s="286">
        <v>277.5</v>
      </c>
      <c r="E143" s="285" t="s">
        <v>762</v>
      </c>
      <c r="F143" s="285" t="s">
        <v>946</v>
      </c>
      <c r="G143" s="284" t="s">
        <v>764</v>
      </c>
      <c r="H143" s="284">
        <v>25</v>
      </c>
      <c r="I143" s="287"/>
      <c r="J143" s="288"/>
      <c r="K143" s="287" t="s">
        <v>857</v>
      </c>
      <c r="L143" s="285" t="s">
        <v>734</v>
      </c>
      <c r="T143" s="283" t="s">
        <v>1063</v>
      </c>
      <c r="V143" s="284" t="s">
        <v>1041</v>
      </c>
    </row>
    <row r="144" spans="1:36" s="291" customFormat="1" ht="11.85" hidden="1" customHeight="1" thickBot="1" x14ac:dyDescent="0.25">
      <c r="C144" s="343"/>
      <c r="D144" s="293"/>
      <c r="E144" s="292"/>
      <c r="F144" s="292"/>
      <c r="H144" s="291">
        <f>SUM(H141:H143)</f>
        <v>75</v>
      </c>
      <c r="I144" s="295"/>
      <c r="J144" s="294"/>
      <c r="K144" s="295"/>
      <c r="L144" s="292"/>
      <c r="M144" s="291">
        <f>H144-P144</f>
        <v>50</v>
      </c>
      <c r="P144" s="291">
        <f>SUM(P141:P143)</f>
        <v>25</v>
      </c>
    </row>
    <row r="145" spans="1:36" s="155" customFormat="1" ht="11.85" hidden="1" customHeight="1" x14ac:dyDescent="0.2">
      <c r="C145" s="341"/>
      <c r="L145" s="152" t="s">
        <v>734</v>
      </c>
      <c r="M145" s="151" t="s">
        <v>884</v>
      </c>
      <c r="N145" s="282"/>
      <c r="O145" s="151"/>
      <c r="P145" s="151">
        <v>25</v>
      </c>
      <c r="Q145" s="152" t="s">
        <v>762</v>
      </c>
      <c r="R145" s="153">
        <v>60.75</v>
      </c>
      <c r="S145" s="152" t="s">
        <v>980</v>
      </c>
      <c r="T145" s="245" t="s">
        <v>1063</v>
      </c>
      <c r="U145" s="151"/>
      <c r="V145" s="151" t="s">
        <v>1041</v>
      </c>
      <c r="W145" s="151"/>
      <c r="X145" s="151"/>
      <c r="Y145" s="151"/>
      <c r="Z145" s="151"/>
      <c r="AA145" s="151"/>
      <c r="AB145" s="151"/>
      <c r="AC145" s="151"/>
      <c r="AD145" s="151"/>
      <c r="AE145" s="151"/>
      <c r="AF145" s="151"/>
      <c r="AG145" s="151"/>
      <c r="AH145" s="151"/>
      <c r="AI145" s="151"/>
      <c r="AJ145" s="151"/>
    </row>
    <row r="146" spans="1:36" s="155" customFormat="1" ht="11.85" hidden="1" customHeight="1" x14ac:dyDescent="0.2">
      <c r="C146" s="341"/>
      <c r="L146" s="152" t="s">
        <v>734</v>
      </c>
      <c r="M146" s="151" t="s">
        <v>884</v>
      </c>
      <c r="N146" s="282"/>
      <c r="O146" s="151"/>
      <c r="P146" s="151">
        <v>25</v>
      </c>
      <c r="Q146" s="152" t="s">
        <v>762</v>
      </c>
      <c r="R146" s="153">
        <v>61</v>
      </c>
      <c r="S146" s="152" t="s">
        <v>982</v>
      </c>
      <c r="T146" s="245" t="s">
        <v>1063</v>
      </c>
      <c r="U146" s="151"/>
      <c r="V146" s="151" t="s">
        <v>1041</v>
      </c>
      <c r="W146" s="151"/>
      <c r="X146" s="151"/>
      <c r="Y146" s="151"/>
      <c r="Z146" s="151"/>
      <c r="AA146" s="151"/>
      <c r="AB146" s="151"/>
      <c r="AC146" s="151"/>
      <c r="AD146" s="151"/>
      <c r="AE146" s="151"/>
      <c r="AF146" s="151"/>
      <c r="AG146" s="151"/>
      <c r="AH146" s="151"/>
      <c r="AI146" s="151"/>
      <c r="AJ146" s="151"/>
    </row>
    <row r="147" spans="1:36" s="289" customFormat="1" ht="11.85" hidden="1" customHeight="1" x14ac:dyDescent="0.2">
      <c r="C147" s="342"/>
      <c r="L147" s="285" t="s">
        <v>734</v>
      </c>
      <c r="M147" s="284" t="s">
        <v>884</v>
      </c>
      <c r="N147" s="288"/>
      <c r="O147" s="284"/>
      <c r="P147" s="284">
        <v>25</v>
      </c>
      <c r="Q147" s="285" t="s">
        <v>762</v>
      </c>
      <c r="R147" s="286">
        <v>61</v>
      </c>
      <c r="S147" s="285" t="s">
        <v>981</v>
      </c>
      <c r="T147" s="283" t="s">
        <v>1063</v>
      </c>
      <c r="U147" s="284"/>
      <c r="V147" s="284" t="s">
        <v>1041</v>
      </c>
      <c r="W147" s="284"/>
      <c r="X147" s="284"/>
      <c r="Y147" s="284"/>
      <c r="Z147" s="284"/>
      <c r="AA147" s="284"/>
      <c r="AB147" s="284"/>
      <c r="AC147" s="284"/>
      <c r="AD147" s="284"/>
      <c r="AE147" s="284"/>
      <c r="AF147" s="284"/>
      <c r="AG147" s="284"/>
      <c r="AH147" s="284"/>
      <c r="AI147" s="284"/>
      <c r="AJ147" s="284"/>
    </row>
    <row r="148" spans="1:36" s="302" customFormat="1" ht="11.85" hidden="1" customHeight="1" thickBot="1" x14ac:dyDescent="0.25">
      <c r="C148" s="344"/>
      <c r="L148" s="292"/>
      <c r="M148" s="291">
        <f>H148-P148</f>
        <v>-75</v>
      </c>
      <c r="N148" s="294"/>
      <c r="O148" s="291"/>
      <c r="P148" s="291">
        <f>SUM(P145:P147)</f>
        <v>75</v>
      </c>
      <c r="Q148" s="292"/>
      <c r="R148" s="293"/>
      <c r="S148" s="292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  <c r="AE148" s="291"/>
      <c r="AF148" s="291"/>
      <c r="AG148" s="291"/>
      <c r="AH148" s="291"/>
      <c r="AI148" s="291"/>
      <c r="AJ148" s="291"/>
    </row>
    <row r="149" spans="1:36" s="155" customFormat="1" ht="11.85" hidden="1" customHeight="1" x14ac:dyDescent="0.2">
      <c r="A149" s="151"/>
      <c r="B149" s="151" t="s">
        <v>760</v>
      </c>
      <c r="C149" s="339" t="s">
        <v>989</v>
      </c>
      <c r="D149" s="153">
        <v>42.5</v>
      </c>
      <c r="E149" s="152" t="s">
        <v>769</v>
      </c>
      <c r="F149" s="152" t="s">
        <v>946</v>
      </c>
      <c r="G149" s="151" t="s">
        <v>764</v>
      </c>
      <c r="H149" s="151">
        <v>25</v>
      </c>
      <c r="I149" s="154"/>
      <c r="J149" s="151"/>
      <c r="K149" s="154" t="s">
        <v>902</v>
      </c>
      <c r="L149" s="152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25">
      <c r="A150" s="291"/>
      <c r="B150" s="291"/>
      <c r="C150" s="343"/>
      <c r="D150" s="293"/>
      <c r="E150" s="292"/>
      <c r="F150" s="292"/>
      <c r="G150" s="291"/>
      <c r="H150" s="291">
        <f>SUM(H149)</f>
        <v>25</v>
      </c>
      <c r="I150" s="295"/>
      <c r="J150" s="291"/>
      <c r="K150" s="295"/>
      <c r="L150" s="292"/>
      <c r="M150" s="302">
        <f>H150-P150</f>
        <v>25</v>
      </c>
      <c r="T150" s="291"/>
      <c r="V150" s="291"/>
    </row>
    <row r="151" spans="1:36" s="151" customFormat="1" ht="11.85" hidden="1" customHeight="1" x14ac:dyDescent="0.2">
      <c r="A151" s="151" t="s">
        <v>1015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860</v>
      </c>
      <c r="L151" s="285" t="s">
        <v>734</v>
      </c>
      <c r="T151" s="245" t="s">
        <v>1063</v>
      </c>
      <c r="U151" s="155"/>
      <c r="V151" s="151" t="s">
        <v>1041</v>
      </c>
    </row>
    <row r="152" spans="1:36" s="151" customFormat="1" ht="11.85" hidden="1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1011</v>
      </c>
      <c r="J152" s="282"/>
      <c r="K152" s="154" t="s">
        <v>860</v>
      </c>
      <c r="L152" s="285" t="s">
        <v>734</v>
      </c>
      <c r="Q152" s="152"/>
      <c r="R152" s="153"/>
      <c r="S152" s="152"/>
      <c r="T152" s="245" t="s">
        <v>1063</v>
      </c>
      <c r="U152" s="155"/>
      <c r="V152" s="151" t="s">
        <v>1041</v>
      </c>
    </row>
    <row r="153" spans="1:36" s="151" customFormat="1" ht="11.85" hidden="1" customHeight="1" x14ac:dyDescent="0.2">
      <c r="A153" s="151" t="s">
        <v>1009</v>
      </c>
      <c r="B153" s="151" t="s">
        <v>760</v>
      </c>
      <c r="C153" s="339" t="s">
        <v>978</v>
      </c>
      <c r="D153" s="153">
        <v>26.35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4" t="s">
        <v>1011</v>
      </c>
      <c r="J153" s="282"/>
      <c r="K153" s="154" t="s">
        <v>860</v>
      </c>
      <c r="L153" s="285" t="s">
        <v>734</v>
      </c>
      <c r="Q153" s="152"/>
      <c r="R153" s="153"/>
      <c r="S153" s="152"/>
      <c r="T153" s="245" t="s">
        <v>1063</v>
      </c>
      <c r="U153" s="155"/>
      <c r="V153" s="151" t="s">
        <v>1041</v>
      </c>
    </row>
    <row r="154" spans="1:36" s="155" customFormat="1" ht="11.85" hidden="1" customHeight="1" x14ac:dyDescent="0.2">
      <c r="A154" s="151" t="s">
        <v>1009</v>
      </c>
      <c r="B154" s="151" t="s">
        <v>760</v>
      </c>
      <c r="C154" s="339" t="s">
        <v>978</v>
      </c>
      <c r="D154" s="153">
        <v>26.35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 t="s">
        <v>1012</v>
      </c>
      <c r="J154" s="282"/>
      <c r="K154" s="154" t="s">
        <v>860</v>
      </c>
      <c r="L154" s="285" t="s">
        <v>734</v>
      </c>
      <c r="T154" s="245" t="s">
        <v>1063</v>
      </c>
      <c r="V154" s="151" t="s">
        <v>1041</v>
      </c>
    </row>
    <row r="155" spans="1:36" s="155" customFormat="1" ht="11.85" hidden="1" customHeight="1" x14ac:dyDescent="0.2">
      <c r="A155" s="151" t="s">
        <v>1009</v>
      </c>
      <c r="B155" s="151" t="s">
        <v>760</v>
      </c>
      <c r="C155" s="339" t="s">
        <v>978</v>
      </c>
      <c r="D155" s="153">
        <v>26.35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 t="s">
        <v>1012</v>
      </c>
      <c r="J155" s="282"/>
      <c r="K155" s="154" t="s">
        <v>860</v>
      </c>
      <c r="L155" s="285" t="s">
        <v>734</v>
      </c>
      <c r="T155" s="245" t="s">
        <v>1063</v>
      </c>
      <c r="V155" s="151" t="s">
        <v>1041</v>
      </c>
    </row>
    <row r="156" spans="1:36" s="302" customFormat="1" ht="11.85" hidden="1" customHeight="1" thickBot="1" x14ac:dyDescent="0.25">
      <c r="A156" s="291"/>
      <c r="B156" s="291"/>
      <c r="C156" s="343"/>
      <c r="D156" s="293"/>
      <c r="E156" s="292"/>
      <c r="F156" s="292"/>
      <c r="G156" s="291"/>
      <c r="H156" s="291">
        <f>SUM(H151:H155)</f>
        <v>125</v>
      </c>
      <c r="I156" s="295"/>
      <c r="J156" s="294"/>
      <c r="K156" s="295"/>
      <c r="L156" s="292"/>
      <c r="M156" s="302">
        <f>H156-P156</f>
        <v>125</v>
      </c>
    </row>
    <row r="157" spans="1:36" s="151" customFormat="1" ht="11.85" hidden="1" customHeight="1" x14ac:dyDescent="0.2">
      <c r="A157" s="151" t="s">
        <v>1015</v>
      </c>
      <c r="B157" s="151" t="s">
        <v>760</v>
      </c>
      <c r="C157" s="339" t="s">
        <v>988</v>
      </c>
      <c r="D157" s="153">
        <v>67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282"/>
      <c r="K157" s="154" t="s">
        <v>899</v>
      </c>
      <c r="L157" s="285" t="s">
        <v>734</v>
      </c>
      <c r="T157" s="245" t="s">
        <v>1063</v>
      </c>
      <c r="U157" s="155"/>
      <c r="V157" s="151" t="s">
        <v>1041</v>
      </c>
    </row>
    <row r="158" spans="1:36" s="291" customFormat="1" ht="11.85" hidden="1" customHeight="1" thickBot="1" x14ac:dyDescent="0.25">
      <c r="C158" s="343"/>
      <c r="D158" s="293"/>
      <c r="E158" s="292"/>
      <c r="F158" s="292"/>
      <c r="H158" s="291">
        <f>SUM(H157)</f>
        <v>25</v>
      </c>
      <c r="I158" s="295"/>
      <c r="J158" s="294"/>
      <c r="K158" s="295"/>
      <c r="L158" s="292"/>
      <c r="M158" s="291">
        <f>H158-P158</f>
        <v>25</v>
      </c>
      <c r="U158" s="302"/>
    </row>
    <row r="159" spans="1:36" s="155" customFormat="1" ht="11.85" hidden="1" customHeight="1" x14ac:dyDescent="0.2">
      <c r="A159" s="151" t="s">
        <v>1009</v>
      </c>
      <c r="B159" s="151" t="s">
        <v>760</v>
      </c>
      <c r="C159" s="152" t="s">
        <v>947</v>
      </c>
      <c r="D159" s="153">
        <v>19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24.7</v>
      </c>
      <c r="S159" s="152" t="s">
        <v>948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89" customFormat="1" ht="11.85" hidden="1" customHeight="1" x14ac:dyDescent="0.2">
      <c r="A160" s="151" t="s">
        <v>1015</v>
      </c>
      <c r="B160" s="151" t="s">
        <v>760</v>
      </c>
      <c r="C160" s="152" t="s">
        <v>949</v>
      </c>
      <c r="D160" s="153">
        <v>19.45</v>
      </c>
      <c r="E160" s="152" t="s">
        <v>762</v>
      </c>
      <c r="F160" s="152" t="s">
        <v>946</v>
      </c>
      <c r="G160" s="151" t="s">
        <v>764</v>
      </c>
      <c r="H160" s="151">
        <v>25</v>
      </c>
      <c r="I160" s="154"/>
      <c r="J160" s="151"/>
      <c r="K160" s="154" t="s">
        <v>785</v>
      </c>
      <c r="L160" s="152" t="s">
        <v>734</v>
      </c>
    </row>
    <row r="161" spans="1:36" s="243" customFormat="1" ht="11.85" hidden="1" customHeight="1" x14ac:dyDescent="0.2">
      <c r="A161" s="151" t="s">
        <v>1015</v>
      </c>
      <c r="B161" s="151" t="s">
        <v>760</v>
      </c>
      <c r="C161" s="152" t="s">
        <v>926</v>
      </c>
      <c r="D161" s="153">
        <v>24.2</v>
      </c>
      <c r="E161" s="152" t="s">
        <v>762</v>
      </c>
      <c r="F161" s="152" t="s">
        <v>946</v>
      </c>
      <c r="G161" s="151" t="s">
        <v>764</v>
      </c>
      <c r="H161" s="151">
        <v>25</v>
      </c>
      <c r="I161" s="154"/>
      <c r="J161" s="151"/>
      <c r="K161" s="154" t="s">
        <v>785</v>
      </c>
      <c r="L161" s="152" t="s">
        <v>734</v>
      </c>
    </row>
    <row r="162" spans="1:36" s="155" customFormat="1" ht="11.85" hidden="1" customHeight="1" x14ac:dyDescent="0.2">
      <c r="A162" s="151" t="s">
        <v>1009</v>
      </c>
      <c r="B162" s="151" t="s">
        <v>760</v>
      </c>
      <c r="C162" s="152" t="s">
        <v>949</v>
      </c>
      <c r="D162" s="153">
        <v>19.45</v>
      </c>
      <c r="E162" s="152" t="s">
        <v>762</v>
      </c>
      <c r="F162" s="152" t="s">
        <v>946</v>
      </c>
      <c r="G162" s="151" t="s">
        <v>764</v>
      </c>
      <c r="H162" s="151">
        <v>25</v>
      </c>
      <c r="I162" s="151"/>
      <c r="J162" s="151"/>
      <c r="K162" s="154" t="s">
        <v>785</v>
      </c>
      <c r="L162" s="152" t="s">
        <v>734</v>
      </c>
      <c r="M162" s="151" t="s">
        <v>785</v>
      </c>
      <c r="N162" s="151"/>
      <c r="O162" s="151"/>
      <c r="P162" s="151">
        <v>25</v>
      </c>
      <c r="Q162" s="152" t="s">
        <v>762</v>
      </c>
      <c r="R162" s="153">
        <v>64</v>
      </c>
      <c r="S162" s="152" t="s">
        <v>950</v>
      </c>
      <c r="T162" s="245" t="s">
        <v>1040</v>
      </c>
      <c r="U162" s="151"/>
      <c r="V162" s="151" t="s">
        <v>1041</v>
      </c>
      <c r="W162" s="151"/>
      <c r="X162" s="151"/>
      <c r="Y162" s="151"/>
      <c r="Z162" s="151"/>
      <c r="AA162" s="151"/>
      <c r="AB162" s="151"/>
      <c r="AC162" s="151"/>
      <c r="AD162" s="151"/>
      <c r="AE162" s="151"/>
      <c r="AF162" s="151"/>
      <c r="AG162" s="151"/>
      <c r="AH162" s="151"/>
      <c r="AI162" s="151"/>
      <c r="AJ162" s="151"/>
    </row>
    <row r="163" spans="1:36" s="291" customFormat="1" ht="11.85" hidden="1" customHeight="1" thickBot="1" x14ac:dyDescent="0.25">
      <c r="C163" s="326"/>
      <c r="D163" s="293"/>
      <c r="E163" s="292"/>
      <c r="F163" s="292"/>
      <c r="H163" s="291">
        <f>SUM(H159:H162)</f>
        <v>100</v>
      </c>
      <c r="I163" s="295"/>
      <c r="J163" s="294"/>
      <c r="K163" s="295"/>
      <c r="L163" s="292"/>
      <c r="M163" s="291">
        <f>H163-P163</f>
        <v>50</v>
      </c>
      <c r="P163" s="291">
        <f>SUM(P159:P162)</f>
        <v>50</v>
      </c>
      <c r="Q163" s="292"/>
      <c r="R163" s="293"/>
      <c r="S163" s="292"/>
    </row>
    <row r="164" spans="1:36" s="332" customFormat="1" ht="11.85" customHeight="1" thickBot="1" x14ac:dyDescent="0.25">
      <c r="C164" s="345" t="s">
        <v>1113</v>
      </c>
      <c r="L164" s="334"/>
    </row>
    <row r="165" spans="1:36" s="24" customFormat="1" ht="11.85" customHeight="1" x14ac:dyDescent="0.2">
      <c r="L165" s="22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s="381" customFormat="1" ht="11.85" customHeight="1" x14ac:dyDescent="0.2">
      <c r="L166" s="203" t="s">
        <v>734</v>
      </c>
      <c r="M166" s="350" t="s">
        <v>805</v>
      </c>
      <c r="N166" s="351"/>
      <c r="O166" s="350" t="s">
        <v>1001</v>
      </c>
      <c r="P166" s="350">
        <v>25</v>
      </c>
      <c r="Q166" s="352" t="s">
        <v>762</v>
      </c>
      <c r="R166" s="353">
        <v>42.75</v>
      </c>
      <c r="S166" s="352" t="s">
        <v>952</v>
      </c>
      <c r="T166" s="354" t="s">
        <v>1156</v>
      </c>
      <c r="U166" s="350"/>
      <c r="V166" s="350" t="s">
        <v>1031</v>
      </c>
    </row>
    <row r="167" spans="1:36" s="195" customFormat="1" ht="11.85" customHeight="1" x14ac:dyDescent="0.2">
      <c r="C167" s="270"/>
      <c r="D167" s="274"/>
      <c r="E167" s="270"/>
      <c r="F167" s="270"/>
      <c r="I167" s="338"/>
      <c r="J167" s="86"/>
      <c r="K167" s="338"/>
      <c r="L167" s="203" t="s">
        <v>734</v>
      </c>
      <c r="M167" s="350" t="s">
        <v>805</v>
      </c>
      <c r="N167" s="351"/>
      <c r="O167" s="350" t="s">
        <v>1000</v>
      </c>
      <c r="P167" s="350">
        <v>25</v>
      </c>
      <c r="Q167" s="352" t="s">
        <v>762</v>
      </c>
      <c r="R167" s="353">
        <v>27.25</v>
      </c>
      <c r="S167" s="352" t="s">
        <v>951</v>
      </c>
      <c r="T167" s="354" t="s">
        <v>1156</v>
      </c>
      <c r="U167" s="350"/>
      <c r="V167" s="350" t="s">
        <v>1041</v>
      </c>
    </row>
    <row r="168" spans="1:36" s="195" customFormat="1" ht="11.85" customHeight="1" x14ac:dyDescent="0.2">
      <c r="L168" s="203" t="s">
        <v>734</v>
      </c>
      <c r="M168" s="350" t="s">
        <v>805</v>
      </c>
      <c r="N168" s="351"/>
      <c r="O168" s="350" t="s">
        <v>1002</v>
      </c>
      <c r="P168" s="350">
        <v>25</v>
      </c>
      <c r="Q168" s="352" t="s">
        <v>762</v>
      </c>
      <c r="R168" s="353">
        <v>43</v>
      </c>
      <c r="S168" s="352" t="s">
        <v>953</v>
      </c>
      <c r="T168" s="354" t="s">
        <v>1156</v>
      </c>
      <c r="U168" s="350"/>
      <c r="V168" s="350" t="s">
        <v>1041</v>
      </c>
    </row>
    <row r="169" spans="1:36" s="195" customFormat="1" ht="11.85" customHeight="1" x14ac:dyDescent="0.2">
      <c r="L169" s="203" t="s">
        <v>734</v>
      </c>
      <c r="M169" s="350" t="s">
        <v>805</v>
      </c>
      <c r="N169" s="351"/>
      <c r="O169" s="350" t="s">
        <v>1002</v>
      </c>
      <c r="P169" s="350">
        <v>25</v>
      </c>
      <c r="Q169" s="352" t="s">
        <v>762</v>
      </c>
      <c r="R169" s="353">
        <v>43</v>
      </c>
      <c r="S169" s="352" t="s">
        <v>953</v>
      </c>
      <c r="T169" s="354" t="s">
        <v>1156</v>
      </c>
      <c r="U169" s="350"/>
      <c r="V169" s="350" t="s">
        <v>1041</v>
      </c>
    </row>
    <row r="170" spans="1:36" s="195" customFormat="1" ht="11.85" customHeight="1" x14ac:dyDescent="0.2">
      <c r="C170" s="270"/>
      <c r="D170" s="274"/>
      <c r="E170" s="270"/>
      <c r="F170" s="270"/>
      <c r="I170" s="338"/>
      <c r="J170" s="86"/>
      <c r="K170" s="338"/>
      <c r="L170" s="203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</row>
    <row r="171" spans="1:36" s="195" customFormat="1" ht="11.85" customHeight="1" x14ac:dyDescent="0.2">
      <c r="C171" s="270"/>
      <c r="D171" s="274"/>
      <c r="E171" s="270"/>
      <c r="F171" s="270"/>
      <c r="I171" s="338"/>
      <c r="J171" s="86"/>
      <c r="K171" s="338"/>
      <c r="L171" s="203" t="s">
        <v>734</v>
      </c>
      <c r="M171" s="360" t="s">
        <v>893</v>
      </c>
      <c r="N171" s="360"/>
      <c r="O171" s="360"/>
      <c r="P171" s="360">
        <v>25</v>
      </c>
      <c r="Q171" s="361" t="s">
        <v>762</v>
      </c>
      <c r="R171" s="362">
        <v>24.73</v>
      </c>
      <c r="S171" s="361" t="s">
        <v>987</v>
      </c>
      <c r="T171" s="354" t="s">
        <v>1156</v>
      </c>
      <c r="U171" s="360"/>
      <c r="V171" s="350" t="s">
        <v>1041</v>
      </c>
    </row>
    <row r="172" spans="1:36" s="195" customFormat="1" ht="11.85" customHeight="1" x14ac:dyDescent="0.2">
      <c r="C172" s="270"/>
      <c r="D172" s="274"/>
      <c r="E172" s="270"/>
      <c r="F172" s="270"/>
      <c r="I172" s="338"/>
      <c r="J172" s="86"/>
      <c r="K172" s="338"/>
      <c r="L172" s="203" t="s">
        <v>734</v>
      </c>
      <c r="M172" s="360" t="s">
        <v>893</v>
      </c>
      <c r="N172" s="360"/>
      <c r="O172" s="360"/>
      <c r="P172" s="360">
        <v>25</v>
      </c>
      <c r="Q172" s="361" t="s">
        <v>762</v>
      </c>
      <c r="R172" s="362">
        <v>24.73</v>
      </c>
      <c r="S172" s="361" t="s">
        <v>987</v>
      </c>
      <c r="T172" s="354" t="s">
        <v>1156</v>
      </c>
      <c r="U172" s="360"/>
      <c r="V172" s="350" t="s">
        <v>1041</v>
      </c>
    </row>
    <row r="173" spans="1:36" s="195" customFormat="1" ht="11.85" customHeight="1" x14ac:dyDescent="0.2">
      <c r="C173" s="270"/>
      <c r="D173" s="274"/>
      <c r="E173" s="270"/>
      <c r="F173" s="270"/>
      <c r="I173" s="338"/>
      <c r="J173" s="86"/>
      <c r="K173" s="338"/>
      <c r="L173" s="203" t="s">
        <v>734</v>
      </c>
      <c r="M173" s="350" t="s">
        <v>893</v>
      </c>
      <c r="N173" s="350"/>
      <c r="O173" s="350"/>
      <c r="P173" s="350">
        <v>25</v>
      </c>
      <c r="Q173" s="352" t="s">
        <v>762</v>
      </c>
      <c r="R173" s="353">
        <v>24.73</v>
      </c>
      <c r="S173" s="352" t="s">
        <v>987</v>
      </c>
      <c r="T173" s="354" t="s">
        <v>1156</v>
      </c>
      <c r="U173" s="350"/>
      <c r="V173" s="350" t="s">
        <v>1041</v>
      </c>
    </row>
    <row r="174" spans="1:36" s="195" customFormat="1" ht="11.85" customHeight="1" x14ac:dyDescent="0.2">
      <c r="C174" s="270"/>
      <c r="D174" s="274"/>
      <c r="E174" s="270"/>
      <c r="F174" s="270"/>
      <c r="I174" s="338"/>
      <c r="J174" s="86"/>
      <c r="K174" s="338"/>
      <c r="L174" s="203" t="s">
        <v>734</v>
      </c>
      <c r="M174" s="350" t="s">
        <v>893</v>
      </c>
      <c r="N174" s="350"/>
      <c r="O174" s="350"/>
      <c r="P174" s="350">
        <v>25</v>
      </c>
      <c r="Q174" s="352" t="s">
        <v>762</v>
      </c>
      <c r="R174" s="353">
        <v>24.73</v>
      </c>
      <c r="S174" s="352" t="s">
        <v>987</v>
      </c>
      <c r="T174" s="354" t="s">
        <v>1156</v>
      </c>
      <c r="U174" s="350"/>
      <c r="V174" s="350" t="s">
        <v>1041</v>
      </c>
    </row>
    <row r="175" spans="1:36" s="195" customFormat="1" ht="11.85" customHeight="1" x14ac:dyDescent="0.2">
      <c r="L175" s="203" t="s">
        <v>734</v>
      </c>
      <c r="M175" s="350" t="s">
        <v>893</v>
      </c>
      <c r="N175" s="350"/>
      <c r="O175" s="350"/>
      <c r="P175" s="350">
        <v>25</v>
      </c>
      <c r="Q175" s="352" t="s">
        <v>762</v>
      </c>
      <c r="R175" s="353">
        <v>24.73</v>
      </c>
      <c r="S175" s="352" t="s">
        <v>987</v>
      </c>
      <c r="T175" s="354" t="s">
        <v>1156</v>
      </c>
      <c r="U175" s="350"/>
      <c r="V175" s="350" t="s">
        <v>1041</v>
      </c>
    </row>
    <row r="176" spans="1:36" s="201" customFormat="1" ht="11.85" customHeight="1" x14ac:dyDescent="0.2">
      <c r="L176" s="203" t="s">
        <v>734</v>
      </c>
      <c r="M176" s="360" t="s">
        <v>893</v>
      </c>
      <c r="N176" s="360"/>
      <c r="O176" s="360"/>
      <c r="P176" s="360">
        <v>25</v>
      </c>
      <c r="Q176" s="361" t="s">
        <v>762</v>
      </c>
      <c r="R176" s="362">
        <v>24.73</v>
      </c>
      <c r="S176" s="361" t="s">
        <v>987</v>
      </c>
      <c r="T176" s="354" t="s">
        <v>1156</v>
      </c>
      <c r="U176" s="360"/>
      <c r="V176" s="360" t="s">
        <v>1041</v>
      </c>
    </row>
    <row r="177" spans="1:36" s="195" customFormat="1" ht="11.85" customHeight="1" x14ac:dyDescent="0.2">
      <c r="C177" s="270"/>
      <c r="D177" s="274"/>
      <c r="E177" s="270"/>
      <c r="F177" s="270"/>
      <c r="H177" s="273"/>
      <c r="I177" s="338"/>
      <c r="J177" s="409"/>
      <c r="K177" s="338"/>
      <c r="L177" s="203" t="s">
        <v>734</v>
      </c>
      <c r="M177" s="350" t="s">
        <v>893</v>
      </c>
      <c r="N177" s="350"/>
      <c r="O177" s="350" t="s">
        <v>1167</v>
      </c>
      <c r="P177" s="354">
        <v>1</v>
      </c>
      <c r="Q177" s="352" t="s">
        <v>762</v>
      </c>
      <c r="R177" s="353">
        <v>24.73</v>
      </c>
      <c r="S177" s="352" t="s">
        <v>987</v>
      </c>
      <c r="T177" s="354" t="s">
        <v>1156</v>
      </c>
      <c r="U177" s="350"/>
      <c r="V177" s="350" t="s">
        <v>1031</v>
      </c>
    </row>
    <row r="178" spans="1:36" s="195" customFormat="1" ht="11.85" customHeight="1" x14ac:dyDescent="0.2">
      <c r="C178" s="270"/>
      <c r="D178" s="274"/>
      <c r="E178" s="270"/>
      <c r="F178" s="270"/>
      <c r="H178" s="273"/>
      <c r="I178" s="338"/>
      <c r="J178" s="409"/>
      <c r="K178" s="338"/>
      <c r="L178" s="203"/>
      <c r="P178" s="273"/>
      <c r="Q178" s="270"/>
      <c r="R178" s="274"/>
      <c r="S178" s="270"/>
      <c r="T178" s="273"/>
    </row>
    <row r="179" spans="1:36" s="195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87">
        <v>50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1164</v>
      </c>
      <c r="P179" s="87">
        <v>50</v>
      </c>
      <c r="Q179" s="270" t="s">
        <v>794</v>
      </c>
      <c r="R179" s="274">
        <v>47.15</v>
      </c>
      <c r="S179" s="270" t="s">
        <v>944</v>
      </c>
      <c r="T179" s="166">
        <v>39446</v>
      </c>
      <c r="U179" s="61" t="s">
        <v>1183</v>
      </c>
      <c r="V179" s="195" t="s">
        <v>1031</v>
      </c>
    </row>
    <row r="180" spans="1:36" s="1" customFormat="1" ht="11.85" customHeight="1" x14ac:dyDescent="0.2">
      <c r="L180" s="22"/>
    </row>
    <row r="181" spans="1:36" s="143" customFormat="1" ht="23.25" customHeight="1" thickBot="1" x14ac:dyDescent="0.3">
      <c r="H181" s="143">
        <f>SUM(H179:H180)</f>
        <v>50</v>
      </c>
      <c r="M181" s="143">
        <f>H181-P181</f>
        <v>0</v>
      </c>
      <c r="P181" s="143">
        <f>SUM(P179:P180)</f>
        <v>50</v>
      </c>
    </row>
    <row r="182" spans="1:36" s="243" customFormat="1" ht="11.85" customHeight="1" x14ac:dyDescent="0.2">
      <c r="B182" s="307" t="s">
        <v>995</v>
      </c>
    </row>
    <row r="183" spans="1:36" s="243" customFormat="1" ht="11.85" customHeight="1" x14ac:dyDescent="0.2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25"/>
    <row r="186" spans="1:36" s="243" customFormat="1" x14ac:dyDescent="0.2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1"/>
  <sheetViews>
    <sheetView topLeftCell="A12" zoomScale="75" workbookViewId="0">
      <selection activeCell="S12" sqref="S12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7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37231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28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28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384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75">
        <v>4</v>
      </c>
      <c r="Q11" s="16" t="s">
        <v>1184</v>
      </c>
      <c r="R11" s="17">
        <v>0</v>
      </c>
      <c r="S11" s="16" t="s">
        <v>1185</v>
      </c>
      <c r="T11" s="407">
        <v>39407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384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75">
        <v>1</v>
      </c>
      <c r="Q12" s="16" t="s">
        <v>1184</v>
      </c>
      <c r="R12" s="17">
        <v>0</v>
      </c>
      <c r="S12" s="16" t="s">
        <v>1185</v>
      </c>
      <c r="T12" s="408">
        <v>39408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hidden="1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99" customFormat="1" ht="11.85" customHeight="1" x14ac:dyDescent="0.2">
      <c r="L109" s="356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5"/>
      <c r="V109" s="355" t="s">
        <v>1041</v>
      </c>
      <c r="W109" s="400"/>
      <c r="X109" s="400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</row>
    <row r="110" spans="1:36" s="401" customFormat="1" ht="11.85" customHeight="1" x14ac:dyDescent="0.2">
      <c r="A110" s="355"/>
      <c r="B110" s="355"/>
      <c r="C110" s="356"/>
      <c r="D110" s="357"/>
      <c r="E110" s="356"/>
      <c r="F110" s="356"/>
      <c r="G110" s="355"/>
      <c r="H110" s="355"/>
      <c r="I110" s="355"/>
      <c r="J110" s="359"/>
      <c r="K110" s="358"/>
      <c r="L110" s="356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5"/>
      <c r="V110" s="355" t="s">
        <v>1041</v>
      </c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5" t="s">
        <v>760</v>
      </c>
    </row>
    <row r="111" spans="1:36" s="401" customFormat="1" ht="11.85" customHeight="1" x14ac:dyDescent="0.2">
      <c r="A111" s="355"/>
      <c r="B111" s="355"/>
      <c r="C111" s="356"/>
      <c r="D111" s="357"/>
      <c r="E111" s="356"/>
      <c r="F111" s="356"/>
      <c r="G111" s="355"/>
      <c r="H111" s="355"/>
      <c r="I111" s="355"/>
      <c r="J111" s="359"/>
      <c r="K111" s="358"/>
      <c r="L111" s="356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5"/>
      <c r="V111" s="355" t="s">
        <v>1041</v>
      </c>
      <c r="W111" s="355"/>
      <c r="X111" s="355"/>
      <c r="Y111" s="355"/>
      <c r="Z111" s="355"/>
      <c r="AA111" s="355"/>
      <c r="AB111" s="355"/>
      <c r="AC111" s="355"/>
      <c r="AD111" s="355"/>
      <c r="AE111" s="355"/>
      <c r="AF111" s="355"/>
      <c r="AG111" s="355"/>
      <c r="AH111" s="355"/>
      <c r="AI111" s="355"/>
      <c r="AJ111" s="355" t="s">
        <v>760</v>
      </c>
    </row>
    <row r="112" spans="1:36" s="401" customFormat="1" ht="11.85" customHeight="1" x14ac:dyDescent="0.2">
      <c r="A112" s="355"/>
      <c r="B112" s="355"/>
      <c r="C112" s="356"/>
      <c r="D112" s="357"/>
      <c r="E112" s="356"/>
      <c r="F112" s="356"/>
      <c r="G112" s="355"/>
      <c r="H112" s="355"/>
      <c r="I112" s="355"/>
      <c r="J112" s="359"/>
      <c r="K112" s="358"/>
      <c r="L112" s="356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5"/>
      <c r="V112" s="355" t="s">
        <v>1041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355"/>
      <c r="AJ112" s="355" t="s">
        <v>760</v>
      </c>
    </row>
    <row r="113" spans="1:36" s="401" customFormat="1" ht="11.85" customHeight="1" x14ac:dyDescent="0.2">
      <c r="A113" s="355"/>
      <c r="B113" s="355"/>
      <c r="C113" s="356"/>
      <c r="D113" s="357"/>
      <c r="E113" s="356"/>
      <c r="F113" s="356"/>
      <c r="G113" s="355"/>
      <c r="H113" s="355"/>
      <c r="I113" s="355"/>
      <c r="J113" s="359"/>
      <c r="K113" s="358"/>
      <c r="L113" s="356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5"/>
      <c r="V113" s="355" t="s">
        <v>1041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355"/>
      <c r="AI113" s="355"/>
      <c r="AJ113" s="355" t="s">
        <v>760</v>
      </c>
    </row>
    <row r="114" spans="1:36" s="401" customFormat="1" ht="11.85" customHeight="1" x14ac:dyDescent="0.2">
      <c r="A114" s="355"/>
      <c r="B114" s="355"/>
      <c r="C114" s="356"/>
      <c r="D114" s="357"/>
      <c r="E114" s="356"/>
      <c r="F114" s="356"/>
      <c r="G114" s="355"/>
      <c r="H114" s="355"/>
      <c r="I114" s="355"/>
      <c r="J114" s="359"/>
      <c r="K114" s="358"/>
      <c r="L114" s="356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5"/>
      <c r="V114" s="355" t="s">
        <v>1041</v>
      </c>
      <c r="W114" s="355"/>
      <c r="X114" s="355"/>
      <c r="Y114" s="355"/>
      <c r="Z114" s="355"/>
      <c r="AA114" s="355"/>
      <c r="AB114" s="355"/>
      <c r="AC114" s="355"/>
      <c r="AD114" s="355"/>
      <c r="AE114" s="355"/>
      <c r="AF114" s="355"/>
      <c r="AG114" s="355"/>
      <c r="AH114" s="355"/>
      <c r="AI114" s="355"/>
      <c r="AJ114" s="355" t="s">
        <v>760</v>
      </c>
    </row>
    <row r="115" spans="1:36" s="401" customFormat="1" ht="11.85" customHeight="1" x14ac:dyDescent="0.2">
      <c r="A115" s="355"/>
      <c r="B115" s="355"/>
      <c r="C115" s="356"/>
      <c r="D115" s="357"/>
      <c r="E115" s="356"/>
      <c r="F115" s="356"/>
      <c r="G115" s="355"/>
      <c r="H115" s="355"/>
      <c r="I115" s="355"/>
      <c r="J115" s="359"/>
      <c r="K115" s="358"/>
      <c r="L115" s="356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5"/>
      <c r="V115" s="355" t="s">
        <v>1041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 t="s">
        <v>760</v>
      </c>
    </row>
    <row r="116" spans="1:36" s="403" customFormat="1" ht="11.85" customHeight="1" x14ac:dyDescent="0.2">
      <c r="A116" s="355"/>
      <c r="B116" s="355"/>
      <c r="C116" s="356"/>
      <c r="D116" s="357"/>
      <c r="E116" s="356"/>
      <c r="F116" s="356"/>
      <c r="G116" s="355"/>
      <c r="H116" s="355"/>
      <c r="I116" s="358"/>
      <c r="J116" s="359"/>
      <c r="K116" s="358"/>
      <c r="L116" s="349" t="s">
        <v>734</v>
      </c>
      <c r="M116" s="360" t="s">
        <v>943</v>
      </c>
      <c r="N116" s="367"/>
      <c r="O116" s="350"/>
      <c r="P116" s="360">
        <v>25</v>
      </c>
      <c r="Q116" s="361" t="s">
        <v>794</v>
      </c>
      <c r="R116" s="362">
        <v>47.15</v>
      </c>
      <c r="S116" s="361" t="s">
        <v>944</v>
      </c>
      <c r="T116" s="368" t="s">
        <v>1156</v>
      </c>
      <c r="U116" s="402"/>
      <c r="V116" s="355" t="s">
        <v>1041</v>
      </c>
      <c r="W116" s="402"/>
      <c r="X116" s="402"/>
      <c r="Y116" s="402"/>
      <c r="Z116" s="402"/>
      <c r="AA116" s="402"/>
      <c r="AB116" s="402"/>
      <c r="AC116" s="402"/>
      <c r="AD116" s="402"/>
      <c r="AE116" s="402"/>
      <c r="AF116" s="402"/>
      <c r="AG116" s="402"/>
      <c r="AH116" s="402"/>
      <c r="AI116" s="402"/>
      <c r="AJ116" s="402"/>
    </row>
    <row r="117" spans="1:36" s="401" customFormat="1" ht="11.85" customHeight="1" x14ac:dyDescent="0.2">
      <c r="L117" s="356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54" t="s">
        <v>1156</v>
      </c>
      <c r="U117" s="402"/>
      <c r="V117" s="355" t="s">
        <v>1041</v>
      </c>
      <c r="W117" s="402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55"/>
    </row>
    <row r="118" spans="1:36" s="403" customFormat="1" ht="11.85" customHeight="1" x14ac:dyDescent="0.2">
      <c r="A118" s="402"/>
      <c r="B118" s="402"/>
      <c r="C118" s="349"/>
      <c r="D118" s="380"/>
      <c r="E118" s="349"/>
      <c r="F118" s="349"/>
      <c r="G118" s="402"/>
      <c r="H118" s="402"/>
      <c r="I118" s="404"/>
      <c r="J118" s="405"/>
      <c r="K118" s="404"/>
      <c r="L118" s="349" t="s">
        <v>734</v>
      </c>
      <c r="M118" s="360" t="s">
        <v>905</v>
      </c>
      <c r="N118" s="367"/>
      <c r="O118" s="360"/>
      <c r="P118" s="360">
        <v>25</v>
      </c>
      <c r="Q118" s="361" t="s">
        <v>762</v>
      </c>
      <c r="R118" s="362">
        <v>311</v>
      </c>
      <c r="S118" s="361" t="s">
        <v>906</v>
      </c>
      <c r="T118" s="364" t="s">
        <v>1156</v>
      </c>
      <c r="U118" s="402"/>
      <c r="V118" s="402" t="s">
        <v>1041</v>
      </c>
      <c r="W118" s="402"/>
      <c r="X118" s="402"/>
      <c r="Y118" s="402"/>
      <c r="Z118" s="402"/>
      <c r="AA118" s="402"/>
      <c r="AB118" s="402"/>
      <c r="AC118" s="402"/>
      <c r="AD118" s="402"/>
      <c r="AE118" s="402"/>
      <c r="AF118" s="402"/>
      <c r="AG118" s="402"/>
      <c r="AH118" s="402"/>
      <c r="AI118" s="402"/>
      <c r="AJ118" s="402"/>
    </row>
    <row r="119" spans="1:36" s="398" customFormat="1" ht="11.85" customHeight="1" x14ac:dyDescent="0.2">
      <c r="A119" s="385"/>
      <c r="B119" s="385"/>
      <c r="C119" s="386"/>
      <c r="D119" s="387"/>
      <c r="E119" s="386"/>
      <c r="F119" s="386"/>
      <c r="G119" s="385"/>
      <c r="H119" s="388"/>
      <c r="I119" s="389"/>
      <c r="J119" s="390"/>
      <c r="K119" s="389"/>
      <c r="L119" s="349" t="s">
        <v>734</v>
      </c>
      <c r="M119" s="350" t="s">
        <v>893</v>
      </c>
      <c r="N119" s="351"/>
      <c r="O119" s="350" t="s">
        <v>1167</v>
      </c>
      <c r="P119" s="354">
        <v>1</v>
      </c>
      <c r="Q119" s="352" t="s">
        <v>762</v>
      </c>
      <c r="R119" s="353">
        <v>24.73</v>
      </c>
      <c r="S119" s="352" t="s">
        <v>987</v>
      </c>
      <c r="T119" s="354" t="s">
        <v>1156</v>
      </c>
      <c r="U119" s="355"/>
      <c r="V119" s="355" t="s">
        <v>1031</v>
      </c>
      <c r="W119" s="385"/>
      <c r="X119" s="385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</row>
    <row r="120" spans="1:36" s="88" customFormat="1" ht="18" customHeight="1" thickBot="1" x14ac:dyDescent="0.25">
      <c r="C120" s="280"/>
      <c r="H120" s="88">
        <f>SUM(H109:H119)</f>
        <v>0</v>
      </c>
      <c r="M120" s="88">
        <f>H120-P120</f>
        <v>0</v>
      </c>
      <c r="P120" s="88">
        <v>0</v>
      </c>
    </row>
    <row r="121" spans="1:36" ht="11.85" customHeight="1" x14ac:dyDescent="0.2">
      <c r="B121" s="56" t="s">
        <v>994</v>
      </c>
      <c r="C121" s="216" t="s">
        <v>1113</v>
      </c>
    </row>
    <row r="122" spans="1:36" s="96" customFormat="1" ht="11.85" hidden="1" customHeight="1" x14ac:dyDescent="0.2">
      <c r="A122" s="89" t="s">
        <v>1015</v>
      </c>
      <c r="B122" s="89" t="s">
        <v>760</v>
      </c>
      <c r="C122" s="339"/>
      <c r="D122" s="91">
        <v>0</v>
      </c>
      <c r="E122" s="92" t="s">
        <v>1016</v>
      </c>
      <c r="F122" s="93" t="s">
        <v>946</v>
      </c>
      <c r="G122" s="89" t="s">
        <v>764</v>
      </c>
      <c r="H122" s="94">
        <v>0</v>
      </c>
      <c r="I122" s="95" t="s">
        <v>1017</v>
      </c>
      <c r="K122" s="97" t="s">
        <v>921</v>
      </c>
      <c r="L122" s="93" t="s">
        <v>1018</v>
      </c>
      <c r="M122" s="98"/>
      <c r="N122" s="89"/>
      <c r="O122" s="99"/>
      <c r="P122" s="98"/>
      <c r="Q122" s="90"/>
      <c r="R122" s="91"/>
      <c r="S122" s="100"/>
      <c r="T122" s="90"/>
      <c r="Y122" s="99"/>
      <c r="Z122" s="101"/>
      <c r="AA122" s="102"/>
    </row>
    <row r="123" spans="1:36" s="96" customFormat="1" ht="11.85" hidden="1" customHeight="1" x14ac:dyDescent="0.2">
      <c r="A123" s="89" t="s">
        <v>1015</v>
      </c>
      <c r="B123" s="89" t="s">
        <v>760</v>
      </c>
      <c r="C123" s="339"/>
      <c r="D123" s="91">
        <v>0</v>
      </c>
      <c r="E123" s="92" t="s">
        <v>1016</v>
      </c>
      <c r="F123" s="93" t="s">
        <v>946</v>
      </c>
      <c r="G123" s="89" t="s">
        <v>764</v>
      </c>
      <c r="H123" s="94">
        <v>0</v>
      </c>
      <c r="I123" s="95" t="s">
        <v>1017</v>
      </c>
      <c r="K123" s="97" t="s">
        <v>921</v>
      </c>
      <c r="L123" s="93" t="s">
        <v>1019</v>
      </c>
      <c r="M123" s="98"/>
      <c r="N123" s="89"/>
      <c r="O123" s="99"/>
      <c r="P123" s="98"/>
      <c r="Q123" s="90"/>
      <c r="R123" s="91"/>
      <c r="S123" s="100"/>
      <c r="T123" s="90"/>
      <c r="Y123" s="99"/>
      <c r="Z123" s="101"/>
      <c r="AA123" s="102"/>
    </row>
    <row r="124" spans="1:36" s="96" customFormat="1" ht="11.85" hidden="1" customHeight="1" x14ac:dyDescent="0.2">
      <c r="A124" s="89" t="s">
        <v>1015</v>
      </c>
      <c r="B124" s="89" t="s">
        <v>760</v>
      </c>
      <c r="C124" s="339"/>
      <c r="D124" s="91">
        <v>0</v>
      </c>
      <c r="E124" s="92" t="s">
        <v>1016</v>
      </c>
      <c r="F124" s="93" t="s">
        <v>946</v>
      </c>
      <c r="G124" s="89" t="s">
        <v>764</v>
      </c>
      <c r="H124" s="94">
        <v>0</v>
      </c>
      <c r="I124" s="103" t="s">
        <v>1020</v>
      </c>
      <c r="K124" s="97" t="s">
        <v>921</v>
      </c>
      <c r="L124" s="93" t="s">
        <v>1021</v>
      </c>
      <c r="M124" s="98"/>
      <c r="N124" s="89"/>
      <c r="O124" s="99"/>
      <c r="P124" s="98"/>
      <c r="Q124" s="90"/>
      <c r="R124" s="91"/>
      <c r="S124" s="100"/>
      <c r="T124" s="90"/>
      <c r="Y124" s="99"/>
      <c r="Z124" s="101"/>
      <c r="AA124" s="102"/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103" t="s">
        <v>1020</v>
      </c>
      <c r="K125" s="97" t="s">
        <v>921</v>
      </c>
      <c r="L125" s="93" t="s">
        <v>1022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10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104">
        <v>0</v>
      </c>
      <c r="I126" s="105" t="s">
        <v>1023</v>
      </c>
      <c r="K126" s="107" t="s">
        <v>921</v>
      </c>
      <c r="L126" s="108" t="s">
        <v>734</v>
      </c>
      <c r="M126" s="109"/>
      <c r="N126" s="110"/>
      <c r="O126" s="111"/>
      <c r="P126" s="109"/>
      <c r="Q126" s="108"/>
      <c r="R126" s="112"/>
      <c r="S126" s="113"/>
      <c r="T126" s="108"/>
      <c r="Y126" s="111"/>
      <c r="Z126" s="114"/>
      <c r="AA126" s="102"/>
    </row>
    <row r="127" spans="1:36" s="44" customFormat="1" ht="13.5" customHeight="1" thickBot="1" x14ac:dyDescent="0.25">
      <c r="C127" s="216" t="s">
        <v>1113</v>
      </c>
      <c r="L127" s="59"/>
      <c r="O127" s="39"/>
      <c r="P127" s="260"/>
      <c r="Q127" s="276"/>
      <c r="R127" s="277"/>
      <c r="S127" s="278"/>
      <c r="T127" s="276"/>
      <c r="Y127" s="39"/>
      <c r="AC127" s="279"/>
    </row>
    <row r="128" spans="1:36" s="155" customFormat="1" ht="11.85" hidden="1" customHeight="1" x14ac:dyDescent="0.2">
      <c r="A128" s="151"/>
      <c r="B128" s="151" t="s">
        <v>760</v>
      </c>
      <c r="C128" s="339" t="s">
        <v>945</v>
      </c>
      <c r="D128" s="153">
        <v>19</v>
      </c>
      <c r="E128" s="152" t="s">
        <v>762</v>
      </c>
      <c r="F128" s="152" t="s">
        <v>946</v>
      </c>
      <c r="G128" s="151" t="s">
        <v>764</v>
      </c>
      <c r="H128" s="151">
        <v>25</v>
      </c>
      <c r="I128" s="154"/>
      <c r="J128" s="151"/>
      <c r="K128" s="154" t="s">
        <v>765</v>
      </c>
      <c r="L128" s="152" t="s">
        <v>734</v>
      </c>
      <c r="T128" s="245" t="s">
        <v>1063</v>
      </c>
      <c r="V128" s="151" t="s">
        <v>1041</v>
      </c>
      <c r="W128" s="151"/>
      <c r="X128" s="151"/>
      <c r="Y128" s="151"/>
      <c r="Z128" s="151"/>
      <c r="AA128" s="151"/>
      <c r="AB128" s="151"/>
      <c r="AC128" s="151"/>
      <c r="AD128" s="151"/>
      <c r="AE128" s="151"/>
      <c r="AF128" s="151"/>
      <c r="AG128" s="151"/>
      <c r="AH128" s="151"/>
      <c r="AI128" s="151"/>
      <c r="AJ128" s="151"/>
    </row>
    <row r="129" spans="1:36" s="302" customFormat="1" ht="11.85" hidden="1" customHeight="1" thickBot="1" x14ac:dyDescent="0.25">
      <c r="A129" s="291"/>
      <c r="B129" s="291"/>
      <c r="C129" s="343"/>
      <c r="D129" s="293"/>
      <c r="E129" s="292"/>
      <c r="F129" s="292"/>
      <c r="G129" s="291"/>
      <c r="H129" s="291">
        <f>SUM(H128)</f>
        <v>25</v>
      </c>
      <c r="I129" s="295"/>
      <c r="J129" s="291"/>
      <c r="K129" s="295"/>
      <c r="L129" s="292"/>
      <c r="M129" s="302">
        <f>H129-P129</f>
        <v>25</v>
      </c>
      <c r="T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1" customFormat="1" ht="11.85" hidden="1" customHeight="1" x14ac:dyDescent="0.2">
      <c r="A130" s="245"/>
      <c r="B130" s="151" t="s">
        <v>760</v>
      </c>
      <c r="C130" s="339" t="s">
        <v>929</v>
      </c>
      <c r="D130" s="153">
        <v>25</v>
      </c>
      <c r="E130" s="152" t="s">
        <v>762</v>
      </c>
      <c r="F130" s="152" t="s">
        <v>946</v>
      </c>
      <c r="G130" s="151" t="s">
        <v>764</v>
      </c>
      <c r="H130" s="151">
        <v>25</v>
      </c>
      <c r="I130" s="154"/>
      <c r="K130" s="154" t="s">
        <v>815</v>
      </c>
      <c r="L130" s="152" t="s">
        <v>734</v>
      </c>
      <c r="M130" s="151" t="s">
        <v>815</v>
      </c>
      <c r="P130" s="151">
        <v>25</v>
      </c>
      <c r="Q130" s="152" t="s">
        <v>1109</v>
      </c>
      <c r="R130" s="153">
        <v>26</v>
      </c>
      <c r="S130" s="152" t="s">
        <v>1111</v>
      </c>
      <c r="T130" s="245" t="s">
        <v>1063</v>
      </c>
      <c r="V130" s="151" t="s">
        <v>1041</v>
      </c>
    </row>
    <row r="131" spans="1:36" s="151" customFormat="1" ht="11.85" hidden="1" customHeight="1" x14ac:dyDescent="0.2">
      <c r="B131" s="151" t="s">
        <v>760</v>
      </c>
      <c r="C131" s="339" t="s">
        <v>929</v>
      </c>
      <c r="D131" s="153">
        <v>25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K131" s="154" t="s">
        <v>815</v>
      </c>
      <c r="L131" s="152" t="s">
        <v>734</v>
      </c>
      <c r="N131" s="282"/>
      <c r="Q131" s="152"/>
      <c r="R131" s="153"/>
      <c r="S131" s="152"/>
      <c r="T131" s="245" t="s">
        <v>1063</v>
      </c>
      <c r="V131" s="151" t="s">
        <v>1041</v>
      </c>
    </row>
    <row r="132" spans="1:36" s="151" customFormat="1" ht="11.85" hidden="1" customHeight="1" x14ac:dyDescent="0.2">
      <c r="B132" s="151" t="s">
        <v>760</v>
      </c>
      <c r="C132" s="339" t="s">
        <v>929</v>
      </c>
      <c r="D132" s="153">
        <v>25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K132" s="154" t="s">
        <v>815</v>
      </c>
      <c r="L132" s="152" t="s">
        <v>734</v>
      </c>
      <c r="T132" s="245" t="s">
        <v>1063</v>
      </c>
      <c r="V132" s="151" t="s">
        <v>1041</v>
      </c>
    </row>
    <row r="133" spans="1:36" s="151" customFormat="1" ht="11.85" hidden="1" customHeight="1" x14ac:dyDescent="0.2"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T133" s="245" t="s">
        <v>1063</v>
      </c>
      <c r="V133" s="151" t="s">
        <v>1041</v>
      </c>
    </row>
    <row r="134" spans="1:36" s="291" customFormat="1" ht="11.85" hidden="1" customHeight="1" thickBot="1" x14ac:dyDescent="0.25">
      <c r="C134" s="343"/>
      <c r="D134" s="293"/>
      <c r="E134" s="292"/>
      <c r="F134" s="292"/>
      <c r="H134" s="291">
        <f>SUM(H130:H133)</f>
        <v>100</v>
      </c>
      <c r="I134" s="295"/>
      <c r="K134" s="295"/>
      <c r="L134" s="292"/>
      <c r="M134" s="291">
        <f>H134-P134</f>
        <v>75</v>
      </c>
      <c r="P134" s="291">
        <f>SUM(P130:P133)</f>
        <v>25</v>
      </c>
    </row>
    <row r="135" spans="1:36" s="155" customFormat="1" ht="11.85" hidden="1" customHeight="1" x14ac:dyDescent="0.2">
      <c r="A135" s="151"/>
      <c r="B135" s="151" t="s">
        <v>760</v>
      </c>
      <c r="C135" s="339" t="s">
        <v>975</v>
      </c>
      <c r="D135" s="153">
        <v>277.5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1"/>
      <c r="J135" s="282"/>
      <c r="K135" s="154" t="s">
        <v>857</v>
      </c>
      <c r="L135" s="152" t="s">
        <v>734</v>
      </c>
      <c r="M135" s="151" t="s">
        <v>857</v>
      </c>
      <c r="N135" s="282"/>
      <c r="O135" s="151"/>
      <c r="P135" s="151">
        <v>25</v>
      </c>
      <c r="Q135" s="152" t="s">
        <v>762</v>
      </c>
      <c r="R135" s="153">
        <v>60.75</v>
      </c>
      <c r="S135" s="152" t="s">
        <v>974</v>
      </c>
      <c r="T135" s="283" t="s">
        <v>1063</v>
      </c>
      <c r="U135" s="151"/>
      <c r="V135" s="151" t="s">
        <v>1041</v>
      </c>
      <c r="W135" s="151"/>
      <c r="X135" s="151"/>
      <c r="Y135" s="151"/>
      <c r="Z135" s="151"/>
      <c r="AA135" s="151"/>
      <c r="AB135" s="151"/>
      <c r="AC135" s="151"/>
      <c r="AD135" s="151"/>
      <c r="AE135" s="151"/>
      <c r="AF135" s="151"/>
      <c r="AG135" s="151"/>
      <c r="AH135" s="151"/>
      <c r="AI135" s="151"/>
      <c r="AJ135" s="151"/>
    </row>
    <row r="136" spans="1:36" s="284" customFormat="1" ht="11.85" hidden="1" customHeight="1" x14ac:dyDescent="0.2">
      <c r="B136" s="284" t="s">
        <v>760</v>
      </c>
      <c r="C136" s="340" t="s">
        <v>975</v>
      </c>
      <c r="D136" s="286">
        <v>277.5</v>
      </c>
      <c r="E136" s="285" t="s">
        <v>762</v>
      </c>
      <c r="F136" s="285" t="s">
        <v>946</v>
      </c>
      <c r="G136" s="284" t="s">
        <v>764</v>
      </c>
      <c r="H136" s="284">
        <v>25</v>
      </c>
      <c r="I136" s="287"/>
      <c r="J136" s="288"/>
      <c r="K136" s="287" t="s">
        <v>857</v>
      </c>
      <c r="L136" s="285" t="s">
        <v>734</v>
      </c>
      <c r="T136" s="283" t="s">
        <v>1063</v>
      </c>
      <c r="V136" s="284" t="s">
        <v>1041</v>
      </c>
    </row>
    <row r="137" spans="1:36" s="284" customFormat="1" ht="11.85" hidden="1" customHeight="1" x14ac:dyDescent="0.2">
      <c r="B137" s="284" t="s">
        <v>760</v>
      </c>
      <c r="C137" s="340" t="s">
        <v>975</v>
      </c>
      <c r="D137" s="286">
        <v>277.5</v>
      </c>
      <c r="E137" s="285" t="s">
        <v>762</v>
      </c>
      <c r="F137" s="285" t="s">
        <v>946</v>
      </c>
      <c r="G137" s="284" t="s">
        <v>764</v>
      </c>
      <c r="H137" s="284">
        <v>25</v>
      </c>
      <c r="I137" s="287"/>
      <c r="J137" s="288"/>
      <c r="K137" s="287" t="s">
        <v>857</v>
      </c>
      <c r="L137" s="285" t="s">
        <v>734</v>
      </c>
      <c r="T137" s="283" t="s">
        <v>1063</v>
      </c>
      <c r="V137" s="284" t="s">
        <v>1041</v>
      </c>
    </row>
    <row r="138" spans="1:36" s="291" customFormat="1" ht="11.85" hidden="1" customHeight="1" thickBot="1" x14ac:dyDescent="0.25">
      <c r="C138" s="343"/>
      <c r="D138" s="293"/>
      <c r="E138" s="292"/>
      <c r="F138" s="292"/>
      <c r="H138" s="291">
        <f>SUM(H135:H137)</f>
        <v>75</v>
      </c>
      <c r="I138" s="295"/>
      <c r="J138" s="294"/>
      <c r="K138" s="295"/>
      <c r="L138" s="292"/>
      <c r="M138" s="291">
        <f>H138-P138</f>
        <v>50</v>
      </c>
      <c r="P138" s="291">
        <f>SUM(P135:P137)</f>
        <v>25</v>
      </c>
    </row>
    <row r="139" spans="1:36" s="155" customFormat="1" ht="11.85" hidden="1" customHeight="1" x14ac:dyDescent="0.2">
      <c r="C139" s="341"/>
      <c r="L139" s="152" t="s">
        <v>734</v>
      </c>
      <c r="M139" s="151" t="s">
        <v>884</v>
      </c>
      <c r="N139" s="282"/>
      <c r="O139" s="151"/>
      <c r="P139" s="151">
        <v>25</v>
      </c>
      <c r="Q139" s="152" t="s">
        <v>762</v>
      </c>
      <c r="R139" s="153">
        <v>60.75</v>
      </c>
      <c r="S139" s="152" t="s">
        <v>980</v>
      </c>
      <c r="T139" s="245" t="s">
        <v>1063</v>
      </c>
      <c r="U139" s="151"/>
      <c r="V139" s="151" t="s">
        <v>1041</v>
      </c>
      <c r="W139" s="151"/>
      <c r="X139" s="151"/>
      <c r="Y139" s="151"/>
      <c r="Z139" s="151"/>
      <c r="AA139" s="151"/>
      <c r="AB139" s="151"/>
      <c r="AC139" s="151"/>
      <c r="AD139" s="151"/>
      <c r="AE139" s="151"/>
      <c r="AF139" s="151"/>
      <c r="AG139" s="151"/>
      <c r="AH139" s="151"/>
      <c r="AI139" s="151"/>
      <c r="AJ139" s="151"/>
    </row>
    <row r="140" spans="1:36" s="155" customFormat="1" ht="11.85" hidden="1" customHeight="1" x14ac:dyDescent="0.2">
      <c r="C140" s="341"/>
      <c r="L140" s="152" t="s">
        <v>734</v>
      </c>
      <c r="M140" s="151" t="s">
        <v>884</v>
      </c>
      <c r="N140" s="282"/>
      <c r="O140" s="151"/>
      <c r="P140" s="151">
        <v>25</v>
      </c>
      <c r="Q140" s="152" t="s">
        <v>762</v>
      </c>
      <c r="R140" s="153">
        <v>61</v>
      </c>
      <c r="S140" s="152" t="s">
        <v>982</v>
      </c>
      <c r="T140" s="245" t="s">
        <v>1063</v>
      </c>
      <c r="U140" s="151"/>
      <c r="V140" s="151" t="s">
        <v>1041</v>
      </c>
      <c r="W140" s="151"/>
      <c r="X140" s="151"/>
      <c r="Y140" s="151"/>
      <c r="Z140" s="151"/>
      <c r="AA140" s="151"/>
      <c r="AB140" s="151"/>
      <c r="AC140" s="151"/>
      <c r="AD140" s="151"/>
      <c r="AE140" s="151"/>
      <c r="AF140" s="151"/>
      <c r="AG140" s="151"/>
      <c r="AH140" s="151"/>
      <c r="AI140" s="151"/>
      <c r="AJ140" s="151"/>
    </row>
    <row r="141" spans="1:36" s="289" customFormat="1" ht="11.85" hidden="1" customHeight="1" x14ac:dyDescent="0.2">
      <c r="C141" s="342"/>
      <c r="L141" s="285" t="s">
        <v>734</v>
      </c>
      <c r="M141" s="284" t="s">
        <v>884</v>
      </c>
      <c r="N141" s="288"/>
      <c r="O141" s="284"/>
      <c r="P141" s="284">
        <v>25</v>
      </c>
      <c r="Q141" s="285" t="s">
        <v>762</v>
      </c>
      <c r="R141" s="286">
        <v>61</v>
      </c>
      <c r="S141" s="285" t="s">
        <v>981</v>
      </c>
      <c r="T141" s="283" t="s">
        <v>1063</v>
      </c>
      <c r="U141" s="284"/>
      <c r="V141" s="284" t="s">
        <v>1041</v>
      </c>
      <c r="W141" s="284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</row>
    <row r="142" spans="1:36" s="302" customFormat="1" ht="11.85" hidden="1" customHeight="1" thickBot="1" x14ac:dyDescent="0.25">
      <c r="C142" s="344"/>
      <c r="L142" s="292"/>
      <c r="M142" s="291">
        <f>H142-P142</f>
        <v>-75</v>
      </c>
      <c r="N142" s="294"/>
      <c r="O142" s="291"/>
      <c r="P142" s="291">
        <f>SUM(P139:P141)</f>
        <v>75</v>
      </c>
      <c r="Q142" s="292"/>
      <c r="R142" s="293"/>
      <c r="S142" s="292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  <c r="AE142" s="291"/>
      <c r="AF142" s="291"/>
      <c r="AG142" s="291"/>
      <c r="AH142" s="291"/>
      <c r="AI142" s="291"/>
      <c r="AJ142" s="291"/>
    </row>
    <row r="143" spans="1:36" s="155" customFormat="1" ht="11.85" hidden="1" customHeight="1" x14ac:dyDescent="0.2">
      <c r="A143" s="151"/>
      <c r="B143" s="151" t="s">
        <v>760</v>
      </c>
      <c r="C143" s="339" t="s">
        <v>989</v>
      </c>
      <c r="D143" s="153">
        <v>42.5</v>
      </c>
      <c r="E143" s="152" t="s">
        <v>769</v>
      </c>
      <c r="F143" s="152" t="s">
        <v>946</v>
      </c>
      <c r="G143" s="151" t="s">
        <v>764</v>
      </c>
      <c r="H143" s="151">
        <v>25</v>
      </c>
      <c r="I143" s="154"/>
      <c r="J143" s="151"/>
      <c r="K143" s="154" t="s">
        <v>902</v>
      </c>
      <c r="L143" s="152" t="s">
        <v>734</v>
      </c>
      <c r="T143" s="245" t="s">
        <v>1063</v>
      </c>
      <c r="V143" s="151" t="s">
        <v>1041</v>
      </c>
    </row>
    <row r="144" spans="1:36" s="302" customFormat="1" ht="11.85" hidden="1" customHeight="1" thickBot="1" x14ac:dyDescent="0.25">
      <c r="A144" s="291"/>
      <c r="B144" s="291"/>
      <c r="C144" s="343"/>
      <c r="D144" s="293"/>
      <c r="E144" s="292"/>
      <c r="F144" s="292"/>
      <c r="G144" s="291"/>
      <c r="H144" s="291">
        <f>SUM(H143)</f>
        <v>25</v>
      </c>
      <c r="I144" s="295"/>
      <c r="J144" s="291"/>
      <c r="K144" s="295"/>
      <c r="L144" s="292"/>
      <c r="M144" s="302">
        <f>H144-P144</f>
        <v>25</v>
      </c>
      <c r="T144" s="291"/>
      <c r="V144" s="291"/>
    </row>
    <row r="145" spans="1:36" s="151" customFormat="1" ht="11.85" hidden="1" customHeight="1" x14ac:dyDescent="0.2">
      <c r="A145" s="151" t="s">
        <v>1015</v>
      </c>
      <c r="B145" s="151" t="s">
        <v>760</v>
      </c>
      <c r="C145" s="339" t="s">
        <v>978</v>
      </c>
      <c r="D145" s="153">
        <v>26.35</v>
      </c>
      <c r="E145" s="152" t="s">
        <v>762</v>
      </c>
      <c r="F145" s="152" t="s">
        <v>946</v>
      </c>
      <c r="G145" s="151" t="s">
        <v>764</v>
      </c>
      <c r="H145" s="151">
        <v>25</v>
      </c>
      <c r="I145" s="154"/>
      <c r="J145" s="282"/>
      <c r="K145" s="154" t="s">
        <v>860</v>
      </c>
      <c r="L145" s="285" t="s">
        <v>734</v>
      </c>
      <c r="T145" s="245" t="s">
        <v>1063</v>
      </c>
      <c r="U145" s="155"/>
      <c r="V145" s="151" t="s">
        <v>1041</v>
      </c>
    </row>
    <row r="146" spans="1:36" s="151" customFormat="1" ht="11.85" hidden="1" customHeight="1" x14ac:dyDescent="0.2">
      <c r="A146" s="151" t="s">
        <v>1009</v>
      </c>
      <c r="B146" s="151" t="s">
        <v>760</v>
      </c>
      <c r="C146" s="339" t="s">
        <v>978</v>
      </c>
      <c r="D146" s="153">
        <v>26.35</v>
      </c>
      <c r="E146" s="152" t="s">
        <v>762</v>
      </c>
      <c r="F146" s="152" t="s">
        <v>946</v>
      </c>
      <c r="G146" s="151" t="s">
        <v>764</v>
      </c>
      <c r="H146" s="151">
        <v>25</v>
      </c>
      <c r="I146" s="154" t="s">
        <v>1011</v>
      </c>
      <c r="J146" s="282"/>
      <c r="K146" s="154" t="s">
        <v>860</v>
      </c>
      <c r="L146" s="285" t="s">
        <v>734</v>
      </c>
      <c r="Q146" s="152"/>
      <c r="R146" s="153"/>
      <c r="S146" s="152"/>
      <c r="T146" s="245" t="s">
        <v>1063</v>
      </c>
      <c r="U146" s="155"/>
      <c r="V146" s="151" t="s">
        <v>1041</v>
      </c>
    </row>
    <row r="147" spans="1:36" s="151" customFormat="1" ht="11.85" hidden="1" customHeight="1" x14ac:dyDescent="0.2">
      <c r="A147" s="151" t="s">
        <v>1009</v>
      </c>
      <c r="B147" s="151" t="s">
        <v>760</v>
      </c>
      <c r="C147" s="339" t="s">
        <v>978</v>
      </c>
      <c r="D147" s="153">
        <v>26.35</v>
      </c>
      <c r="E147" s="152" t="s">
        <v>762</v>
      </c>
      <c r="F147" s="152" t="s">
        <v>946</v>
      </c>
      <c r="G147" s="151" t="s">
        <v>764</v>
      </c>
      <c r="H147" s="151">
        <v>25</v>
      </c>
      <c r="I147" s="154" t="s">
        <v>1011</v>
      </c>
      <c r="J147" s="282"/>
      <c r="K147" s="154" t="s">
        <v>860</v>
      </c>
      <c r="L147" s="285" t="s">
        <v>734</v>
      </c>
      <c r="Q147" s="152"/>
      <c r="R147" s="153"/>
      <c r="S147" s="152"/>
      <c r="T147" s="245" t="s">
        <v>1063</v>
      </c>
      <c r="U147" s="155"/>
      <c r="V147" s="151" t="s">
        <v>1041</v>
      </c>
    </row>
    <row r="148" spans="1:36" s="155" customFormat="1" ht="11.85" hidden="1" customHeight="1" x14ac:dyDescent="0.2">
      <c r="A148" s="151" t="s">
        <v>1009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 t="s">
        <v>1012</v>
      </c>
      <c r="J148" s="282"/>
      <c r="K148" s="154" t="s">
        <v>860</v>
      </c>
      <c r="L148" s="285" t="s">
        <v>734</v>
      </c>
      <c r="T148" s="245" t="s">
        <v>1063</v>
      </c>
      <c r="V148" s="151" t="s">
        <v>1041</v>
      </c>
    </row>
    <row r="149" spans="1:36" s="155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1012</v>
      </c>
      <c r="J149" s="282"/>
      <c r="K149" s="154" t="s">
        <v>860</v>
      </c>
      <c r="L149" s="285" t="s">
        <v>734</v>
      </c>
      <c r="T149" s="245" t="s">
        <v>1063</v>
      </c>
      <c r="V149" s="151" t="s">
        <v>1041</v>
      </c>
    </row>
    <row r="150" spans="1:36" s="302" customFormat="1" ht="11.85" hidden="1" customHeight="1" thickBot="1" x14ac:dyDescent="0.25">
      <c r="A150" s="291"/>
      <c r="B150" s="291"/>
      <c r="C150" s="343"/>
      <c r="D150" s="293"/>
      <c r="E150" s="292"/>
      <c r="F150" s="292"/>
      <c r="G150" s="291"/>
      <c r="H150" s="291">
        <f>SUM(H145:H149)</f>
        <v>125</v>
      </c>
      <c r="I150" s="295"/>
      <c r="J150" s="294"/>
      <c r="K150" s="295"/>
      <c r="L150" s="292"/>
      <c r="M150" s="302">
        <f>H150-P150</f>
        <v>125</v>
      </c>
    </row>
    <row r="151" spans="1:36" s="151" customFormat="1" ht="11.85" hidden="1" customHeight="1" x14ac:dyDescent="0.2">
      <c r="A151" s="151" t="s">
        <v>1015</v>
      </c>
      <c r="B151" s="151" t="s">
        <v>760</v>
      </c>
      <c r="C151" s="339" t="s">
        <v>988</v>
      </c>
      <c r="D151" s="153">
        <v>67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/>
      <c r="J151" s="282"/>
      <c r="K151" s="154" t="s">
        <v>899</v>
      </c>
      <c r="L151" s="285" t="s">
        <v>734</v>
      </c>
      <c r="T151" s="245" t="s">
        <v>1063</v>
      </c>
      <c r="U151" s="155"/>
      <c r="V151" s="151" t="s">
        <v>1041</v>
      </c>
    </row>
    <row r="152" spans="1:36" s="291" customFormat="1" ht="11.85" hidden="1" customHeight="1" thickBot="1" x14ac:dyDescent="0.25">
      <c r="C152" s="343"/>
      <c r="D152" s="293"/>
      <c r="E152" s="292"/>
      <c r="F152" s="292"/>
      <c r="H152" s="291">
        <f>SUM(H151)</f>
        <v>25</v>
      </c>
      <c r="I152" s="295"/>
      <c r="J152" s="294"/>
      <c r="K152" s="295"/>
      <c r="L152" s="292"/>
      <c r="M152" s="291">
        <f>H152-P152</f>
        <v>25</v>
      </c>
      <c r="U152" s="302"/>
    </row>
    <row r="153" spans="1:36" s="155" customFormat="1" ht="11.85" hidden="1" customHeight="1" x14ac:dyDescent="0.2">
      <c r="A153" s="151" t="s">
        <v>1009</v>
      </c>
      <c r="B153" s="151" t="s">
        <v>760</v>
      </c>
      <c r="C153" s="152" t="s">
        <v>947</v>
      </c>
      <c r="D153" s="153">
        <v>19</v>
      </c>
      <c r="E153" s="152" t="s">
        <v>762</v>
      </c>
      <c r="F153" s="152" t="s">
        <v>946</v>
      </c>
      <c r="G153" s="151" t="s">
        <v>764</v>
      </c>
      <c r="H153" s="151">
        <v>25</v>
      </c>
      <c r="I153" s="151"/>
      <c r="J153" s="151"/>
      <c r="K153" s="154" t="s">
        <v>785</v>
      </c>
      <c r="L153" s="152" t="s">
        <v>734</v>
      </c>
      <c r="M153" s="151" t="s">
        <v>785</v>
      </c>
      <c r="N153" s="151"/>
      <c r="O153" s="151"/>
      <c r="P153" s="151">
        <v>25</v>
      </c>
      <c r="Q153" s="152" t="s">
        <v>762</v>
      </c>
      <c r="R153" s="153">
        <v>24.7</v>
      </c>
      <c r="S153" s="152" t="s">
        <v>948</v>
      </c>
      <c r="T153" s="245" t="s">
        <v>1040</v>
      </c>
      <c r="U153" s="151"/>
      <c r="V153" s="151" t="s">
        <v>1041</v>
      </c>
      <c r="W153" s="151"/>
      <c r="X153" s="151"/>
      <c r="Y153" s="151"/>
      <c r="Z153" s="151"/>
      <c r="AA153" s="151"/>
      <c r="AB153" s="151"/>
      <c r="AC153" s="151"/>
      <c r="AD153" s="151"/>
      <c r="AE153" s="151"/>
      <c r="AF153" s="151"/>
      <c r="AG153" s="151"/>
      <c r="AH153" s="151"/>
      <c r="AI153" s="151"/>
      <c r="AJ153" s="151"/>
    </row>
    <row r="154" spans="1:36" s="89" customFormat="1" ht="11.85" hidden="1" customHeight="1" x14ac:dyDescent="0.2">
      <c r="A154" s="151" t="s">
        <v>1015</v>
      </c>
      <c r="B154" s="151" t="s">
        <v>760</v>
      </c>
      <c r="C154" s="152" t="s">
        <v>949</v>
      </c>
      <c r="D154" s="153">
        <v>19.45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151"/>
      <c r="K154" s="154" t="s">
        <v>785</v>
      </c>
      <c r="L154" s="152" t="s">
        <v>734</v>
      </c>
    </row>
    <row r="155" spans="1:36" s="243" customFormat="1" ht="11.85" hidden="1" customHeight="1" x14ac:dyDescent="0.2">
      <c r="A155" s="151" t="s">
        <v>1015</v>
      </c>
      <c r="B155" s="151" t="s">
        <v>760</v>
      </c>
      <c r="C155" s="152" t="s">
        <v>926</v>
      </c>
      <c r="D155" s="153">
        <v>24.2</v>
      </c>
      <c r="E155" s="152" t="s">
        <v>762</v>
      </c>
      <c r="F155" s="152" t="s">
        <v>946</v>
      </c>
      <c r="G155" s="151" t="s">
        <v>764</v>
      </c>
      <c r="H155" s="151">
        <v>25</v>
      </c>
      <c r="I155" s="154"/>
      <c r="J155" s="151"/>
      <c r="K155" s="154" t="s">
        <v>785</v>
      </c>
      <c r="L155" s="152" t="s">
        <v>734</v>
      </c>
    </row>
    <row r="156" spans="1:36" s="155" customFormat="1" ht="11.85" hidden="1" customHeight="1" x14ac:dyDescent="0.2">
      <c r="A156" s="151" t="s">
        <v>1009</v>
      </c>
      <c r="B156" s="151" t="s">
        <v>760</v>
      </c>
      <c r="C156" s="152" t="s">
        <v>949</v>
      </c>
      <c r="D156" s="153">
        <v>19.45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64</v>
      </c>
      <c r="S156" s="152" t="s">
        <v>950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291" customFormat="1" ht="11.85" hidden="1" customHeight="1" thickBot="1" x14ac:dyDescent="0.25">
      <c r="C157" s="326"/>
      <c r="D157" s="293"/>
      <c r="E157" s="292"/>
      <c r="F157" s="292"/>
      <c r="H157" s="291">
        <f>SUM(H153:H156)</f>
        <v>100</v>
      </c>
      <c r="I157" s="295"/>
      <c r="J157" s="294"/>
      <c r="K157" s="295"/>
      <c r="L157" s="292"/>
      <c r="M157" s="291">
        <f>H157-P157</f>
        <v>50</v>
      </c>
      <c r="P157" s="291">
        <f>SUM(P153:P156)</f>
        <v>50</v>
      </c>
      <c r="Q157" s="292"/>
      <c r="R157" s="293"/>
      <c r="S157" s="292"/>
    </row>
    <row r="158" spans="1:36" s="332" customFormat="1" ht="11.85" customHeight="1" thickBot="1" x14ac:dyDescent="0.25">
      <c r="C158" s="345" t="s">
        <v>1113</v>
      </c>
      <c r="L158" s="334"/>
    </row>
    <row r="159" spans="1:36" s="24" customFormat="1" ht="11.85" customHeight="1" x14ac:dyDescent="0.2">
      <c r="L159" s="22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s="366" customFormat="1" ht="11.85" customHeight="1" x14ac:dyDescent="0.2">
      <c r="L160" s="361" t="s">
        <v>734</v>
      </c>
      <c r="M160" s="350" t="s">
        <v>805</v>
      </c>
      <c r="N160" s="351"/>
      <c r="O160" s="350" t="s">
        <v>1001</v>
      </c>
      <c r="P160" s="350">
        <v>25</v>
      </c>
      <c r="Q160" s="352" t="s">
        <v>762</v>
      </c>
      <c r="R160" s="353">
        <v>42.75</v>
      </c>
      <c r="S160" s="352" t="s">
        <v>952</v>
      </c>
      <c r="T160" s="354" t="s">
        <v>1156</v>
      </c>
      <c r="U160" s="350"/>
      <c r="V160" s="350" t="s">
        <v>1031</v>
      </c>
    </row>
    <row r="161" spans="1:22" s="350" customFormat="1" ht="11.85" customHeight="1" x14ac:dyDescent="0.2">
      <c r="C161" s="352"/>
      <c r="D161" s="353"/>
      <c r="E161" s="352"/>
      <c r="F161" s="352"/>
      <c r="I161" s="365"/>
      <c r="J161" s="351"/>
      <c r="K161" s="365"/>
      <c r="L161" s="361" t="s">
        <v>734</v>
      </c>
      <c r="M161" s="350" t="s">
        <v>805</v>
      </c>
      <c r="N161" s="351"/>
      <c r="O161" s="350" t="s">
        <v>1000</v>
      </c>
      <c r="P161" s="350">
        <v>25</v>
      </c>
      <c r="Q161" s="352" t="s">
        <v>762</v>
      </c>
      <c r="R161" s="353">
        <v>27.25</v>
      </c>
      <c r="S161" s="352" t="s">
        <v>951</v>
      </c>
      <c r="T161" s="354" t="s">
        <v>1156</v>
      </c>
      <c r="V161" s="350" t="s">
        <v>1041</v>
      </c>
    </row>
    <row r="162" spans="1:22" s="350" customFormat="1" ht="11.85" customHeight="1" x14ac:dyDescent="0.2">
      <c r="L162" s="361" t="s">
        <v>734</v>
      </c>
      <c r="M162" s="350" t="s">
        <v>805</v>
      </c>
      <c r="N162" s="351"/>
      <c r="O162" s="350" t="s">
        <v>1002</v>
      </c>
      <c r="P162" s="350">
        <v>25</v>
      </c>
      <c r="Q162" s="352" t="s">
        <v>762</v>
      </c>
      <c r="R162" s="353">
        <v>43</v>
      </c>
      <c r="S162" s="352" t="s">
        <v>953</v>
      </c>
      <c r="T162" s="354" t="s">
        <v>1156</v>
      </c>
      <c r="V162" s="350" t="s">
        <v>1041</v>
      </c>
    </row>
    <row r="163" spans="1:22" s="350" customFormat="1" ht="11.85" customHeight="1" x14ac:dyDescent="0.2">
      <c r="L163" s="361" t="s">
        <v>734</v>
      </c>
      <c r="M163" s="350" t="s">
        <v>805</v>
      </c>
      <c r="N163" s="351"/>
      <c r="O163" s="350" t="s">
        <v>1002</v>
      </c>
      <c r="P163" s="350">
        <v>25</v>
      </c>
      <c r="Q163" s="352" t="s">
        <v>762</v>
      </c>
      <c r="R163" s="353">
        <v>43</v>
      </c>
      <c r="S163" s="352" t="s">
        <v>953</v>
      </c>
      <c r="T163" s="354" t="s">
        <v>1156</v>
      </c>
      <c r="V163" s="350" t="s">
        <v>1041</v>
      </c>
    </row>
    <row r="164" spans="1:22" s="350" customFormat="1" ht="11.85" customHeight="1" x14ac:dyDescent="0.2">
      <c r="C164" s="352"/>
      <c r="D164" s="353"/>
      <c r="E164" s="352"/>
      <c r="F164" s="352"/>
      <c r="I164" s="365"/>
      <c r="J164" s="351"/>
      <c r="K164" s="365"/>
      <c r="L164" s="361" t="s">
        <v>734</v>
      </c>
      <c r="M164" s="350" t="s">
        <v>893</v>
      </c>
      <c r="P164" s="350">
        <v>25</v>
      </c>
      <c r="Q164" s="352" t="s">
        <v>762</v>
      </c>
      <c r="R164" s="353">
        <v>24.73</v>
      </c>
      <c r="S164" s="352" t="s">
        <v>987</v>
      </c>
      <c r="T164" s="354" t="s">
        <v>1156</v>
      </c>
      <c r="V164" s="350" t="s">
        <v>1041</v>
      </c>
    </row>
    <row r="165" spans="1:22" s="350" customFormat="1" ht="11.85" customHeight="1" x14ac:dyDescent="0.2">
      <c r="C165" s="352"/>
      <c r="D165" s="353"/>
      <c r="E165" s="352"/>
      <c r="F165" s="352"/>
      <c r="I165" s="365"/>
      <c r="J165" s="351"/>
      <c r="K165" s="365"/>
      <c r="L165" s="361" t="s">
        <v>734</v>
      </c>
      <c r="M165" s="360" t="s">
        <v>893</v>
      </c>
      <c r="N165" s="360"/>
      <c r="O165" s="360"/>
      <c r="P165" s="360">
        <v>25</v>
      </c>
      <c r="Q165" s="361" t="s">
        <v>762</v>
      </c>
      <c r="R165" s="362">
        <v>24.73</v>
      </c>
      <c r="S165" s="361" t="s">
        <v>987</v>
      </c>
      <c r="T165" s="354" t="s">
        <v>1156</v>
      </c>
      <c r="U165" s="360"/>
      <c r="V165" s="350" t="s">
        <v>1041</v>
      </c>
    </row>
    <row r="166" spans="1:22" s="350" customFormat="1" ht="11.85" customHeight="1" x14ac:dyDescent="0.2">
      <c r="C166" s="352"/>
      <c r="D166" s="353"/>
      <c r="E166" s="352"/>
      <c r="F166" s="352"/>
      <c r="I166" s="365"/>
      <c r="J166" s="351"/>
      <c r="K166" s="365"/>
      <c r="L166" s="361" t="s">
        <v>734</v>
      </c>
      <c r="M166" s="360" t="s">
        <v>893</v>
      </c>
      <c r="N166" s="360"/>
      <c r="O166" s="360"/>
      <c r="P166" s="360">
        <v>25</v>
      </c>
      <c r="Q166" s="361" t="s">
        <v>762</v>
      </c>
      <c r="R166" s="362">
        <v>24.73</v>
      </c>
      <c r="S166" s="361" t="s">
        <v>987</v>
      </c>
      <c r="T166" s="354" t="s">
        <v>1156</v>
      </c>
      <c r="U166" s="360"/>
      <c r="V166" s="350" t="s">
        <v>1041</v>
      </c>
    </row>
    <row r="167" spans="1:22" s="350" customFormat="1" ht="11.85" customHeight="1" x14ac:dyDescent="0.2">
      <c r="C167" s="352"/>
      <c r="D167" s="353"/>
      <c r="E167" s="352"/>
      <c r="F167" s="352"/>
      <c r="I167" s="365"/>
      <c r="J167" s="351"/>
      <c r="K167" s="365"/>
      <c r="L167" s="361" t="s">
        <v>734</v>
      </c>
      <c r="M167" s="350" t="s">
        <v>893</v>
      </c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V167" s="350" t="s">
        <v>1041</v>
      </c>
    </row>
    <row r="168" spans="1:22" s="350" customFormat="1" ht="11.85" customHeight="1" x14ac:dyDescent="0.2">
      <c r="C168" s="352"/>
      <c r="D168" s="353"/>
      <c r="E168" s="352"/>
      <c r="F168" s="352"/>
      <c r="I168" s="365"/>
      <c r="J168" s="351"/>
      <c r="K168" s="365"/>
      <c r="L168" s="361" t="s">
        <v>734</v>
      </c>
      <c r="M168" s="350" t="s">
        <v>893</v>
      </c>
      <c r="P168" s="350">
        <v>25</v>
      </c>
      <c r="Q168" s="352" t="s">
        <v>762</v>
      </c>
      <c r="R168" s="353">
        <v>24.73</v>
      </c>
      <c r="S168" s="352" t="s">
        <v>987</v>
      </c>
      <c r="T168" s="354" t="s">
        <v>1156</v>
      </c>
      <c r="V168" s="350" t="s">
        <v>1041</v>
      </c>
    </row>
    <row r="169" spans="1:22" s="350" customFormat="1" ht="11.85" customHeight="1" x14ac:dyDescent="0.2">
      <c r="L169" s="361" t="s">
        <v>734</v>
      </c>
      <c r="M169" s="350" t="s">
        <v>893</v>
      </c>
      <c r="P169" s="350">
        <v>25</v>
      </c>
      <c r="Q169" s="352" t="s">
        <v>762</v>
      </c>
      <c r="R169" s="353">
        <v>24.73</v>
      </c>
      <c r="S169" s="352" t="s">
        <v>987</v>
      </c>
      <c r="T169" s="354" t="s">
        <v>1156</v>
      </c>
      <c r="V169" s="350" t="s">
        <v>1041</v>
      </c>
    </row>
    <row r="170" spans="1:22" s="360" customFormat="1" ht="11.85" customHeight="1" x14ac:dyDescent="0.2">
      <c r="L170" s="361" t="s">
        <v>734</v>
      </c>
      <c r="M170" s="360" t="s">
        <v>893</v>
      </c>
      <c r="P170" s="360">
        <v>25</v>
      </c>
      <c r="Q170" s="361" t="s">
        <v>762</v>
      </c>
      <c r="R170" s="362">
        <v>24.73</v>
      </c>
      <c r="S170" s="361" t="s">
        <v>987</v>
      </c>
      <c r="T170" s="354" t="s">
        <v>1156</v>
      </c>
      <c r="V170" s="360" t="s">
        <v>1041</v>
      </c>
    </row>
    <row r="171" spans="1:22" s="350" customFormat="1" ht="11.85" customHeight="1" x14ac:dyDescent="0.2">
      <c r="C171" s="352"/>
      <c r="D171" s="353"/>
      <c r="E171" s="352"/>
      <c r="F171" s="352"/>
      <c r="H171" s="354"/>
      <c r="I171" s="365"/>
      <c r="J171" s="406"/>
      <c r="K171" s="365"/>
      <c r="L171" s="361" t="s">
        <v>734</v>
      </c>
      <c r="M171" s="350" t="s">
        <v>893</v>
      </c>
      <c r="O171" s="350" t="s">
        <v>1167</v>
      </c>
      <c r="P171" s="354">
        <v>1</v>
      </c>
      <c r="Q171" s="352" t="s">
        <v>762</v>
      </c>
      <c r="R171" s="353">
        <v>24.73</v>
      </c>
      <c r="S171" s="352" t="s">
        <v>987</v>
      </c>
      <c r="T171" s="354" t="s">
        <v>1156</v>
      </c>
      <c r="V171" s="350" t="s">
        <v>1031</v>
      </c>
    </row>
    <row r="172" spans="1:22" s="1" customFormat="1" ht="11.85" customHeight="1" x14ac:dyDescent="0.2">
      <c r="C172" s="22"/>
      <c r="D172" s="23"/>
      <c r="E172" s="22"/>
      <c r="F172" s="22"/>
      <c r="H172" s="60"/>
      <c r="I172" s="5"/>
      <c r="J172" s="44"/>
      <c r="K172" s="5"/>
      <c r="L172" s="203"/>
      <c r="M172" s="195"/>
      <c r="N172" s="195"/>
      <c r="O172" s="61"/>
      <c r="P172" s="273"/>
      <c r="Q172" s="270"/>
      <c r="R172" s="274"/>
      <c r="S172" s="270"/>
      <c r="T172" s="163"/>
      <c r="U172" s="195"/>
      <c r="V172" s="195"/>
    </row>
    <row r="173" spans="1:22" s="195" customFormat="1" ht="11.85" customHeight="1" x14ac:dyDescent="0.2">
      <c r="A173" s="1" t="s">
        <v>1015</v>
      </c>
      <c r="B173" s="1" t="s">
        <v>760</v>
      </c>
      <c r="C173" s="22" t="s">
        <v>983</v>
      </c>
      <c r="D173" s="23">
        <v>225</v>
      </c>
      <c r="E173" s="22" t="s">
        <v>762</v>
      </c>
      <c r="F173" s="16" t="s">
        <v>946</v>
      </c>
      <c r="G173" s="1" t="s">
        <v>764</v>
      </c>
      <c r="H173" s="87">
        <v>50</v>
      </c>
      <c r="I173" s="37" t="s">
        <v>1152</v>
      </c>
      <c r="J173" s="6" t="s">
        <v>732</v>
      </c>
      <c r="K173" s="5" t="s">
        <v>984</v>
      </c>
      <c r="L173" s="203" t="s">
        <v>734</v>
      </c>
      <c r="M173" s="195" t="s">
        <v>943</v>
      </c>
      <c r="N173" s="86" t="s">
        <v>732</v>
      </c>
      <c r="O173" s="61" t="s">
        <v>1164</v>
      </c>
      <c r="P173" s="87">
        <v>50</v>
      </c>
      <c r="Q173" s="270" t="s">
        <v>794</v>
      </c>
      <c r="R173" s="274">
        <v>47.15</v>
      </c>
      <c r="S173" s="270" t="s">
        <v>944</v>
      </c>
      <c r="T173" s="408">
        <v>39409</v>
      </c>
      <c r="U173" s="61" t="s">
        <v>1183</v>
      </c>
      <c r="V173" s="195" t="s">
        <v>1031</v>
      </c>
    </row>
    <row r="174" spans="1:22" s="1" customFormat="1" ht="11.85" customHeight="1" x14ac:dyDescent="0.2">
      <c r="L174" s="22"/>
    </row>
    <row r="175" spans="1:22" s="143" customFormat="1" ht="23.25" customHeight="1" thickBot="1" x14ac:dyDescent="0.3">
      <c r="H175" s="143">
        <f>SUM(H173:H174)</f>
        <v>50</v>
      </c>
      <c r="M175" s="143">
        <f>H175-P175</f>
        <v>0</v>
      </c>
      <c r="P175" s="143">
        <f>SUM(P173:P174)</f>
        <v>50</v>
      </c>
    </row>
    <row r="176" spans="1:22" s="243" customFormat="1" ht="11.85" customHeight="1" x14ac:dyDescent="0.2">
      <c r="B176" s="307" t="s">
        <v>995</v>
      </c>
    </row>
    <row r="177" spans="1:36" s="243" customFormat="1" ht="11.85" customHeight="1" x14ac:dyDescent="0.2">
      <c r="A177" s="89"/>
      <c r="B177" s="89" t="s">
        <v>923</v>
      </c>
      <c r="C177" s="90" t="s">
        <v>924</v>
      </c>
      <c r="D177" s="91">
        <v>200</v>
      </c>
      <c r="E177" s="90" t="s">
        <v>762</v>
      </c>
      <c r="F177" s="90" t="s">
        <v>763</v>
      </c>
      <c r="G177" s="89" t="s">
        <v>764</v>
      </c>
      <c r="H177" s="89">
        <v>25</v>
      </c>
      <c r="I177" s="89"/>
      <c r="J177" s="89"/>
      <c r="K177" s="128" t="s">
        <v>925</v>
      </c>
      <c r="L177" s="90" t="s">
        <v>734</v>
      </c>
      <c r="M177" s="89"/>
      <c r="N177" s="89"/>
      <c r="O177" s="89"/>
      <c r="P177" s="89"/>
      <c r="Q177" s="90"/>
      <c r="R177" s="91"/>
      <c r="S177" s="90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  <c r="AE177" s="89"/>
      <c r="AF177" s="89"/>
      <c r="AG177" s="89"/>
      <c r="AH177" s="89"/>
      <c r="AI177" s="89"/>
      <c r="AJ177" s="89"/>
    </row>
    <row r="178" spans="1:36" s="243" customFormat="1" ht="11.85" customHeight="1" x14ac:dyDescent="0.2">
      <c r="A178" s="89"/>
      <c r="B178" s="89" t="s">
        <v>923</v>
      </c>
      <c r="C178" s="90" t="s">
        <v>990</v>
      </c>
      <c r="D178" s="91">
        <v>180</v>
      </c>
      <c r="E178" s="90" t="s">
        <v>762</v>
      </c>
      <c r="F178" s="90" t="s">
        <v>946</v>
      </c>
      <c r="G178" s="89" t="s">
        <v>764</v>
      </c>
      <c r="H178" s="89">
        <v>25</v>
      </c>
      <c r="I178" s="89"/>
      <c r="J178" s="89"/>
      <c r="K178" s="128" t="s">
        <v>925</v>
      </c>
      <c r="L178" s="90" t="s">
        <v>734</v>
      </c>
      <c r="M178" s="89"/>
      <c r="N178" s="89"/>
      <c r="O178" s="89"/>
      <c r="P178" s="89"/>
      <c r="Q178" s="90"/>
      <c r="R178" s="91"/>
      <c r="S178" s="90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</row>
    <row r="179" spans="1:36" s="308" customFormat="1" ht="11.85" customHeight="1" thickBot="1" x14ac:dyDescent="0.25"/>
    <row r="180" spans="1:36" s="243" customFormat="1" x14ac:dyDescent="0.2"/>
    <row r="181" spans="1:36" s="89" customFormat="1" ht="11.85" customHeight="1" x14ac:dyDescent="0.2">
      <c r="A181" s="309" t="s">
        <v>1112</v>
      </c>
      <c r="B181" s="89" t="s">
        <v>760</v>
      </c>
      <c r="C181" s="90" t="s">
        <v>1108</v>
      </c>
      <c r="D181" s="91">
        <v>26</v>
      </c>
      <c r="E181" s="90" t="s">
        <v>1109</v>
      </c>
      <c r="F181" s="90" t="s">
        <v>946</v>
      </c>
      <c r="G181" s="89" t="s">
        <v>764</v>
      </c>
      <c r="H181" s="89">
        <v>25</v>
      </c>
      <c r="J181" s="309"/>
      <c r="K181" s="128" t="s">
        <v>873</v>
      </c>
      <c r="L181" s="90" t="s">
        <v>734</v>
      </c>
      <c r="M181" s="89" t="s">
        <v>873</v>
      </c>
      <c r="N181" s="310"/>
      <c r="P181" s="89">
        <v>25</v>
      </c>
      <c r="Q181" s="90" t="s">
        <v>762</v>
      </c>
      <c r="R181" s="91">
        <v>27.5</v>
      </c>
      <c r="S181" s="90" t="s">
        <v>979</v>
      </c>
      <c r="T181" s="309" t="s">
        <v>1040</v>
      </c>
      <c r="V181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87"/>
  <sheetViews>
    <sheetView topLeftCell="A110" zoomScale="75" workbookViewId="0">
      <selection activeCell="Y179" sqref="Y179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28515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20.7109375" customWidth="1"/>
    <col min="21" max="21" width="14.85546875" customWidth="1"/>
    <col min="22" max="22" width="6.42578125" bestFit="1" customWidth="1"/>
  </cols>
  <sheetData>
    <row r="1" spans="1:41" s="1" customFormat="1" ht="15" customHeight="1" x14ac:dyDescent="0.2">
      <c r="B1" s="2">
        <v>37230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0.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4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4</v>
      </c>
      <c r="Q11" s="16" t="s">
        <v>1177</v>
      </c>
      <c r="R11" s="17">
        <v>0</v>
      </c>
      <c r="S11" s="16" t="s">
        <v>1179</v>
      </c>
      <c r="T11" s="247">
        <v>39389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2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2</v>
      </c>
      <c r="Q12" s="16" t="s">
        <v>1177</v>
      </c>
      <c r="R12" s="17">
        <v>0</v>
      </c>
      <c r="S12" s="16" t="s">
        <v>1179</v>
      </c>
      <c r="T12" s="217">
        <v>39390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216" t="s">
        <v>1113</v>
      </c>
    </row>
    <row r="18" spans="1:36" s="96" customFormat="1" ht="11.85" customHeight="1" x14ac:dyDescent="0.2">
      <c r="A18" s="89" t="s">
        <v>1015</v>
      </c>
      <c r="B18" s="89" t="s">
        <v>760</v>
      </c>
      <c r="C18" s="339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customHeight="1" x14ac:dyDescent="0.2">
      <c r="A19" s="89" t="s">
        <v>1015</v>
      </c>
      <c r="B19" s="89" t="s">
        <v>760</v>
      </c>
      <c r="C19" s="339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customHeight="1" x14ac:dyDescent="0.2">
      <c r="A20" s="89" t="s">
        <v>1015</v>
      </c>
      <c r="B20" s="89" t="s">
        <v>760</v>
      </c>
      <c r="C20" s="339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339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customHeight="1" thickBot="1" x14ac:dyDescent="0.25">
      <c r="A22" s="115" t="s">
        <v>1015</v>
      </c>
      <c r="B22" s="115" t="s">
        <v>760</v>
      </c>
      <c r="C22" s="343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216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hidden="1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hidden="1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hidden="1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hidden="1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hidden="1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hidden="1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hidden="1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hidden="1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hidden="1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hidden="1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hidden="1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hidden="1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hidden="1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hidden="1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hidden="1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hidden="1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hidden="1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hidden="1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hidden="1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hidden="1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hidden="1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hidden="1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hidden="1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hidden="1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hidden="1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hidden="1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hidden="1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hidden="1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hidden="1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hidden="1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hidden="1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hidden="1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hidden="1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hidden="1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hidden="1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hidden="1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hidden="1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hidden="1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hidden="1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hidden="1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hidden="1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hidden="1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hidden="1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hidden="1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hidden="1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hidden="1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hidden="1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hidden="1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hidden="1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hidden="1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hidden="1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hidden="1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hidden="1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hidden="1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hidden="1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hidden="1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hidden="1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hidden="1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hidden="1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hidden="1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hidden="1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hidden="1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hidden="1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hidden="1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hidden="1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hidden="1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hidden="1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hidden="1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hidden="1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/>
      <c r="N92" s="282"/>
      <c r="O92" s="151"/>
      <c r="P92" s="151"/>
      <c r="Q92" s="152"/>
      <c r="R92" s="153"/>
      <c r="S92" s="152"/>
      <c r="T92" s="245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302" customFormat="1" ht="11.85" hidden="1" customHeight="1" thickBot="1" x14ac:dyDescent="0.25">
      <c r="A93" s="291"/>
      <c r="B93" s="291"/>
      <c r="C93" s="292"/>
      <c r="D93" s="293"/>
      <c r="E93" s="292"/>
      <c r="F93" s="292"/>
      <c r="G93" s="291"/>
      <c r="H93" s="291">
        <f>SUM(H90:H92)</f>
        <v>75</v>
      </c>
      <c r="I93" s="291"/>
      <c r="J93" s="294"/>
      <c r="K93" s="295"/>
      <c r="L93" s="292"/>
      <c r="M93" s="291">
        <f>H93-P93</f>
        <v>25</v>
      </c>
      <c r="N93" s="294"/>
      <c r="O93" s="291"/>
      <c r="P93" s="291">
        <f>SUM(P90:P92)</f>
        <v>50</v>
      </c>
      <c r="Q93" s="292"/>
      <c r="R93" s="293"/>
      <c r="S93" s="292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</row>
    <row r="94" spans="1:36" s="243" customFormat="1" ht="11.85" hidden="1" customHeight="1" x14ac:dyDescent="0.2">
      <c r="L94" s="306" t="s">
        <v>734</v>
      </c>
      <c r="M94" s="151" t="s">
        <v>912</v>
      </c>
      <c r="N94" s="282"/>
      <c r="O94" s="151" t="s">
        <v>1039</v>
      </c>
      <c r="P94" s="151">
        <v>25</v>
      </c>
      <c r="Q94" s="152" t="s">
        <v>762</v>
      </c>
      <c r="R94" s="153">
        <v>39.1</v>
      </c>
      <c r="S94" s="152" t="s">
        <v>913</v>
      </c>
      <c r="T94" s="245" t="s">
        <v>1156</v>
      </c>
      <c r="U94" s="151"/>
      <c r="V94" s="151" t="s">
        <v>1041</v>
      </c>
      <c r="W94" s="151"/>
      <c r="X94" s="89"/>
      <c r="Y94" s="89"/>
      <c r="Z94" s="89"/>
      <c r="AA94" s="89"/>
      <c r="AB94" s="89"/>
      <c r="AC94" s="89"/>
      <c r="AD94" s="89"/>
      <c r="AE94" s="89"/>
      <c r="AF94" s="89"/>
      <c r="AG94" s="89"/>
      <c r="AH94" s="89"/>
      <c r="AI94" s="89"/>
      <c r="AJ94" s="89"/>
    </row>
    <row r="95" spans="1:36" s="302" customFormat="1" ht="11.85" hidden="1" customHeight="1" thickBot="1" x14ac:dyDescent="0.25">
      <c r="L95" s="292"/>
      <c r="M95" s="291">
        <f>H95-P95</f>
        <v>-25</v>
      </c>
      <c r="N95" s="294"/>
      <c r="O95" s="291"/>
      <c r="P95" s="291">
        <f>SUM(P94)</f>
        <v>25</v>
      </c>
      <c r="Q95" s="292"/>
      <c r="R95" s="293"/>
      <c r="S95" s="292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  <c r="AE95" s="291"/>
      <c r="AF95" s="291"/>
      <c r="AG95" s="291"/>
      <c r="AH95" s="291"/>
      <c r="AI95" s="291"/>
      <c r="AJ95" s="291"/>
    </row>
    <row r="96" spans="1:36" s="155" customFormat="1" ht="11.85" hidden="1" customHeight="1" x14ac:dyDescent="0.2">
      <c r="A96" s="151" t="s">
        <v>1009</v>
      </c>
      <c r="B96" s="151" t="s">
        <v>760</v>
      </c>
      <c r="C96" s="152" t="s">
        <v>784</v>
      </c>
      <c r="D96" s="153">
        <v>33.549999999999997</v>
      </c>
      <c r="E96" s="152" t="s">
        <v>762</v>
      </c>
      <c r="F96" s="152" t="s">
        <v>763</v>
      </c>
      <c r="G96" s="151" t="s">
        <v>764</v>
      </c>
      <c r="H96" s="151">
        <v>25</v>
      </c>
      <c r="I96" s="151"/>
      <c r="J96" s="282"/>
      <c r="K96" s="154" t="s">
        <v>785</v>
      </c>
      <c r="L96" s="152" t="s">
        <v>734</v>
      </c>
      <c r="M96" s="151" t="s">
        <v>785</v>
      </c>
      <c r="N96" s="282"/>
      <c r="O96" s="151"/>
      <c r="P96" s="151">
        <v>25</v>
      </c>
      <c r="Q96" s="152" t="s">
        <v>762</v>
      </c>
      <c r="R96" s="153">
        <v>29.75</v>
      </c>
      <c r="S96" s="152" t="s">
        <v>786</v>
      </c>
      <c r="T96" s="245" t="s">
        <v>1040</v>
      </c>
      <c r="U96" s="151"/>
      <c r="V96" s="151" t="s">
        <v>1041</v>
      </c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</row>
    <row r="97" spans="1:36" s="155" customFormat="1" ht="11.85" hidden="1" customHeight="1" x14ac:dyDescent="0.2">
      <c r="A97" s="151" t="s">
        <v>1009</v>
      </c>
      <c r="B97" s="151" t="s">
        <v>760</v>
      </c>
      <c r="C97" s="152" t="s">
        <v>784</v>
      </c>
      <c r="D97" s="153">
        <v>33.549999999999997</v>
      </c>
      <c r="E97" s="152" t="s">
        <v>762</v>
      </c>
      <c r="F97" s="152" t="s">
        <v>763</v>
      </c>
      <c r="G97" s="151" t="s">
        <v>764</v>
      </c>
      <c r="H97" s="151">
        <v>25</v>
      </c>
      <c r="I97" s="151"/>
      <c r="J97" s="282"/>
      <c r="K97" s="154" t="s">
        <v>785</v>
      </c>
      <c r="L97" s="152" t="s">
        <v>734</v>
      </c>
      <c r="M97" s="151" t="s">
        <v>785</v>
      </c>
      <c r="N97" s="282"/>
      <c r="O97" s="151"/>
      <c r="P97" s="151">
        <v>25</v>
      </c>
      <c r="Q97" s="152" t="s">
        <v>762</v>
      </c>
      <c r="R97" s="153">
        <v>29.75</v>
      </c>
      <c r="S97" s="152" t="s">
        <v>786</v>
      </c>
      <c r="T97" s="245" t="s">
        <v>1040</v>
      </c>
      <c r="U97" s="151"/>
      <c r="V97" s="151" t="s">
        <v>1041</v>
      </c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</row>
    <row r="98" spans="1:36" s="155" customFormat="1" ht="11.85" hidden="1" customHeight="1" x14ac:dyDescent="0.2">
      <c r="A98" s="151" t="s">
        <v>1009</v>
      </c>
      <c r="B98" s="151" t="s">
        <v>760</v>
      </c>
      <c r="C98" s="152" t="s">
        <v>787</v>
      </c>
      <c r="D98" s="153">
        <v>34.35</v>
      </c>
      <c r="E98" s="152" t="s">
        <v>762</v>
      </c>
      <c r="F98" s="152" t="s">
        <v>763</v>
      </c>
      <c r="G98" s="151" t="s">
        <v>764</v>
      </c>
      <c r="H98" s="151">
        <v>25</v>
      </c>
      <c r="I98" s="151"/>
      <c r="J98" s="282"/>
      <c r="K98" s="154" t="s">
        <v>785</v>
      </c>
      <c r="L98" s="152" t="s">
        <v>734</v>
      </c>
      <c r="M98" s="151" t="s">
        <v>785</v>
      </c>
      <c r="N98" s="282"/>
      <c r="O98" s="151"/>
      <c r="P98" s="151">
        <v>25</v>
      </c>
      <c r="Q98" s="152" t="s">
        <v>762</v>
      </c>
      <c r="R98" s="153">
        <v>30.7</v>
      </c>
      <c r="S98" s="152" t="s">
        <v>788</v>
      </c>
      <c r="T98" s="245" t="s">
        <v>1040</v>
      </c>
      <c r="U98" s="151"/>
      <c r="V98" s="151" t="s">
        <v>1041</v>
      </c>
      <c r="W98" s="151"/>
      <c r="X98" s="151"/>
      <c r="Y98" s="151"/>
      <c r="Z98" s="151"/>
      <c r="AA98" s="151"/>
      <c r="AB98" s="151"/>
      <c r="AC98" s="151"/>
      <c r="AD98" s="151"/>
      <c r="AE98" s="151"/>
      <c r="AF98" s="151"/>
      <c r="AG98" s="151"/>
      <c r="AH98" s="151"/>
      <c r="AI98" s="151"/>
      <c r="AJ98" s="151"/>
    </row>
    <row r="99" spans="1:36" s="155" customFormat="1" ht="11.85" hidden="1" customHeight="1" x14ac:dyDescent="0.2">
      <c r="A99" s="151" t="s">
        <v>1009</v>
      </c>
      <c r="B99" s="151" t="s">
        <v>760</v>
      </c>
      <c r="C99" s="152" t="s">
        <v>789</v>
      </c>
      <c r="D99" s="153">
        <v>34.450000000000003</v>
      </c>
      <c r="E99" s="152" t="s">
        <v>762</v>
      </c>
      <c r="F99" s="152" t="s">
        <v>763</v>
      </c>
      <c r="G99" s="151" t="s">
        <v>764</v>
      </c>
      <c r="H99" s="151">
        <v>25</v>
      </c>
      <c r="I99" s="151"/>
      <c r="J99" s="282"/>
      <c r="K99" s="154" t="s">
        <v>785</v>
      </c>
      <c r="L99" s="152" t="s">
        <v>734</v>
      </c>
      <c r="M99" s="151" t="s">
        <v>785</v>
      </c>
      <c r="N99" s="282"/>
      <c r="O99" s="151"/>
      <c r="P99" s="151">
        <v>25</v>
      </c>
      <c r="Q99" s="152" t="s">
        <v>769</v>
      </c>
      <c r="R99" s="153">
        <v>35.5</v>
      </c>
      <c r="S99" s="152" t="s">
        <v>790</v>
      </c>
      <c r="T99" s="245" t="s">
        <v>1040</v>
      </c>
      <c r="U99" s="151"/>
      <c r="V99" s="151" t="s">
        <v>1041</v>
      </c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</row>
    <row r="100" spans="1:36" s="155" customFormat="1" ht="11.85" hidden="1" customHeight="1" x14ac:dyDescent="0.2">
      <c r="A100" s="151" t="s">
        <v>1009</v>
      </c>
      <c r="B100" s="151" t="s">
        <v>760</v>
      </c>
      <c r="C100" s="152" t="s">
        <v>789</v>
      </c>
      <c r="D100" s="153">
        <v>34.450000000000003</v>
      </c>
      <c r="E100" s="152" t="s">
        <v>762</v>
      </c>
      <c r="F100" s="152" t="s">
        <v>763</v>
      </c>
      <c r="G100" s="151" t="s">
        <v>764</v>
      </c>
      <c r="H100" s="151">
        <v>25</v>
      </c>
      <c r="I100" s="151"/>
      <c r="J100" s="282"/>
      <c r="K100" s="154" t="s">
        <v>785</v>
      </c>
      <c r="L100" s="152" t="s">
        <v>734</v>
      </c>
      <c r="M100" s="151" t="s">
        <v>785</v>
      </c>
      <c r="N100" s="282"/>
      <c r="O100" s="151"/>
      <c r="P100" s="151">
        <v>25</v>
      </c>
      <c r="Q100" s="152" t="s">
        <v>769</v>
      </c>
      <c r="R100" s="153">
        <v>35.5</v>
      </c>
      <c r="S100" s="152" t="s">
        <v>790</v>
      </c>
      <c r="T100" s="245" t="s">
        <v>1040</v>
      </c>
      <c r="U100" s="151"/>
      <c r="V100" s="151" t="s">
        <v>1041</v>
      </c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</row>
    <row r="101" spans="1:36" s="155" customFormat="1" ht="11.85" hidden="1" customHeight="1" x14ac:dyDescent="0.2">
      <c r="A101" s="151" t="s">
        <v>1009</v>
      </c>
      <c r="B101" s="151" t="s">
        <v>760</v>
      </c>
      <c r="C101" s="152" t="s">
        <v>791</v>
      </c>
      <c r="D101" s="153">
        <v>36.25</v>
      </c>
      <c r="E101" s="152" t="s">
        <v>762</v>
      </c>
      <c r="F101" s="152" t="s">
        <v>763</v>
      </c>
      <c r="G101" s="151" t="s">
        <v>764</v>
      </c>
      <c r="H101" s="151">
        <v>25</v>
      </c>
      <c r="I101" s="151"/>
      <c r="J101" s="282"/>
      <c r="K101" s="154" t="s">
        <v>785</v>
      </c>
      <c r="L101" s="152" t="s">
        <v>734</v>
      </c>
      <c r="M101" s="151" t="s">
        <v>785</v>
      </c>
      <c r="N101" s="282"/>
      <c r="O101" s="151"/>
      <c r="P101" s="151">
        <v>25</v>
      </c>
      <c r="Q101" s="152" t="s">
        <v>762</v>
      </c>
      <c r="R101" s="153">
        <v>30.7</v>
      </c>
      <c r="S101" s="152" t="s">
        <v>792</v>
      </c>
      <c r="T101" s="245" t="s">
        <v>1040</v>
      </c>
      <c r="U101" s="151"/>
      <c r="V101" s="151" t="s">
        <v>1041</v>
      </c>
      <c r="W101" s="151"/>
      <c r="X101" s="151"/>
      <c r="Y101" s="151"/>
      <c r="Z101" s="151"/>
      <c r="AA101" s="151"/>
      <c r="AB101" s="151"/>
      <c r="AC101" s="151"/>
      <c r="AD101" s="151"/>
      <c r="AE101" s="151"/>
      <c r="AF101" s="151"/>
      <c r="AG101" s="151"/>
      <c r="AH101" s="151"/>
      <c r="AI101" s="151"/>
      <c r="AJ101" s="151"/>
    </row>
    <row r="102" spans="1:36" s="155" customFormat="1" ht="11.85" hidden="1" customHeight="1" x14ac:dyDescent="0.2">
      <c r="A102" s="151" t="s">
        <v>1009</v>
      </c>
      <c r="B102" s="151" t="s">
        <v>760</v>
      </c>
      <c r="C102" s="152" t="s">
        <v>793</v>
      </c>
      <c r="D102" s="153">
        <v>39.75</v>
      </c>
      <c r="E102" s="152" t="s">
        <v>794</v>
      </c>
      <c r="F102" s="152" t="s">
        <v>763</v>
      </c>
      <c r="G102" s="151" t="s">
        <v>764</v>
      </c>
      <c r="H102" s="151">
        <v>25</v>
      </c>
      <c r="I102" s="151"/>
      <c r="J102" s="282"/>
      <c r="K102" s="154" t="s">
        <v>785</v>
      </c>
      <c r="L102" s="152" t="s">
        <v>734</v>
      </c>
      <c r="M102" s="151" t="s">
        <v>785</v>
      </c>
      <c r="N102" s="282"/>
      <c r="O102" s="151"/>
      <c r="P102" s="151">
        <v>25</v>
      </c>
      <c r="Q102" s="152" t="s">
        <v>794</v>
      </c>
      <c r="R102" s="153">
        <v>33.6</v>
      </c>
      <c r="S102" s="152" t="s">
        <v>795</v>
      </c>
      <c r="T102" s="245" t="s">
        <v>1040</v>
      </c>
      <c r="U102" s="151"/>
      <c r="V102" s="151" t="s">
        <v>1041</v>
      </c>
      <c r="W102" s="151"/>
      <c r="X102" s="151"/>
      <c r="Y102" s="151"/>
      <c r="Z102" s="151"/>
      <c r="AA102" s="151"/>
      <c r="AB102" s="151"/>
      <c r="AC102" s="151"/>
      <c r="AD102" s="151"/>
      <c r="AE102" s="151"/>
      <c r="AF102" s="151"/>
      <c r="AG102" s="151"/>
      <c r="AH102" s="151"/>
      <c r="AI102" s="151"/>
      <c r="AJ102" s="151"/>
    </row>
    <row r="103" spans="1:36" s="155" customFormat="1" ht="11.85" hidden="1" customHeight="1" x14ac:dyDescent="0.2">
      <c r="A103" s="151" t="s">
        <v>1009</v>
      </c>
      <c r="B103" s="151" t="s">
        <v>760</v>
      </c>
      <c r="C103" s="152" t="s">
        <v>793</v>
      </c>
      <c r="D103" s="153">
        <v>39.75</v>
      </c>
      <c r="E103" s="152" t="s">
        <v>794</v>
      </c>
      <c r="F103" s="152" t="s">
        <v>763</v>
      </c>
      <c r="G103" s="151" t="s">
        <v>764</v>
      </c>
      <c r="H103" s="151">
        <v>25</v>
      </c>
      <c r="I103" s="151"/>
      <c r="J103" s="282"/>
      <c r="K103" s="154" t="s">
        <v>785</v>
      </c>
      <c r="L103" s="152" t="s">
        <v>734</v>
      </c>
      <c r="M103" s="151" t="s">
        <v>785</v>
      </c>
      <c r="N103" s="282"/>
      <c r="O103" s="151"/>
      <c r="P103" s="151">
        <v>25</v>
      </c>
      <c r="Q103" s="152" t="s">
        <v>794</v>
      </c>
      <c r="R103" s="153">
        <v>33.6</v>
      </c>
      <c r="S103" s="152" t="s">
        <v>795</v>
      </c>
      <c r="T103" s="245" t="s">
        <v>1040</v>
      </c>
      <c r="U103" s="151"/>
      <c r="V103" s="151" t="s">
        <v>1041</v>
      </c>
      <c r="W103" s="151"/>
      <c r="X103" s="151"/>
      <c r="Y103" s="151"/>
      <c r="Z103" s="151"/>
      <c r="AA103" s="151"/>
      <c r="AB103" s="151"/>
      <c r="AC103" s="151"/>
      <c r="AD103" s="151"/>
      <c r="AE103" s="151"/>
      <c r="AF103" s="151"/>
      <c r="AG103" s="151"/>
      <c r="AH103" s="151"/>
      <c r="AI103" s="151"/>
      <c r="AJ103" s="151"/>
    </row>
    <row r="104" spans="1:36" s="155" customFormat="1" ht="11.85" hidden="1" customHeight="1" x14ac:dyDescent="0.2">
      <c r="A104" s="151" t="s">
        <v>1009</v>
      </c>
      <c r="B104" s="151" t="s">
        <v>760</v>
      </c>
      <c r="C104" s="152" t="s">
        <v>796</v>
      </c>
      <c r="D104" s="153">
        <v>40.6</v>
      </c>
      <c r="E104" s="152" t="s">
        <v>794</v>
      </c>
      <c r="F104" s="152" t="s">
        <v>763</v>
      </c>
      <c r="G104" s="151" t="s">
        <v>764</v>
      </c>
      <c r="H104" s="151">
        <v>25</v>
      </c>
      <c r="I104" s="151"/>
      <c r="J104" s="282"/>
      <c r="K104" s="154" t="s">
        <v>785</v>
      </c>
      <c r="L104" s="152" t="s">
        <v>734</v>
      </c>
      <c r="M104" s="151" t="s">
        <v>785</v>
      </c>
      <c r="N104" s="282"/>
      <c r="O104" s="151"/>
      <c r="P104" s="151">
        <v>25</v>
      </c>
      <c r="Q104" s="152" t="s">
        <v>794</v>
      </c>
      <c r="R104" s="153">
        <v>33.35</v>
      </c>
      <c r="S104" s="152" t="s">
        <v>797</v>
      </c>
      <c r="T104" s="245" t="s">
        <v>1040</v>
      </c>
      <c r="U104" s="151"/>
      <c r="V104" s="151" t="s">
        <v>1041</v>
      </c>
      <c r="W104" s="151"/>
      <c r="X104" s="151"/>
      <c r="Y104" s="151"/>
      <c r="Z104" s="151"/>
      <c r="AA104" s="151"/>
      <c r="AB104" s="151"/>
      <c r="AC104" s="151"/>
      <c r="AD104" s="151"/>
      <c r="AE104" s="151"/>
      <c r="AF104" s="151"/>
      <c r="AG104" s="151"/>
      <c r="AH104" s="151"/>
      <c r="AI104" s="151"/>
      <c r="AJ104" s="151"/>
    </row>
    <row r="105" spans="1:36" s="155" customFormat="1" ht="11.85" hidden="1" customHeight="1" x14ac:dyDescent="0.2">
      <c r="A105" s="151" t="s">
        <v>1009</v>
      </c>
      <c r="B105" s="151" t="s">
        <v>760</v>
      </c>
      <c r="C105" s="152" t="s">
        <v>798</v>
      </c>
      <c r="D105" s="153">
        <v>310</v>
      </c>
      <c r="E105" s="152" t="s">
        <v>762</v>
      </c>
      <c r="F105" s="152" t="s">
        <v>763</v>
      </c>
      <c r="G105" s="151" t="s">
        <v>764</v>
      </c>
      <c r="H105" s="151">
        <v>25</v>
      </c>
      <c r="I105" s="151"/>
      <c r="J105" s="282"/>
      <c r="K105" s="154" t="s">
        <v>785</v>
      </c>
      <c r="L105" s="152" t="s">
        <v>734</v>
      </c>
      <c r="M105" s="151" t="s">
        <v>785</v>
      </c>
      <c r="N105" s="282"/>
      <c r="O105" s="151"/>
      <c r="P105" s="151">
        <v>25</v>
      </c>
      <c r="Q105" s="152" t="s">
        <v>762</v>
      </c>
      <c r="R105" s="153">
        <v>33.35</v>
      </c>
      <c r="S105" s="152" t="s">
        <v>799</v>
      </c>
      <c r="T105" s="245" t="s">
        <v>1040</v>
      </c>
      <c r="U105" s="151"/>
      <c r="V105" s="151" t="s">
        <v>1041</v>
      </c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</row>
    <row r="106" spans="1:36" s="155" customFormat="1" ht="11.85" hidden="1" customHeight="1" x14ac:dyDescent="0.2">
      <c r="A106" s="151" t="s">
        <v>1009</v>
      </c>
      <c r="B106" s="151" t="s">
        <v>760</v>
      </c>
      <c r="C106" s="152" t="s">
        <v>800</v>
      </c>
      <c r="D106" s="153">
        <v>310</v>
      </c>
      <c r="E106" s="152" t="s">
        <v>762</v>
      </c>
      <c r="F106" s="152" t="s">
        <v>763</v>
      </c>
      <c r="G106" s="151" t="s">
        <v>764</v>
      </c>
      <c r="H106" s="151">
        <v>25</v>
      </c>
      <c r="I106" s="151"/>
      <c r="J106" s="282"/>
      <c r="K106" s="154" t="s">
        <v>785</v>
      </c>
      <c r="L106" s="152" t="s">
        <v>734</v>
      </c>
      <c r="M106" s="151" t="s">
        <v>785</v>
      </c>
      <c r="N106" s="282"/>
      <c r="O106" s="151"/>
      <c r="P106" s="151">
        <v>25</v>
      </c>
      <c r="Q106" s="152" t="s">
        <v>762</v>
      </c>
      <c r="R106" s="153">
        <v>32.700000000000003</v>
      </c>
      <c r="S106" s="152" t="s">
        <v>801</v>
      </c>
      <c r="T106" s="245" t="s">
        <v>1040</v>
      </c>
      <c r="U106" s="151"/>
      <c r="V106" s="151" t="s">
        <v>1041</v>
      </c>
      <c r="W106" s="151"/>
      <c r="X106" s="151"/>
      <c r="Y106" s="151"/>
      <c r="Z106" s="151"/>
      <c r="AA106" s="151"/>
      <c r="AB106" s="151"/>
      <c r="AC106" s="151"/>
      <c r="AD106" s="151"/>
      <c r="AE106" s="151"/>
      <c r="AF106" s="151"/>
      <c r="AG106" s="151"/>
      <c r="AH106" s="151"/>
      <c r="AI106" s="151"/>
      <c r="AJ106" s="151"/>
    </row>
    <row r="107" spans="1:36" s="155" customFormat="1" ht="11.85" hidden="1" customHeight="1" x14ac:dyDescent="0.2">
      <c r="A107" s="151" t="s">
        <v>1009</v>
      </c>
      <c r="B107" s="151" t="s">
        <v>760</v>
      </c>
      <c r="C107" s="152" t="s">
        <v>926</v>
      </c>
      <c r="D107" s="153">
        <v>24.2</v>
      </c>
      <c r="E107" s="152" t="s">
        <v>762</v>
      </c>
      <c r="F107" s="152" t="s">
        <v>763</v>
      </c>
      <c r="G107" s="151" t="s">
        <v>764</v>
      </c>
      <c r="H107" s="151">
        <v>25</v>
      </c>
      <c r="I107" s="154"/>
      <c r="J107" s="282"/>
      <c r="K107" s="154" t="s">
        <v>785</v>
      </c>
      <c r="L107" s="152" t="s">
        <v>734</v>
      </c>
      <c r="M107" s="151" t="s">
        <v>785</v>
      </c>
      <c r="N107" s="282"/>
      <c r="O107" s="151"/>
      <c r="P107" s="151">
        <v>25</v>
      </c>
      <c r="Q107" s="152" t="s">
        <v>762</v>
      </c>
      <c r="R107" s="153">
        <v>80</v>
      </c>
      <c r="S107" s="152" t="s">
        <v>802</v>
      </c>
      <c r="T107" s="245" t="s">
        <v>1040</v>
      </c>
      <c r="U107" s="151"/>
      <c r="V107" s="151" t="s">
        <v>1041</v>
      </c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 t="s">
        <v>760</v>
      </c>
    </row>
    <row r="108" spans="1:36" s="302" customFormat="1" ht="11.85" customHeight="1" thickBot="1" x14ac:dyDescent="0.25">
      <c r="H108" s="302">
        <f>SUM(H96:H107)</f>
        <v>300</v>
      </c>
      <c r="L108" s="292"/>
      <c r="M108" s="291">
        <f>H108-P108</f>
        <v>0</v>
      </c>
      <c r="N108" s="294"/>
      <c r="O108" s="291"/>
      <c r="P108" s="291">
        <f>SUM(P96:P107)</f>
        <v>300</v>
      </c>
      <c r="Q108" s="292"/>
      <c r="R108" s="293"/>
      <c r="S108" s="292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  <c r="AE108" s="291"/>
      <c r="AF108" s="291"/>
      <c r="AG108" s="291"/>
      <c r="AH108" s="291"/>
      <c r="AI108" s="291"/>
      <c r="AJ108" s="291"/>
    </row>
    <row r="109" spans="1:36" s="363" customFormat="1" ht="11.85" customHeight="1" x14ac:dyDescent="0.2">
      <c r="L109" s="352" t="s">
        <v>734</v>
      </c>
      <c r="M109" s="350" t="s">
        <v>893</v>
      </c>
      <c r="N109" s="351"/>
      <c r="O109" s="350" t="s">
        <v>1013</v>
      </c>
      <c r="P109" s="350">
        <v>25</v>
      </c>
      <c r="Q109" s="352" t="s">
        <v>762</v>
      </c>
      <c r="R109" s="353">
        <v>24.73</v>
      </c>
      <c r="S109" s="352" t="s">
        <v>987</v>
      </c>
      <c r="T109" s="354" t="s">
        <v>1156</v>
      </c>
      <c r="U109" s="350"/>
      <c r="V109" s="350" t="s">
        <v>1041</v>
      </c>
      <c r="W109" s="364"/>
      <c r="X109" s="364"/>
      <c r="Y109" s="364"/>
      <c r="Z109" s="364"/>
      <c r="AA109" s="364"/>
      <c r="AB109" s="364"/>
      <c r="AC109" s="364"/>
      <c r="AD109" s="364"/>
      <c r="AE109" s="364"/>
      <c r="AF109" s="364"/>
      <c r="AG109" s="364"/>
      <c r="AH109" s="364"/>
      <c r="AI109" s="364"/>
      <c r="AJ109" s="364"/>
    </row>
    <row r="110" spans="1:36" s="366" customFormat="1" ht="11.85" customHeight="1" x14ac:dyDescent="0.2">
      <c r="A110" s="350"/>
      <c r="B110" s="350"/>
      <c r="C110" s="352"/>
      <c r="D110" s="353"/>
      <c r="E110" s="352"/>
      <c r="F110" s="352"/>
      <c r="G110" s="350"/>
      <c r="H110" s="350"/>
      <c r="I110" s="350"/>
      <c r="J110" s="351"/>
      <c r="K110" s="365"/>
      <c r="L110" s="352" t="s">
        <v>734</v>
      </c>
      <c r="M110" s="350" t="s">
        <v>893</v>
      </c>
      <c r="N110" s="351"/>
      <c r="O110" s="350"/>
      <c r="P110" s="350">
        <v>25</v>
      </c>
      <c r="Q110" s="352" t="s">
        <v>762</v>
      </c>
      <c r="R110" s="353">
        <v>24.73</v>
      </c>
      <c r="S110" s="352" t="s">
        <v>987</v>
      </c>
      <c r="T110" s="354" t="s">
        <v>1156</v>
      </c>
      <c r="U110" s="350"/>
      <c r="V110" s="350" t="s">
        <v>1041</v>
      </c>
      <c r="W110" s="350"/>
      <c r="X110" s="350"/>
      <c r="Y110" s="350"/>
      <c r="Z110" s="350"/>
      <c r="AA110" s="350"/>
      <c r="AB110" s="350"/>
      <c r="AC110" s="350"/>
      <c r="AD110" s="350"/>
      <c r="AE110" s="350"/>
      <c r="AF110" s="350"/>
      <c r="AG110" s="350"/>
      <c r="AH110" s="350"/>
      <c r="AI110" s="350"/>
      <c r="AJ110" s="350" t="s">
        <v>760</v>
      </c>
    </row>
    <row r="111" spans="1:36" s="366" customFormat="1" ht="11.85" customHeight="1" x14ac:dyDescent="0.2">
      <c r="A111" s="350"/>
      <c r="B111" s="350"/>
      <c r="C111" s="352"/>
      <c r="D111" s="353"/>
      <c r="E111" s="352"/>
      <c r="F111" s="352"/>
      <c r="G111" s="350"/>
      <c r="H111" s="350"/>
      <c r="I111" s="350"/>
      <c r="J111" s="351"/>
      <c r="K111" s="365"/>
      <c r="L111" s="352" t="s">
        <v>734</v>
      </c>
      <c r="M111" s="350" t="s">
        <v>893</v>
      </c>
      <c r="N111" s="351"/>
      <c r="O111" s="350"/>
      <c r="P111" s="350">
        <v>25</v>
      </c>
      <c r="Q111" s="352" t="s">
        <v>762</v>
      </c>
      <c r="R111" s="353">
        <v>24.73</v>
      </c>
      <c r="S111" s="352" t="s">
        <v>987</v>
      </c>
      <c r="T111" s="354" t="s">
        <v>1156</v>
      </c>
      <c r="U111" s="350"/>
      <c r="V111" s="350" t="s">
        <v>1041</v>
      </c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0"/>
      <c r="AH111" s="350"/>
      <c r="AI111" s="350"/>
      <c r="AJ111" s="350" t="s">
        <v>760</v>
      </c>
    </row>
    <row r="112" spans="1:36" s="366" customFormat="1" ht="11.85" customHeight="1" x14ac:dyDescent="0.2">
      <c r="A112" s="350"/>
      <c r="B112" s="350"/>
      <c r="C112" s="352"/>
      <c r="D112" s="353"/>
      <c r="E112" s="352"/>
      <c r="F112" s="352"/>
      <c r="G112" s="350"/>
      <c r="H112" s="350"/>
      <c r="I112" s="350"/>
      <c r="J112" s="351"/>
      <c r="K112" s="365"/>
      <c r="L112" s="352" t="s">
        <v>734</v>
      </c>
      <c r="M112" s="350" t="s">
        <v>893</v>
      </c>
      <c r="N112" s="351"/>
      <c r="O112" s="350"/>
      <c r="P112" s="350">
        <v>25</v>
      </c>
      <c r="Q112" s="352" t="s">
        <v>762</v>
      </c>
      <c r="R112" s="353">
        <v>24.73</v>
      </c>
      <c r="S112" s="352" t="s">
        <v>987</v>
      </c>
      <c r="T112" s="354" t="s">
        <v>1156</v>
      </c>
      <c r="U112" s="350"/>
      <c r="V112" s="350" t="s">
        <v>1041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350"/>
      <c r="AJ112" s="350" t="s">
        <v>760</v>
      </c>
    </row>
    <row r="113" spans="1:36" s="366" customFormat="1" ht="11.85" customHeight="1" x14ac:dyDescent="0.2">
      <c r="A113" s="350"/>
      <c r="B113" s="350"/>
      <c r="C113" s="352"/>
      <c r="D113" s="353"/>
      <c r="E113" s="352"/>
      <c r="F113" s="352"/>
      <c r="G113" s="350"/>
      <c r="H113" s="350"/>
      <c r="I113" s="350"/>
      <c r="J113" s="351"/>
      <c r="K113" s="365"/>
      <c r="L113" s="352" t="s">
        <v>734</v>
      </c>
      <c r="M113" s="350" t="s">
        <v>893</v>
      </c>
      <c r="N113" s="351"/>
      <c r="O113" s="350"/>
      <c r="P113" s="350">
        <v>25</v>
      </c>
      <c r="Q113" s="352" t="s">
        <v>762</v>
      </c>
      <c r="R113" s="353">
        <v>24.73</v>
      </c>
      <c r="S113" s="352" t="s">
        <v>987</v>
      </c>
      <c r="T113" s="354" t="s">
        <v>1156</v>
      </c>
      <c r="U113" s="350"/>
      <c r="V113" s="350" t="s">
        <v>1041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350"/>
      <c r="AI113" s="350"/>
      <c r="AJ113" s="350" t="s">
        <v>760</v>
      </c>
    </row>
    <row r="114" spans="1:36" s="366" customFormat="1" ht="11.85" customHeight="1" x14ac:dyDescent="0.2">
      <c r="A114" s="350"/>
      <c r="B114" s="350"/>
      <c r="C114" s="352"/>
      <c r="D114" s="353"/>
      <c r="E114" s="352"/>
      <c r="F114" s="352"/>
      <c r="G114" s="350"/>
      <c r="H114" s="350"/>
      <c r="I114" s="350"/>
      <c r="J114" s="351"/>
      <c r="K114" s="365"/>
      <c r="L114" s="352" t="s">
        <v>734</v>
      </c>
      <c r="M114" s="350" t="s">
        <v>893</v>
      </c>
      <c r="N114" s="351"/>
      <c r="O114" s="350"/>
      <c r="P114" s="350">
        <v>25</v>
      </c>
      <c r="Q114" s="352" t="s">
        <v>762</v>
      </c>
      <c r="R114" s="353">
        <v>24.73</v>
      </c>
      <c r="S114" s="352" t="s">
        <v>987</v>
      </c>
      <c r="T114" s="354" t="s">
        <v>1156</v>
      </c>
      <c r="U114" s="350"/>
      <c r="V114" s="350" t="s">
        <v>1041</v>
      </c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0"/>
      <c r="AH114" s="350"/>
      <c r="AI114" s="350"/>
      <c r="AJ114" s="350" t="s">
        <v>760</v>
      </c>
    </row>
    <row r="115" spans="1:36" s="366" customFormat="1" ht="11.85" customHeight="1" x14ac:dyDescent="0.2">
      <c r="A115" s="350"/>
      <c r="B115" s="350"/>
      <c r="C115" s="352"/>
      <c r="D115" s="353"/>
      <c r="E115" s="352"/>
      <c r="F115" s="352"/>
      <c r="G115" s="350"/>
      <c r="H115" s="350"/>
      <c r="I115" s="350"/>
      <c r="J115" s="351"/>
      <c r="K115" s="365"/>
      <c r="L115" s="352" t="s">
        <v>734</v>
      </c>
      <c r="M115" s="350" t="s">
        <v>893</v>
      </c>
      <c r="N115" s="351"/>
      <c r="O115" s="350"/>
      <c r="P115" s="350">
        <v>25</v>
      </c>
      <c r="Q115" s="352" t="s">
        <v>762</v>
      </c>
      <c r="R115" s="353">
        <v>24.73</v>
      </c>
      <c r="S115" s="352" t="s">
        <v>987</v>
      </c>
      <c r="T115" s="354" t="s">
        <v>1156</v>
      </c>
      <c r="U115" s="350"/>
      <c r="V115" s="350" t="s">
        <v>1041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 t="s">
        <v>760</v>
      </c>
    </row>
    <row r="116" spans="1:36" s="398" customFormat="1" ht="11.85" customHeight="1" x14ac:dyDescent="0.2">
      <c r="A116" s="385"/>
      <c r="B116" s="385"/>
      <c r="C116" s="386"/>
      <c r="D116" s="387"/>
      <c r="E116" s="386"/>
      <c r="F116" s="386"/>
      <c r="G116" s="385"/>
      <c r="H116" s="388"/>
      <c r="I116" s="389"/>
      <c r="J116" s="390"/>
      <c r="K116" s="389"/>
      <c r="L116" s="391" t="s">
        <v>734</v>
      </c>
      <c r="M116" s="392" t="s">
        <v>893</v>
      </c>
      <c r="N116" s="393"/>
      <c r="O116" s="392" t="s">
        <v>1167</v>
      </c>
      <c r="P116" s="394">
        <v>1</v>
      </c>
      <c r="Q116" s="395" t="s">
        <v>762</v>
      </c>
      <c r="R116" s="396">
        <v>24.73</v>
      </c>
      <c r="S116" s="395" t="s">
        <v>987</v>
      </c>
      <c r="T116" s="394" t="s">
        <v>1050</v>
      </c>
      <c r="U116" s="355"/>
      <c r="V116" s="355" t="s">
        <v>1031</v>
      </c>
      <c r="W116" s="385"/>
      <c r="X116" s="385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</row>
    <row r="117" spans="1:36" s="369" customFormat="1" ht="11.85" customHeight="1" x14ac:dyDescent="0.2">
      <c r="A117" s="350"/>
      <c r="B117" s="350"/>
      <c r="C117" s="352"/>
      <c r="D117" s="353"/>
      <c r="E117" s="352"/>
      <c r="F117" s="352"/>
      <c r="G117" s="350"/>
      <c r="H117" s="350"/>
      <c r="I117" s="365"/>
      <c r="J117" s="351"/>
      <c r="K117" s="365"/>
      <c r="L117" s="361" t="s">
        <v>734</v>
      </c>
      <c r="M117" s="360" t="s">
        <v>943</v>
      </c>
      <c r="N117" s="367"/>
      <c r="O117" s="350"/>
      <c r="P117" s="360">
        <v>25</v>
      </c>
      <c r="Q117" s="361" t="s">
        <v>794</v>
      </c>
      <c r="R117" s="362">
        <v>47.15</v>
      </c>
      <c r="S117" s="361" t="s">
        <v>944</v>
      </c>
      <c r="T117" s="368" t="s">
        <v>1156</v>
      </c>
      <c r="U117" s="360"/>
      <c r="V117" s="350" t="s">
        <v>1041</v>
      </c>
      <c r="W117" s="360"/>
      <c r="X117" s="360"/>
      <c r="Y117" s="360"/>
      <c r="Z117" s="360"/>
      <c r="AA117" s="360"/>
      <c r="AB117" s="360"/>
      <c r="AC117" s="360"/>
      <c r="AD117" s="360"/>
      <c r="AE117" s="360"/>
      <c r="AF117" s="360"/>
      <c r="AG117" s="360"/>
      <c r="AH117" s="360"/>
      <c r="AI117" s="360"/>
      <c r="AJ117" s="360"/>
    </row>
    <row r="118" spans="1:36" s="366" customFormat="1" ht="11.85" customHeight="1" x14ac:dyDescent="0.2">
      <c r="L118" s="352" t="s">
        <v>734</v>
      </c>
      <c r="M118" s="360" t="s">
        <v>943</v>
      </c>
      <c r="N118" s="367"/>
      <c r="O118" s="350"/>
      <c r="P118" s="360">
        <v>25</v>
      </c>
      <c r="Q118" s="361" t="s">
        <v>794</v>
      </c>
      <c r="R118" s="362">
        <v>47.15</v>
      </c>
      <c r="S118" s="361" t="s">
        <v>944</v>
      </c>
      <c r="T118" s="354" t="s">
        <v>1156</v>
      </c>
      <c r="U118" s="360"/>
      <c r="V118" s="350" t="s">
        <v>1041</v>
      </c>
      <c r="W118" s="36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350"/>
      <c r="AI118" s="350"/>
      <c r="AJ118" s="350"/>
    </row>
    <row r="119" spans="1:36" s="378" customFormat="1" ht="11.85" customHeight="1" x14ac:dyDescent="0.2">
      <c r="A119" s="372"/>
      <c r="B119" s="372"/>
      <c r="C119" s="373"/>
      <c r="D119" s="374"/>
      <c r="E119" s="373"/>
      <c r="F119" s="373"/>
      <c r="G119" s="372"/>
      <c r="H119" s="372"/>
      <c r="I119" s="376"/>
      <c r="J119" s="377"/>
      <c r="K119" s="376"/>
      <c r="L119" s="373" t="s">
        <v>734</v>
      </c>
      <c r="M119" s="372" t="s">
        <v>905</v>
      </c>
      <c r="N119" s="377"/>
      <c r="O119" s="372"/>
      <c r="P119" s="372">
        <v>25</v>
      </c>
      <c r="Q119" s="373" t="s">
        <v>762</v>
      </c>
      <c r="R119" s="374">
        <v>311</v>
      </c>
      <c r="S119" s="373" t="s">
        <v>906</v>
      </c>
      <c r="T119" s="375" t="s">
        <v>1156</v>
      </c>
      <c r="U119" s="372"/>
      <c r="V119" s="372" t="s">
        <v>1041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</row>
    <row r="120" spans="1:36" s="205" customFormat="1" ht="11.85" customHeight="1" x14ac:dyDescent="0.2">
      <c r="A120" s="1"/>
      <c r="B120" s="15"/>
      <c r="C120" s="16"/>
      <c r="D120" s="17"/>
      <c r="E120" s="16"/>
      <c r="F120" s="16"/>
      <c r="G120" s="15"/>
      <c r="H120" s="15"/>
      <c r="I120" s="37"/>
      <c r="J120" s="78"/>
      <c r="K120" s="18"/>
      <c r="L120" s="197"/>
      <c r="M120" s="77"/>
      <c r="N120" s="83"/>
      <c r="O120" s="77"/>
      <c r="P120" s="77"/>
      <c r="Q120" s="148"/>
      <c r="R120" s="149"/>
      <c r="S120" s="148"/>
      <c r="T120" s="87"/>
      <c r="U120" s="77"/>
      <c r="V120" s="77"/>
      <c r="W120" s="204"/>
      <c r="X120" s="196"/>
      <c r="Y120" s="196"/>
      <c r="Z120" s="196"/>
      <c r="AA120" s="196"/>
      <c r="AB120" s="196"/>
      <c r="AC120" s="196"/>
      <c r="AD120" s="196"/>
      <c r="AE120" s="196"/>
      <c r="AF120" s="196"/>
      <c r="AG120" s="196"/>
      <c r="AH120" s="196"/>
      <c r="AI120" s="196"/>
      <c r="AJ120" s="196"/>
    </row>
    <row r="121" spans="1:36" s="24" customFormat="1" ht="11.85" customHeight="1" x14ac:dyDescent="0.2">
      <c r="A121" s="15" t="s">
        <v>1015</v>
      </c>
      <c r="B121" s="15" t="s">
        <v>1168</v>
      </c>
      <c r="C121" s="22" t="s">
        <v>1171</v>
      </c>
      <c r="D121" s="17">
        <v>39.15</v>
      </c>
      <c r="E121" s="16" t="s">
        <v>769</v>
      </c>
      <c r="F121" s="16" t="s">
        <v>763</v>
      </c>
      <c r="G121" s="15" t="s">
        <v>764</v>
      </c>
      <c r="H121" s="15">
        <v>25</v>
      </c>
      <c r="I121" s="144" t="s">
        <v>1175</v>
      </c>
      <c r="J121" s="15" t="s">
        <v>732</v>
      </c>
      <c r="K121" s="18" t="s">
        <v>1172</v>
      </c>
      <c r="L121" s="379" t="s">
        <v>1021</v>
      </c>
      <c r="M121" s="189" t="s">
        <v>1077</v>
      </c>
      <c r="N121" s="86" t="s">
        <v>732</v>
      </c>
      <c r="O121" s="61" t="s">
        <v>1136</v>
      </c>
      <c r="P121" s="201">
        <v>25</v>
      </c>
      <c r="Q121" s="16" t="s">
        <v>1177</v>
      </c>
      <c r="R121" s="194">
        <v>0</v>
      </c>
      <c r="S121" s="270" t="s">
        <v>1176</v>
      </c>
      <c r="T121" s="163" t="s">
        <v>1050</v>
      </c>
      <c r="U121" s="61" t="s">
        <v>1136</v>
      </c>
      <c r="V121" s="1" t="s">
        <v>1031</v>
      </c>
      <c r="X121" s="24" t="s">
        <v>921</v>
      </c>
      <c r="Y121" s="24">
        <v>146517.1</v>
      </c>
      <c r="Z121" s="24" t="s">
        <v>1180</v>
      </c>
    </row>
    <row r="122" spans="1:36" s="24" customFormat="1" ht="11.85" customHeight="1" x14ac:dyDescent="0.2">
      <c r="A122" s="1" t="s">
        <v>1015</v>
      </c>
      <c r="B122" s="195" t="s">
        <v>1168</v>
      </c>
      <c r="C122" s="270" t="s">
        <v>1169</v>
      </c>
      <c r="D122" s="274">
        <v>57</v>
      </c>
      <c r="E122" s="270" t="s">
        <v>762</v>
      </c>
      <c r="F122" s="270" t="s">
        <v>763</v>
      </c>
      <c r="G122" s="195" t="s">
        <v>764</v>
      </c>
      <c r="H122" s="195">
        <v>25</v>
      </c>
      <c r="I122" s="37" t="s">
        <v>1173</v>
      </c>
      <c r="J122" s="195" t="s">
        <v>732</v>
      </c>
      <c r="K122" s="338" t="s">
        <v>1170</v>
      </c>
      <c r="L122" s="379" t="s">
        <v>1174</v>
      </c>
      <c r="M122" s="189" t="s">
        <v>1077</v>
      </c>
      <c r="N122" s="86" t="s">
        <v>732</v>
      </c>
      <c r="O122" s="61" t="s">
        <v>1136</v>
      </c>
      <c r="P122" s="201">
        <v>25</v>
      </c>
      <c r="Q122" s="16" t="s">
        <v>1177</v>
      </c>
      <c r="R122" s="194">
        <v>0</v>
      </c>
      <c r="S122" s="270" t="s">
        <v>1176</v>
      </c>
      <c r="T122" s="163" t="s">
        <v>1178</v>
      </c>
      <c r="U122" s="61" t="s">
        <v>1136</v>
      </c>
      <c r="V122" s="1" t="s">
        <v>1031</v>
      </c>
      <c r="X122" s="24" t="s">
        <v>1181</v>
      </c>
      <c r="Y122" s="24">
        <v>882046.1</v>
      </c>
      <c r="Z122" s="24" t="s">
        <v>1182</v>
      </c>
      <c r="AA122" s="24" t="s">
        <v>921</v>
      </c>
      <c r="AB122" s="24">
        <v>146517.1</v>
      </c>
      <c r="AC122" s="24" t="s">
        <v>1180</v>
      </c>
    </row>
    <row r="123" spans="1:36" s="88" customFormat="1" ht="18" customHeight="1" thickBot="1" x14ac:dyDescent="0.25">
      <c r="C123" s="280"/>
      <c r="H123" s="88">
        <f>SUM(H116:H122)</f>
        <v>50</v>
      </c>
      <c r="M123" s="88">
        <f>H123-P123</f>
        <v>0</v>
      </c>
      <c r="P123" s="88">
        <f>SUM(P121:P122)</f>
        <v>50</v>
      </c>
    </row>
    <row r="124" spans="1:36" ht="11.85" customHeight="1" x14ac:dyDescent="0.2">
      <c r="B124" s="56" t="s">
        <v>994</v>
      </c>
      <c r="C124" s="216" t="s">
        <v>1113</v>
      </c>
    </row>
    <row r="125" spans="1:36" s="96" customFormat="1" ht="11.85" hidden="1" customHeight="1" x14ac:dyDescent="0.2">
      <c r="A125" s="89" t="s">
        <v>1015</v>
      </c>
      <c r="B125" s="89" t="s">
        <v>760</v>
      </c>
      <c r="C125" s="339"/>
      <c r="D125" s="91">
        <v>0</v>
      </c>
      <c r="E125" s="92" t="s">
        <v>1016</v>
      </c>
      <c r="F125" s="93" t="s">
        <v>946</v>
      </c>
      <c r="G125" s="89" t="s">
        <v>764</v>
      </c>
      <c r="H125" s="94">
        <v>0</v>
      </c>
      <c r="I125" s="95" t="s">
        <v>1017</v>
      </c>
      <c r="K125" s="97" t="s">
        <v>921</v>
      </c>
      <c r="L125" s="93" t="s">
        <v>1018</v>
      </c>
      <c r="M125" s="98"/>
      <c r="N125" s="89"/>
      <c r="O125" s="99"/>
      <c r="P125" s="98"/>
      <c r="Q125" s="90"/>
      <c r="R125" s="91"/>
      <c r="S125" s="100"/>
      <c r="T125" s="90"/>
      <c r="Y125" s="99"/>
      <c r="Z125" s="101"/>
      <c r="AA125" s="102"/>
    </row>
    <row r="126" spans="1:36" s="96" customFormat="1" ht="11.85" hidden="1" customHeight="1" x14ac:dyDescent="0.2">
      <c r="A126" s="89" t="s">
        <v>1015</v>
      </c>
      <c r="B126" s="89" t="s">
        <v>760</v>
      </c>
      <c r="C126" s="339"/>
      <c r="D126" s="91">
        <v>0</v>
      </c>
      <c r="E126" s="92" t="s">
        <v>1016</v>
      </c>
      <c r="F126" s="93" t="s">
        <v>946</v>
      </c>
      <c r="G126" s="89" t="s">
        <v>764</v>
      </c>
      <c r="H126" s="94">
        <v>0</v>
      </c>
      <c r="I126" s="95" t="s">
        <v>1017</v>
      </c>
      <c r="K126" s="97" t="s">
        <v>921</v>
      </c>
      <c r="L126" s="93" t="s">
        <v>1019</v>
      </c>
      <c r="M126" s="98"/>
      <c r="N126" s="89"/>
      <c r="O126" s="99"/>
      <c r="P126" s="98"/>
      <c r="Q126" s="90"/>
      <c r="R126" s="91"/>
      <c r="S126" s="100"/>
      <c r="T126" s="90"/>
      <c r="Y126" s="99"/>
      <c r="Z126" s="101"/>
      <c r="AA126" s="102"/>
    </row>
    <row r="127" spans="1:36" s="96" customFormat="1" ht="11.85" hidden="1" customHeight="1" x14ac:dyDescent="0.2">
      <c r="A127" s="89" t="s">
        <v>1015</v>
      </c>
      <c r="B127" s="89" t="s">
        <v>760</v>
      </c>
      <c r="C127" s="339"/>
      <c r="D127" s="91">
        <v>0</v>
      </c>
      <c r="E127" s="92" t="s">
        <v>1016</v>
      </c>
      <c r="F127" s="93" t="s">
        <v>946</v>
      </c>
      <c r="G127" s="89" t="s">
        <v>764</v>
      </c>
      <c r="H127" s="94">
        <v>0</v>
      </c>
      <c r="I127" s="103" t="s">
        <v>1020</v>
      </c>
      <c r="K127" s="97" t="s">
        <v>921</v>
      </c>
      <c r="L127" s="93" t="s">
        <v>1021</v>
      </c>
      <c r="M127" s="98"/>
      <c r="N127" s="89"/>
      <c r="O127" s="99"/>
      <c r="P127" s="98"/>
      <c r="Q127" s="90"/>
      <c r="R127" s="91"/>
      <c r="S127" s="100"/>
      <c r="T127" s="90"/>
      <c r="Y127" s="99"/>
      <c r="Z127" s="101"/>
      <c r="AA127" s="102"/>
    </row>
    <row r="128" spans="1:36" s="96" customFormat="1" ht="11.85" hidden="1" customHeight="1" x14ac:dyDescent="0.2">
      <c r="A128" s="89" t="s">
        <v>1015</v>
      </c>
      <c r="B128" s="89" t="s">
        <v>760</v>
      </c>
      <c r="C128" s="339"/>
      <c r="D128" s="91">
        <v>0</v>
      </c>
      <c r="E128" s="92" t="s">
        <v>1016</v>
      </c>
      <c r="F128" s="93" t="s">
        <v>946</v>
      </c>
      <c r="G128" s="89" t="s">
        <v>764</v>
      </c>
      <c r="H128" s="94">
        <v>0</v>
      </c>
      <c r="I128" s="103" t="s">
        <v>1020</v>
      </c>
      <c r="K128" s="97" t="s">
        <v>921</v>
      </c>
      <c r="L128" s="93" t="s">
        <v>1022</v>
      </c>
      <c r="M128" s="98"/>
      <c r="N128" s="89"/>
      <c r="O128" s="99"/>
      <c r="P128" s="98"/>
      <c r="Q128" s="90"/>
      <c r="R128" s="91"/>
      <c r="S128" s="100"/>
      <c r="T128" s="90"/>
      <c r="Y128" s="99"/>
      <c r="Z128" s="101"/>
      <c r="AA128" s="102"/>
    </row>
    <row r="129" spans="1:36" s="106" customFormat="1" ht="11.85" hidden="1" customHeight="1" x14ac:dyDescent="0.2">
      <c r="A129" s="89" t="s">
        <v>1015</v>
      </c>
      <c r="B129" s="89" t="s">
        <v>760</v>
      </c>
      <c r="C129" s="339"/>
      <c r="D129" s="91">
        <v>0</v>
      </c>
      <c r="E129" s="92" t="s">
        <v>1016</v>
      </c>
      <c r="F129" s="93" t="s">
        <v>946</v>
      </c>
      <c r="G129" s="89" t="s">
        <v>764</v>
      </c>
      <c r="H129" s="104">
        <v>0</v>
      </c>
      <c r="I129" s="105" t="s">
        <v>1023</v>
      </c>
      <c r="K129" s="107" t="s">
        <v>921</v>
      </c>
      <c r="L129" s="108" t="s">
        <v>734</v>
      </c>
      <c r="M129" s="109"/>
      <c r="N129" s="110"/>
      <c r="O129" s="111"/>
      <c r="P129" s="109"/>
      <c r="Q129" s="108"/>
      <c r="R129" s="112"/>
      <c r="S129" s="113"/>
      <c r="T129" s="108"/>
      <c r="Y129" s="111"/>
      <c r="Z129" s="114"/>
      <c r="AA129" s="102"/>
    </row>
    <row r="130" spans="1:36" s="44" customFormat="1" ht="13.5" customHeight="1" thickBot="1" x14ac:dyDescent="0.25">
      <c r="C130" s="216" t="s">
        <v>1113</v>
      </c>
      <c r="L130" s="59"/>
      <c r="O130" s="39"/>
      <c r="P130" s="260"/>
      <c r="Q130" s="276"/>
      <c r="R130" s="277"/>
      <c r="S130" s="278"/>
      <c r="T130" s="276"/>
      <c r="Y130" s="39"/>
      <c r="AC130" s="279"/>
    </row>
    <row r="131" spans="1:36" s="155" customFormat="1" ht="11.85" hidden="1" customHeight="1" x14ac:dyDescent="0.2">
      <c r="A131" s="151"/>
      <c r="B131" s="151" t="s">
        <v>760</v>
      </c>
      <c r="C131" s="339" t="s">
        <v>945</v>
      </c>
      <c r="D131" s="153">
        <v>19</v>
      </c>
      <c r="E131" s="152" t="s">
        <v>762</v>
      </c>
      <c r="F131" s="152" t="s">
        <v>946</v>
      </c>
      <c r="G131" s="151" t="s">
        <v>764</v>
      </c>
      <c r="H131" s="151">
        <v>25</v>
      </c>
      <c r="I131" s="154"/>
      <c r="J131" s="151"/>
      <c r="K131" s="154" t="s">
        <v>765</v>
      </c>
      <c r="L131" s="152" t="s">
        <v>734</v>
      </c>
      <c r="T131" s="245" t="s">
        <v>1063</v>
      </c>
      <c r="V131" s="151" t="s">
        <v>1041</v>
      </c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</row>
    <row r="132" spans="1:36" s="302" customFormat="1" ht="11.85" hidden="1" customHeight="1" thickBot="1" x14ac:dyDescent="0.25">
      <c r="A132" s="291"/>
      <c r="B132" s="291"/>
      <c r="C132" s="343"/>
      <c r="D132" s="293"/>
      <c r="E132" s="292"/>
      <c r="F132" s="292"/>
      <c r="G132" s="291"/>
      <c r="H132" s="291">
        <f>SUM(H131)</f>
        <v>25</v>
      </c>
      <c r="I132" s="295"/>
      <c r="J132" s="291"/>
      <c r="K132" s="295"/>
      <c r="L132" s="292"/>
      <c r="M132" s="302">
        <f>H132-P132</f>
        <v>25</v>
      </c>
      <c r="T132" s="291"/>
      <c r="V132" s="291"/>
      <c r="W132" s="291"/>
      <c r="X132" s="291"/>
      <c r="Y132" s="291"/>
      <c r="Z132" s="291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</row>
    <row r="133" spans="1:36" s="151" customFormat="1" ht="11.85" hidden="1" customHeight="1" x14ac:dyDescent="0.2">
      <c r="A133" s="245"/>
      <c r="B133" s="151" t="s">
        <v>760</v>
      </c>
      <c r="C133" s="339" t="s">
        <v>929</v>
      </c>
      <c r="D133" s="153">
        <v>25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/>
      <c r="K133" s="154" t="s">
        <v>815</v>
      </c>
      <c r="L133" s="152" t="s">
        <v>734</v>
      </c>
      <c r="M133" s="151" t="s">
        <v>815</v>
      </c>
      <c r="P133" s="151">
        <v>25</v>
      </c>
      <c r="Q133" s="152" t="s">
        <v>1109</v>
      </c>
      <c r="R133" s="153">
        <v>26</v>
      </c>
      <c r="S133" s="152" t="s">
        <v>1111</v>
      </c>
      <c r="T133" s="245" t="s">
        <v>1063</v>
      </c>
      <c r="V133" s="151" t="s">
        <v>1041</v>
      </c>
    </row>
    <row r="134" spans="1:36" s="151" customFormat="1" ht="11.85" hidden="1" customHeight="1" x14ac:dyDescent="0.2">
      <c r="B134" s="151" t="s">
        <v>760</v>
      </c>
      <c r="C134" s="339" t="s">
        <v>929</v>
      </c>
      <c r="D134" s="153">
        <v>25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/>
      <c r="K134" s="154" t="s">
        <v>815</v>
      </c>
      <c r="L134" s="152" t="s">
        <v>734</v>
      </c>
      <c r="N134" s="282"/>
      <c r="Q134" s="152"/>
      <c r="R134" s="153"/>
      <c r="S134" s="152"/>
      <c r="T134" s="245" t="s">
        <v>1063</v>
      </c>
      <c r="V134" s="151" t="s">
        <v>1041</v>
      </c>
    </row>
    <row r="135" spans="1:36" s="151" customFormat="1" ht="11.85" hidden="1" customHeight="1" x14ac:dyDescent="0.2">
      <c r="B135" s="151" t="s">
        <v>760</v>
      </c>
      <c r="C135" s="339" t="s">
        <v>929</v>
      </c>
      <c r="D135" s="153">
        <v>25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/>
      <c r="K135" s="154" t="s">
        <v>815</v>
      </c>
      <c r="L135" s="152" t="s">
        <v>734</v>
      </c>
      <c r="T135" s="245" t="s">
        <v>1063</v>
      </c>
      <c r="V135" s="151" t="s">
        <v>1041</v>
      </c>
    </row>
    <row r="136" spans="1:36" s="151" customFormat="1" ht="11.85" hidden="1" customHeight="1" x14ac:dyDescent="0.2">
      <c r="B136" s="151" t="s">
        <v>760</v>
      </c>
      <c r="C136" s="339" t="s">
        <v>929</v>
      </c>
      <c r="D136" s="153">
        <v>25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/>
      <c r="K136" s="154" t="s">
        <v>815</v>
      </c>
      <c r="L136" s="152" t="s">
        <v>734</v>
      </c>
      <c r="T136" s="245" t="s">
        <v>1063</v>
      </c>
      <c r="V136" s="151" t="s">
        <v>1041</v>
      </c>
    </row>
    <row r="137" spans="1:36" s="291" customFormat="1" ht="11.85" hidden="1" customHeight="1" thickBot="1" x14ac:dyDescent="0.25">
      <c r="C137" s="343"/>
      <c r="D137" s="293"/>
      <c r="E137" s="292"/>
      <c r="F137" s="292"/>
      <c r="H137" s="291">
        <f>SUM(H133:H136)</f>
        <v>100</v>
      </c>
      <c r="I137" s="295"/>
      <c r="K137" s="295"/>
      <c r="L137" s="292"/>
      <c r="M137" s="291">
        <f>H137-P137</f>
        <v>75</v>
      </c>
      <c r="P137" s="291">
        <f>SUM(P133:P136)</f>
        <v>25</v>
      </c>
    </row>
    <row r="138" spans="1:36" s="155" customFormat="1" ht="11.85" hidden="1" customHeight="1" x14ac:dyDescent="0.2">
      <c r="A138" s="151"/>
      <c r="B138" s="151" t="s">
        <v>760</v>
      </c>
      <c r="C138" s="339" t="s">
        <v>975</v>
      </c>
      <c r="D138" s="153">
        <v>277.5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1"/>
      <c r="J138" s="282"/>
      <c r="K138" s="154" t="s">
        <v>857</v>
      </c>
      <c r="L138" s="152" t="s">
        <v>734</v>
      </c>
      <c r="M138" s="151" t="s">
        <v>857</v>
      </c>
      <c r="N138" s="282"/>
      <c r="O138" s="151"/>
      <c r="P138" s="151">
        <v>25</v>
      </c>
      <c r="Q138" s="152" t="s">
        <v>762</v>
      </c>
      <c r="R138" s="153">
        <v>60.75</v>
      </c>
      <c r="S138" s="152" t="s">
        <v>974</v>
      </c>
      <c r="T138" s="283" t="s">
        <v>1063</v>
      </c>
      <c r="U138" s="151"/>
      <c r="V138" s="151" t="s">
        <v>1041</v>
      </c>
      <c r="W138" s="151"/>
      <c r="X138" s="151"/>
      <c r="Y138" s="151"/>
      <c r="Z138" s="151"/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</row>
    <row r="139" spans="1:36" s="284" customFormat="1" ht="11.85" hidden="1" customHeight="1" x14ac:dyDescent="0.2">
      <c r="B139" s="284" t="s">
        <v>760</v>
      </c>
      <c r="C139" s="340" t="s">
        <v>975</v>
      </c>
      <c r="D139" s="286">
        <v>277.5</v>
      </c>
      <c r="E139" s="285" t="s">
        <v>762</v>
      </c>
      <c r="F139" s="285" t="s">
        <v>946</v>
      </c>
      <c r="G139" s="284" t="s">
        <v>764</v>
      </c>
      <c r="H139" s="284">
        <v>25</v>
      </c>
      <c r="I139" s="287"/>
      <c r="J139" s="288"/>
      <c r="K139" s="287" t="s">
        <v>857</v>
      </c>
      <c r="L139" s="285" t="s">
        <v>734</v>
      </c>
      <c r="T139" s="283" t="s">
        <v>1063</v>
      </c>
      <c r="V139" s="284" t="s">
        <v>1041</v>
      </c>
    </row>
    <row r="140" spans="1:36" s="284" customFormat="1" ht="11.85" hidden="1" customHeight="1" x14ac:dyDescent="0.2">
      <c r="B140" s="284" t="s">
        <v>760</v>
      </c>
      <c r="C140" s="340" t="s">
        <v>975</v>
      </c>
      <c r="D140" s="286">
        <v>277.5</v>
      </c>
      <c r="E140" s="285" t="s">
        <v>762</v>
      </c>
      <c r="F140" s="285" t="s">
        <v>946</v>
      </c>
      <c r="G140" s="284" t="s">
        <v>764</v>
      </c>
      <c r="H140" s="284">
        <v>25</v>
      </c>
      <c r="I140" s="287"/>
      <c r="J140" s="288"/>
      <c r="K140" s="287" t="s">
        <v>857</v>
      </c>
      <c r="L140" s="285" t="s">
        <v>734</v>
      </c>
      <c r="T140" s="283" t="s">
        <v>1063</v>
      </c>
      <c r="V140" s="284" t="s">
        <v>1041</v>
      </c>
    </row>
    <row r="141" spans="1:36" s="291" customFormat="1" ht="11.85" hidden="1" customHeight="1" thickBot="1" x14ac:dyDescent="0.25">
      <c r="C141" s="343"/>
      <c r="D141" s="293"/>
      <c r="E141" s="292"/>
      <c r="F141" s="292"/>
      <c r="H141" s="291">
        <f>SUM(H138:H140)</f>
        <v>75</v>
      </c>
      <c r="I141" s="295"/>
      <c r="J141" s="294"/>
      <c r="K141" s="295"/>
      <c r="L141" s="292"/>
      <c r="M141" s="291">
        <f>H141-P141</f>
        <v>50</v>
      </c>
      <c r="P141" s="291">
        <f>SUM(P138:P140)</f>
        <v>25</v>
      </c>
    </row>
    <row r="142" spans="1:36" s="155" customFormat="1" ht="11.85" hidden="1" customHeight="1" x14ac:dyDescent="0.2">
      <c r="C142" s="341"/>
      <c r="L142" s="152" t="s">
        <v>734</v>
      </c>
      <c r="M142" s="151" t="s">
        <v>884</v>
      </c>
      <c r="N142" s="282"/>
      <c r="O142" s="151"/>
      <c r="P142" s="151">
        <v>25</v>
      </c>
      <c r="Q142" s="152" t="s">
        <v>762</v>
      </c>
      <c r="R142" s="153">
        <v>60.75</v>
      </c>
      <c r="S142" s="152" t="s">
        <v>980</v>
      </c>
      <c r="T142" s="245" t="s">
        <v>1063</v>
      </c>
      <c r="U142" s="151"/>
      <c r="V142" s="151" t="s">
        <v>1041</v>
      </c>
      <c r="W142" s="151"/>
      <c r="X142" s="151"/>
      <c r="Y142" s="151"/>
      <c r="Z142" s="151"/>
      <c r="AA142" s="151"/>
      <c r="AB142" s="151"/>
      <c r="AC142" s="151"/>
      <c r="AD142" s="151"/>
      <c r="AE142" s="151"/>
      <c r="AF142" s="151"/>
      <c r="AG142" s="151"/>
      <c r="AH142" s="151"/>
      <c r="AI142" s="151"/>
      <c r="AJ142" s="151"/>
    </row>
    <row r="143" spans="1:36" s="155" customFormat="1" ht="11.85" hidden="1" customHeight="1" x14ac:dyDescent="0.2">
      <c r="C143" s="341"/>
      <c r="L143" s="152" t="s">
        <v>734</v>
      </c>
      <c r="M143" s="151" t="s">
        <v>884</v>
      </c>
      <c r="N143" s="282"/>
      <c r="O143" s="151"/>
      <c r="P143" s="151">
        <v>25</v>
      </c>
      <c r="Q143" s="152" t="s">
        <v>762</v>
      </c>
      <c r="R143" s="153">
        <v>61</v>
      </c>
      <c r="S143" s="152" t="s">
        <v>982</v>
      </c>
      <c r="T143" s="245" t="s">
        <v>1063</v>
      </c>
      <c r="U143" s="151"/>
      <c r="V143" s="151" t="s">
        <v>1041</v>
      </c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</row>
    <row r="144" spans="1:36" s="289" customFormat="1" ht="11.85" hidden="1" customHeight="1" x14ac:dyDescent="0.2">
      <c r="C144" s="342"/>
      <c r="L144" s="285" t="s">
        <v>734</v>
      </c>
      <c r="M144" s="284" t="s">
        <v>884</v>
      </c>
      <c r="N144" s="288"/>
      <c r="O144" s="284"/>
      <c r="P144" s="284">
        <v>25</v>
      </c>
      <c r="Q144" s="285" t="s">
        <v>762</v>
      </c>
      <c r="R144" s="286">
        <v>61</v>
      </c>
      <c r="S144" s="285" t="s">
        <v>981</v>
      </c>
      <c r="T144" s="283" t="s">
        <v>1063</v>
      </c>
      <c r="U144" s="284"/>
      <c r="V144" s="284" t="s">
        <v>1041</v>
      </c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</row>
    <row r="145" spans="1:36" s="302" customFormat="1" ht="11.85" hidden="1" customHeight="1" thickBot="1" x14ac:dyDescent="0.25">
      <c r="C145" s="344"/>
      <c r="L145" s="292"/>
      <c r="M145" s="291">
        <f>H145-P145</f>
        <v>-75</v>
      </c>
      <c r="N145" s="294"/>
      <c r="O145" s="291"/>
      <c r="P145" s="291">
        <f>SUM(P142:P144)</f>
        <v>75</v>
      </c>
      <c r="Q145" s="292"/>
      <c r="R145" s="293"/>
      <c r="S145" s="292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  <c r="AE145" s="291"/>
      <c r="AF145" s="291"/>
      <c r="AG145" s="291"/>
      <c r="AH145" s="291"/>
      <c r="AI145" s="291"/>
      <c r="AJ145" s="291"/>
    </row>
    <row r="146" spans="1:36" s="155" customFormat="1" ht="11.85" hidden="1" customHeight="1" x14ac:dyDescent="0.2">
      <c r="A146" s="151"/>
      <c r="B146" s="151" t="s">
        <v>760</v>
      </c>
      <c r="C146" s="339" t="s">
        <v>989</v>
      </c>
      <c r="D146" s="153">
        <v>42.5</v>
      </c>
      <c r="E146" s="152" t="s">
        <v>769</v>
      </c>
      <c r="F146" s="152" t="s">
        <v>946</v>
      </c>
      <c r="G146" s="151" t="s">
        <v>764</v>
      </c>
      <c r="H146" s="151">
        <v>25</v>
      </c>
      <c r="I146" s="154"/>
      <c r="J146" s="151"/>
      <c r="K146" s="154" t="s">
        <v>902</v>
      </c>
      <c r="L146" s="152" t="s">
        <v>734</v>
      </c>
      <c r="T146" s="245" t="s">
        <v>1063</v>
      </c>
      <c r="V146" s="151" t="s">
        <v>1041</v>
      </c>
    </row>
    <row r="147" spans="1:36" s="302" customFormat="1" ht="11.85" hidden="1" customHeight="1" thickBot="1" x14ac:dyDescent="0.25">
      <c r="A147" s="291"/>
      <c r="B147" s="291"/>
      <c r="C147" s="343"/>
      <c r="D147" s="293"/>
      <c r="E147" s="292"/>
      <c r="F147" s="292"/>
      <c r="G147" s="291"/>
      <c r="H147" s="291">
        <f>SUM(H146)</f>
        <v>25</v>
      </c>
      <c r="I147" s="295"/>
      <c r="J147" s="291"/>
      <c r="K147" s="295"/>
      <c r="L147" s="292"/>
      <c r="M147" s="302">
        <f>H147-P147</f>
        <v>25</v>
      </c>
      <c r="T147" s="291"/>
      <c r="V147" s="291"/>
    </row>
    <row r="148" spans="1:36" s="151" customFormat="1" ht="11.85" hidden="1" customHeight="1" x14ac:dyDescent="0.2">
      <c r="A148" s="151" t="s">
        <v>1015</v>
      </c>
      <c r="B148" s="151" t="s">
        <v>760</v>
      </c>
      <c r="C148" s="339" t="s">
        <v>978</v>
      </c>
      <c r="D148" s="153">
        <v>26.35</v>
      </c>
      <c r="E148" s="152" t="s">
        <v>762</v>
      </c>
      <c r="F148" s="152" t="s">
        <v>946</v>
      </c>
      <c r="G148" s="151" t="s">
        <v>764</v>
      </c>
      <c r="H148" s="151">
        <v>25</v>
      </c>
      <c r="I148" s="154"/>
      <c r="J148" s="282"/>
      <c r="K148" s="154" t="s">
        <v>860</v>
      </c>
      <c r="L148" s="285" t="s">
        <v>734</v>
      </c>
      <c r="T148" s="245" t="s">
        <v>1063</v>
      </c>
      <c r="U148" s="155"/>
      <c r="V148" s="151" t="s">
        <v>1041</v>
      </c>
    </row>
    <row r="149" spans="1:36" s="151" customFormat="1" ht="11.85" hidden="1" customHeight="1" x14ac:dyDescent="0.2">
      <c r="A149" s="151" t="s">
        <v>1009</v>
      </c>
      <c r="B149" s="151" t="s">
        <v>760</v>
      </c>
      <c r="C149" s="339" t="s">
        <v>978</v>
      </c>
      <c r="D149" s="153">
        <v>26.35</v>
      </c>
      <c r="E149" s="152" t="s">
        <v>762</v>
      </c>
      <c r="F149" s="152" t="s">
        <v>946</v>
      </c>
      <c r="G149" s="151" t="s">
        <v>764</v>
      </c>
      <c r="H149" s="151">
        <v>25</v>
      </c>
      <c r="I149" s="154" t="s">
        <v>1011</v>
      </c>
      <c r="J149" s="282"/>
      <c r="K149" s="154" t="s">
        <v>860</v>
      </c>
      <c r="L149" s="285" t="s">
        <v>734</v>
      </c>
      <c r="Q149" s="152"/>
      <c r="R149" s="153"/>
      <c r="S149" s="152"/>
      <c r="T149" s="245" t="s">
        <v>1063</v>
      </c>
      <c r="U149" s="155"/>
      <c r="V149" s="151" t="s">
        <v>1041</v>
      </c>
    </row>
    <row r="150" spans="1:36" s="151" customFormat="1" ht="11.85" hidden="1" customHeight="1" x14ac:dyDescent="0.2">
      <c r="A150" s="151" t="s">
        <v>1009</v>
      </c>
      <c r="B150" s="151" t="s">
        <v>760</v>
      </c>
      <c r="C150" s="339" t="s">
        <v>978</v>
      </c>
      <c r="D150" s="153">
        <v>26.35</v>
      </c>
      <c r="E150" s="152" t="s">
        <v>762</v>
      </c>
      <c r="F150" s="152" t="s">
        <v>946</v>
      </c>
      <c r="G150" s="151" t="s">
        <v>764</v>
      </c>
      <c r="H150" s="151">
        <v>25</v>
      </c>
      <c r="I150" s="154" t="s">
        <v>1011</v>
      </c>
      <c r="J150" s="282"/>
      <c r="K150" s="154" t="s">
        <v>860</v>
      </c>
      <c r="L150" s="285" t="s">
        <v>734</v>
      </c>
      <c r="Q150" s="152"/>
      <c r="R150" s="153"/>
      <c r="S150" s="152"/>
      <c r="T150" s="245" t="s">
        <v>1063</v>
      </c>
      <c r="U150" s="155"/>
      <c r="V150" s="151" t="s">
        <v>1041</v>
      </c>
    </row>
    <row r="151" spans="1:36" s="155" customFormat="1" ht="11.85" hidden="1" customHeight="1" x14ac:dyDescent="0.2">
      <c r="A151" s="151" t="s">
        <v>1009</v>
      </c>
      <c r="B151" s="151" t="s">
        <v>760</v>
      </c>
      <c r="C151" s="339" t="s">
        <v>978</v>
      </c>
      <c r="D151" s="153">
        <v>26.35</v>
      </c>
      <c r="E151" s="152" t="s">
        <v>762</v>
      </c>
      <c r="F151" s="152" t="s">
        <v>946</v>
      </c>
      <c r="G151" s="151" t="s">
        <v>764</v>
      </c>
      <c r="H151" s="151">
        <v>25</v>
      </c>
      <c r="I151" s="154" t="s">
        <v>1012</v>
      </c>
      <c r="J151" s="282"/>
      <c r="K151" s="154" t="s">
        <v>860</v>
      </c>
      <c r="L151" s="285" t="s">
        <v>734</v>
      </c>
      <c r="T151" s="245" t="s">
        <v>1063</v>
      </c>
      <c r="V151" s="151" t="s">
        <v>1041</v>
      </c>
    </row>
    <row r="152" spans="1:36" s="155" customFormat="1" ht="11.85" hidden="1" customHeight="1" x14ac:dyDescent="0.2">
      <c r="A152" s="151" t="s">
        <v>1009</v>
      </c>
      <c r="B152" s="151" t="s">
        <v>760</v>
      </c>
      <c r="C152" s="339" t="s">
        <v>978</v>
      </c>
      <c r="D152" s="153">
        <v>26.35</v>
      </c>
      <c r="E152" s="152" t="s">
        <v>762</v>
      </c>
      <c r="F152" s="152" t="s">
        <v>946</v>
      </c>
      <c r="G152" s="151" t="s">
        <v>764</v>
      </c>
      <c r="H152" s="151">
        <v>25</v>
      </c>
      <c r="I152" s="154" t="s">
        <v>1012</v>
      </c>
      <c r="J152" s="282"/>
      <c r="K152" s="154" t="s">
        <v>860</v>
      </c>
      <c r="L152" s="285" t="s">
        <v>734</v>
      </c>
      <c r="T152" s="245" t="s">
        <v>1063</v>
      </c>
      <c r="V152" s="151" t="s">
        <v>1041</v>
      </c>
    </row>
    <row r="153" spans="1:36" s="302" customFormat="1" ht="11.85" hidden="1" customHeight="1" thickBot="1" x14ac:dyDescent="0.25">
      <c r="A153" s="291"/>
      <c r="B153" s="291"/>
      <c r="C153" s="343"/>
      <c r="D153" s="293"/>
      <c r="E153" s="292"/>
      <c r="F153" s="292"/>
      <c r="G153" s="291"/>
      <c r="H153" s="291">
        <f>SUM(H148:H152)</f>
        <v>125</v>
      </c>
      <c r="I153" s="295"/>
      <c r="J153" s="294"/>
      <c r="K153" s="295"/>
      <c r="L153" s="292"/>
      <c r="M153" s="302">
        <f>H153-P153</f>
        <v>125</v>
      </c>
    </row>
    <row r="154" spans="1:36" s="151" customFormat="1" ht="11.85" hidden="1" customHeight="1" x14ac:dyDescent="0.2">
      <c r="A154" s="151" t="s">
        <v>1015</v>
      </c>
      <c r="B154" s="151" t="s">
        <v>760</v>
      </c>
      <c r="C154" s="339" t="s">
        <v>988</v>
      </c>
      <c r="D154" s="153">
        <v>67</v>
      </c>
      <c r="E154" s="152" t="s">
        <v>762</v>
      </c>
      <c r="F154" s="152" t="s">
        <v>946</v>
      </c>
      <c r="G154" s="151" t="s">
        <v>764</v>
      </c>
      <c r="H154" s="151">
        <v>25</v>
      </c>
      <c r="I154" s="154"/>
      <c r="J154" s="282"/>
      <c r="K154" s="154" t="s">
        <v>899</v>
      </c>
      <c r="L154" s="285" t="s">
        <v>734</v>
      </c>
      <c r="T154" s="245" t="s">
        <v>1063</v>
      </c>
      <c r="U154" s="155"/>
      <c r="V154" s="151" t="s">
        <v>1041</v>
      </c>
    </row>
    <row r="155" spans="1:36" s="291" customFormat="1" ht="11.85" hidden="1" customHeight="1" thickBot="1" x14ac:dyDescent="0.25">
      <c r="C155" s="343"/>
      <c r="D155" s="293"/>
      <c r="E155" s="292"/>
      <c r="F155" s="292"/>
      <c r="H155" s="291">
        <f>SUM(H154)</f>
        <v>25</v>
      </c>
      <c r="I155" s="295"/>
      <c r="J155" s="294"/>
      <c r="K155" s="295"/>
      <c r="L155" s="292"/>
      <c r="M155" s="291">
        <f>H155-P155</f>
        <v>25</v>
      </c>
      <c r="U155" s="302"/>
    </row>
    <row r="156" spans="1:36" s="155" customFormat="1" ht="11.85" hidden="1" customHeight="1" x14ac:dyDescent="0.2">
      <c r="A156" s="151" t="s">
        <v>1009</v>
      </c>
      <c r="B156" s="151" t="s">
        <v>760</v>
      </c>
      <c r="C156" s="152" t="s">
        <v>947</v>
      </c>
      <c r="D156" s="153">
        <v>19</v>
      </c>
      <c r="E156" s="152" t="s">
        <v>762</v>
      </c>
      <c r="F156" s="152" t="s">
        <v>946</v>
      </c>
      <c r="G156" s="151" t="s">
        <v>764</v>
      </c>
      <c r="H156" s="151">
        <v>25</v>
      </c>
      <c r="I156" s="151"/>
      <c r="J156" s="151"/>
      <c r="K156" s="154" t="s">
        <v>785</v>
      </c>
      <c r="L156" s="152" t="s">
        <v>734</v>
      </c>
      <c r="M156" s="151" t="s">
        <v>785</v>
      </c>
      <c r="N156" s="151"/>
      <c r="O156" s="151"/>
      <c r="P156" s="151">
        <v>25</v>
      </c>
      <c r="Q156" s="152" t="s">
        <v>762</v>
      </c>
      <c r="R156" s="153">
        <v>24.7</v>
      </c>
      <c r="S156" s="152" t="s">
        <v>948</v>
      </c>
      <c r="T156" s="245" t="s">
        <v>1040</v>
      </c>
      <c r="U156" s="151"/>
      <c r="V156" s="151" t="s">
        <v>1041</v>
      </c>
      <c r="W156" s="151"/>
      <c r="X156" s="151"/>
      <c r="Y156" s="151"/>
      <c r="Z156" s="151"/>
      <c r="AA156" s="151"/>
      <c r="AB156" s="151"/>
      <c r="AC156" s="151"/>
      <c r="AD156" s="151"/>
      <c r="AE156" s="151"/>
      <c r="AF156" s="151"/>
      <c r="AG156" s="151"/>
      <c r="AH156" s="151"/>
      <c r="AI156" s="151"/>
      <c r="AJ156" s="151"/>
    </row>
    <row r="157" spans="1:36" s="89" customFormat="1" ht="11.85" hidden="1" customHeight="1" x14ac:dyDescent="0.2">
      <c r="A157" s="151" t="s">
        <v>1015</v>
      </c>
      <c r="B157" s="151" t="s">
        <v>760</v>
      </c>
      <c r="C157" s="152" t="s">
        <v>949</v>
      </c>
      <c r="D157" s="153">
        <v>19.45</v>
      </c>
      <c r="E157" s="152" t="s">
        <v>762</v>
      </c>
      <c r="F157" s="152" t="s">
        <v>946</v>
      </c>
      <c r="G157" s="151" t="s">
        <v>764</v>
      </c>
      <c r="H157" s="151">
        <v>25</v>
      </c>
      <c r="I157" s="154"/>
      <c r="J157" s="151"/>
      <c r="K157" s="154" t="s">
        <v>785</v>
      </c>
      <c r="L157" s="152" t="s">
        <v>734</v>
      </c>
    </row>
    <row r="158" spans="1:36" s="243" customFormat="1" ht="11.85" hidden="1" customHeight="1" x14ac:dyDescent="0.2">
      <c r="A158" s="151" t="s">
        <v>1015</v>
      </c>
      <c r="B158" s="151" t="s">
        <v>760</v>
      </c>
      <c r="C158" s="152" t="s">
        <v>926</v>
      </c>
      <c r="D158" s="153">
        <v>24.2</v>
      </c>
      <c r="E158" s="152" t="s">
        <v>762</v>
      </c>
      <c r="F158" s="152" t="s">
        <v>946</v>
      </c>
      <c r="G158" s="151" t="s">
        <v>764</v>
      </c>
      <c r="H158" s="151">
        <v>25</v>
      </c>
      <c r="I158" s="154"/>
      <c r="J158" s="151"/>
      <c r="K158" s="154" t="s">
        <v>785</v>
      </c>
      <c r="L158" s="152" t="s">
        <v>734</v>
      </c>
    </row>
    <row r="159" spans="1:36" s="155" customFormat="1" ht="11.85" hidden="1" customHeight="1" x14ac:dyDescent="0.2">
      <c r="A159" s="151" t="s">
        <v>1009</v>
      </c>
      <c r="B159" s="151" t="s">
        <v>760</v>
      </c>
      <c r="C159" s="152" t="s">
        <v>949</v>
      </c>
      <c r="D159" s="153">
        <v>19.45</v>
      </c>
      <c r="E159" s="152" t="s">
        <v>762</v>
      </c>
      <c r="F159" s="152" t="s">
        <v>946</v>
      </c>
      <c r="G159" s="151" t="s">
        <v>764</v>
      </c>
      <c r="H159" s="151">
        <v>25</v>
      </c>
      <c r="I159" s="151"/>
      <c r="J159" s="151"/>
      <c r="K159" s="154" t="s">
        <v>785</v>
      </c>
      <c r="L159" s="152" t="s">
        <v>734</v>
      </c>
      <c r="M159" s="151" t="s">
        <v>785</v>
      </c>
      <c r="N159" s="151"/>
      <c r="O159" s="151"/>
      <c r="P159" s="151">
        <v>25</v>
      </c>
      <c r="Q159" s="152" t="s">
        <v>762</v>
      </c>
      <c r="R159" s="153">
        <v>64</v>
      </c>
      <c r="S159" s="152" t="s">
        <v>950</v>
      </c>
      <c r="T159" s="245" t="s">
        <v>1040</v>
      </c>
      <c r="U159" s="151"/>
      <c r="V159" s="151" t="s">
        <v>1041</v>
      </c>
      <c r="W159" s="151"/>
      <c r="X159" s="151"/>
      <c r="Y159" s="151"/>
      <c r="Z159" s="151"/>
      <c r="AA159" s="151"/>
      <c r="AB159" s="151"/>
      <c r="AC159" s="151"/>
      <c r="AD159" s="151"/>
      <c r="AE159" s="151"/>
      <c r="AF159" s="151"/>
      <c r="AG159" s="151"/>
      <c r="AH159" s="151"/>
      <c r="AI159" s="151"/>
      <c r="AJ159" s="151"/>
    </row>
    <row r="160" spans="1:36" s="291" customFormat="1" ht="11.85" hidden="1" customHeight="1" thickBot="1" x14ac:dyDescent="0.25">
      <c r="C160" s="326"/>
      <c r="D160" s="293"/>
      <c r="E160" s="292"/>
      <c r="F160" s="292"/>
      <c r="H160" s="291">
        <f>SUM(H156:H159)</f>
        <v>100</v>
      </c>
      <c r="I160" s="295"/>
      <c r="J160" s="294"/>
      <c r="K160" s="295"/>
      <c r="L160" s="292"/>
      <c r="M160" s="291">
        <f>H160-P160</f>
        <v>50</v>
      </c>
      <c r="P160" s="291">
        <f>SUM(P156:P159)</f>
        <v>50</v>
      </c>
      <c r="Q160" s="292"/>
      <c r="R160" s="293"/>
      <c r="S160" s="292"/>
    </row>
    <row r="161" spans="3:36" s="332" customFormat="1" ht="11.85" customHeight="1" thickBot="1" x14ac:dyDescent="0.25">
      <c r="C161" s="345" t="s">
        <v>1113</v>
      </c>
      <c r="L161" s="334"/>
    </row>
    <row r="162" spans="3:36" s="24" customFormat="1" ht="11.85" customHeight="1" x14ac:dyDescent="0.2">
      <c r="L162" s="22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3:36" s="348" customFormat="1" ht="11.85" customHeight="1" x14ac:dyDescent="0.2">
      <c r="L163" s="349" t="s">
        <v>734</v>
      </c>
      <c r="M163" s="350" t="s">
        <v>805</v>
      </c>
      <c r="N163" s="351"/>
      <c r="O163" s="350" t="s">
        <v>1001</v>
      </c>
      <c r="P163" s="350">
        <v>25</v>
      </c>
      <c r="Q163" s="352" t="s">
        <v>762</v>
      </c>
      <c r="R163" s="353">
        <v>42.75</v>
      </c>
      <c r="S163" s="352" t="s">
        <v>952</v>
      </c>
      <c r="T163" s="354" t="s">
        <v>1156</v>
      </c>
      <c r="U163" s="350"/>
      <c r="V163" s="350" t="s">
        <v>1031</v>
      </c>
    </row>
    <row r="164" spans="3:36" s="355" customFormat="1" ht="11.85" customHeight="1" x14ac:dyDescent="0.2">
      <c r="C164" s="356"/>
      <c r="D164" s="357"/>
      <c r="E164" s="356"/>
      <c r="F164" s="356"/>
      <c r="I164" s="358"/>
      <c r="J164" s="359"/>
      <c r="K164" s="358"/>
      <c r="L164" s="349" t="s">
        <v>734</v>
      </c>
      <c r="M164" s="350" t="s">
        <v>805</v>
      </c>
      <c r="N164" s="351"/>
      <c r="O164" s="350" t="s">
        <v>1000</v>
      </c>
      <c r="P164" s="350">
        <v>25</v>
      </c>
      <c r="Q164" s="352" t="s">
        <v>762</v>
      </c>
      <c r="R164" s="353">
        <v>27.25</v>
      </c>
      <c r="S164" s="352" t="s">
        <v>951</v>
      </c>
      <c r="T164" s="354" t="s">
        <v>1156</v>
      </c>
      <c r="U164" s="350"/>
      <c r="V164" s="350" t="s">
        <v>1041</v>
      </c>
    </row>
    <row r="165" spans="3:36" s="355" customFormat="1" ht="11.85" customHeight="1" x14ac:dyDescent="0.2">
      <c r="L165" s="349" t="s">
        <v>734</v>
      </c>
      <c r="M165" s="350" t="s">
        <v>805</v>
      </c>
      <c r="N165" s="351"/>
      <c r="O165" s="350" t="s">
        <v>1002</v>
      </c>
      <c r="P165" s="350">
        <v>25</v>
      </c>
      <c r="Q165" s="352" t="s">
        <v>762</v>
      </c>
      <c r="R165" s="353">
        <v>43</v>
      </c>
      <c r="S165" s="352" t="s">
        <v>953</v>
      </c>
      <c r="T165" s="354" t="s">
        <v>1156</v>
      </c>
      <c r="U165" s="350"/>
      <c r="V165" s="350" t="s">
        <v>1041</v>
      </c>
    </row>
    <row r="166" spans="3:36" s="355" customFormat="1" ht="11.85" customHeight="1" x14ac:dyDescent="0.2">
      <c r="L166" s="349" t="s">
        <v>734</v>
      </c>
      <c r="M166" s="350" t="s">
        <v>805</v>
      </c>
      <c r="N166" s="351"/>
      <c r="O166" s="350" t="s">
        <v>1002</v>
      </c>
      <c r="P166" s="350">
        <v>25</v>
      </c>
      <c r="Q166" s="352" t="s">
        <v>762</v>
      </c>
      <c r="R166" s="353">
        <v>43</v>
      </c>
      <c r="S166" s="352" t="s">
        <v>953</v>
      </c>
      <c r="T166" s="354" t="s">
        <v>1156</v>
      </c>
      <c r="U166" s="350"/>
      <c r="V166" s="350" t="s">
        <v>1041</v>
      </c>
    </row>
    <row r="167" spans="3:36" s="355" customFormat="1" ht="11.85" customHeight="1" x14ac:dyDescent="0.2">
      <c r="C167" s="356"/>
      <c r="D167" s="357"/>
      <c r="E167" s="356"/>
      <c r="F167" s="356"/>
      <c r="I167" s="358"/>
      <c r="J167" s="359"/>
      <c r="K167" s="358"/>
      <c r="L167" s="349" t="s">
        <v>734</v>
      </c>
      <c r="M167" s="350" t="s">
        <v>893</v>
      </c>
      <c r="N167" s="350"/>
      <c r="O167" s="350"/>
      <c r="P167" s="350">
        <v>25</v>
      </c>
      <c r="Q167" s="352" t="s">
        <v>762</v>
      </c>
      <c r="R167" s="353">
        <v>24.73</v>
      </c>
      <c r="S167" s="352" t="s">
        <v>987</v>
      </c>
      <c r="T167" s="354" t="s">
        <v>1156</v>
      </c>
      <c r="U167" s="350"/>
      <c r="V167" s="350" t="s">
        <v>1041</v>
      </c>
      <c r="W167" s="350"/>
    </row>
    <row r="168" spans="3:36" s="355" customFormat="1" ht="11.85" customHeight="1" x14ac:dyDescent="0.2">
      <c r="C168" s="356"/>
      <c r="D168" s="357"/>
      <c r="E168" s="356"/>
      <c r="F168" s="356"/>
      <c r="I168" s="358"/>
      <c r="J168" s="359"/>
      <c r="K168" s="358"/>
      <c r="L168" s="349" t="s">
        <v>734</v>
      </c>
      <c r="M168" s="360" t="s">
        <v>893</v>
      </c>
      <c r="N168" s="360"/>
      <c r="O168" s="360"/>
      <c r="P168" s="360">
        <v>25</v>
      </c>
      <c r="Q168" s="361" t="s">
        <v>762</v>
      </c>
      <c r="R168" s="362">
        <v>24.73</v>
      </c>
      <c r="S168" s="361" t="s">
        <v>987</v>
      </c>
      <c r="T168" s="354" t="s">
        <v>1156</v>
      </c>
      <c r="U168" s="360"/>
      <c r="V168" s="350" t="s">
        <v>1041</v>
      </c>
      <c r="W168" s="350"/>
    </row>
    <row r="169" spans="3:36" s="355" customFormat="1" ht="11.85" customHeight="1" x14ac:dyDescent="0.2">
      <c r="C169" s="356"/>
      <c r="D169" s="357"/>
      <c r="E169" s="356"/>
      <c r="F169" s="356"/>
      <c r="I169" s="358"/>
      <c r="J169" s="359"/>
      <c r="K169" s="358"/>
      <c r="L169" s="349" t="s">
        <v>734</v>
      </c>
      <c r="M169" s="360" t="s">
        <v>893</v>
      </c>
      <c r="N169" s="360"/>
      <c r="O169" s="360"/>
      <c r="P169" s="360">
        <v>25</v>
      </c>
      <c r="Q169" s="361" t="s">
        <v>762</v>
      </c>
      <c r="R169" s="362">
        <v>24.73</v>
      </c>
      <c r="S169" s="361" t="s">
        <v>987</v>
      </c>
      <c r="T169" s="354" t="s">
        <v>1156</v>
      </c>
      <c r="U169" s="360"/>
      <c r="V169" s="350" t="s">
        <v>1041</v>
      </c>
      <c r="W169" s="350"/>
    </row>
    <row r="170" spans="3:36" s="355" customFormat="1" ht="11.85" customHeight="1" x14ac:dyDescent="0.2">
      <c r="C170" s="356"/>
      <c r="D170" s="357"/>
      <c r="E170" s="356"/>
      <c r="F170" s="356"/>
      <c r="I170" s="358"/>
      <c r="J170" s="359"/>
      <c r="K170" s="358"/>
      <c r="L170" s="349" t="s">
        <v>734</v>
      </c>
      <c r="M170" s="350" t="s">
        <v>893</v>
      </c>
      <c r="N170" s="350"/>
      <c r="O170" s="350"/>
      <c r="P170" s="350">
        <v>25</v>
      </c>
      <c r="Q170" s="352" t="s">
        <v>762</v>
      </c>
      <c r="R170" s="353">
        <v>24.73</v>
      </c>
      <c r="S170" s="352" t="s">
        <v>987</v>
      </c>
      <c r="T170" s="354" t="s">
        <v>1156</v>
      </c>
      <c r="U170" s="350"/>
      <c r="V170" s="350" t="s">
        <v>1041</v>
      </c>
      <c r="W170" s="350"/>
    </row>
    <row r="171" spans="3:36" s="355" customFormat="1" ht="11.85" customHeight="1" x14ac:dyDescent="0.2">
      <c r="C171" s="356"/>
      <c r="D171" s="357"/>
      <c r="E171" s="356"/>
      <c r="F171" s="356"/>
      <c r="I171" s="358"/>
      <c r="J171" s="359"/>
      <c r="K171" s="358"/>
      <c r="L171" s="349" t="s">
        <v>734</v>
      </c>
      <c r="M171" s="350" t="s">
        <v>893</v>
      </c>
      <c r="N171" s="350"/>
      <c r="O171" s="350"/>
      <c r="P171" s="350">
        <v>25</v>
      </c>
      <c r="Q171" s="352" t="s">
        <v>762</v>
      </c>
      <c r="R171" s="353">
        <v>24.73</v>
      </c>
      <c r="S171" s="352" t="s">
        <v>987</v>
      </c>
      <c r="T171" s="354" t="s">
        <v>1156</v>
      </c>
      <c r="U171" s="350"/>
      <c r="V171" s="350" t="s">
        <v>1041</v>
      </c>
      <c r="W171" s="350"/>
    </row>
    <row r="172" spans="3:36" s="355" customFormat="1" ht="11.85" customHeight="1" x14ac:dyDescent="0.2">
      <c r="L172" s="349" t="s">
        <v>734</v>
      </c>
      <c r="M172" s="350" t="s">
        <v>893</v>
      </c>
      <c r="N172" s="350"/>
      <c r="O172" s="350"/>
      <c r="P172" s="350">
        <v>25</v>
      </c>
      <c r="Q172" s="352" t="s">
        <v>762</v>
      </c>
      <c r="R172" s="353">
        <v>24.73</v>
      </c>
      <c r="S172" s="352" t="s">
        <v>987</v>
      </c>
      <c r="T172" s="354" t="s">
        <v>1156</v>
      </c>
      <c r="U172" s="350"/>
      <c r="V172" s="350" t="s">
        <v>1041</v>
      </c>
      <c r="W172" s="350"/>
    </row>
    <row r="173" spans="3:36" s="385" customFormat="1" ht="11.85" customHeight="1" x14ac:dyDescent="0.2">
      <c r="C173" s="386"/>
      <c r="D173" s="387"/>
      <c r="E173" s="386"/>
      <c r="F173" s="386"/>
      <c r="H173" s="388"/>
      <c r="I173" s="389"/>
      <c r="J173" s="390"/>
      <c r="K173" s="389"/>
      <c r="L173" s="349" t="s">
        <v>734</v>
      </c>
      <c r="M173" s="392" t="s">
        <v>893</v>
      </c>
      <c r="N173" s="392" t="s">
        <v>732</v>
      </c>
      <c r="O173" s="392" t="s">
        <v>1167</v>
      </c>
      <c r="P173" s="394">
        <v>1</v>
      </c>
      <c r="Q173" s="395" t="s">
        <v>762</v>
      </c>
      <c r="R173" s="396">
        <v>24.73</v>
      </c>
      <c r="S173" s="395" t="s">
        <v>987</v>
      </c>
      <c r="T173" s="394" t="s">
        <v>1050</v>
      </c>
      <c r="U173" s="355"/>
      <c r="V173" s="355" t="s">
        <v>1031</v>
      </c>
    </row>
    <row r="174" spans="3:36" s="370" customFormat="1" ht="11.85" customHeight="1" x14ac:dyDescent="0.2">
      <c r="L174" s="371" t="s">
        <v>734</v>
      </c>
      <c r="M174" s="372" t="s">
        <v>893</v>
      </c>
      <c r="N174" s="372"/>
      <c r="O174" s="372"/>
      <c r="P174" s="372">
        <v>25</v>
      </c>
      <c r="Q174" s="373" t="s">
        <v>762</v>
      </c>
      <c r="R174" s="374">
        <v>24.73</v>
      </c>
      <c r="S174" s="373" t="s">
        <v>987</v>
      </c>
      <c r="T174" s="375" t="s">
        <v>1156</v>
      </c>
      <c r="U174" s="372"/>
      <c r="V174" s="372" t="s">
        <v>1041</v>
      </c>
      <c r="W174" s="372"/>
    </row>
    <row r="175" spans="3:36" s="1" customFormat="1" ht="11.85" customHeight="1" x14ac:dyDescent="0.2">
      <c r="L175" s="203"/>
    </row>
    <row r="176" spans="3:36" s="195" customFormat="1" ht="11.85" customHeight="1" x14ac:dyDescent="0.2">
      <c r="L176" s="203"/>
    </row>
    <row r="177" spans="1:36" s="195" customFormat="1" ht="11.85" customHeight="1" x14ac:dyDescent="0.2">
      <c r="C177" s="270"/>
      <c r="D177" s="274"/>
      <c r="E177" s="270"/>
      <c r="F177" s="270"/>
      <c r="I177" s="338"/>
      <c r="J177" s="86"/>
      <c r="K177" s="338"/>
      <c r="L177" s="203"/>
    </row>
    <row r="178" spans="1:36" s="195" customFormat="1" ht="11.85" customHeight="1" x14ac:dyDescent="0.2">
      <c r="A178" s="1" t="s">
        <v>1015</v>
      </c>
      <c r="B178" s="1" t="s">
        <v>760</v>
      </c>
      <c r="C178" s="22" t="s">
        <v>983</v>
      </c>
      <c r="D178" s="23">
        <v>225</v>
      </c>
      <c r="E178" s="22" t="s">
        <v>762</v>
      </c>
      <c r="F178" s="16" t="s">
        <v>946</v>
      </c>
      <c r="G178" s="1" t="s">
        <v>764</v>
      </c>
      <c r="H178" s="1">
        <v>25</v>
      </c>
      <c r="I178" s="37" t="s">
        <v>1152</v>
      </c>
      <c r="J178" s="6" t="s">
        <v>732</v>
      </c>
      <c r="K178" s="5" t="s">
        <v>984</v>
      </c>
      <c r="L178" s="203" t="s">
        <v>734</v>
      </c>
      <c r="M178" s="195" t="s">
        <v>943</v>
      </c>
      <c r="N178" s="86" t="s">
        <v>732</v>
      </c>
      <c r="O178" s="61" t="s">
        <v>1163</v>
      </c>
      <c r="P178" s="195">
        <v>25</v>
      </c>
      <c r="Q178" s="270" t="s">
        <v>794</v>
      </c>
      <c r="R178" s="274">
        <v>47.15</v>
      </c>
      <c r="S178" s="270" t="s">
        <v>944</v>
      </c>
      <c r="T178" s="166">
        <v>39343</v>
      </c>
      <c r="U178" s="61" t="s">
        <v>1165</v>
      </c>
      <c r="V178" s="195" t="s">
        <v>1031</v>
      </c>
    </row>
    <row r="179" spans="1:36" s="1" customFormat="1" ht="11.85" customHeight="1" x14ac:dyDescent="0.2">
      <c r="A179" s="1" t="s">
        <v>1015</v>
      </c>
      <c r="B179" s="1" t="s">
        <v>760</v>
      </c>
      <c r="C179" s="22" t="s">
        <v>983</v>
      </c>
      <c r="D179" s="23">
        <v>225</v>
      </c>
      <c r="E179" s="22" t="s">
        <v>762</v>
      </c>
      <c r="F179" s="16" t="s">
        <v>946</v>
      </c>
      <c r="G179" s="1" t="s">
        <v>764</v>
      </c>
      <c r="H179" s="1">
        <v>25</v>
      </c>
      <c r="I179" s="37" t="s">
        <v>1152</v>
      </c>
      <c r="J179" s="6" t="s">
        <v>732</v>
      </c>
      <c r="K179" s="5" t="s">
        <v>984</v>
      </c>
      <c r="L179" s="203" t="s">
        <v>734</v>
      </c>
      <c r="M179" s="195" t="s">
        <v>943</v>
      </c>
      <c r="N179" s="86" t="s">
        <v>732</v>
      </c>
      <c r="O179" s="61" t="s">
        <v>1166</v>
      </c>
      <c r="P179" s="195">
        <v>25</v>
      </c>
      <c r="Q179" s="270" t="s">
        <v>794</v>
      </c>
      <c r="R179" s="274">
        <v>47.15</v>
      </c>
      <c r="S179" s="270" t="s">
        <v>944</v>
      </c>
      <c r="T179" s="166">
        <v>39343</v>
      </c>
      <c r="U179" s="61" t="s">
        <v>1165</v>
      </c>
      <c r="V179" s="195" t="s">
        <v>1031</v>
      </c>
      <c r="W179" s="61"/>
    </row>
    <row r="180" spans="1:36" s="1" customFormat="1" ht="11.85" customHeight="1" x14ac:dyDescent="0.2">
      <c r="L180" s="22"/>
    </row>
    <row r="181" spans="1:36" s="143" customFormat="1" ht="23.25" customHeight="1" thickBot="1" x14ac:dyDescent="0.3">
      <c r="H181" s="143">
        <f>SUM(H173:H180)</f>
        <v>50</v>
      </c>
      <c r="M181" s="143">
        <f>H181-P181</f>
        <v>0</v>
      </c>
      <c r="P181" s="143">
        <f>SUM(P178:P180)</f>
        <v>50</v>
      </c>
    </row>
    <row r="182" spans="1:36" s="243" customFormat="1" ht="11.85" customHeight="1" x14ac:dyDescent="0.2">
      <c r="B182" s="307" t="s">
        <v>995</v>
      </c>
    </row>
    <row r="183" spans="1:36" s="243" customFormat="1" ht="11.85" customHeight="1" x14ac:dyDescent="0.2">
      <c r="A183" s="89"/>
      <c r="B183" s="89" t="s">
        <v>923</v>
      </c>
      <c r="C183" s="90" t="s">
        <v>924</v>
      </c>
      <c r="D183" s="91">
        <v>200</v>
      </c>
      <c r="E183" s="90" t="s">
        <v>762</v>
      </c>
      <c r="F183" s="90" t="s">
        <v>763</v>
      </c>
      <c r="G183" s="89" t="s">
        <v>764</v>
      </c>
      <c r="H183" s="89">
        <v>25</v>
      </c>
      <c r="I183" s="89"/>
      <c r="J183" s="89"/>
      <c r="K183" s="128" t="s">
        <v>925</v>
      </c>
      <c r="L183" s="90" t="s">
        <v>734</v>
      </c>
      <c r="M183" s="89"/>
      <c r="N183" s="89"/>
      <c r="O183" s="89"/>
      <c r="P183" s="89"/>
      <c r="Q183" s="90"/>
      <c r="R183" s="91"/>
      <c r="S183" s="90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  <c r="AE183" s="89"/>
      <c r="AF183" s="89"/>
      <c r="AG183" s="89"/>
      <c r="AH183" s="89"/>
      <c r="AI183" s="89"/>
      <c r="AJ183" s="89"/>
    </row>
    <row r="184" spans="1:36" s="243" customFormat="1" ht="11.85" customHeight="1" x14ac:dyDescent="0.2">
      <c r="A184" s="89"/>
      <c r="B184" s="89" t="s">
        <v>923</v>
      </c>
      <c r="C184" s="90" t="s">
        <v>990</v>
      </c>
      <c r="D184" s="91">
        <v>180</v>
      </c>
      <c r="E184" s="90" t="s">
        <v>762</v>
      </c>
      <c r="F184" s="90" t="s">
        <v>946</v>
      </c>
      <c r="G184" s="89" t="s">
        <v>764</v>
      </c>
      <c r="H184" s="89">
        <v>25</v>
      </c>
      <c r="I184" s="89"/>
      <c r="J184" s="89"/>
      <c r="K184" s="128" t="s">
        <v>925</v>
      </c>
      <c r="L184" s="90" t="s">
        <v>734</v>
      </c>
      <c r="M184" s="89"/>
      <c r="N184" s="89"/>
      <c r="O184" s="89"/>
      <c r="P184" s="89"/>
      <c r="Q184" s="90"/>
      <c r="R184" s="91"/>
      <c r="S184" s="90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  <c r="AE184" s="89"/>
      <c r="AF184" s="89"/>
      <c r="AG184" s="89"/>
      <c r="AH184" s="89"/>
      <c r="AI184" s="89"/>
      <c r="AJ184" s="89"/>
    </row>
    <row r="185" spans="1:36" s="308" customFormat="1" ht="11.85" customHeight="1" thickBot="1" x14ac:dyDescent="0.25"/>
    <row r="186" spans="1:36" s="243" customFormat="1" x14ac:dyDescent="0.2"/>
    <row r="187" spans="1:36" s="89" customFormat="1" ht="11.85" customHeight="1" x14ac:dyDescent="0.2">
      <c r="A187" s="309" t="s">
        <v>1112</v>
      </c>
      <c r="B187" s="89" t="s">
        <v>760</v>
      </c>
      <c r="C187" s="90" t="s">
        <v>1108</v>
      </c>
      <c r="D187" s="91">
        <v>26</v>
      </c>
      <c r="E187" s="90" t="s">
        <v>1109</v>
      </c>
      <c r="F187" s="90" t="s">
        <v>946</v>
      </c>
      <c r="G187" s="89" t="s">
        <v>764</v>
      </c>
      <c r="H187" s="89">
        <v>25</v>
      </c>
      <c r="J187" s="309"/>
      <c r="K187" s="128" t="s">
        <v>873</v>
      </c>
      <c r="L187" s="90" t="s">
        <v>734</v>
      </c>
      <c r="M187" s="89" t="s">
        <v>873</v>
      </c>
      <c r="N187" s="310"/>
      <c r="P187" s="89">
        <v>25</v>
      </c>
      <c r="Q187" s="90" t="s">
        <v>762</v>
      </c>
      <c r="R187" s="91">
        <v>27.5</v>
      </c>
      <c r="S187" s="90" t="s">
        <v>979</v>
      </c>
      <c r="T187" s="309" t="s">
        <v>1040</v>
      </c>
      <c r="V187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64"/>
  <sheetViews>
    <sheetView topLeftCell="A108" zoomScale="75" workbookViewId="0">
      <selection activeCell="O156" sqref="O156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140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8.710937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37229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">
      <c r="B10" s="19" t="s">
        <v>997</v>
      </c>
      <c r="E10" s="272"/>
      <c r="F10" s="24"/>
      <c r="G10" s="24"/>
      <c r="H10" s="24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87">
        <v>3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3</v>
      </c>
      <c r="Q11" s="16" t="s">
        <v>1162</v>
      </c>
      <c r="R11" s="220">
        <v>0</v>
      </c>
      <c r="S11">
        <v>883916.1</v>
      </c>
      <c r="T11" s="170">
        <v>39267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87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1162</v>
      </c>
      <c r="R12" s="220">
        <v>0</v>
      </c>
      <c r="S12">
        <v>883916.1</v>
      </c>
      <c r="T12" s="166">
        <v>39269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s="89" customFormat="1" ht="11.85" customHeight="1" x14ac:dyDescent="0.2">
      <c r="A24" s="151" t="s">
        <v>1009</v>
      </c>
      <c r="B24" s="151" t="s">
        <v>760</v>
      </c>
      <c r="C24" s="152" t="s">
        <v>772</v>
      </c>
      <c r="D24" s="153">
        <v>35.5</v>
      </c>
      <c r="E24" s="152" t="s">
        <v>769</v>
      </c>
      <c r="F24" s="152" t="s">
        <v>763</v>
      </c>
      <c r="G24" s="151" t="s">
        <v>764</v>
      </c>
      <c r="H24" s="151">
        <v>25</v>
      </c>
      <c r="I24" s="151"/>
      <c r="J24" s="282"/>
      <c r="K24" s="154" t="s">
        <v>765</v>
      </c>
      <c r="L24" s="152" t="s">
        <v>734</v>
      </c>
      <c r="M24" s="151" t="s">
        <v>765</v>
      </c>
      <c r="N24" s="282"/>
      <c r="O24" s="151"/>
      <c r="P24" s="151">
        <v>25</v>
      </c>
      <c r="Q24" s="152" t="s">
        <v>762</v>
      </c>
      <c r="R24" s="153">
        <v>173</v>
      </c>
      <c r="S24" s="152" t="s">
        <v>768</v>
      </c>
      <c r="T24" s="245" t="s">
        <v>1063</v>
      </c>
      <c r="U24" s="151"/>
      <c r="V24" s="151"/>
      <c r="AJ24" s="89" t="s">
        <v>760</v>
      </c>
    </row>
    <row r="25" spans="1:36" s="89" customFormat="1" ht="11.85" customHeight="1" x14ac:dyDescent="0.2">
      <c r="A25" s="151" t="s">
        <v>1009</v>
      </c>
      <c r="B25" s="151" t="s">
        <v>760</v>
      </c>
      <c r="C25" s="152" t="s">
        <v>772</v>
      </c>
      <c r="D25" s="153">
        <v>35.5</v>
      </c>
      <c r="E25" s="152" t="s">
        <v>769</v>
      </c>
      <c r="F25" s="152" t="s">
        <v>763</v>
      </c>
      <c r="G25" s="151" t="s">
        <v>764</v>
      </c>
      <c r="H25" s="151">
        <v>25</v>
      </c>
      <c r="I25" s="151"/>
      <c r="J25" s="282"/>
      <c r="K25" s="154" t="s">
        <v>765</v>
      </c>
      <c r="L25" s="152" t="s">
        <v>734</v>
      </c>
      <c r="M25" s="151" t="s">
        <v>765</v>
      </c>
      <c r="N25" s="282"/>
      <c r="O25" s="151"/>
      <c r="P25" s="151">
        <v>25</v>
      </c>
      <c r="Q25" s="152" t="s">
        <v>762</v>
      </c>
      <c r="R25" s="153">
        <v>37.25</v>
      </c>
      <c r="S25" s="152" t="s">
        <v>766</v>
      </c>
      <c r="T25" s="245" t="s">
        <v>1063</v>
      </c>
      <c r="U25" s="151"/>
      <c r="V25" s="151"/>
      <c r="AJ25" s="89" t="s">
        <v>760</v>
      </c>
    </row>
    <row r="26" spans="1:36" s="89" customFormat="1" ht="11.85" customHeight="1" x14ac:dyDescent="0.2">
      <c r="A26" s="151" t="s">
        <v>1009</v>
      </c>
      <c r="B26" s="151" t="s">
        <v>760</v>
      </c>
      <c r="C26" s="152" t="s">
        <v>772</v>
      </c>
      <c r="D26" s="153">
        <v>35.5</v>
      </c>
      <c r="E26" s="152" t="s">
        <v>769</v>
      </c>
      <c r="F26" s="152" t="s">
        <v>763</v>
      </c>
      <c r="G26" s="151" t="s">
        <v>764</v>
      </c>
      <c r="H26" s="151">
        <v>25</v>
      </c>
      <c r="I26" s="151"/>
      <c r="J26" s="282"/>
      <c r="K26" s="154" t="s">
        <v>765</v>
      </c>
      <c r="L26" s="152" t="s">
        <v>734</v>
      </c>
      <c r="M26" s="151" t="s">
        <v>765</v>
      </c>
      <c r="N26" s="282"/>
      <c r="O26" s="151"/>
      <c r="P26" s="151">
        <v>25</v>
      </c>
      <c r="Q26" s="152" t="s">
        <v>769</v>
      </c>
      <c r="R26" s="153">
        <v>35.5</v>
      </c>
      <c r="S26" s="152" t="s">
        <v>771</v>
      </c>
      <c r="T26" s="245" t="s">
        <v>1063</v>
      </c>
      <c r="U26" s="151"/>
      <c r="V26" s="151"/>
      <c r="AJ26" s="89" t="s">
        <v>760</v>
      </c>
    </row>
    <row r="27" spans="1:36" s="89" customFormat="1" ht="11.85" customHeight="1" x14ac:dyDescent="0.2">
      <c r="A27" s="151" t="s">
        <v>1009</v>
      </c>
      <c r="B27" s="151" t="s">
        <v>760</v>
      </c>
      <c r="C27" s="152" t="s">
        <v>761</v>
      </c>
      <c r="D27" s="153">
        <v>92.75</v>
      </c>
      <c r="E27" s="152" t="s">
        <v>762</v>
      </c>
      <c r="F27" s="152" t="s">
        <v>763</v>
      </c>
      <c r="G27" s="151" t="s">
        <v>764</v>
      </c>
      <c r="H27" s="151">
        <v>25</v>
      </c>
      <c r="I27" s="151"/>
      <c r="J27" s="282"/>
      <c r="K27" s="154" t="s">
        <v>765</v>
      </c>
      <c r="L27" s="152" t="s">
        <v>734</v>
      </c>
      <c r="M27" s="151" t="s">
        <v>765</v>
      </c>
      <c r="N27" s="282"/>
      <c r="O27" s="151"/>
      <c r="P27" s="151">
        <v>25</v>
      </c>
      <c r="Q27" s="152" t="s">
        <v>762</v>
      </c>
      <c r="R27" s="153">
        <v>305</v>
      </c>
      <c r="S27" s="152" t="s">
        <v>767</v>
      </c>
      <c r="T27" s="245" t="s">
        <v>1063</v>
      </c>
      <c r="U27" s="151"/>
      <c r="V27" s="151"/>
    </row>
    <row r="28" spans="1:36" s="89" customFormat="1" ht="11.85" customHeight="1" x14ac:dyDescent="0.2">
      <c r="C28" s="90"/>
      <c r="D28" s="91"/>
      <c r="E28" s="90"/>
      <c r="F28" s="90"/>
      <c r="J28" s="290"/>
      <c r="K28" s="128"/>
      <c r="L28" s="152" t="s">
        <v>734</v>
      </c>
      <c r="M28" s="151" t="s">
        <v>765</v>
      </c>
      <c r="N28" s="282"/>
      <c r="O28" s="151"/>
      <c r="P28" s="151">
        <v>25</v>
      </c>
      <c r="Q28" s="152" t="s">
        <v>769</v>
      </c>
      <c r="R28" s="153">
        <v>35.5</v>
      </c>
      <c r="S28" s="152" t="s">
        <v>771</v>
      </c>
      <c r="T28" s="245" t="s">
        <v>1063</v>
      </c>
      <c r="U28" s="151"/>
      <c r="V28" s="151"/>
    </row>
    <row r="29" spans="1:36" s="89" customFormat="1" ht="11.85" customHeight="1" x14ac:dyDescent="0.2">
      <c r="A29" s="151"/>
      <c r="B29" s="151"/>
      <c r="C29" s="152"/>
      <c r="D29" s="153"/>
      <c r="E29" s="152"/>
      <c r="F29" s="152"/>
      <c r="G29" s="151"/>
      <c r="H29" s="151"/>
      <c r="I29" s="154"/>
      <c r="J29" s="282"/>
      <c r="K29" s="154"/>
      <c r="L29" s="152" t="s">
        <v>734</v>
      </c>
      <c r="M29" s="151" t="s">
        <v>765</v>
      </c>
      <c r="N29" s="282"/>
      <c r="O29" s="151" t="s">
        <v>1037</v>
      </c>
      <c r="P29" s="151">
        <v>25</v>
      </c>
      <c r="Q29" s="152" t="s">
        <v>769</v>
      </c>
      <c r="R29" s="153">
        <v>35</v>
      </c>
      <c r="S29" s="152" t="s">
        <v>770</v>
      </c>
      <c r="T29" s="245" t="s">
        <v>1063</v>
      </c>
      <c r="U29" s="151"/>
      <c r="V29" s="151"/>
    </row>
    <row r="30" spans="1:36" s="89" customFormat="1" ht="11.85" customHeight="1" x14ac:dyDescent="0.2">
      <c r="C30" s="90"/>
      <c r="D30" s="91"/>
      <c r="E30" s="90"/>
      <c r="F30" s="90"/>
      <c r="K30" s="128"/>
      <c r="L30" s="152" t="s">
        <v>734</v>
      </c>
      <c r="M30" s="151" t="s">
        <v>765</v>
      </c>
      <c r="N30" s="282"/>
      <c r="O30" s="151"/>
      <c r="P30" s="151">
        <v>25</v>
      </c>
      <c r="Q30" s="152" t="s">
        <v>769</v>
      </c>
      <c r="R30" s="153">
        <v>35</v>
      </c>
      <c r="S30" s="152" t="s">
        <v>770</v>
      </c>
      <c r="T30" s="245" t="s">
        <v>1063</v>
      </c>
      <c r="U30" s="151"/>
      <c r="V30" s="151"/>
      <c r="AJ30" s="89" t="s">
        <v>760</v>
      </c>
    </row>
    <row r="31" spans="1:36" s="291" customFormat="1" ht="11.85" customHeight="1" thickBot="1" x14ac:dyDescent="0.25">
      <c r="C31" s="292"/>
      <c r="D31" s="293"/>
      <c r="E31" s="292"/>
      <c r="F31" s="292"/>
      <c r="H31" s="291">
        <f>SUM(H24:H30)</f>
        <v>100</v>
      </c>
      <c r="J31" s="294"/>
      <c r="K31" s="295"/>
      <c r="L31" s="292"/>
      <c r="M31" s="291">
        <f>H31-P31</f>
        <v>-75</v>
      </c>
      <c r="N31" s="294"/>
      <c r="P31" s="291">
        <f>SUM(P24:P30)</f>
        <v>175</v>
      </c>
      <c r="Q31" s="292"/>
      <c r="R31" s="293"/>
      <c r="S31" s="292"/>
    </row>
    <row r="32" spans="1:36" s="89" customFormat="1" ht="11.85" customHeight="1" x14ac:dyDescent="0.2">
      <c r="A32" s="151" t="s">
        <v>1009</v>
      </c>
      <c r="B32" s="151" t="s">
        <v>760</v>
      </c>
      <c r="C32" s="152" t="s">
        <v>861</v>
      </c>
      <c r="D32" s="153">
        <v>36.65</v>
      </c>
      <c r="E32" s="152" t="s">
        <v>762</v>
      </c>
      <c r="F32" s="152" t="s">
        <v>763</v>
      </c>
      <c r="G32" s="151" t="s">
        <v>764</v>
      </c>
      <c r="H32" s="151">
        <v>25</v>
      </c>
      <c r="I32" s="151"/>
      <c r="J32" s="282"/>
      <c r="K32" s="154" t="s">
        <v>862</v>
      </c>
      <c r="L32" s="152" t="s">
        <v>734</v>
      </c>
      <c r="M32" s="151" t="s">
        <v>862</v>
      </c>
      <c r="N32" s="282"/>
      <c r="O32" s="151"/>
      <c r="P32" s="151">
        <v>25</v>
      </c>
      <c r="Q32" s="152" t="s">
        <v>762</v>
      </c>
      <c r="R32" s="153">
        <v>59</v>
      </c>
      <c r="S32" s="152" t="s">
        <v>863</v>
      </c>
      <c r="T32" s="245" t="s">
        <v>1063</v>
      </c>
      <c r="U32" s="151"/>
      <c r="V32" s="151"/>
    </row>
    <row r="33" spans="1:23" s="89" customFormat="1" ht="11.85" customHeight="1" x14ac:dyDescent="0.2">
      <c r="A33" s="151" t="s">
        <v>1009</v>
      </c>
      <c r="B33" s="151" t="s">
        <v>760</v>
      </c>
      <c r="C33" s="152" t="s">
        <v>864</v>
      </c>
      <c r="D33" s="153">
        <v>38</v>
      </c>
      <c r="E33" s="152" t="s">
        <v>762</v>
      </c>
      <c r="F33" s="152" t="s">
        <v>763</v>
      </c>
      <c r="G33" s="151" t="s">
        <v>764</v>
      </c>
      <c r="H33" s="151">
        <v>25</v>
      </c>
      <c r="I33" s="151"/>
      <c r="J33" s="282"/>
      <c r="K33" s="154" t="s">
        <v>862</v>
      </c>
      <c r="L33" s="152" t="s">
        <v>734</v>
      </c>
      <c r="M33" s="151" t="s">
        <v>862</v>
      </c>
      <c r="N33" s="282"/>
      <c r="O33" s="151"/>
      <c r="P33" s="151">
        <v>25</v>
      </c>
      <c r="Q33" s="152" t="s">
        <v>762</v>
      </c>
      <c r="R33" s="153">
        <v>67</v>
      </c>
      <c r="S33" s="152" t="s">
        <v>865</v>
      </c>
      <c r="T33" s="245" t="s">
        <v>1063</v>
      </c>
      <c r="U33" s="151"/>
      <c r="V33" s="151"/>
    </row>
    <row r="34" spans="1:23" s="89" customFormat="1" ht="11.85" customHeight="1" x14ac:dyDescent="0.2">
      <c r="A34" s="151" t="s">
        <v>1009</v>
      </c>
      <c r="B34" s="151" t="s">
        <v>760</v>
      </c>
      <c r="C34" s="152" t="s">
        <v>866</v>
      </c>
      <c r="D34" s="153">
        <v>41.5</v>
      </c>
      <c r="E34" s="152" t="s">
        <v>762</v>
      </c>
      <c r="F34" s="152" t="s">
        <v>763</v>
      </c>
      <c r="G34" s="151" t="s">
        <v>764</v>
      </c>
      <c r="H34" s="151">
        <v>25</v>
      </c>
      <c r="I34" s="151"/>
      <c r="J34" s="282"/>
      <c r="K34" s="154" t="s">
        <v>862</v>
      </c>
      <c r="L34" s="152" t="s">
        <v>734</v>
      </c>
      <c r="M34" s="151" t="s">
        <v>862</v>
      </c>
      <c r="N34" s="282"/>
      <c r="O34" s="151"/>
      <c r="P34" s="151">
        <v>25</v>
      </c>
      <c r="Q34" s="152" t="s">
        <v>762</v>
      </c>
      <c r="R34" s="153">
        <v>67</v>
      </c>
      <c r="S34" s="152" t="s">
        <v>867</v>
      </c>
      <c r="T34" s="245" t="s">
        <v>1063</v>
      </c>
      <c r="U34" s="151"/>
      <c r="V34" s="151"/>
    </row>
    <row r="35" spans="1:23" s="89" customFormat="1" ht="11.85" customHeight="1" x14ac:dyDescent="0.2">
      <c r="A35" s="151" t="s">
        <v>1009</v>
      </c>
      <c r="B35" s="151" t="s">
        <v>760</v>
      </c>
      <c r="C35" s="152" t="s">
        <v>868</v>
      </c>
      <c r="D35" s="153">
        <v>157.5</v>
      </c>
      <c r="E35" s="152" t="s">
        <v>762</v>
      </c>
      <c r="F35" s="152" t="s">
        <v>763</v>
      </c>
      <c r="G35" s="151" t="s">
        <v>764</v>
      </c>
      <c r="H35" s="151">
        <v>25</v>
      </c>
      <c r="I35" s="154"/>
      <c r="J35" s="282"/>
      <c r="K35" s="154" t="s">
        <v>862</v>
      </c>
      <c r="L35" s="152" t="s">
        <v>734</v>
      </c>
      <c r="T35" s="245" t="s">
        <v>1063</v>
      </c>
      <c r="V35" s="151"/>
    </row>
    <row r="36" spans="1:23" s="89" customFormat="1" ht="11.85" customHeight="1" x14ac:dyDescent="0.2">
      <c r="A36" s="151" t="s">
        <v>1009</v>
      </c>
      <c r="B36" s="151" t="s">
        <v>760</v>
      </c>
      <c r="C36" s="152" t="s">
        <v>870</v>
      </c>
      <c r="D36" s="153">
        <v>226</v>
      </c>
      <c r="E36" s="152" t="s">
        <v>762</v>
      </c>
      <c r="F36" s="152" t="s">
        <v>763</v>
      </c>
      <c r="G36" s="151" t="s">
        <v>764</v>
      </c>
      <c r="H36" s="151">
        <v>25</v>
      </c>
      <c r="I36" s="151"/>
      <c r="J36" s="282"/>
      <c r="K36" s="154" t="s">
        <v>862</v>
      </c>
      <c r="L36" s="152" t="s">
        <v>734</v>
      </c>
      <c r="T36" s="245" t="s">
        <v>1063</v>
      </c>
      <c r="V36" s="151"/>
      <c r="W36" s="151"/>
    </row>
    <row r="37" spans="1:23" s="89" customFormat="1" ht="11.85" customHeight="1" x14ac:dyDescent="0.2">
      <c r="A37" s="151" t="s">
        <v>1009</v>
      </c>
      <c r="B37" s="151" t="s">
        <v>760</v>
      </c>
      <c r="C37" s="152" t="s">
        <v>869</v>
      </c>
      <c r="D37" s="153">
        <v>235</v>
      </c>
      <c r="E37" s="152" t="s">
        <v>762</v>
      </c>
      <c r="F37" s="152" t="s">
        <v>763</v>
      </c>
      <c r="G37" s="151" t="s">
        <v>764</v>
      </c>
      <c r="H37" s="151">
        <v>25</v>
      </c>
      <c r="I37" s="151"/>
      <c r="J37" s="282"/>
      <c r="K37" s="154" t="s">
        <v>862</v>
      </c>
      <c r="L37" s="152" t="s">
        <v>734</v>
      </c>
      <c r="T37" s="245" t="s">
        <v>1063</v>
      </c>
      <c r="V37" s="151"/>
    </row>
    <row r="38" spans="1:23" s="89" customFormat="1" ht="11.85" customHeight="1" x14ac:dyDescent="0.2">
      <c r="A38" s="151" t="s">
        <v>1009</v>
      </c>
      <c r="B38" s="151" t="s">
        <v>760</v>
      </c>
      <c r="C38" s="152" t="s">
        <v>871</v>
      </c>
      <c r="D38" s="153">
        <v>305</v>
      </c>
      <c r="E38" s="152" t="s">
        <v>762</v>
      </c>
      <c r="F38" s="152" t="s">
        <v>763</v>
      </c>
      <c r="G38" s="151" t="s">
        <v>764</v>
      </c>
      <c r="H38" s="151">
        <v>25</v>
      </c>
      <c r="I38" s="151"/>
      <c r="J38" s="282"/>
      <c r="K38" s="154" t="s">
        <v>862</v>
      </c>
      <c r="L38" s="152" t="s">
        <v>734</v>
      </c>
      <c r="N38" s="290"/>
      <c r="Q38" s="90"/>
      <c r="R38" s="91"/>
      <c r="S38" s="90"/>
      <c r="T38" s="245" t="s">
        <v>1063</v>
      </c>
      <c r="V38" s="151"/>
    </row>
    <row r="39" spans="1:23" s="89" customFormat="1" ht="11.85" customHeight="1" x14ac:dyDescent="0.2">
      <c r="A39" s="151" t="s">
        <v>1009</v>
      </c>
      <c r="B39" s="151" t="s">
        <v>760</v>
      </c>
      <c r="C39" s="152" t="s">
        <v>871</v>
      </c>
      <c r="D39" s="153">
        <v>305</v>
      </c>
      <c r="E39" s="152" t="s">
        <v>762</v>
      </c>
      <c r="F39" s="152" t="s">
        <v>763</v>
      </c>
      <c r="G39" s="151" t="s">
        <v>764</v>
      </c>
      <c r="H39" s="151">
        <v>25</v>
      </c>
      <c r="I39" s="154"/>
      <c r="J39" s="282"/>
      <c r="K39" s="154" t="s">
        <v>862</v>
      </c>
      <c r="L39" s="152" t="s">
        <v>734</v>
      </c>
      <c r="N39" s="290"/>
      <c r="Q39" s="90"/>
      <c r="R39" s="91"/>
      <c r="S39" s="90"/>
      <c r="T39" s="245" t="s">
        <v>1063</v>
      </c>
      <c r="V39" s="151"/>
    </row>
    <row r="40" spans="1:23" s="291" customFormat="1" ht="11.85" customHeight="1" thickBot="1" x14ac:dyDescent="0.25">
      <c r="C40" s="292"/>
      <c r="D40" s="293"/>
      <c r="E40" s="292"/>
      <c r="F40" s="292"/>
      <c r="H40" s="291">
        <f>SUM(H32:H39)</f>
        <v>200</v>
      </c>
      <c r="I40" s="295"/>
      <c r="J40" s="294"/>
      <c r="K40" s="295"/>
      <c r="L40" s="292"/>
      <c r="M40" s="291">
        <f>H40-P40</f>
        <v>125</v>
      </c>
      <c r="N40" s="294"/>
      <c r="P40" s="291">
        <f>SUM(P32:P39)</f>
        <v>75</v>
      </c>
      <c r="Q40" s="292"/>
      <c r="R40" s="293"/>
      <c r="S40" s="292"/>
    </row>
    <row r="41" spans="1:23" s="89" customFormat="1" ht="11.85" customHeight="1" x14ac:dyDescent="0.2">
      <c r="A41" s="151" t="s">
        <v>1009</v>
      </c>
      <c r="B41" s="151" t="s">
        <v>760</v>
      </c>
      <c r="C41" s="152" t="s">
        <v>904</v>
      </c>
      <c r="D41" s="153">
        <v>120</v>
      </c>
      <c r="E41" s="152" t="s">
        <v>762</v>
      </c>
      <c r="F41" s="152" t="s">
        <v>763</v>
      </c>
      <c r="G41" s="151" t="s">
        <v>764</v>
      </c>
      <c r="H41" s="151">
        <v>25</v>
      </c>
      <c r="I41" s="154" t="s">
        <v>815</v>
      </c>
      <c r="J41" s="282"/>
      <c r="K41" s="154" t="s">
        <v>902</v>
      </c>
      <c r="L41" s="152" t="s">
        <v>734</v>
      </c>
      <c r="T41" s="245" t="s">
        <v>1063</v>
      </c>
      <c r="V41" s="151"/>
    </row>
    <row r="42" spans="1:23" s="151" customFormat="1" ht="11.85" customHeight="1" x14ac:dyDescent="0.2">
      <c r="A42" s="151" t="s">
        <v>1009</v>
      </c>
      <c r="B42" s="151" t="s">
        <v>760</v>
      </c>
      <c r="C42" s="152" t="s">
        <v>901</v>
      </c>
      <c r="D42" s="153">
        <v>68</v>
      </c>
      <c r="E42" s="152" t="s">
        <v>769</v>
      </c>
      <c r="F42" s="152" t="s">
        <v>763</v>
      </c>
      <c r="G42" s="151" t="s">
        <v>764</v>
      </c>
      <c r="H42" s="151">
        <v>25</v>
      </c>
      <c r="J42" s="282"/>
      <c r="K42" s="154" t="s">
        <v>902</v>
      </c>
      <c r="L42" s="152" t="s">
        <v>734</v>
      </c>
      <c r="M42" s="151" t="s">
        <v>902</v>
      </c>
      <c r="N42" s="282"/>
      <c r="P42" s="151">
        <v>25</v>
      </c>
      <c r="Q42" s="152" t="s">
        <v>762</v>
      </c>
      <c r="R42" s="153">
        <v>35</v>
      </c>
      <c r="S42" s="152" t="s">
        <v>903</v>
      </c>
      <c r="T42" s="245" t="s">
        <v>1063</v>
      </c>
    </row>
    <row r="43" spans="1:23" s="151" customFormat="1" ht="11.85" customHeight="1" x14ac:dyDescent="0.2">
      <c r="A43" s="151" t="s">
        <v>1009</v>
      </c>
      <c r="B43" s="151" t="s">
        <v>760</v>
      </c>
      <c r="C43" s="152" t="s">
        <v>901</v>
      </c>
      <c r="D43" s="153">
        <v>68</v>
      </c>
      <c r="E43" s="152" t="s">
        <v>769</v>
      </c>
      <c r="F43" s="152" t="s">
        <v>763</v>
      </c>
      <c r="G43" s="151" t="s">
        <v>764</v>
      </c>
      <c r="H43" s="151">
        <v>25</v>
      </c>
      <c r="J43" s="282"/>
      <c r="K43" s="154" t="s">
        <v>902</v>
      </c>
      <c r="L43" s="152" t="s">
        <v>734</v>
      </c>
      <c r="M43" s="151" t="s">
        <v>902</v>
      </c>
      <c r="N43" s="282"/>
      <c r="P43" s="151">
        <v>25</v>
      </c>
      <c r="Q43" s="152" t="s">
        <v>762</v>
      </c>
      <c r="R43" s="153">
        <v>35</v>
      </c>
      <c r="S43" s="152" t="s">
        <v>903</v>
      </c>
      <c r="T43" s="245" t="s">
        <v>1063</v>
      </c>
    </row>
    <row r="44" spans="1:23" s="291" customFormat="1" ht="11.85" customHeight="1" thickBot="1" x14ac:dyDescent="0.25">
      <c r="C44" s="292"/>
      <c r="D44" s="293"/>
      <c r="E44" s="292"/>
      <c r="F44" s="292"/>
      <c r="H44" s="291">
        <f>SUM(H41:H43)</f>
        <v>75</v>
      </c>
      <c r="J44" s="294"/>
      <c r="K44" s="295"/>
      <c r="L44" s="292"/>
      <c r="M44" s="291">
        <f>H44-P44</f>
        <v>25</v>
      </c>
      <c r="N44" s="294"/>
      <c r="P44" s="291">
        <f>SUM(P41:P43)</f>
        <v>50</v>
      </c>
      <c r="Q44" s="292"/>
      <c r="R44" s="293"/>
      <c r="S44" s="292"/>
    </row>
    <row r="45" spans="1:23" s="151" customFormat="1" ht="11.85" customHeight="1" x14ac:dyDescent="0.2">
      <c r="A45" s="151" t="s">
        <v>1009</v>
      </c>
      <c r="B45" s="151" t="s">
        <v>760</v>
      </c>
      <c r="C45" s="152" t="s">
        <v>814</v>
      </c>
      <c r="D45" s="153">
        <v>39.78</v>
      </c>
      <c r="E45" s="152" t="s">
        <v>794</v>
      </c>
      <c r="F45" s="152" t="s">
        <v>763</v>
      </c>
      <c r="G45" s="151" t="s">
        <v>764</v>
      </c>
      <c r="H45" s="151">
        <v>25</v>
      </c>
      <c r="J45" s="282"/>
      <c r="K45" s="154" t="s">
        <v>815</v>
      </c>
      <c r="L45" s="152" t="s">
        <v>734</v>
      </c>
      <c r="M45" s="151" t="s">
        <v>815</v>
      </c>
      <c r="N45" s="282"/>
      <c r="P45" s="151">
        <v>25</v>
      </c>
      <c r="Q45" s="152" t="s">
        <v>769</v>
      </c>
      <c r="R45" s="153">
        <v>31.2</v>
      </c>
      <c r="S45" s="152" t="s">
        <v>1036</v>
      </c>
      <c r="T45" s="245" t="s">
        <v>1063</v>
      </c>
    </row>
    <row r="46" spans="1:23" s="151" customFormat="1" ht="11.85" customHeight="1" x14ac:dyDescent="0.2">
      <c r="A46" s="151" t="s">
        <v>1009</v>
      </c>
      <c r="B46" s="151" t="s">
        <v>760</v>
      </c>
      <c r="C46" s="152" t="s">
        <v>817</v>
      </c>
      <c r="D46" s="153">
        <v>32.5</v>
      </c>
      <c r="E46" s="152" t="s">
        <v>769</v>
      </c>
      <c r="F46" s="152" t="s">
        <v>763</v>
      </c>
      <c r="G46" s="151" t="s">
        <v>764</v>
      </c>
      <c r="H46" s="151">
        <v>25</v>
      </c>
      <c r="J46" s="282"/>
      <c r="K46" s="154" t="s">
        <v>815</v>
      </c>
      <c r="L46" s="152" t="s">
        <v>734</v>
      </c>
      <c r="M46" s="151" t="s">
        <v>815</v>
      </c>
      <c r="N46" s="282"/>
      <c r="P46" s="151">
        <v>25</v>
      </c>
      <c r="Q46" s="152" t="s">
        <v>762</v>
      </c>
      <c r="R46" s="153">
        <v>174.5</v>
      </c>
      <c r="S46" s="152" t="s">
        <v>822</v>
      </c>
      <c r="T46" s="245" t="s">
        <v>1063</v>
      </c>
    </row>
    <row r="47" spans="1:23" s="151" customFormat="1" ht="11.85" customHeight="1" x14ac:dyDescent="0.2">
      <c r="A47" s="151" t="s">
        <v>1009</v>
      </c>
      <c r="B47" s="151" t="s">
        <v>760</v>
      </c>
      <c r="C47" s="152" t="s">
        <v>817</v>
      </c>
      <c r="D47" s="153">
        <v>32.5</v>
      </c>
      <c r="E47" s="152" t="s">
        <v>769</v>
      </c>
      <c r="F47" s="152" t="s">
        <v>763</v>
      </c>
      <c r="G47" s="151" t="s">
        <v>764</v>
      </c>
      <c r="H47" s="151">
        <v>25</v>
      </c>
      <c r="J47" s="282"/>
      <c r="K47" s="154" t="s">
        <v>815</v>
      </c>
      <c r="L47" s="152" t="s">
        <v>734</v>
      </c>
      <c r="M47" s="151" t="s">
        <v>815</v>
      </c>
      <c r="N47" s="282"/>
      <c r="P47" s="151">
        <v>25</v>
      </c>
      <c r="Q47" s="152" t="s">
        <v>762</v>
      </c>
      <c r="R47" s="153">
        <v>73.5</v>
      </c>
      <c r="S47" s="152" t="s">
        <v>821</v>
      </c>
      <c r="T47" s="245" t="s">
        <v>1063</v>
      </c>
    </row>
    <row r="48" spans="1:23" s="151" customFormat="1" ht="11.85" customHeight="1" x14ac:dyDescent="0.2">
      <c r="A48" s="151" t="s">
        <v>1009</v>
      </c>
      <c r="B48" s="151" t="s">
        <v>760</v>
      </c>
      <c r="C48" s="152" t="s">
        <v>929</v>
      </c>
      <c r="D48" s="153">
        <v>25</v>
      </c>
      <c r="E48" s="152" t="s">
        <v>762</v>
      </c>
      <c r="F48" s="152" t="s">
        <v>763</v>
      </c>
      <c r="G48" s="151" t="s">
        <v>764</v>
      </c>
      <c r="H48" s="151">
        <v>25</v>
      </c>
      <c r="J48" s="282"/>
      <c r="K48" s="154" t="s">
        <v>815</v>
      </c>
      <c r="L48" s="152" t="s">
        <v>734</v>
      </c>
      <c r="M48" s="151" t="s">
        <v>815</v>
      </c>
      <c r="N48" s="282"/>
      <c r="P48" s="151">
        <v>25</v>
      </c>
      <c r="Q48" s="152" t="s">
        <v>762</v>
      </c>
      <c r="R48" s="153">
        <v>63</v>
      </c>
      <c r="S48" s="152" t="s">
        <v>819</v>
      </c>
      <c r="T48" s="245" t="s">
        <v>1063</v>
      </c>
    </row>
    <row r="49" spans="1:36" s="151" customFormat="1" ht="11.85" customHeight="1" x14ac:dyDescent="0.2">
      <c r="A49" s="151" t="s">
        <v>1009</v>
      </c>
      <c r="B49" s="151" t="s">
        <v>760</v>
      </c>
      <c r="C49" s="152" t="s">
        <v>929</v>
      </c>
      <c r="D49" s="153">
        <v>25</v>
      </c>
      <c r="E49" s="152" t="s">
        <v>762</v>
      </c>
      <c r="F49" s="152" t="s">
        <v>763</v>
      </c>
      <c r="G49" s="151" t="s">
        <v>764</v>
      </c>
      <c r="H49" s="151">
        <v>25</v>
      </c>
      <c r="J49" s="282"/>
      <c r="K49" s="154" t="s">
        <v>815</v>
      </c>
      <c r="L49" s="152" t="s">
        <v>734</v>
      </c>
      <c r="M49" s="151" t="s">
        <v>815</v>
      </c>
      <c r="N49" s="282"/>
      <c r="P49" s="151">
        <v>25</v>
      </c>
      <c r="Q49" s="152" t="s">
        <v>762</v>
      </c>
      <c r="R49" s="153">
        <v>63</v>
      </c>
      <c r="S49" s="152" t="s">
        <v>819</v>
      </c>
      <c r="T49" s="245" t="s">
        <v>1063</v>
      </c>
      <c r="AJ49" s="151" t="s">
        <v>760</v>
      </c>
    </row>
    <row r="50" spans="1:36" s="151" customFormat="1" ht="11.85" customHeight="1" x14ac:dyDescent="0.2">
      <c r="A50" s="151" t="s">
        <v>1009</v>
      </c>
      <c r="B50" s="151" t="s">
        <v>760</v>
      </c>
      <c r="C50" s="152" t="s">
        <v>929</v>
      </c>
      <c r="D50" s="153">
        <v>25</v>
      </c>
      <c r="E50" s="152" t="s">
        <v>762</v>
      </c>
      <c r="F50" s="152" t="s">
        <v>763</v>
      </c>
      <c r="G50" s="151" t="s">
        <v>764</v>
      </c>
      <c r="H50" s="151">
        <v>25</v>
      </c>
      <c r="J50" s="282"/>
      <c r="K50" s="154" t="s">
        <v>815</v>
      </c>
      <c r="L50" s="152" t="s">
        <v>734</v>
      </c>
      <c r="M50" s="151" t="s">
        <v>815</v>
      </c>
      <c r="N50" s="282"/>
      <c r="P50" s="151">
        <v>25</v>
      </c>
      <c r="Q50" s="152" t="s">
        <v>762</v>
      </c>
      <c r="R50" s="153">
        <v>63</v>
      </c>
      <c r="S50" s="152" t="s">
        <v>819</v>
      </c>
      <c r="T50" s="245" t="s">
        <v>1063</v>
      </c>
      <c r="AJ50" s="151" t="s">
        <v>760</v>
      </c>
    </row>
    <row r="51" spans="1:36" s="151" customFormat="1" ht="12" customHeight="1" x14ac:dyDescent="0.2">
      <c r="A51" s="151" t="s">
        <v>1009</v>
      </c>
      <c r="B51" s="151" t="s">
        <v>760</v>
      </c>
      <c r="C51" s="152" t="s">
        <v>929</v>
      </c>
      <c r="D51" s="153">
        <v>25</v>
      </c>
      <c r="E51" s="152" t="s">
        <v>762</v>
      </c>
      <c r="F51" s="152" t="s">
        <v>763</v>
      </c>
      <c r="G51" s="151" t="s">
        <v>764</v>
      </c>
      <c r="H51" s="151">
        <v>25</v>
      </c>
      <c r="J51" s="282"/>
      <c r="K51" s="154" t="s">
        <v>815</v>
      </c>
      <c r="L51" s="152" t="s">
        <v>734</v>
      </c>
      <c r="M51" s="151" t="s">
        <v>815</v>
      </c>
      <c r="N51" s="282"/>
      <c r="P51" s="151">
        <v>25</v>
      </c>
      <c r="Q51" s="152" t="s">
        <v>762</v>
      </c>
      <c r="R51" s="153">
        <v>60</v>
      </c>
      <c r="S51" s="152" t="s">
        <v>816</v>
      </c>
      <c r="T51" s="245" t="s">
        <v>1063</v>
      </c>
      <c r="AJ51" s="151" t="s">
        <v>760</v>
      </c>
    </row>
    <row r="52" spans="1:36" s="151" customFormat="1" ht="11.85" customHeight="1" x14ac:dyDescent="0.2">
      <c r="L52" s="152" t="s">
        <v>734</v>
      </c>
      <c r="M52" s="151" t="s">
        <v>815</v>
      </c>
      <c r="N52" s="282"/>
      <c r="P52" s="151">
        <v>25</v>
      </c>
      <c r="Q52" s="152" t="s">
        <v>762</v>
      </c>
      <c r="R52" s="153">
        <v>60</v>
      </c>
      <c r="S52" s="152" t="s">
        <v>820</v>
      </c>
      <c r="T52" s="245" t="s">
        <v>1063</v>
      </c>
      <c r="AJ52" s="151" t="s">
        <v>760</v>
      </c>
    </row>
    <row r="53" spans="1:36" s="89" customFormat="1" ht="11.85" customHeight="1" x14ac:dyDescent="0.2">
      <c r="L53" s="152" t="s">
        <v>734</v>
      </c>
      <c r="M53" s="151" t="s">
        <v>815</v>
      </c>
      <c r="N53" s="282"/>
      <c r="O53" s="151"/>
      <c r="P53" s="151">
        <v>25</v>
      </c>
      <c r="Q53" s="152" t="s">
        <v>769</v>
      </c>
      <c r="R53" s="153">
        <v>31.2</v>
      </c>
      <c r="S53" s="152" t="s">
        <v>1036</v>
      </c>
      <c r="T53" s="245" t="s">
        <v>1063</v>
      </c>
      <c r="U53" s="151"/>
      <c r="V53" s="151"/>
    </row>
    <row r="54" spans="1:36" s="89" customFormat="1" ht="11.85" customHeight="1" x14ac:dyDescent="0.2">
      <c r="L54" s="152" t="s">
        <v>734</v>
      </c>
      <c r="M54" s="151" t="s">
        <v>815</v>
      </c>
      <c r="N54" s="282"/>
      <c r="O54" s="151"/>
      <c r="P54" s="151">
        <v>25</v>
      </c>
      <c r="Q54" s="152" t="s">
        <v>762</v>
      </c>
      <c r="R54" s="153">
        <v>60</v>
      </c>
      <c r="S54" s="152" t="s">
        <v>820</v>
      </c>
      <c r="T54" s="245" t="s">
        <v>1063</v>
      </c>
      <c r="U54" s="151"/>
      <c r="V54" s="151"/>
    </row>
    <row r="55" spans="1:36" s="89" customFormat="1" ht="11.85" customHeight="1" x14ac:dyDescent="0.2">
      <c r="L55" s="152" t="s">
        <v>734</v>
      </c>
      <c r="M55" s="151" t="s">
        <v>815</v>
      </c>
      <c r="N55" s="282"/>
      <c r="O55" s="151"/>
      <c r="P55" s="151">
        <v>25</v>
      </c>
      <c r="Q55" s="152" t="s">
        <v>769</v>
      </c>
      <c r="R55" s="153">
        <v>35.9</v>
      </c>
      <c r="S55" s="152" t="s">
        <v>818</v>
      </c>
      <c r="T55" s="245" t="s">
        <v>1063</v>
      </c>
      <c r="U55" s="151"/>
      <c r="V55" s="151"/>
    </row>
    <row r="56" spans="1:36" s="89" customFormat="1" ht="11.85" customHeight="1" x14ac:dyDescent="0.2">
      <c r="L56" s="152" t="s">
        <v>734</v>
      </c>
      <c r="M56" s="151" t="s">
        <v>815</v>
      </c>
      <c r="N56" s="282"/>
      <c r="O56" s="151"/>
      <c r="P56" s="151">
        <v>25</v>
      </c>
      <c r="Q56" s="152" t="s">
        <v>769</v>
      </c>
      <c r="R56" s="153">
        <v>35.9</v>
      </c>
      <c r="S56" s="152" t="s">
        <v>818</v>
      </c>
      <c r="T56" s="245" t="s">
        <v>1063</v>
      </c>
      <c r="U56" s="151"/>
      <c r="V56" s="151"/>
    </row>
    <row r="57" spans="1:36" s="291" customFormat="1" ht="11.85" customHeight="1" thickBot="1" x14ac:dyDescent="0.25">
      <c r="H57" s="291">
        <f>SUM(H45:H56)</f>
        <v>175</v>
      </c>
      <c r="L57" s="292"/>
      <c r="M57" s="291">
        <f>H57-P57</f>
        <v>-125</v>
      </c>
      <c r="N57" s="294"/>
      <c r="P57" s="291">
        <f>SUM(P45:P56)</f>
        <v>300</v>
      </c>
      <c r="Q57" s="292"/>
      <c r="R57" s="293"/>
      <c r="S57" s="292"/>
    </row>
    <row r="58" spans="1:36" s="151" customFormat="1" ht="11.85" customHeight="1" x14ac:dyDescent="0.2">
      <c r="C58" s="152"/>
      <c r="D58" s="153"/>
      <c r="E58" s="152"/>
      <c r="F58" s="152"/>
      <c r="J58" s="282"/>
      <c r="K58" s="154"/>
      <c r="L58" s="152" t="s">
        <v>734</v>
      </c>
      <c r="M58" s="151" t="s">
        <v>884</v>
      </c>
      <c r="N58" s="282"/>
      <c r="P58" s="151">
        <v>25</v>
      </c>
      <c r="Q58" s="152" t="s">
        <v>794</v>
      </c>
      <c r="R58" s="153">
        <v>41.5</v>
      </c>
      <c r="S58" s="152" t="s">
        <v>885</v>
      </c>
      <c r="T58" s="245" t="s">
        <v>1063</v>
      </c>
    </row>
    <row r="59" spans="1:36" s="291" customFormat="1" ht="11.85" customHeight="1" thickBot="1" x14ac:dyDescent="0.25">
      <c r="C59" s="292"/>
      <c r="D59" s="293"/>
      <c r="E59" s="292"/>
      <c r="F59" s="292"/>
      <c r="J59" s="294"/>
      <c r="K59" s="295"/>
      <c r="L59" s="292"/>
      <c r="M59" s="291">
        <f>H59-P59</f>
        <v>-25</v>
      </c>
      <c r="N59" s="294"/>
      <c r="P59" s="291">
        <f>SUM(P58)</f>
        <v>25</v>
      </c>
      <c r="Q59" s="292"/>
      <c r="R59" s="293"/>
      <c r="S59" s="292"/>
    </row>
    <row r="60" spans="1:36" s="89" customFormat="1" ht="11.85" customHeight="1" x14ac:dyDescent="0.2">
      <c r="A60" s="151" t="s">
        <v>1015</v>
      </c>
      <c r="B60" s="151" t="s">
        <v>760</v>
      </c>
      <c r="C60" s="152" t="s">
        <v>896</v>
      </c>
      <c r="D60" s="153">
        <v>29.03</v>
      </c>
      <c r="E60" s="152" t="s">
        <v>762</v>
      </c>
      <c r="F60" s="152" t="s">
        <v>763</v>
      </c>
      <c r="G60" s="151" t="s">
        <v>764</v>
      </c>
      <c r="H60" s="151">
        <v>25</v>
      </c>
      <c r="I60" s="154" t="s">
        <v>815</v>
      </c>
      <c r="J60" s="282"/>
      <c r="K60" s="154" t="s">
        <v>897</v>
      </c>
      <c r="L60" s="152" t="s">
        <v>734</v>
      </c>
      <c r="T60" s="245" t="s">
        <v>1063</v>
      </c>
      <c r="V60" s="151"/>
    </row>
    <row r="61" spans="1:36" s="291" customFormat="1" ht="11.85" customHeight="1" thickBot="1" x14ac:dyDescent="0.25">
      <c r="C61" s="292"/>
      <c r="D61" s="293"/>
      <c r="E61" s="292"/>
      <c r="F61" s="292"/>
      <c r="H61" s="291">
        <f>SUM(H60)</f>
        <v>25</v>
      </c>
      <c r="I61" s="295"/>
      <c r="J61" s="294"/>
      <c r="K61" s="295"/>
      <c r="L61" s="292"/>
      <c r="M61" s="291">
        <f>H61-P61</f>
        <v>25</v>
      </c>
    </row>
    <row r="62" spans="1:36" s="110" customFormat="1" ht="11.25" x14ac:dyDescent="0.2">
      <c r="A62" s="284" t="s">
        <v>1015</v>
      </c>
      <c r="B62" s="284" t="s">
        <v>760</v>
      </c>
      <c r="C62" s="285" t="s">
        <v>890</v>
      </c>
      <c r="D62" s="286">
        <v>35.5</v>
      </c>
      <c r="E62" s="285" t="s">
        <v>762</v>
      </c>
      <c r="F62" s="285" t="s">
        <v>763</v>
      </c>
      <c r="G62" s="284" t="s">
        <v>764</v>
      </c>
      <c r="H62" s="284">
        <v>25</v>
      </c>
      <c r="I62" s="287" t="s">
        <v>1049</v>
      </c>
      <c r="J62" s="288"/>
      <c r="K62" s="287" t="s">
        <v>891</v>
      </c>
      <c r="L62" s="152" t="s">
        <v>734</v>
      </c>
      <c r="T62" s="245" t="s">
        <v>1063</v>
      </c>
      <c r="V62" s="151"/>
    </row>
    <row r="63" spans="1:36" s="291" customFormat="1" ht="12" thickBot="1" x14ac:dyDescent="0.25">
      <c r="C63" s="292"/>
      <c r="D63" s="293"/>
      <c r="E63" s="292"/>
      <c r="F63" s="292"/>
      <c r="H63" s="291">
        <f>SUM(H62)</f>
        <v>25</v>
      </c>
      <c r="I63" s="295"/>
      <c r="J63" s="294"/>
      <c r="K63" s="295"/>
      <c r="L63" s="292"/>
      <c r="M63" s="291">
        <f>H63-P63</f>
        <v>25</v>
      </c>
    </row>
    <row r="64" spans="1:36" s="151" customFormat="1" ht="11.85" customHeight="1" x14ac:dyDescent="0.2">
      <c r="A64" s="151" t="s">
        <v>1009</v>
      </c>
      <c r="B64" s="151" t="s">
        <v>760</v>
      </c>
      <c r="C64" s="152" t="s">
        <v>777</v>
      </c>
      <c r="D64" s="153">
        <v>66</v>
      </c>
      <c r="E64" s="152" t="s">
        <v>769</v>
      </c>
      <c r="F64" s="152" t="s">
        <v>763</v>
      </c>
      <c r="G64" s="151" t="s">
        <v>764</v>
      </c>
      <c r="H64" s="151">
        <v>25</v>
      </c>
      <c r="J64" s="282"/>
      <c r="K64" s="154" t="s">
        <v>778</v>
      </c>
      <c r="L64" s="152" t="s">
        <v>734</v>
      </c>
      <c r="M64" s="151" t="s">
        <v>778</v>
      </c>
      <c r="N64" s="282"/>
      <c r="P64" s="151">
        <v>25</v>
      </c>
      <c r="Q64" s="152" t="s">
        <v>769</v>
      </c>
      <c r="R64" s="153">
        <v>42.35</v>
      </c>
      <c r="S64" s="152" t="s">
        <v>779</v>
      </c>
      <c r="T64" s="245" t="s">
        <v>1063</v>
      </c>
    </row>
    <row r="65" spans="1:36" s="151" customFormat="1" ht="11.85" customHeight="1" x14ac:dyDescent="0.2">
      <c r="A65" s="151" t="s">
        <v>1009</v>
      </c>
      <c r="B65" s="151" t="s">
        <v>760</v>
      </c>
      <c r="C65" s="152" t="s">
        <v>780</v>
      </c>
      <c r="D65" s="153">
        <v>44.15</v>
      </c>
      <c r="E65" s="152" t="s">
        <v>769</v>
      </c>
      <c r="F65" s="152" t="s">
        <v>763</v>
      </c>
      <c r="G65" s="151" t="s">
        <v>764</v>
      </c>
      <c r="H65" s="151">
        <v>25</v>
      </c>
      <c r="J65" s="282"/>
      <c r="K65" s="154" t="s">
        <v>778</v>
      </c>
      <c r="L65" s="152" t="s">
        <v>734</v>
      </c>
      <c r="M65" s="151" t="s">
        <v>778</v>
      </c>
      <c r="N65" s="282"/>
      <c r="P65" s="151">
        <v>25</v>
      </c>
      <c r="Q65" s="152" t="s">
        <v>769</v>
      </c>
      <c r="R65" s="153">
        <v>40.35</v>
      </c>
      <c r="S65" s="152" t="s">
        <v>782</v>
      </c>
      <c r="T65" s="245" t="s">
        <v>1063</v>
      </c>
    </row>
    <row r="66" spans="1:36" s="151" customFormat="1" ht="11.85" customHeight="1" x14ac:dyDescent="0.2">
      <c r="A66" s="151" t="s">
        <v>1009</v>
      </c>
      <c r="B66" s="151" t="s">
        <v>760</v>
      </c>
      <c r="C66" s="152" t="s">
        <v>780</v>
      </c>
      <c r="D66" s="153">
        <v>44.15</v>
      </c>
      <c r="E66" s="152" t="s">
        <v>769</v>
      </c>
      <c r="F66" s="152" t="s">
        <v>763</v>
      </c>
      <c r="G66" s="151" t="s">
        <v>764</v>
      </c>
      <c r="H66" s="151">
        <v>25</v>
      </c>
      <c r="J66" s="282"/>
      <c r="K66" s="154" t="s">
        <v>778</v>
      </c>
      <c r="L66" s="152" t="s">
        <v>734</v>
      </c>
      <c r="M66" s="151" t="s">
        <v>778</v>
      </c>
      <c r="N66" s="282"/>
      <c r="P66" s="151">
        <v>25</v>
      </c>
      <c r="Q66" s="152" t="s">
        <v>769</v>
      </c>
      <c r="R66" s="153">
        <v>40.35</v>
      </c>
      <c r="S66" s="152" t="s">
        <v>782</v>
      </c>
      <c r="T66" s="245" t="s">
        <v>1063</v>
      </c>
    </row>
    <row r="67" spans="1:36" s="151" customFormat="1" ht="11.85" customHeight="1" x14ac:dyDescent="0.2">
      <c r="A67" s="151" t="s">
        <v>1009</v>
      </c>
      <c r="B67" s="151" t="s">
        <v>760</v>
      </c>
      <c r="C67" s="152" t="s">
        <v>1010</v>
      </c>
      <c r="D67" s="153">
        <v>29.9</v>
      </c>
      <c r="E67" s="152" t="s">
        <v>769</v>
      </c>
      <c r="F67" s="152" t="s">
        <v>763</v>
      </c>
      <c r="G67" s="151" t="s">
        <v>764</v>
      </c>
      <c r="H67" s="151">
        <v>25</v>
      </c>
      <c r="J67" s="282"/>
      <c r="K67" s="154" t="s">
        <v>778</v>
      </c>
      <c r="L67" s="152" t="s">
        <v>734</v>
      </c>
      <c r="M67" s="151" t="s">
        <v>778</v>
      </c>
      <c r="N67" s="282"/>
      <c r="P67" s="151">
        <v>25</v>
      </c>
      <c r="Q67" s="152" t="s">
        <v>769</v>
      </c>
      <c r="R67" s="153">
        <v>38.1</v>
      </c>
      <c r="S67" s="152" t="s">
        <v>781</v>
      </c>
      <c r="T67" s="245" t="s">
        <v>1063</v>
      </c>
      <c r="AJ67" s="151" t="s">
        <v>760</v>
      </c>
    </row>
    <row r="68" spans="1:36" s="151" customFormat="1" ht="11.85" customHeight="1" x14ac:dyDescent="0.2">
      <c r="A68" s="151" t="s">
        <v>1009</v>
      </c>
      <c r="B68" s="151" t="s">
        <v>760</v>
      </c>
      <c r="C68" s="152" t="s">
        <v>1010</v>
      </c>
      <c r="D68" s="153">
        <v>29.9</v>
      </c>
      <c r="E68" s="152" t="s">
        <v>769</v>
      </c>
      <c r="F68" s="152" t="s">
        <v>763</v>
      </c>
      <c r="G68" s="151" t="s">
        <v>764</v>
      </c>
      <c r="H68" s="151">
        <v>25</v>
      </c>
      <c r="J68" s="282"/>
      <c r="K68" s="154" t="s">
        <v>778</v>
      </c>
      <c r="L68" s="152" t="s">
        <v>734</v>
      </c>
      <c r="M68" s="151" t="s">
        <v>778</v>
      </c>
      <c r="N68" s="282"/>
      <c r="P68" s="151">
        <v>25</v>
      </c>
      <c r="Q68" s="152" t="s">
        <v>769</v>
      </c>
      <c r="R68" s="153">
        <v>38.1</v>
      </c>
      <c r="S68" s="152" t="s">
        <v>781</v>
      </c>
      <c r="T68" s="245" t="s">
        <v>1063</v>
      </c>
      <c r="AJ68" s="151" t="s">
        <v>760</v>
      </c>
    </row>
    <row r="69" spans="1:36" s="151" customFormat="1" ht="11.85" customHeight="1" x14ac:dyDescent="0.2">
      <c r="A69" s="151" t="s">
        <v>1009</v>
      </c>
      <c r="B69" s="151" t="s">
        <v>760</v>
      </c>
      <c r="C69" s="152" t="s">
        <v>1014</v>
      </c>
      <c r="D69" s="153">
        <v>29.9</v>
      </c>
      <c r="E69" s="152" t="s">
        <v>769</v>
      </c>
      <c r="F69" s="152" t="s">
        <v>763</v>
      </c>
      <c r="G69" s="151" t="s">
        <v>764</v>
      </c>
      <c r="H69" s="151">
        <v>25</v>
      </c>
      <c r="J69" s="282"/>
      <c r="K69" s="154" t="s">
        <v>778</v>
      </c>
      <c r="L69" s="152" t="s">
        <v>734</v>
      </c>
      <c r="M69" s="151" t="s">
        <v>778</v>
      </c>
      <c r="N69" s="282"/>
      <c r="P69" s="151">
        <v>25</v>
      </c>
      <c r="Q69" s="152" t="s">
        <v>769</v>
      </c>
      <c r="R69" s="153">
        <v>32.299999999999997</v>
      </c>
      <c r="S69" s="152" t="s">
        <v>783</v>
      </c>
      <c r="T69" s="245" t="s">
        <v>1063</v>
      </c>
      <c r="AJ69" s="151" t="s">
        <v>760</v>
      </c>
    </row>
    <row r="70" spans="1:36" s="151" customFormat="1" ht="11.85" customHeight="1" x14ac:dyDescent="0.2">
      <c r="A70" s="151" t="s">
        <v>1009</v>
      </c>
      <c r="B70" s="151" t="s">
        <v>760</v>
      </c>
      <c r="C70" s="152" t="s">
        <v>1014</v>
      </c>
      <c r="D70" s="153">
        <v>29.9</v>
      </c>
      <c r="E70" s="152" t="s">
        <v>769</v>
      </c>
      <c r="F70" s="152" t="s">
        <v>763</v>
      </c>
      <c r="G70" s="151" t="s">
        <v>764</v>
      </c>
      <c r="H70" s="151">
        <v>25</v>
      </c>
      <c r="J70" s="282"/>
      <c r="K70" s="154" t="s">
        <v>778</v>
      </c>
      <c r="L70" s="152" t="s">
        <v>734</v>
      </c>
      <c r="M70" s="151" t="s">
        <v>778</v>
      </c>
      <c r="N70" s="282"/>
      <c r="P70" s="151">
        <v>25</v>
      </c>
      <c r="Q70" s="152" t="s">
        <v>769</v>
      </c>
      <c r="R70" s="153">
        <v>32.299999999999997</v>
      </c>
      <c r="S70" s="152" t="s">
        <v>783</v>
      </c>
      <c r="T70" s="245" t="s">
        <v>1063</v>
      </c>
      <c r="AJ70" s="151" t="s">
        <v>760</v>
      </c>
    </row>
    <row r="71" spans="1:36" s="291" customFormat="1" ht="11.85" customHeight="1" thickBot="1" x14ac:dyDescent="0.25">
      <c r="C71" s="292"/>
      <c r="D71" s="293"/>
      <c r="E71" s="292"/>
      <c r="F71" s="292"/>
      <c r="H71" s="291">
        <f>SUM(H64:H70)</f>
        <v>175</v>
      </c>
      <c r="J71" s="294"/>
      <c r="K71" s="295"/>
      <c r="L71" s="292"/>
      <c r="M71" s="291">
        <f>H71-P71</f>
        <v>0</v>
      </c>
      <c r="N71" s="294"/>
      <c r="P71" s="291">
        <f>SUM(P64:P70)</f>
        <v>175</v>
      </c>
      <c r="Q71" s="292"/>
      <c r="R71" s="293"/>
      <c r="S71" s="292"/>
    </row>
    <row r="72" spans="1:36" s="151" customFormat="1" ht="11.85" customHeight="1" x14ac:dyDescent="0.2">
      <c r="A72" s="151" t="s">
        <v>1009</v>
      </c>
      <c r="B72" s="151" t="s">
        <v>760</v>
      </c>
      <c r="C72" s="152" t="s">
        <v>856</v>
      </c>
      <c r="D72" s="153">
        <v>385</v>
      </c>
      <c r="E72" s="152" t="s">
        <v>762</v>
      </c>
      <c r="F72" s="152" t="s">
        <v>763</v>
      </c>
      <c r="G72" s="151" t="s">
        <v>764</v>
      </c>
      <c r="H72" s="151">
        <v>25</v>
      </c>
      <c r="J72" s="282"/>
      <c r="K72" s="154" t="s">
        <v>857</v>
      </c>
      <c r="L72" s="152" t="s">
        <v>734</v>
      </c>
      <c r="M72" s="151" t="s">
        <v>857</v>
      </c>
      <c r="N72" s="282"/>
      <c r="P72" s="151">
        <v>25</v>
      </c>
      <c r="Q72" s="152" t="s">
        <v>762</v>
      </c>
      <c r="R72" s="153">
        <v>45</v>
      </c>
      <c r="S72" s="152" t="s">
        <v>858</v>
      </c>
      <c r="T72" s="245" t="s">
        <v>1063</v>
      </c>
    </row>
    <row r="73" spans="1:36" s="291" customFormat="1" ht="11.85" customHeight="1" thickBot="1" x14ac:dyDescent="0.25">
      <c r="C73" s="292"/>
      <c r="D73" s="293"/>
      <c r="E73" s="292"/>
      <c r="F73" s="292"/>
      <c r="H73" s="291">
        <f>SUM(H72)</f>
        <v>25</v>
      </c>
      <c r="J73" s="294"/>
      <c r="K73" s="295"/>
      <c r="L73" s="292"/>
      <c r="M73" s="291">
        <f>H73-P73</f>
        <v>0</v>
      </c>
      <c r="N73" s="294"/>
      <c r="P73" s="291">
        <f>SUM(P72)</f>
        <v>25</v>
      </c>
      <c r="Q73" s="292"/>
      <c r="R73" s="293"/>
      <c r="S73" s="292"/>
    </row>
    <row r="74" spans="1:36" s="110" customFormat="1" ht="11.85" customHeight="1" x14ac:dyDescent="0.2">
      <c r="L74" s="152" t="s">
        <v>734</v>
      </c>
      <c r="M74" s="151" t="s">
        <v>812</v>
      </c>
      <c r="N74" s="282"/>
      <c r="O74" s="151" t="s">
        <v>1122</v>
      </c>
      <c r="P74" s="151">
        <v>25</v>
      </c>
      <c r="Q74" s="152" t="s">
        <v>762</v>
      </c>
      <c r="R74" s="153">
        <v>87.5</v>
      </c>
      <c r="S74" s="152" t="s">
        <v>813</v>
      </c>
      <c r="T74" s="245" t="s">
        <v>1063</v>
      </c>
      <c r="U74" s="151"/>
      <c r="V74" s="151"/>
      <c r="W74" s="89"/>
      <c r="X74" s="89"/>
    </row>
    <row r="75" spans="1:36" s="291" customFormat="1" ht="11.85" customHeight="1" thickBot="1" x14ac:dyDescent="0.25">
      <c r="M75" s="291">
        <f>H75-P75</f>
        <v>-25</v>
      </c>
      <c r="P75" s="291">
        <f>SUM(P74)</f>
        <v>25</v>
      </c>
    </row>
    <row r="76" spans="1:36" s="243" customFormat="1" ht="11.85" customHeight="1" x14ac:dyDescent="0.2">
      <c r="A76" s="151" t="s">
        <v>1015</v>
      </c>
      <c r="B76" s="151" t="s">
        <v>760</v>
      </c>
      <c r="C76" s="152" t="s">
        <v>918</v>
      </c>
      <c r="D76" s="153">
        <v>353</v>
      </c>
      <c r="E76" s="152" t="s">
        <v>762</v>
      </c>
      <c r="F76" s="152" t="s">
        <v>763</v>
      </c>
      <c r="G76" s="151" t="s">
        <v>764</v>
      </c>
      <c r="H76" s="151">
        <v>25</v>
      </c>
      <c r="I76" s="154"/>
      <c r="J76" s="282"/>
      <c r="K76" s="154" t="s">
        <v>915</v>
      </c>
      <c r="L76" s="108" t="s">
        <v>734</v>
      </c>
      <c r="T76" s="245" t="s">
        <v>1063</v>
      </c>
      <c r="W76" s="284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/>
    </row>
    <row r="77" spans="1:36" s="243" customFormat="1" ht="11.85" customHeight="1" x14ac:dyDescent="0.2">
      <c r="A77" s="151" t="s">
        <v>1015</v>
      </c>
      <c r="B77" s="151" t="s">
        <v>760</v>
      </c>
      <c r="C77" s="152" t="s">
        <v>917</v>
      </c>
      <c r="D77" s="153">
        <v>250</v>
      </c>
      <c r="E77" s="152" t="s">
        <v>762</v>
      </c>
      <c r="F77" s="152" t="s">
        <v>763</v>
      </c>
      <c r="G77" s="151" t="s">
        <v>764</v>
      </c>
      <c r="H77" s="151">
        <v>25</v>
      </c>
      <c r="I77" s="154"/>
      <c r="J77" s="282"/>
      <c r="K77" s="154" t="s">
        <v>915</v>
      </c>
      <c r="L77" s="108" t="s">
        <v>734</v>
      </c>
      <c r="T77" s="245" t="s">
        <v>1063</v>
      </c>
      <c r="W77" s="284"/>
      <c r="X77" s="89"/>
      <c r="Y77" s="89"/>
      <c r="Z77" s="89"/>
      <c r="AA77" s="89"/>
      <c r="AB77" s="89"/>
      <c r="AC77" s="89"/>
      <c r="AD77" s="89"/>
      <c r="AE77" s="89"/>
      <c r="AF77" s="89"/>
      <c r="AG77" s="89"/>
      <c r="AH77" s="89"/>
      <c r="AI77" s="89"/>
      <c r="AJ77" s="89"/>
    </row>
    <row r="78" spans="1:36" s="301" customFormat="1" ht="11.85" customHeight="1" x14ac:dyDescent="0.2">
      <c r="A78" s="151" t="s">
        <v>1015</v>
      </c>
      <c r="B78" s="151" t="s">
        <v>760</v>
      </c>
      <c r="C78" s="152" t="s">
        <v>916</v>
      </c>
      <c r="D78" s="153">
        <v>59</v>
      </c>
      <c r="E78" s="152" t="s">
        <v>762</v>
      </c>
      <c r="F78" s="152" t="s">
        <v>763</v>
      </c>
      <c r="G78" s="151" t="s">
        <v>764</v>
      </c>
      <c r="H78" s="151">
        <v>25</v>
      </c>
      <c r="I78" s="154"/>
      <c r="J78" s="282"/>
      <c r="K78" s="154" t="s">
        <v>915</v>
      </c>
      <c r="L78" s="108" t="s">
        <v>734</v>
      </c>
      <c r="M78" s="98"/>
      <c r="N78" s="296"/>
      <c r="O78" s="98"/>
      <c r="P78" s="297"/>
      <c r="Q78" s="298"/>
      <c r="R78" s="299"/>
      <c r="S78" s="298"/>
      <c r="T78" s="245" t="s">
        <v>1063</v>
      </c>
      <c r="U78" s="300"/>
      <c r="V78" s="300"/>
      <c r="W78" s="284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</row>
    <row r="79" spans="1:36" s="243" customFormat="1" ht="12" customHeight="1" x14ac:dyDescent="0.2">
      <c r="A79" s="151" t="s">
        <v>1009</v>
      </c>
      <c r="B79" s="151" t="s">
        <v>760</v>
      </c>
      <c r="C79" s="152" t="s">
        <v>914</v>
      </c>
      <c r="D79" s="153">
        <v>37.75</v>
      </c>
      <c r="E79" s="152" t="s">
        <v>762</v>
      </c>
      <c r="F79" s="152" t="s">
        <v>763</v>
      </c>
      <c r="G79" s="151" t="s">
        <v>764</v>
      </c>
      <c r="H79" s="151">
        <v>25</v>
      </c>
      <c r="I79" s="154" t="s">
        <v>774</v>
      </c>
      <c r="J79" s="282"/>
      <c r="K79" s="154" t="s">
        <v>915</v>
      </c>
      <c r="L79" s="90" t="s">
        <v>734</v>
      </c>
      <c r="T79" s="245" t="s">
        <v>1063</v>
      </c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</row>
    <row r="80" spans="1:36" s="302" customFormat="1" ht="12" customHeight="1" thickBot="1" x14ac:dyDescent="0.25">
      <c r="A80" s="291"/>
      <c r="B80" s="291"/>
      <c r="C80" s="292"/>
      <c r="D80" s="293"/>
      <c r="E80" s="292"/>
      <c r="F80" s="292"/>
      <c r="G80" s="291"/>
      <c r="H80" s="291">
        <f>SUM(H76:H79)</f>
        <v>100</v>
      </c>
      <c r="I80" s="295"/>
      <c r="J80" s="294"/>
      <c r="K80" s="295"/>
      <c r="L80" s="292"/>
      <c r="M80" s="302">
        <f>H80-P80</f>
        <v>100</v>
      </c>
      <c r="P80" s="302">
        <f>SUM(P76:P79)</f>
        <v>0</v>
      </c>
      <c r="W80" s="291"/>
      <c r="X80" s="291"/>
      <c r="Y80" s="291"/>
      <c r="Z80" s="291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</row>
    <row r="81" spans="1:36" s="155" customFormat="1" ht="9.75" customHeight="1" x14ac:dyDescent="0.2">
      <c r="A81" s="151" t="s">
        <v>1009</v>
      </c>
      <c r="B81" s="151" t="s">
        <v>760</v>
      </c>
      <c r="C81" s="152" t="s">
        <v>773</v>
      </c>
      <c r="D81" s="153">
        <v>127.5</v>
      </c>
      <c r="E81" s="152" t="s">
        <v>762</v>
      </c>
      <c r="F81" s="152" t="s">
        <v>763</v>
      </c>
      <c r="G81" s="151" t="s">
        <v>764</v>
      </c>
      <c r="H81" s="151">
        <v>25</v>
      </c>
      <c r="I81" s="151"/>
      <c r="J81" s="282"/>
      <c r="K81" s="154" t="s">
        <v>774</v>
      </c>
      <c r="L81" s="152" t="s">
        <v>734</v>
      </c>
      <c r="M81" s="151" t="s">
        <v>774</v>
      </c>
      <c r="N81" s="282"/>
      <c r="O81" s="151"/>
      <c r="P81" s="151">
        <v>25</v>
      </c>
      <c r="Q81" s="152" t="s">
        <v>762</v>
      </c>
      <c r="R81" s="153">
        <v>43.75</v>
      </c>
      <c r="S81" s="152" t="s">
        <v>775</v>
      </c>
      <c r="T81" s="245" t="s">
        <v>1063</v>
      </c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  <c r="AE81" s="151"/>
      <c r="AF81" s="151"/>
      <c r="AG81" s="151"/>
      <c r="AH81" s="151"/>
      <c r="AI81" s="151"/>
      <c r="AJ81" s="151"/>
    </row>
    <row r="82" spans="1:36" s="289" customFormat="1" ht="11.85" customHeight="1" x14ac:dyDescent="0.2">
      <c r="A82" s="151"/>
      <c r="B82" s="151"/>
      <c r="C82" s="152"/>
      <c r="D82" s="153"/>
      <c r="E82" s="152"/>
      <c r="F82" s="152"/>
      <c r="G82" s="151"/>
      <c r="H82" s="151"/>
      <c r="I82" s="154"/>
      <c r="J82" s="282"/>
      <c r="K82" s="154"/>
      <c r="L82" s="285" t="s">
        <v>734</v>
      </c>
      <c r="M82" s="151" t="s">
        <v>774</v>
      </c>
      <c r="N82" s="282"/>
      <c r="O82" s="151"/>
      <c r="P82" s="151">
        <v>25</v>
      </c>
      <c r="Q82" s="152" t="s">
        <v>762</v>
      </c>
      <c r="R82" s="153">
        <v>125</v>
      </c>
      <c r="S82" s="152" t="s">
        <v>776</v>
      </c>
      <c r="T82" s="245" t="s">
        <v>1063</v>
      </c>
      <c r="U82" s="151"/>
      <c r="V82" s="151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</row>
    <row r="83" spans="1:36" s="302" customFormat="1" ht="12" customHeight="1" thickBot="1" x14ac:dyDescent="0.25">
      <c r="A83" s="291"/>
      <c r="B83" s="291"/>
      <c r="C83" s="292"/>
      <c r="D83" s="293"/>
      <c r="E83" s="292"/>
      <c r="F83" s="292"/>
      <c r="G83" s="291"/>
      <c r="H83" s="291">
        <f>SUM(H81:H82)</f>
        <v>25</v>
      </c>
      <c r="I83" s="295"/>
      <c r="J83" s="294"/>
      <c r="K83" s="295"/>
      <c r="L83" s="292"/>
      <c r="M83" s="302">
        <f>H83-P83</f>
        <v>-25</v>
      </c>
      <c r="P83" s="302">
        <f>SUM(P81:P82)</f>
        <v>50</v>
      </c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</row>
    <row r="84" spans="1:36" s="301" customFormat="1" ht="11.85" customHeight="1" x14ac:dyDescent="0.2">
      <c r="A84" s="151" t="s">
        <v>1015</v>
      </c>
      <c r="B84" s="284" t="s">
        <v>760</v>
      </c>
      <c r="C84" s="285" t="s">
        <v>859</v>
      </c>
      <c r="D84" s="286">
        <v>38.6</v>
      </c>
      <c r="E84" s="285" t="s">
        <v>762</v>
      </c>
      <c r="F84" s="285" t="s">
        <v>763</v>
      </c>
      <c r="G84" s="284" t="s">
        <v>764</v>
      </c>
      <c r="H84" s="284">
        <v>25</v>
      </c>
      <c r="I84" s="154"/>
      <c r="J84" s="288"/>
      <c r="K84" s="287" t="s">
        <v>860</v>
      </c>
      <c r="L84" s="108" t="s">
        <v>734</v>
      </c>
      <c r="W84" s="284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</row>
    <row r="85" spans="1:36" s="302" customFormat="1" ht="11.85" customHeight="1" thickBot="1" x14ac:dyDescent="0.25">
      <c r="A85" s="291"/>
      <c r="B85" s="291"/>
      <c r="C85" s="292"/>
      <c r="D85" s="293"/>
      <c r="E85" s="292"/>
      <c r="F85" s="292"/>
      <c r="G85" s="291"/>
      <c r="H85" s="291">
        <f>SUM(H84)</f>
        <v>25</v>
      </c>
      <c r="I85" s="295"/>
      <c r="J85" s="294"/>
      <c r="K85" s="295"/>
      <c r="L85" s="292"/>
      <c r="M85" s="302">
        <f>H85-P85</f>
        <v>25</v>
      </c>
      <c r="W85" s="291"/>
      <c r="X85" s="291"/>
      <c r="Y85" s="291"/>
      <c r="Z85" s="291"/>
      <c r="AA85" s="291"/>
      <c r="AB85" s="291"/>
      <c r="AC85" s="291"/>
      <c r="AD85" s="291"/>
      <c r="AE85" s="291"/>
      <c r="AF85" s="291"/>
      <c r="AG85" s="291"/>
      <c r="AH85" s="291"/>
      <c r="AI85" s="291"/>
      <c r="AJ85" s="291"/>
    </row>
    <row r="86" spans="1:36" s="301" customFormat="1" ht="11.85" customHeight="1" x14ac:dyDescent="0.2">
      <c r="A86" s="89"/>
      <c r="B86" s="89"/>
      <c r="C86" s="90"/>
      <c r="D86" s="91"/>
      <c r="E86" s="90"/>
      <c r="F86" s="90"/>
      <c r="G86" s="89"/>
      <c r="H86" s="89"/>
      <c r="I86" s="97"/>
      <c r="J86" s="290"/>
      <c r="K86" s="128"/>
      <c r="L86" s="108"/>
      <c r="M86" s="98"/>
      <c r="N86" s="296"/>
      <c r="O86" s="98"/>
      <c r="P86" s="297"/>
      <c r="Q86" s="298"/>
      <c r="R86" s="299"/>
      <c r="S86" s="298"/>
      <c r="T86" s="303"/>
      <c r="U86" s="300"/>
      <c r="V86" s="300"/>
      <c r="W86" s="284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</row>
    <row r="87" spans="1:36" s="301" customFormat="1" ht="11.85" customHeight="1" x14ac:dyDescent="0.2">
      <c r="A87" s="89"/>
      <c r="B87" s="110"/>
      <c r="C87" s="108"/>
      <c r="D87" s="112"/>
      <c r="E87" s="108"/>
      <c r="F87" s="108"/>
      <c r="G87" s="110"/>
      <c r="H87" s="110"/>
      <c r="I87" s="97"/>
      <c r="J87" s="304"/>
      <c r="K87" s="305"/>
      <c r="L87" s="306" t="s">
        <v>734</v>
      </c>
      <c r="M87" s="151" t="s">
        <v>803</v>
      </c>
      <c r="N87" s="282"/>
      <c r="O87" s="151" t="s">
        <v>1038</v>
      </c>
      <c r="P87" s="151">
        <v>25</v>
      </c>
      <c r="Q87" s="152" t="s">
        <v>762</v>
      </c>
      <c r="R87" s="153">
        <v>89</v>
      </c>
      <c r="S87" s="152" t="s">
        <v>804</v>
      </c>
      <c r="T87" s="245" t="s">
        <v>1063</v>
      </c>
      <c r="U87" s="151"/>
      <c r="V87" s="151"/>
      <c r="W87" s="284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</row>
    <row r="88" spans="1:36" s="301" customFormat="1" ht="11.85" customHeight="1" x14ac:dyDescent="0.2">
      <c r="A88" s="89"/>
      <c r="B88" s="110"/>
      <c r="C88" s="108"/>
      <c r="D88" s="112"/>
      <c r="E88" s="108"/>
      <c r="F88" s="108"/>
      <c r="G88" s="110"/>
      <c r="H88" s="110"/>
      <c r="I88" s="97"/>
      <c r="J88" s="304"/>
      <c r="K88" s="305"/>
      <c r="L88" s="306"/>
      <c r="M88" s="151"/>
      <c r="N88" s="282"/>
      <c r="O88" s="151"/>
      <c r="P88" s="151"/>
      <c r="Q88" s="152"/>
      <c r="R88" s="153"/>
      <c r="S88" s="152"/>
      <c r="T88" s="245"/>
      <c r="U88" s="151"/>
      <c r="V88" s="151"/>
      <c r="W88" s="284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</row>
    <row r="89" spans="1:36" s="302" customFormat="1" ht="11.85" customHeight="1" thickBot="1" x14ac:dyDescent="0.25">
      <c r="A89" s="291"/>
      <c r="B89" s="291"/>
      <c r="C89" s="292"/>
      <c r="D89" s="293"/>
      <c r="E89" s="292"/>
      <c r="F89" s="292"/>
      <c r="G89" s="291"/>
      <c r="H89" s="291"/>
      <c r="I89" s="295"/>
      <c r="J89" s="294"/>
      <c r="K89" s="295"/>
      <c r="L89" s="292"/>
      <c r="M89" s="291">
        <f>H89-P89</f>
        <v>-25</v>
      </c>
      <c r="N89" s="294"/>
      <c r="O89" s="291"/>
      <c r="P89" s="291">
        <f>SUM(P87:P88)</f>
        <v>25</v>
      </c>
      <c r="Q89" s="292"/>
      <c r="R89" s="293"/>
      <c r="S89" s="292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</row>
    <row r="90" spans="1:36" s="155" customFormat="1" ht="11.85" customHeight="1" x14ac:dyDescent="0.2">
      <c r="A90" s="151" t="s">
        <v>1009</v>
      </c>
      <c r="B90" s="151" t="s">
        <v>760</v>
      </c>
      <c r="C90" s="152" t="s">
        <v>892</v>
      </c>
      <c r="D90" s="153">
        <v>145</v>
      </c>
      <c r="E90" s="152" t="s">
        <v>762</v>
      </c>
      <c r="F90" s="152" t="s">
        <v>763</v>
      </c>
      <c r="G90" s="151" t="s">
        <v>764</v>
      </c>
      <c r="H90" s="151">
        <v>25</v>
      </c>
      <c r="I90" s="151"/>
      <c r="J90" s="282"/>
      <c r="K90" s="154" t="s">
        <v>893</v>
      </c>
      <c r="L90" s="152" t="s">
        <v>734</v>
      </c>
      <c r="M90" s="151" t="s">
        <v>893</v>
      </c>
      <c r="N90" s="282"/>
      <c r="O90" s="151"/>
      <c r="P90" s="151">
        <v>25</v>
      </c>
      <c r="Q90" s="152" t="s">
        <v>762</v>
      </c>
      <c r="R90" s="153">
        <v>83.75</v>
      </c>
      <c r="S90" s="152" t="s">
        <v>894</v>
      </c>
      <c r="T90" s="245" t="s">
        <v>1063</v>
      </c>
      <c r="U90" s="151"/>
      <c r="V90" s="151" t="s">
        <v>1041</v>
      </c>
      <c r="W90" s="151"/>
      <c r="X90" s="151"/>
      <c r="Y90" s="151"/>
      <c r="Z90" s="151"/>
      <c r="AA90" s="151"/>
      <c r="AB90" s="151"/>
      <c r="AC90" s="151"/>
      <c r="AD90" s="151"/>
      <c r="AE90" s="151"/>
      <c r="AF90" s="151"/>
      <c r="AG90" s="151"/>
      <c r="AH90" s="151"/>
      <c r="AI90" s="151"/>
      <c r="AJ90" s="151"/>
    </row>
    <row r="91" spans="1:36" s="155" customFormat="1" ht="11.85" customHeight="1" x14ac:dyDescent="0.2">
      <c r="A91" s="151" t="s">
        <v>1009</v>
      </c>
      <c r="B91" s="151" t="s">
        <v>760</v>
      </c>
      <c r="C91" s="152" t="s">
        <v>942</v>
      </c>
      <c r="D91" s="153">
        <v>23.6</v>
      </c>
      <c r="E91" s="152" t="s">
        <v>762</v>
      </c>
      <c r="F91" s="152" t="s">
        <v>763</v>
      </c>
      <c r="G91" s="151" t="s">
        <v>764</v>
      </c>
      <c r="H91" s="151">
        <v>25</v>
      </c>
      <c r="I91" s="151"/>
      <c r="J91" s="282"/>
      <c r="K91" s="154" t="s">
        <v>893</v>
      </c>
      <c r="L91" s="152" t="s">
        <v>734</v>
      </c>
      <c r="M91" s="151" t="s">
        <v>893</v>
      </c>
      <c r="N91" s="282"/>
      <c r="O91" s="151"/>
      <c r="P91" s="151">
        <v>25</v>
      </c>
      <c r="Q91" s="152" t="s">
        <v>762</v>
      </c>
      <c r="R91" s="153">
        <v>96</v>
      </c>
      <c r="S91" s="152" t="s">
        <v>895</v>
      </c>
      <c r="T91" s="245" t="s">
        <v>1063</v>
      </c>
      <c r="U91" s="151"/>
      <c r="V91" s="151" t="s">
        <v>1041</v>
      </c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 t="s">
        <v>760</v>
      </c>
    </row>
    <row r="92" spans="1:36" s="155" customFormat="1" ht="11.85" customHeight="1" x14ac:dyDescent="0.2">
      <c r="A92" s="151" t="s">
        <v>1009</v>
      </c>
      <c r="B92" s="151" t="s">
        <v>760</v>
      </c>
      <c r="C92" s="152" t="s">
        <v>942</v>
      </c>
      <c r="D92" s="153">
        <v>23.6</v>
      </c>
      <c r="E92" s="152" t="s">
        <v>762</v>
      </c>
      <c r="F92" s="152" t="s">
        <v>763</v>
      </c>
      <c r="G92" s="151" t="s">
        <v>764</v>
      </c>
      <c r="H92" s="151">
        <v>25</v>
      </c>
      <c r="I92" s="151"/>
      <c r="J92" s="282"/>
      <c r="K92" s="154" t="s">
        <v>893</v>
      </c>
      <c r="L92" s="152" t="s">
        <v>734</v>
      </c>
      <c r="M92" s="151" t="s">
        <v>893</v>
      </c>
      <c r="N92" s="282"/>
      <c r="O92" s="151" t="s">
        <v>1013</v>
      </c>
      <c r="P92" s="151">
        <v>25</v>
      </c>
      <c r="Q92" s="152" t="s">
        <v>762</v>
      </c>
      <c r="R92" s="153">
        <v>24.73</v>
      </c>
      <c r="S92" s="152" t="s">
        <v>987</v>
      </c>
      <c r="T92" s="245" t="s">
        <v>1063</v>
      </c>
      <c r="U92" s="151"/>
      <c r="V92" s="151" t="s">
        <v>1041</v>
      </c>
      <c r="W92" s="151"/>
      <c r="X92" s="151"/>
      <c r="Y92" s="151"/>
      <c r="Z92" s="151"/>
      <c r="AA92" s="151"/>
      <c r="AB92" s="151"/>
      <c r="AC92" s="151"/>
      <c r="AD92" s="151"/>
      <c r="AE92" s="151"/>
      <c r="AF92" s="151"/>
      <c r="AG92" s="151"/>
      <c r="AH92" s="151"/>
      <c r="AI92" s="151"/>
      <c r="AJ92" s="151" t="s">
        <v>760</v>
      </c>
    </row>
    <row r="93" spans="1:36" s="230" customFormat="1" ht="11.85" customHeight="1" x14ac:dyDescent="0.2">
      <c r="A93" s="225"/>
      <c r="B93" s="225"/>
      <c r="C93" s="226"/>
      <c r="D93" s="227"/>
      <c r="E93" s="226"/>
      <c r="F93" s="226"/>
      <c r="G93" s="225"/>
      <c r="H93" s="225"/>
      <c r="I93" s="225"/>
      <c r="J93" s="228"/>
      <c r="K93" s="229"/>
      <c r="L93" s="233" t="s">
        <v>734</v>
      </c>
      <c r="M93" s="231" t="s">
        <v>893</v>
      </c>
      <c r="N93" s="328"/>
      <c r="O93" s="327"/>
      <c r="P93" s="231">
        <v>25</v>
      </c>
      <c r="Q93" s="233" t="s">
        <v>762</v>
      </c>
      <c r="R93" s="234">
        <v>24.73</v>
      </c>
      <c r="S93" s="233" t="s">
        <v>987</v>
      </c>
      <c r="T93" s="235" t="s">
        <v>1118</v>
      </c>
      <c r="U93" s="327"/>
      <c r="V93" s="231" t="s">
        <v>1041</v>
      </c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 t="s">
        <v>760</v>
      </c>
    </row>
    <row r="94" spans="1:36" s="230" customFormat="1" ht="11.85" customHeight="1" x14ac:dyDescent="0.2">
      <c r="A94" s="225"/>
      <c r="B94" s="225"/>
      <c r="C94" s="226"/>
      <c r="D94" s="227"/>
      <c r="E94" s="226"/>
      <c r="F94" s="226"/>
      <c r="G94" s="225"/>
      <c r="H94" s="225"/>
      <c r="I94" s="225"/>
      <c r="J94" s="228"/>
      <c r="K94" s="229"/>
      <c r="L94" s="233" t="s">
        <v>734</v>
      </c>
      <c r="M94" s="231" t="s">
        <v>893</v>
      </c>
      <c r="N94" s="328"/>
      <c r="O94" s="327"/>
      <c r="P94" s="231">
        <v>25</v>
      </c>
      <c r="Q94" s="233" t="s">
        <v>762</v>
      </c>
      <c r="R94" s="234">
        <v>24.73</v>
      </c>
      <c r="S94" s="233" t="s">
        <v>987</v>
      </c>
      <c r="T94" s="235" t="s">
        <v>1118</v>
      </c>
      <c r="U94" s="327"/>
      <c r="V94" s="231" t="s">
        <v>1041</v>
      </c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 t="s">
        <v>760</v>
      </c>
    </row>
    <row r="95" spans="1:36" s="230" customFormat="1" ht="11.85" customHeight="1" x14ac:dyDescent="0.2">
      <c r="A95" s="225"/>
      <c r="B95" s="225"/>
      <c r="C95" s="226"/>
      <c r="D95" s="227"/>
      <c r="E95" s="226"/>
      <c r="F95" s="226"/>
      <c r="G95" s="225"/>
      <c r="H95" s="225"/>
      <c r="I95" s="225"/>
      <c r="J95" s="228"/>
      <c r="K95" s="229"/>
      <c r="L95" s="233" t="s">
        <v>734</v>
      </c>
      <c r="M95" s="231" t="s">
        <v>893</v>
      </c>
      <c r="N95" s="328"/>
      <c r="O95" s="327"/>
      <c r="P95" s="231">
        <v>25</v>
      </c>
      <c r="Q95" s="233" t="s">
        <v>762</v>
      </c>
      <c r="R95" s="234">
        <v>24.73</v>
      </c>
      <c r="S95" s="233" t="s">
        <v>987</v>
      </c>
      <c r="T95" s="235" t="s">
        <v>1118</v>
      </c>
      <c r="U95" s="327"/>
      <c r="V95" s="231" t="s">
        <v>1041</v>
      </c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 t="s">
        <v>760</v>
      </c>
    </row>
    <row r="96" spans="1:36" s="230" customFormat="1" ht="11.85" customHeight="1" x14ac:dyDescent="0.2">
      <c r="A96" s="225"/>
      <c r="B96" s="225"/>
      <c r="C96" s="226"/>
      <c r="D96" s="227"/>
      <c r="E96" s="226"/>
      <c r="F96" s="226"/>
      <c r="G96" s="225"/>
      <c r="H96" s="225"/>
      <c r="I96" s="225"/>
      <c r="J96" s="228"/>
      <c r="K96" s="229"/>
      <c r="L96" s="233" t="s">
        <v>734</v>
      </c>
      <c r="M96" s="231" t="s">
        <v>893</v>
      </c>
      <c r="N96" s="328"/>
      <c r="O96" s="327"/>
      <c r="P96" s="231">
        <v>25</v>
      </c>
      <c r="Q96" s="233" t="s">
        <v>762</v>
      </c>
      <c r="R96" s="234">
        <v>24.73</v>
      </c>
      <c r="S96" s="233" t="s">
        <v>987</v>
      </c>
      <c r="T96" s="235" t="s">
        <v>1118</v>
      </c>
      <c r="U96" s="327"/>
      <c r="V96" s="231" t="s">
        <v>1041</v>
      </c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 t="s">
        <v>760</v>
      </c>
    </row>
    <row r="97" spans="1:36" s="230" customFormat="1" ht="11.85" customHeight="1" x14ac:dyDescent="0.2">
      <c r="A97" s="225"/>
      <c r="B97" s="225"/>
      <c r="C97" s="226"/>
      <c r="D97" s="227"/>
      <c r="E97" s="226"/>
      <c r="F97" s="226"/>
      <c r="G97" s="225"/>
      <c r="H97" s="225"/>
      <c r="I97" s="225"/>
      <c r="J97" s="228"/>
      <c r="K97" s="229"/>
      <c r="L97" s="233" t="s">
        <v>734</v>
      </c>
      <c r="M97" s="231" t="s">
        <v>893</v>
      </c>
      <c r="N97" s="328"/>
      <c r="O97" s="327"/>
      <c r="P97" s="231">
        <v>25</v>
      </c>
      <c r="Q97" s="233" t="s">
        <v>762</v>
      </c>
      <c r="R97" s="234">
        <v>24.73</v>
      </c>
      <c r="S97" s="233" t="s">
        <v>987</v>
      </c>
      <c r="T97" s="235" t="s">
        <v>1118</v>
      </c>
      <c r="U97" s="327"/>
      <c r="V97" s="231" t="s">
        <v>1041</v>
      </c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 t="s">
        <v>760</v>
      </c>
    </row>
    <row r="98" spans="1:36" s="230" customFormat="1" ht="11.85" customHeight="1" x14ac:dyDescent="0.2">
      <c r="A98" s="225"/>
      <c r="B98" s="225"/>
      <c r="C98" s="226"/>
      <c r="D98" s="227"/>
      <c r="E98" s="226"/>
      <c r="F98" s="226"/>
      <c r="G98" s="225"/>
      <c r="H98" s="225"/>
      <c r="I98" s="225"/>
      <c r="J98" s="228"/>
      <c r="K98" s="229"/>
      <c r="L98" s="233" t="s">
        <v>734</v>
      </c>
      <c r="M98" s="231" t="s">
        <v>893</v>
      </c>
      <c r="N98" s="328"/>
      <c r="O98" s="327"/>
      <c r="P98" s="231">
        <v>25</v>
      </c>
      <c r="Q98" s="233" t="s">
        <v>762</v>
      </c>
      <c r="R98" s="234">
        <v>24.73</v>
      </c>
      <c r="S98" s="233" t="s">
        <v>987</v>
      </c>
      <c r="T98" s="235" t="s">
        <v>1118</v>
      </c>
      <c r="U98" s="327"/>
      <c r="V98" s="231" t="s">
        <v>1041</v>
      </c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 t="s">
        <v>760</v>
      </c>
    </row>
    <row r="99" spans="1:36" s="302" customFormat="1" ht="11.85" customHeight="1" thickBot="1" x14ac:dyDescent="0.25">
      <c r="A99" s="291"/>
      <c r="B99" s="291"/>
      <c r="C99" s="292"/>
      <c r="D99" s="293"/>
      <c r="E99" s="292"/>
      <c r="F99" s="292"/>
      <c r="G99" s="291"/>
      <c r="H99" s="291">
        <f>SUM(H90:H98)</f>
        <v>75</v>
      </c>
      <c r="I99" s="291"/>
      <c r="J99" s="294"/>
      <c r="K99" s="295"/>
      <c r="L99" s="292"/>
      <c r="M99" s="291">
        <f>H99-P99</f>
        <v>-150</v>
      </c>
      <c r="N99" s="294"/>
      <c r="O99" s="291"/>
      <c r="P99" s="291">
        <f>SUM(P90:P98)</f>
        <v>225</v>
      </c>
      <c r="Q99" s="292"/>
      <c r="R99" s="293"/>
      <c r="S99" s="292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</row>
    <row r="100" spans="1:36" s="243" customFormat="1" ht="11.85" customHeight="1" x14ac:dyDescent="0.2">
      <c r="L100" s="306" t="s">
        <v>734</v>
      </c>
      <c r="M100" s="151" t="s">
        <v>912</v>
      </c>
      <c r="N100" s="282"/>
      <c r="O100" s="151" t="s">
        <v>1039</v>
      </c>
      <c r="P100" s="151">
        <v>25</v>
      </c>
      <c r="Q100" s="152" t="s">
        <v>762</v>
      </c>
      <c r="R100" s="153">
        <v>39.1</v>
      </c>
      <c r="S100" s="152" t="s">
        <v>913</v>
      </c>
      <c r="T100" s="245" t="s">
        <v>1156</v>
      </c>
      <c r="U100" s="151"/>
      <c r="V100" s="151" t="s">
        <v>1041</v>
      </c>
      <c r="W100" s="151"/>
      <c r="X100" s="89"/>
      <c r="Y100" s="89"/>
      <c r="Z100" s="89"/>
      <c r="AA100" s="89"/>
      <c r="AB100" s="89"/>
      <c r="AC100" s="89"/>
      <c r="AD100" s="89"/>
      <c r="AE100" s="89"/>
      <c r="AF100" s="89"/>
      <c r="AG100" s="89"/>
      <c r="AH100" s="89"/>
      <c r="AI100" s="89"/>
      <c r="AJ100" s="89"/>
    </row>
    <row r="101" spans="1:36" s="302" customFormat="1" ht="11.85" customHeight="1" thickBot="1" x14ac:dyDescent="0.25">
      <c r="L101" s="292"/>
      <c r="M101" s="291">
        <f>H101-P101</f>
        <v>-25</v>
      </c>
      <c r="N101" s="294"/>
      <c r="O101" s="291"/>
      <c r="P101" s="291">
        <f>SUM(P100)</f>
        <v>25</v>
      </c>
      <c r="Q101" s="292"/>
      <c r="R101" s="293"/>
      <c r="S101" s="292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  <c r="AE101" s="291"/>
      <c r="AF101" s="291"/>
      <c r="AG101" s="291"/>
      <c r="AH101" s="291"/>
      <c r="AI101" s="291"/>
      <c r="AJ101" s="291"/>
    </row>
    <row r="102" spans="1:36" s="205" customFormat="1" ht="11.85" customHeight="1" x14ac:dyDescent="0.2">
      <c r="A102" s="1"/>
      <c r="B102" s="15"/>
      <c r="C102" s="16"/>
      <c r="D102" s="17"/>
      <c r="E102" s="16"/>
      <c r="F102" s="16"/>
      <c r="G102" s="15"/>
      <c r="H102" s="15"/>
      <c r="I102" s="37"/>
      <c r="J102" s="78"/>
      <c r="K102" s="18"/>
      <c r="L102" s="197" t="s">
        <v>734</v>
      </c>
      <c r="M102" s="311" t="s">
        <v>943</v>
      </c>
      <c r="N102" s="312"/>
      <c r="O102" s="313"/>
      <c r="P102" s="311">
        <v>25</v>
      </c>
      <c r="Q102" s="314" t="s">
        <v>794</v>
      </c>
      <c r="R102" s="315">
        <v>47.15</v>
      </c>
      <c r="S102" s="314" t="s">
        <v>944</v>
      </c>
      <c r="T102" s="316" t="s">
        <v>1156</v>
      </c>
      <c r="U102" s="311"/>
      <c r="V102" s="313" t="s">
        <v>1041</v>
      </c>
      <c r="W102" s="204"/>
      <c r="X102" s="196"/>
      <c r="Y102" s="196"/>
      <c r="Z102" s="196"/>
      <c r="AA102" s="196"/>
      <c r="AB102" s="196"/>
      <c r="AC102" s="196"/>
      <c r="AD102" s="196"/>
      <c r="AE102" s="196"/>
      <c r="AF102" s="196"/>
      <c r="AG102" s="196"/>
      <c r="AH102" s="196"/>
      <c r="AI102" s="196"/>
      <c r="AJ102" s="196"/>
    </row>
    <row r="103" spans="1:36" s="24" customFormat="1" ht="11.85" customHeight="1" x14ac:dyDescent="0.2">
      <c r="L103" s="270" t="s">
        <v>734</v>
      </c>
      <c r="M103" s="311" t="s">
        <v>943</v>
      </c>
      <c r="N103" s="312"/>
      <c r="O103" s="313"/>
      <c r="P103" s="311">
        <v>25</v>
      </c>
      <c r="Q103" s="314" t="s">
        <v>794</v>
      </c>
      <c r="R103" s="315">
        <v>47.15</v>
      </c>
      <c r="S103" s="314" t="s">
        <v>944</v>
      </c>
      <c r="T103" s="317" t="s">
        <v>1156</v>
      </c>
      <c r="U103" s="311"/>
      <c r="V103" s="313" t="s">
        <v>1041</v>
      </c>
      <c r="W103" s="212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05" customFormat="1" ht="11.85" customHeight="1" x14ac:dyDescent="0.2">
      <c r="A104" s="1"/>
      <c r="B104" s="15"/>
      <c r="C104" s="16"/>
      <c r="D104" s="17"/>
      <c r="E104" s="16"/>
      <c r="F104" s="16"/>
      <c r="G104" s="15"/>
      <c r="H104" s="15"/>
      <c r="I104" s="37"/>
      <c r="J104" s="78"/>
      <c r="K104" s="18"/>
      <c r="L104" s="197" t="s">
        <v>734</v>
      </c>
      <c r="M104" s="318" t="s">
        <v>905</v>
      </c>
      <c r="N104" s="319"/>
      <c r="O104" s="318"/>
      <c r="P104" s="318">
        <v>25</v>
      </c>
      <c r="Q104" s="320" t="s">
        <v>762</v>
      </c>
      <c r="R104" s="321">
        <v>311</v>
      </c>
      <c r="S104" s="320" t="s">
        <v>906</v>
      </c>
      <c r="T104" s="322" t="s">
        <v>1156</v>
      </c>
      <c r="U104" s="318"/>
      <c r="V104" s="313" t="s">
        <v>1041</v>
      </c>
      <c r="W104" s="204"/>
      <c r="X104" s="196"/>
      <c r="Y104" s="196"/>
      <c r="Z104" s="196"/>
      <c r="AA104" s="196"/>
      <c r="AB104" s="196"/>
      <c r="AC104" s="196"/>
      <c r="AD104" s="196"/>
      <c r="AE104" s="196"/>
      <c r="AF104" s="196"/>
      <c r="AG104" s="196"/>
      <c r="AH104" s="196"/>
      <c r="AI104" s="196"/>
      <c r="AJ104" s="196"/>
    </row>
    <row r="105" spans="1:36" s="205" customFormat="1" ht="11.85" customHeight="1" x14ac:dyDescent="0.2">
      <c r="A105" s="1" t="s">
        <v>1015</v>
      </c>
      <c r="B105" s="1" t="s">
        <v>1126</v>
      </c>
      <c r="C105" s="22" t="s">
        <v>1025</v>
      </c>
      <c r="D105" s="23">
        <v>0</v>
      </c>
      <c r="E105" s="22" t="s">
        <v>1026</v>
      </c>
      <c r="F105" s="22" t="s">
        <v>763</v>
      </c>
      <c r="G105" s="1" t="s">
        <v>764</v>
      </c>
      <c r="H105" s="60">
        <v>1</v>
      </c>
      <c r="I105" s="5" t="s">
        <v>1155</v>
      </c>
      <c r="J105" s="44" t="s">
        <v>732</v>
      </c>
      <c r="K105" s="5" t="s">
        <v>1028</v>
      </c>
      <c r="L105" s="281" t="s">
        <v>1157</v>
      </c>
      <c r="M105" s="195" t="s">
        <v>893</v>
      </c>
      <c r="N105" s="86" t="s">
        <v>732</v>
      </c>
      <c r="O105" s="195" t="s">
        <v>1056</v>
      </c>
      <c r="P105" s="273">
        <v>1</v>
      </c>
      <c r="Q105" s="270" t="s">
        <v>762</v>
      </c>
      <c r="R105" s="274">
        <v>24.73</v>
      </c>
      <c r="S105" s="270" t="s">
        <v>987</v>
      </c>
      <c r="T105" s="163" t="s">
        <v>1050</v>
      </c>
      <c r="U105" s="195"/>
      <c r="V105" s="195" t="s">
        <v>1041</v>
      </c>
      <c r="W105" s="1"/>
      <c r="X105" s="1"/>
      <c r="Y105" s="196"/>
      <c r="Z105" s="196"/>
      <c r="AA105" s="196"/>
      <c r="AB105" s="196"/>
      <c r="AC105" s="196"/>
      <c r="AD105" s="196"/>
      <c r="AE105" s="196"/>
      <c r="AF105" s="196"/>
      <c r="AG105" s="196"/>
      <c r="AH105" s="196"/>
      <c r="AI105" s="196"/>
      <c r="AJ105" s="196"/>
    </row>
    <row r="106" spans="1:36" ht="11.85" customHeight="1" x14ac:dyDescent="0.2">
      <c r="L106" s="22"/>
    </row>
    <row r="107" spans="1:36" s="88" customFormat="1" ht="18" customHeight="1" thickBot="1" x14ac:dyDescent="0.25">
      <c r="C107" s="280"/>
      <c r="H107" s="88">
        <f>SUM(H105:H106)</f>
        <v>1</v>
      </c>
      <c r="M107" s="88">
        <f>H107-P107</f>
        <v>0</v>
      </c>
      <c r="P107" s="88">
        <f>SUM(P105:P106)</f>
        <v>1</v>
      </c>
    </row>
    <row r="108" spans="1:36" ht="11.85" customHeight="1" x14ac:dyDescent="0.2">
      <c r="B108" s="56" t="s">
        <v>994</v>
      </c>
      <c r="C108" s="190" t="s">
        <v>1113</v>
      </c>
    </row>
    <row r="109" spans="1:36" s="96" customFormat="1" ht="11.85" hidden="1" customHeight="1" x14ac:dyDescent="0.2">
      <c r="A109" s="89" t="s">
        <v>1015</v>
      </c>
      <c r="B109" s="89" t="s">
        <v>760</v>
      </c>
      <c r="C109" s="90"/>
      <c r="D109" s="91">
        <v>0</v>
      </c>
      <c r="E109" s="92" t="s">
        <v>1016</v>
      </c>
      <c r="F109" s="93" t="s">
        <v>946</v>
      </c>
      <c r="G109" s="89" t="s">
        <v>764</v>
      </c>
      <c r="H109" s="94">
        <v>0</v>
      </c>
      <c r="I109" s="95" t="s">
        <v>1017</v>
      </c>
      <c r="K109" s="97" t="s">
        <v>921</v>
      </c>
      <c r="L109" s="93" t="s">
        <v>1018</v>
      </c>
      <c r="M109" s="98"/>
      <c r="N109" s="89"/>
      <c r="O109" s="99"/>
      <c r="P109" s="98"/>
      <c r="Q109" s="90"/>
      <c r="R109" s="91"/>
      <c r="S109" s="100"/>
      <c r="T109" s="90"/>
      <c r="Y109" s="99"/>
      <c r="Z109" s="101"/>
      <c r="AA109" s="102"/>
    </row>
    <row r="110" spans="1:36" s="96" customFormat="1" ht="11.85" hidden="1" customHeight="1" x14ac:dyDescent="0.2">
      <c r="A110" s="89" t="s">
        <v>1015</v>
      </c>
      <c r="B110" s="89" t="s">
        <v>760</v>
      </c>
      <c r="C110" s="90"/>
      <c r="D110" s="91">
        <v>0</v>
      </c>
      <c r="E110" s="92" t="s">
        <v>1016</v>
      </c>
      <c r="F110" s="93" t="s">
        <v>946</v>
      </c>
      <c r="G110" s="89" t="s">
        <v>764</v>
      </c>
      <c r="H110" s="94">
        <v>0</v>
      </c>
      <c r="I110" s="95" t="s">
        <v>1017</v>
      </c>
      <c r="K110" s="97" t="s">
        <v>921</v>
      </c>
      <c r="L110" s="93" t="s">
        <v>1019</v>
      </c>
      <c r="M110" s="98"/>
      <c r="N110" s="89"/>
      <c r="O110" s="99"/>
      <c r="P110" s="98"/>
      <c r="Q110" s="90"/>
      <c r="R110" s="91"/>
      <c r="S110" s="100"/>
      <c r="T110" s="90"/>
      <c r="Y110" s="99"/>
      <c r="Z110" s="101"/>
      <c r="AA110" s="102"/>
    </row>
    <row r="111" spans="1:36" s="96" customFormat="1" ht="11.85" hidden="1" customHeight="1" x14ac:dyDescent="0.2">
      <c r="A111" s="89" t="s">
        <v>1015</v>
      </c>
      <c r="B111" s="89" t="s">
        <v>760</v>
      </c>
      <c r="C111" s="90"/>
      <c r="D111" s="91">
        <v>0</v>
      </c>
      <c r="E111" s="92" t="s">
        <v>1016</v>
      </c>
      <c r="F111" s="93" t="s">
        <v>946</v>
      </c>
      <c r="G111" s="89" t="s">
        <v>764</v>
      </c>
      <c r="H111" s="94">
        <v>0</v>
      </c>
      <c r="I111" s="103" t="s">
        <v>1020</v>
      </c>
      <c r="K111" s="97" t="s">
        <v>921</v>
      </c>
      <c r="L111" s="93" t="s">
        <v>1021</v>
      </c>
      <c r="M111" s="98"/>
      <c r="N111" s="89"/>
      <c r="O111" s="99"/>
      <c r="P111" s="98"/>
      <c r="Q111" s="90"/>
      <c r="R111" s="91"/>
      <c r="S111" s="100"/>
      <c r="T111" s="90"/>
      <c r="Y111" s="99"/>
      <c r="Z111" s="101"/>
      <c r="AA111" s="102"/>
    </row>
    <row r="112" spans="1:36" s="96" customFormat="1" ht="11.85" hidden="1" customHeight="1" x14ac:dyDescent="0.2">
      <c r="A112" s="89" t="s">
        <v>1015</v>
      </c>
      <c r="B112" s="89" t="s">
        <v>760</v>
      </c>
      <c r="C112" s="90"/>
      <c r="D112" s="91">
        <v>0</v>
      </c>
      <c r="E112" s="92" t="s">
        <v>1016</v>
      </c>
      <c r="F112" s="93" t="s">
        <v>946</v>
      </c>
      <c r="G112" s="89" t="s">
        <v>764</v>
      </c>
      <c r="H112" s="94">
        <v>0</v>
      </c>
      <c r="I112" s="103" t="s">
        <v>1020</v>
      </c>
      <c r="K112" s="97" t="s">
        <v>921</v>
      </c>
      <c r="L112" s="93" t="s">
        <v>1022</v>
      </c>
      <c r="M112" s="98"/>
      <c r="N112" s="89"/>
      <c r="O112" s="99"/>
      <c r="P112" s="98"/>
      <c r="Q112" s="90"/>
      <c r="R112" s="91"/>
      <c r="S112" s="100"/>
      <c r="T112" s="90"/>
      <c r="Y112" s="99"/>
      <c r="Z112" s="101"/>
      <c r="AA112" s="102"/>
    </row>
    <row r="113" spans="1:36" s="106" customFormat="1" ht="11.85" hidden="1" customHeight="1" x14ac:dyDescent="0.2">
      <c r="A113" s="89" t="s">
        <v>1015</v>
      </c>
      <c r="B113" s="89" t="s">
        <v>760</v>
      </c>
      <c r="C113" s="90"/>
      <c r="D113" s="91">
        <v>0</v>
      </c>
      <c r="E113" s="92" t="s">
        <v>1016</v>
      </c>
      <c r="F113" s="93" t="s">
        <v>946</v>
      </c>
      <c r="G113" s="89" t="s">
        <v>764</v>
      </c>
      <c r="H113" s="104">
        <v>0</v>
      </c>
      <c r="I113" s="105" t="s">
        <v>1023</v>
      </c>
      <c r="K113" s="107" t="s">
        <v>921</v>
      </c>
      <c r="L113" s="108" t="s">
        <v>734</v>
      </c>
      <c r="M113" s="109"/>
      <c r="N113" s="110"/>
      <c r="O113" s="111"/>
      <c r="P113" s="109"/>
      <c r="Q113" s="108"/>
      <c r="R113" s="112"/>
      <c r="S113" s="113"/>
      <c r="T113" s="108"/>
      <c r="Y113" s="111"/>
      <c r="Z113" s="114"/>
      <c r="AA113" s="102"/>
    </row>
    <row r="114" spans="1:36" s="44" customFormat="1" ht="11.85" customHeight="1" x14ac:dyDescent="0.2">
      <c r="C114" s="190" t="s">
        <v>1113</v>
      </c>
      <c r="L114" s="59"/>
      <c r="O114" s="39"/>
      <c r="P114" s="260"/>
      <c r="Q114" s="276"/>
      <c r="R114" s="277"/>
      <c r="S114" s="278"/>
      <c r="T114" s="276"/>
      <c r="Y114" s="39"/>
      <c r="AC114" s="279"/>
    </row>
    <row r="115" spans="1:36" s="155" customFormat="1" ht="11.85" customHeight="1" x14ac:dyDescent="0.2">
      <c r="A115" s="151"/>
      <c r="B115" s="151" t="s">
        <v>760</v>
      </c>
      <c r="C115" s="152" t="s">
        <v>945</v>
      </c>
      <c r="D115" s="153">
        <v>19</v>
      </c>
      <c r="E115" s="152" t="s">
        <v>762</v>
      </c>
      <c r="F115" s="152" t="s">
        <v>946</v>
      </c>
      <c r="G115" s="151" t="s">
        <v>764</v>
      </c>
      <c r="H115" s="151">
        <v>25</v>
      </c>
      <c r="I115" s="154"/>
      <c r="J115" s="151"/>
      <c r="K115" s="154" t="s">
        <v>765</v>
      </c>
      <c r="L115" s="152" t="s">
        <v>734</v>
      </c>
      <c r="T115" s="245" t="s">
        <v>1063</v>
      </c>
      <c r="V115" s="151" t="s">
        <v>1041</v>
      </c>
      <c r="W115" s="151"/>
      <c r="X115" s="151"/>
      <c r="Y115" s="151"/>
      <c r="Z115" s="151"/>
      <c r="AA115" s="151"/>
      <c r="AB115" s="151"/>
      <c r="AC115" s="151"/>
      <c r="AD115" s="151"/>
      <c r="AE115" s="151"/>
      <c r="AF115" s="151"/>
      <c r="AG115" s="151"/>
      <c r="AH115" s="151"/>
      <c r="AI115" s="151"/>
      <c r="AJ115" s="151"/>
    </row>
    <row r="116" spans="1:36" s="302" customFormat="1" ht="11.85" customHeight="1" thickBot="1" x14ac:dyDescent="0.25">
      <c r="A116" s="291"/>
      <c r="B116" s="291"/>
      <c r="C116" s="292"/>
      <c r="D116" s="293"/>
      <c r="E116" s="292"/>
      <c r="F116" s="292"/>
      <c r="G116" s="291"/>
      <c r="H116" s="291">
        <f>SUM(H115)</f>
        <v>25</v>
      </c>
      <c r="I116" s="295"/>
      <c r="J116" s="291"/>
      <c r="K116" s="295"/>
      <c r="L116" s="292"/>
      <c r="M116" s="302">
        <f>H116-P116</f>
        <v>25</v>
      </c>
      <c r="T116" s="291"/>
      <c r="V116" s="291"/>
      <c r="W116" s="291"/>
      <c r="X116" s="291"/>
      <c r="Y116" s="291"/>
      <c r="Z116" s="291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</row>
    <row r="117" spans="1:36" s="151" customFormat="1" ht="11.85" customHeight="1" x14ac:dyDescent="0.2">
      <c r="A117" s="245"/>
      <c r="B117" s="151" t="s">
        <v>760</v>
      </c>
      <c r="C117" s="152" t="s">
        <v>929</v>
      </c>
      <c r="D117" s="153">
        <v>25</v>
      </c>
      <c r="E117" s="152" t="s">
        <v>762</v>
      </c>
      <c r="F117" s="152" t="s">
        <v>946</v>
      </c>
      <c r="G117" s="151" t="s">
        <v>764</v>
      </c>
      <c r="H117" s="151">
        <v>25</v>
      </c>
      <c r="I117" s="154"/>
      <c r="K117" s="154" t="s">
        <v>815</v>
      </c>
      <c r="L117" s="152" t="s">
        <v>734</v>
      </c>
      <c r="M117" s="151" t="s">
        <v>815</v>
      </c>
      <c r="P117" s="151">
        <v>25</v>
      </c>
      <c r="Q117" s="152" t="s">
        <v>1109</v>
      </c>
      <c r="R117" s="153">
        <v>26</v>
      </c>
      <c r="S117" s="152" t="s">
        <v>1111</v>
      </c>
      <c r="T117" s="245" t="s">
        <v>1063</v>
      </c>
      <c r="V117" s="151" t="s">
        <v>1041</v>
      </c>
    </row>
    <row r="118" spans="1:36" s="151" customFormat="1" ht="11.85" customHeight="1" x14ac:dyDescent="0.2">
      <c r="B118" s="151" t="s">
        <v>760</v>
      </c>
      <c r="C118" s="152" t="s">
        <v>929</v>
      </c>
      <c r="D118" s="153">
        <v>25</v>
      </c>
      <c r="E118" s="152" t="s">
        <v>762</v>
      </c>
      <c r="F118" s="152" t="s">
        <v>946</v>
      </c>
      <c r="G118" s="151" t="s">
        <v>764</v>
      </c>
      <c r="H118" s="151">
        <v>25</v>
      </c>
      <c r="I118" s="154"/>
      <c r="K118" s="154" t="s">
        <v>815</v>
      </c>
      <c r="L118" s="152" t="s">
        <v>734</v>
      </c>
      <c r="N118" s="282"/>
      <c r="Q118" s="152"/>
      <c r="R118" s="153"/>
      <c r="S118" s="152"/>
      <c r="T118" s="245" t="s">
        <v>1063</v>
      </c>
      <c r="V118" s="151" t="s">
        <v>1041</v>
      </c>
    </row>
    <row r="119" spans="1:36" s="151" customFormat="1" ht="11.85" customHeight="1" x14ac:dyDescent="0.2">
      <c r="B119" s="151" t="s">
        <v>760</v>
      </c>
      <c r="C119" s="152" t="s">
        <v>929</v>
      </c>
      <c r="D119" s="153">
        <v>25</v>
      </c>
      <c r="E119" s="152" t="s">
        <v>762</v>
      </c>
      <c r="F119" s="152" t="s">
        <v>946</v>
      </c>
      <c r="G119" s="151" t="s">
        <v>764</v>
      </c>
      <c r="H119" s="151">
        <v>25</v>
      </c>
      <c r="I119" s="154"/>
      <c r="K119" s="154" t="s">
        <v>815</v>
      </c>
      <c r="L119" s="152" t="s">
        <v>734</v>
      </c>
      <c r="T119" s="245" t="s">
        <v>1063</v>
      </c>
      <c r="V119" s="151" t="s">
        <v>1041</v>
      </c>
    </row>
    <row r="120" spans="1:36" s="151" customFormat="1" ht="11.85" customHeight="1" x14ac:dyDescent="0.2">
      <c r="B120" s="151" t="s">
        <v>760</v>
      </c>
      <c r="C120" s="152" t="s">
        <v>929</v>
      </c>
      <c r="D120" s="153">
        <v>25</v>
      </c>
      <c r="E120" s="152" t="s">
        <v>762</v>
      </c>
      <c r="F120" s="152" t="s">
        <v>946</v>
      </c>
      <c r="G120" s="151" t="s">
        <v>764</v>
      </c>
      <c r="H120" s="151">
        <v>25</v>
      </c>
      <c r="I120" s="154"/>
      <c r="K120" s="154" t="s">
        <v>815</v>
      </c>
      <c r="L120" s="152" t="s">
        <v>734</v>
      </c>
      <c r="T120" s="245" t="s">
        <v>1063</v>
      </c>
      <c r="V120" s="151" t="s">
        <v>1041</v>
      </c>
    </row>
    <row r="121" spans="1:36" s="291" customFormat="1" ht="11.85" customHeight="1" thickBot="1" x14ac:dyDescent="0.25">
      <c r="C121" s="292"/>
      <c r="D121" s="293"/>
      <c r="E121" s="292"/>
      <c r="F121" s="292"/>
      <c r="H121" s="291">
        <f>SUM(H117:H120)</f>
        <v>100</v>
      </c>
      <c r="I121" s="295"/>
      <c r="K121" s="295"/>
      <c r="L121" s="292"/>
      <c r="M121" s="291">
        <f>H121-P121</f>
        <v>75</v>
      </c>
      <c r="P121" s="291">
        <f>SUM(P117:P120)</f>
        <v>25</v>
      </c>
    </row>
    <row r="122" spans="1:36" s="155" customFormat="1" ht="11.85" customHeight="1" x14ac:dyDescent="0.2">
      <c r="A122" s="151"/>
      <c r="B122" s="151" t="s">
        <v>760</v>
      </c>
      <c r="C122" s="152" t="s">
        <v>975</v>
      </c>
      <c r="D122" s="153">
        <v>277.5</v>
      </c>
      <c r="E122" s="152" t="s">
        <v>762</v>
      </c>
      <c r="F122" s="152" t="s">
        <v>946</v>
      </c>
      <c r="G122" s="151" t="s">
        <v>764</v>
      </c>
      <c r="H122" s="151">
        <v>25</v>
      </c>
      <c r="I122" s="151"/>
      <c r="J122" s="282"/>
      <c r="K122" s="154" t="s">
        <v>857</v>
      </c>
      <c r="L122" s="152" t="s">
        <v>734</v>
      </c>
      <c r="M122" s="151" t="s">
        <v>857</v>
      </c>
      <c r="N122" s="282"/>
      <c r="O122" s="151"/>
      <c r="P122" s="151">
        <v>25</v>
      </c>
      <c r="Q122" s="152" t="s">
        <v>762</v>
      </c>
      <c r="R122" s="153">
        <v>60.75</v>
      </c>
      <c r="S122" s="152" t="s">
        <v>974</v>
      </c>
      <c r="T122" s="283" t="s">
        <v>1063</v>
      </c>
      <c r="U122" s="151"/>
      <c r="V122" s="151" t="s">
        <v>1041</v>
      </c>
      <c r="W122" s="151"/>
      <c r="X122" s="151"/>
      <c r="Y122" s="151"/>
      <c r="Z122" s="151"/>
      <c r="AA122" s="151"/>
      <c r="AB122" s="151"/>
      <c r="AC122" s="151"/>
      <c r="AD122" s="151"/>
      <c r="AE122" s="151"/>
      <c r="AF122" s="151"/>
      <c r="AG122" s="151"/>
      <c r="AH122" s="151"/>
      <c r="AI122" s="151"/>
      <c r="AJ122" s="151"/>
    </row>
    <row r="123" spans="1:36" s="284" customFormat="1" ht="11.85" customHeight="1" x14ac:dyDescent="0.2">
      <c r="B123" s="284" t="s">
        <v>760</v>
      </c>
      <c r="C123" s="285" t="s">
        <v>975</v>
      </c>
      <c r="D123" s="286">
        <v>277.5</v>
      </c>
      <c r="E123" s="285" t="s">
        <v>762</v>
      </c>
      <c r="F123" s="285" t="s">
        <v>946</v>
      </c>
      <c r="G123" s="284" t="s">
        <v>764</v>
      </c>
      <c r="H123" s="284">
        <v>25</v>
      </c>
      <c r="I123" s="287"/>
      <c r="J123" s="288"/>
      <c r="K123" s="287" t="s">
        <v>857</v>
      </c>
      <c r="L123" s="285" t="s">
        <v>734</v>
      </c>
      <c r="T123" s="283" t="s">
        <v>1063</v>
      </c>
      <c r="V123" s="284" t="s">
        <v>1041</v>
      </c>
    </row>
    <row r="124" spans="1:36" s="284" customFormat="1" ht="11.85" customHeight="1" x14ac:dyDescent="0.2">
      <c r="B124" s="284" t="s">
        <v>760</v>
      </c>
      <c r="C124" s="285" t="s">
        <v>975</v>
      </c>
      <c r="D124" s="286">
        <v>277.5</v>
      </c>
      <c r="E124" s="285" t="s">
        <v>762</v>
      </c>
      <c r="F124" s="285" t="s">
        <v>946</v>
      </c>
      <c r="G124" s="284" t="s">
        <v>764</v>
      </c>
      <c r="H124" s="284">
        <v>25</v>
      </c>
      <c r="I124" s="287"/>
      <c r="J124" s="288"/>
      <c r="K124" s="287" t="s">
        <v>857</v>
      </c>
      <c r="L124" s="285" t="s">
        <v>734</v>
      </c>
      <c r="T124" s="283" t="s">
        <v>1063</v>
      </c>
      <c r="V124" s="284" t="s">
        <v>1041</v>
      </c>
    </row>
    <row r="125" spans="1:36" s="291" customFormat="1" ht="11.85" customHeight="1" thickBot="1" x14ac:dyDescent="0.25">
      <c r="C125" s="292"/>
      <c r="D125" s="293"/>
      <c r="E125" s="292"/>
      <c r="F125" s="292"/>
      <c r="H125" s="291">
        <f>SUM(H122:H124)</f>
        <v>75</v>
      </c>
      <c r="I125" s="295"/>
      <c r="J125" s="294"/>
      <c r="K125" s="295"/>
      <c r="L125" s="292"/>
      <c r="M125" s="291">
        <f>H125-P125</f>
        <v>50</v>
      </c>
      <c r="P125" s="291">
        <f>SUM(P122:P124)</f>
        <v>25</v>
      </c>
    </row>
    <row r="126" spans="1:36" s="155" customFormat="1" ht="11.85" customHeight="1" x14ac:dyDescent="0.2">
      <c r="L126" s="152" t="s">
        <v>734</v>
      </c>
      <c r="M126" s="151" t="s">
        <v>884</v>
      </c>
      <c r="N126" s="282"/>
      <c r="O126" s="151"/>
      <c r="P126" s="151">
        <v>25</v>
      </c>
      <c r="Q126" s="152" t="s">
        <v>762</v>
      </c>
      <c r="R126" s="153">
        <v>60.75</v>
      </c>
      <c r="S126" s="152" t="s">
        <v>980</v>
      </c>
      <c r="T126" s="245" t="s">
        <v>1063</v>
      </c>
      <c r="U126" s="151"/>
      <c r="V126" s="151" t="s">
        <v>1041</v>
      </c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</row>
    <row r="127" spans="1:36" s="155" customFormat="1" ht="11.85" customHeight="1" x14ac:dyDescent="0.2">
      <c r="L127" s="152" t="s">
        <v>734</v>
      </c>
      <c r="M127" s="151" t="s">
        <v>884</v>
      </c>
      <c r="N127" s="282"/>
      <c r="O127" s="151"/>
      <c r="P127" s="151">
        <v>25</v>
      </c>
      <c r="Q127" s="152" t="s">
        <v>762</v>
      </c>
      <c r="R127" s="153">
        <v>61</v>
      </c>
      <c r="S127" s="152" t="s">
        <v>982</v>
      </c>
      <c r="T127" s="245" t="s">
        <v>1063</v>
      </c>
      <c r="U127" s="151"/>
      <c r="V127" s="151" t="s">
        <v>1041</v>
      </c>
      <c r="W127" s="151"/>
      <c r="X127" s="151"/>
      <c r="Y127" s="151"/>
      <c r="Z127" s="151"/>
      <c r="AA127" s="151"/>
      <c r="AB127" s="151"/>
      <c r="AC127" s="151"/>
      <c r="AD127" s="151"/>
      <c r="AE127" s="151"/>
      <c r="AF127" s="151"/>
      <c r="AG127" s="151"/>
      <c r="AH127" s="151"/>
      <c r="AI127" s="151"/>
      <c r="AJ127" s="151"/>
    </row>
    <row r="128" spans="1:36" s="289" customFormat="1" ht="11.85" customHeight="1" x14ac:dyDescent="0.2">
      <c r="L128" s="285" t="s">
        <v>734</v>
      </c>
      <c r="M128" s="284" t="s">
        <v>884</v>
      </c>
      <c r="N128" s="288"/>
      <c r="O128" s="284"/>
      <c r="P128" s="284">
        <v>25</v>
      </c>
      <c r="Q128" s="285" t="s">
        <v>762</v>
      </c>
      <c r="R128" s="286">
        <v>61</v>
      </c>
      <c r="S128" s="285" t="s">
        <v>981</v>
      </c>
      <c r="T128" s="283" t="s">
        <v>1063</v>
      </c>
      <c r="U128" s="284"/>
      <c r="V128" s="284" t="s">
        <v>1041</v>
      </c>
      <c r="W128" s="284"/>
      <c r="X128" s="284"/>
      <c r="Y128" s="284"/>
      <c r="Z128" s="284"/>
      <c r="AA128" s="284"/>
      <c r="AB128" s="284"/>
      <c r="AC128" s="284"/>
      <c r="AD128" s="284"/>
      <c r="AE128" s="284"/>
      <c r="AF128" s="284"/>
      <c r="AG128" s="284"/>
      <c r="AH128" s="284"/>
      <c r="AI128" s="284"/>
      <c r="AJ128" s="284"/>
    </row>
    <row r="129" spans="1:36" s="302" customFormat="1" ht="11.85" customHeight="1" thickBot="1" x14ac:dyDescent="0.25">
      <c r="L129" s="292"/>
      <c r="M129" s="291">
        <f>H129-P129</f>
        <v>-75</v>
      </c>
      <c r="N129" s="294"/>
      <c r="O129" s="291"/>
      <c r="P129" s="291">
        <f>SUM(P126:P128)</f>
        <v>75</v>
      </c>
      <c r="Q129" s="292"/>
      <c r="R129" s="293"/>
      <c r="S129" s="292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  <c r="AE129" s="291"/>
      <c r="AF129" s="291"/>
      <c r="AG129" s="291"/>
      <c r="AH129" s="291"/>
      <c r="AI129" s="291"/>
      <c r="AJ129" s="291"/>
    </row>
    <row r="130" spans="1:36" s="155" customFormat="1" ht="11.85" customHeight="1" x14ac:dyDescent="0.2">
      <c r="A130" s="151"/>
      <c r="B130" s="151" t="s">
        <v>760</v>
      </c>
      <c r="C130" s="152" t="s">
        <v>989</v>
      </c>
      <c r="D130" s="153">
        <v>42.5</v>
      </c>
      <c r="E130" s="152" t="s">
        <v>769</v>
      </c>
      <c r="F130" s="152" t="s">
        <v>946</v>
      </c>
      <c r="G130" s="151" t="s">
        <v>764</v>
      </c>
      <c r="H130" s="151">
        <v>25</v>
      </c>
      <c r="I130" s="154"/>
      <c r="J130" s="151"/>
      <c r="K130" s="154" t="s">
        <v>902</v>
      </c>
      <c r="L130" s="152" t="s">
        <v>734</v>
      </c>
      <c r="T130" s="245" t="s">
        <v>1063</v>
      </c>
      <c r="V130" s="151" t="s">
        <v>1041</v>
      </c>
    </row>
    <row r="131" spans="1:36" s="302" customFormat="1" ht="11.85" customHeight="1" thickBot="1" x14ac:dyDescent="0.25">
      <c r="A131" s="291"/>
      <c r="B131" s="291"/>
      <c r="C131" s="292"/>
      <c r="D131" s="293"/>
      <c r="E131" s="292"/>
      <c r="F131" s="292"/>
      <c r="G131" s="291"/>
      <c r="H131" s="291">
        <f>SUM(H130)</f>
        <v>25</v>
      </c>
      <c r="I131" s="295"/>
      <c r="J131" s="291"/>
      <c r="K131" s="295"/>
      <c r="L131" s="292"/>
      <c r="M131" s="302">
        <f>H131-P131</f>
        <v>25</v>
      </c>
      <c r="T131" s="291"/>
      <c r="V131" s="291"/>
    </row>
    <row r="132" spans="1:36" s="151" customFormat="1" ht="11.85" customHeight="1" x14ac:dyDescent="0.2">
      <c r="A132" s="151" t="s">
        <v>1015</v>
      </c>
      <c r="B132" s="151" t="s">
        <v>760</v>
      </c>
      <c r="C132" s="152" t="s">
        <v>978</v>
      </c>
      <c r="D132" s="153">
        <v>26.35</v>
      </c>
      <c r="E132" s="152" t="s">
        <v>762</v>
      </c>
      <c r="F132" s="152" t="s">
        <v>946</v>
      </c>
      <c r="G132" s="151" t="s">
        <v>764</v>
      </c>
      <c r="H132" s="151">
        <v>25</v>
      </c>
      <c r="I132" s="154"/>
      <c r="J132" s="282"/>
      <c r="K132" s="154" t="s">
        <v>860</v>
      </c>
      <c r="L132" s="285" t="s">
        <v>734</v>
      </c>
      <c r="T132" s="245" t="s">
        <v>1063</v>
      </c>
      <c r="U132" s="155"/>
      <c r="V132" s="151" t="s">
        <v>1041</v>
      </c>
    </row>
    <row r="133" spans="1:36" s="151" customFormat="1" ht="11.85" customHeight="1" x14ac:dyDescent="0.2">
      <c r="A133" s="151" t="s">
        <v>1009</v>
      </c>
      <c r="B133" s="151" t="s">
        <v>760</v>
      </c>
      <c r="C133" s="152" t="s">
        <v>978</v>
      </c>
      <c r="D133" s="153">
        <v>26.35</v>
      </c>
      <c r="E133" s="152" t="s">
        <v>762</v>
      </c>
      <c r="F133" s="152" t="s">
        <v>946</v>
      </c>
      <c r="G133" s="151" t="s">
        <v>764</v>
      </c>
      <c r="H133" s="151">
        <v>25</v>
      </c>
      <c r="I133" s="154" t="s">
        <v>1011</v>
      </c>
      <c r="J133" s="282"/>
      <c r="K133" s="154" t="s">
        <v>860</v>
      </c>
      <c r="L133" s="285" t="s">
        <v>734</v>
      </c>
      <c r="Q133" s="152"/>
      <c r="R133" s="153"/>
      <c r="S133" s="152"/>
      <c r="T133" s="245" t="s">
        <v>1063</v>
      </c>
      <c r="U133" s="155"/>
      <c r="V133" s="151" t="s">
        <v>1041</v>
      </c>
    </row>
    <row r="134" spans="1:36" s="151" customFormat="1" ht="11.85" customHeight="1" x14ac:dyDescent="0.2">
      <c r="A134" s="151" t="s">
        <v>1009</v>
      </c>
      <c r="B134" s="151" t="s">
        <v>760</v>
      </c>
      <c r="C134" s="152" t="s">
        <v>978</v>
      </c>
      <c r="D134" s="153">
        <v>26.35</v>
      </c>
      <c r="E134" s="152" t="s">
        <v>762</v>
      </c>
      <c r="F134" s="152" t="s">
        <v>946</v>
      </c>
      <c r="G134" s="151" t="s">
        <v>764</v>
      </c>
      <c r="H134" s="151">
        <v>25</v>
      </c>
      <c r="I134" s="154" t="s">
        <v>1011</v>
      </c>
      <c r="J134" s="282"/>
      <c r="K134" s="154" t="s">
        <v>860</v>
      </c>
      <c r="L134" s="285" t="s">
        <v>734</v>
      </c>
      <c r="Q134" s="152"/>
      <c r="R134" s="153"/>
      <c r="S134" s="152"/>
      <c r="T134" s="245" t="s">
        <v>1063</v>
      </c>
      <c r="U134" s="155"/>
      <c r="V134" s="151" t="s">
        <v>1041</v>
      </c>
    </row>
    <row r="135" spans="1:36" s="155" customFormat="1" ht="11.85" customHeight="1" x14ac:dyDescent="0.2">
      <c r="A135" s="151" t="s">
        <v>1009</v>
      </c>
      <c r="B135" s="151" t="s">
        <v>760</v>
      </c>
      <c r="C135" s="152" t="s">
        <v>978</v>
      </c>
      <c r="D135" s="153">
        <v>26.35</v>
      </c>
      <c r="E135" s="152" t="s">
        <v>762</v>
      </c>
      <c r="F135" s="152" t="s">
        <v>946</v>
      </c>
      <c r="G135" s="151" t="s">
        <v>764</v>
      </c>
      <c r="H135" s="151">
        <v>25</v>
      </c>
      <c r="I135" s="154" t="s">
        <v>1012</v>
      </c>
      <c r="J135" s="282"/>
      <c r="K135" s="154" t="s">
        <v>860</v>
      </c>
      <c r="L135" s="285" t="s">
        <v>734</v>
      </c>
      <c r="T135" s="245" t="s">
        <v>1063</v>
      </c>
      <c r="V135" s="151" t="s">
        <v>1041</v>
      </c>
    </row>
    <row r="136" spans="1:36" s="155" customFormat="1" ht="11.85" customHeight="1" x14ac:dyDescent="0.2">
      <c r="A136" s="151" t="s">
        <v>1009</v>
      </c>
      <c r="B136" s="151" t="s">
        <v>760</v>
      </c>
      <c r="C136" s="152" t="s">
        <v>978</v>
      </c>
      <c r="D136" s="153">
        <v>26.35</v>
      </c>
      <c r="E136" s="152" t="s">
        <v>762</v>
      </c>
      <c r="F136" s="152" t="s">
        <v>946</v>
      </c>
      <c r="G136" s="151" t="s">
        <v>764</v>
      </c>
      <c r="H136" s="151">
        <v>25</v>
      </c>
      <c r="I136" s="154" t="s">
        <v>1012</v>
      </c>
      <c r="J136" s="282"/>
      <c r="K136" s="154" t="s">
        <v>860</v>
      </c>
      <c r="L136" s="285" t="s">
        <v>734</v>
      </c>
      <c r="T136" s="245" t="s">
        <v>1063</v>
      </c>
      <c r="V136" s="151" t="s">
        <v>1041</v>
      </c>
    </row>
    <row r="137" spans="1:36" s="302" customFormat="1" ht="11.85" customHeight="1" thickBot="1" x14ac:dyDescent="0.25">
      <c r="A137" s="291"/>
      <c r="B137" s="291"/>
      <c r="C137" s="292"/>
      <c r="D137" s="293"/>
      <c r="E137" s="292"/>
      <c r="F137" s="292"/>
      <c r="G137" s="291"/>
      <c r="H137" s="291">
        <f>SUM(H132:H136)</f>
        <v>125</v>
      </c>
      <c r="I137" s="295"/>
      <c r="J137" s="294"/>
      <c r="K137" s="295"/>
      <c r="L137" s="292"/>
      <c r="M137" s="302">
        <f>H137-P137</f>
        <v>125</v>
      </c>
    </row>
    <row r="138" spans="1:36" s="151" customFormat="1" ht="11.85" customHeight="1" x14ac:dyDescent="0.2">
      <c r="A138" s="151" t="s">
        <v>1015</v>
      </c>
      <c r="B138" s="151" t="s">
        <v>760</v>
      </c>
      <c r="C138" s="152" t="s">
        <v>988</v>
      </c>
      <c r="D138" s="153">
        <v>67</v>
      </c>
      <c r="E138" s="152" t="s">
        <v>762</v>
      </c>
      <c r="F138" s="152" t="s">
        <v>946</v>
      </c>
      <c r="G138" s="151" t="s">
        <v>764</v>
      </c>
      <c r="H138" s="151">
        <v>25</v>
      </c>
      <c r="I138" s="154"/>
      <c r="J138" s="282"/>
      <c r="K138" s="154" t="s">
        <v>899</v>
      </c>
      <c r="L138" s="285" t="s">
        <v>734</v>
      </c>
      <c r="T138" s="245" t="s">
        <v>1063</v>
      </c>
      <c r="U138" s="155"/>
      <c r="V138" s="151" t="s">
        <v>1041</v>
      </c>
    </row>
    <row r="139" spans="1:36" s="291" customFormat="1" ht="11.85" customHeight="1" thickBot="1" x14ac:dyDescent="0.25">
      <c r="C139" s="292"/>
      <c r="D139" s="293"/>
      <c r="E139" s="292"/>
      <c r="F139" s="292"/>
      <c r="H139" s="291">
        <f>SUM(H138)</f>
        <v>25</v>
      </c>
      <c r="I139" s="295"/>
      <c r="J139" s="294"/>
      <c r="K139" s="295"/>
      <c r="L139" s="292"/>
      <c r="M139" s="291">
        <f>H139-P139</f>
        <v>25</v>
      </c>
      <c r="U139" s="302"/>
    </row>
    <row r="140" spans="1:36" s="151" customFormat="1" ht="11.85" customHeight="1" x14ac:dyDescent="0.2">
      <c r="C140" s="152"/>
      <c r="D140" s="153"/>
      <c r="E140" s="152"/>
      <c r="F140" s="152"/>
      <c r="I140" s="154"/>
      <c r="J140" s="282"/>
      <c r="K140" s="154"/>
      <c r="L140" s="285" t="s">
        <v>734</v>
      </c>
      <c r="M140" s="151" t="s">
        <v>893</v>
      </c>
      <c r="O140" s="151" t="s">
        <v>1118</v>
      </c>
      <c r="P140" s="151">
        <v>25</v>
      </c>
      <c r="Q140" s="152" t="s">
        <v>762</v>
      </c>
      <c r="R140" s="153">
        <v>24.73</v>
      </c>
      <c r="S140" s="152" t="s">
        <v>987</v>
      </c>
      <c r="T140" s="245" t="s">
        <v>1063</v>
      </c>
      <c r="V140" s="151" t="s">
        <v>1041</v>
      </c>
    </row>
    <row r="141" spans="1:36" s="151" customFormat="1" ht="11.85" customHeight="1" x14ac:dyDescent="0.2">
      <c r="C141" s="152"/>
      <c r="D141" s="153"/>
      <c r="E141" s="152"/>
      <c r="F141" s="152"/>
      <c r="I141" s="154"/>
      <c r="J141" s="282"/>
      <c r="K141" s="154"/>
      <c r="L141" s="285" t="s">
        <v>734</v>
      </c>
      <c r="M141" s="284" t="s">
        <v>893</v>
      </c>
      <c r="N141" s="284"/>
      <c r="O141" s="284"/>
      <c r="P141" s="284">
        <v>25</v>
      </c>
      <c r="Q141" s="285" t="s">
        <v>762</v>
      </c>
      <c r="R141" s="286">
        <v>24.73</v>
      </c>
      <c r="S141" s="285" t="s">
        <v>987</v>
      </c>
      <c r="T141" s="245" t="s">
        <v>1063</v>
      </c>
      <c r="U141" s="284"/>
      <c r="V141" s="151" t="s">
        <v>1041</v>
      </c>
    </row>
    <row r="142" spans="1:36" s="151" customFormat="1" ht="11.85" customHeight="1" x14ac:dyDescent="0.2">
      <c r="C142" s="152"/>
      <c r="D142" s="153"/>
      <c r="E142" s="152"/>
      <c r="F142" s="152"/>
      <c r="I142" s="154"/>
      <c r="J142" s="282"/>
      <c r="K142" s="154"/>
      <c r="L142" s="285" t="s">
        <v>734</v>
      </c>
      <c r="M142" s="284" t="s">
        <v>893</v>
      </c>
      <c r="N142" s="284"/>
      <c r="O142" s="284"/>
      <c r="P142" s="284">
        <v>25</v>
      </c>
      <c r="Q142" s="285" t="s">
        <v>762</v>
      </c>
      <c r="R142" s="286">
        <v>24.73</v>
      </c>
      <c r="S142" s="285" t="s">
        <v>987</v>
      </c>
      <c r="T142" s="245" t="s">
        <v>1063</v>
      </c>
      <c r="U142" s="284"/>
      <c r="V142" s="151" t="s">
        <v>1041</v>
      </c>
    </row>
    <row r="143" spans="1:36" s="151" customFormat="1" ht="11.85" customHeight="1" x14ac:dyDescent="0.2">
      <c r="C143" s="152"/>
      <c r="D143" s="153"/>
      <c r="E143" s="152"/>
      <c r="F143" s="152"/>
      <c r="I143" s="154"/>
      <c r="J143" s="282"/>
      <c r="K143" s="154"/>
      <c r="L143" s="285" t="s">
        <v>734</v>
      </c>
      <c r="M143" s="151" t="s">
        <v>893</v>
      </c>
      <c r="P143" s="151">
        <v>25</v>
      </c>
      <c r="Q143" s="152" t="s">
        <v>762</v>
      </c>
      <c r="R143" s="153">
        <v>24.73</v>
      </c>
      <c r="S143" s="152" t="s">
        <v>987</v>
      </c>
      <c r="T143" s="245" t="s">
        <v>1063</v>
      </c>
      <c r="V143" s="151" t="s">
        <v>1041</v>
      </c>
    </row>
    <row r="144" spans="1:36" s="151" customFormat="1" ht="11.85" customHeight="1" x14ac:dyDescent="0.2">
      <c r="C144" s="152"/>
      <c r="D144" s="153"/>
      <c r="E144" s="152"/>
      <c r="F144" s="152"/>
      <c r="I144" s="154"/>
      <c r="J144" s="282"/>
      <c r="K144" s="154"/>
      <c r="L144" s="285" t="s">
        <v>734</v>
      </c>
      <c r="M144" s="151" t="s">
        <v>893</v>
      </c>
      <c r="P144" s="151">
        <v>25</v>
      </c>
      <c r="Q144" s="152" t="s">
        <v>762</v>
      </c>
      <c r="R144" s="153">
        <v>24.73</v>
      </c>
      <c r="S144" s="152" t="s">
        <v>987</v>
      </c>
      <c r="T144" s="245" t="s">
        <v>1063</v>
      </c>
      <c r="V144" s="151" t="s">
        <v>1041</v>
      </c>
    </row>
    <row r="145" spans="1:36" s="151" customFormat="1" ht="11.85" customHeight="1" x14ac:dyDescent="0.2">
      <c r="L145" s="285" t="s">
        <v>734</v>
      </c>
      <c r="M145" s="151" t="s">
        <v>893</v>
      </c>
      <c r="P145" s="151">
        <v>25</v>
      </c>
      <c r="Q145" s="152" t="s">
        <v>762</v>
      </c>
      <c r="R145" s="153">
        <v>24.73</v>
      </c>
      <c r="S145" s="152" t="s">
        <v>987</v>
      </c>
      <c r="T145" s="245" t="s">
        <v>1063</v>
      </c>
      <c r="V145" s="151" t="s">
        <v>1041</v>
      </c>
    </row>
    <row r="146" spans="1:36" s="151" customFormat="1" ht="11.85" customHeight="1" x14ac:dyDescent="0.2">
      <c r="K146" s="331" t="s">
        <v>1161</v>
      </c>
      <c r="L146" s="285" t="s">
        <v>734</v>
      </c>
      <c r="M146" s="327" t="s">
        <v>893</v>
      </c>
      <c r="N146" s="327"/>
      <c r="O146" s="327"/>
      <c r="P146" s="327">
        <v>25</v>
      </c>
      <c r="Q146" s="329" t="s">
        <v>762</v>
      </c>
      <c r="R146" s="330">
        <v>24.73</v>
      </c>
      <c r="S146" s="329" t="s">
        <v>987</v>
      </c>
      <c r="T146" s="331" t="s">
        <v>1063</v>
      </c>
      <c r="U146" s="327"/>
      <c r="V146" s="327" t="s">
        <v>1041</v>
      </c>
    </row>
    <row r="147" spans="1:36" s="291" customFormat="1" ht="11.85" customHeight="1" thickBot="1" x14ac:dyDescent="0.25">
      <c r="D147" s="293"/>
      <c r="E147" s="292"/>
      <c r="F147" s="292"/>
      <c r="I147" s="295"/>
      <c r="J147" s="294"/>
      <c r="K147" s="295"/>
      <c r="L147" s="292"/>
      <c r="M147" s="291">
        <f>H147-P147</f>
        <v>-175</v>
      </c>
      <c r="P147" s="291">
        <f>SUM(P140:P146)</f>
        <v>175</v>
      </c>
      <c r="Q147" s="292"/>
      <c r="R147" s="293"/>
      <c r="S147" s="292"/>
    </row>
    <row r="148" spans="1:36" s="332" customFormat="1" ht="11.85" customHeight="1" thickBot="1" x14ac:dyDescent="0.25">
      <c r="C148" s="333" t="s">
        <v>1113</v>
      </c>
      <c r="L148" s="334"/>
    </row>
    <row r="149" spans="1:36" s="24" customFormat="1" ht="11.85" customHeight="1" x14ac:dyDescent="0.2">
      <c r="A149" s="77" t="s">
        <v>1015</v>
      </c>
      <c r="B149" s="77" t="s">
        <v>760</v>
      </c>
      <c r="C149" s="148" t="s">
        <v>949</v>
      </c>
      <c r="D149" s="149">
        <v>19.45</v>
      </c>
      <c r="E149" s="148" t="s">
        <v>762</v>
      </c>
      <c r="F149" s="148" t="s">
        <v>946</v>
      </c>
      <c r="G149" s="77" t="s">
        <v>764</v>
      </c>
      <c r="H149" s="77">
        <v>25</v>
      </c>
      <c r="I149" s="150" t="s">
        <v>1048</v>
      </c>
      <c r="J149" s="77"/>
      <c r="K149" s="150" t="s">
        <v>785</v>
      </c>
      <c r="L149" s="22" t="s">
        <v>734</v>
      </c>
      <c r="M149" s="318" t="s">
        <v>805</v>
      </c>
      <c r="N149" s="319"/>
      <c r="O149" s="318" t="s">
        <v>1000</v>
      </c>
      <c r="P149" s="318">
        <v>25</v>
      </c>
      <c r="Q149" s="320" t="s">
        <v>762</v>
      </c>
      <c r="R149" s="321">
        <v>27.25</v>
      </c>
      <c r="S149" s="320" t="s">
        <v>951</v>
      </c>
      <c r="T149" s="317" t="s">
        <v>1156</v>
      </c>
      <c r="U149" s="318"/>
      <c r="V149" s="318" t="s">
        <v>1041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s="1" customFormat="1" ht="11.85" customHeight="1" x14ac:dyDescent="0.2">
      <c r="A150" s="77" t="s">
        <v>1015</v>
      </c>
      <c r="B150" s="147" t="s">
        <v>760</v>
      </c>
      <c r="C150" s="156" t="s">
        <v>926</v>
      </c>
      <c r="D150" s="157">
        <v>24.2</v>
      </c>
      <c r="E150" s="156" t="s">
        <v>762</v>
      </c>
      <c r="F150" s="156" t="s">
        <v>946</v>
      </c>
      <c r="G150" s="147" t="s">
        <v>764</v>
      </c>
      <c r="H150" s="147">
        <v>25</v>
      </c>
      <c r="I150" s="150" t="s">
        <v>1048</v>
      </c>
      <c r="J150" s="147"/>
      <c r="K150" s="159" t="s">
        <v>785</v>
      </c>
      <c r="L150" s="203" t="s">
        <v>734</v>
      </c>
      <c r="M150" s="313" t="s">
        <v>943</v>
      </c>
      <c r="N150" s="323"/>
      <c r="O150" s="313"/>
      <c r="P150" s="313">
        <v>25</v>
      </c>
      <c r="Q150" s="324" t="s">
        <v>794</v>
      </c>
      <c r="R150" s="325">
        <v>47.15</v>
      </c>
      <c r="S150" s="324" t="s">
        <v>944</v>
      </c>
      <c r="T150" s="317" t="s">
        <v>1156</v>
      </c>
      <c r="U150" s="313"/>
      <c r="V150" s="318" t="s">
        <v>1041</v>
      </c>
    </row>
    <row r="151" spans="1:36" ht="11.85" customHeight="1" x14ac:dyDescent="0.2">
      <c r="L151" s="203" t="s">
        <v>734</v>
      </c>
      <c r="M151" s="313" t="s">
        <v>805</v>
      </c>
      <c r="N151" s="319"/>
      <c r="O151" s="313" t="s">
        <v>1002</v>
      </c>
      <c r="P151" s="313">
        <v>25</v>
      </c>
      <c r="Q151" s="324" t="s">
        <v>762</v>
      </c>
      <c r="R151" s="325">
        <v>43</v>
      </c>
      <c r="S151" s="324" t="s">
        <v>953</v>
      </c>
      <c r="T151" s="317" t="s">
        <v>1156</v>
      </c>
      <c r="U151" s="313"/>
      <c r="V151" s="313" t="s">
        <v>1041</v>
      </c>
    </row>
    <row r="152" spans="1:36" ht="11.85" customHeight="1" x14ac:dyDescent="0.2">
      <c r="L152" s="203" t="s">
        <v>734</v>
      </c>
      <c r="M152" s="313" t="s">
        <v>805</v>
      </c>
      <c r="N152" s="319"/>
      <c r="O152" s="313" t="s">
        <v>1002</v>
      </c>
      <c r="P152" s="313">
        <v>25</v>
      </c>
      <c r="Q152" s="324" t="s">
        <v>762</v>
      </c>
      <c r="R152" s="325">
        <v>43</v>
      </c>
      <c r="S152" s="324" t="s">
        <v>953</v>
      </c>
      <c r="T152" s="317" t="s">
        <v>1156</v>
      </c>
      <c r="U152" s="313"/>
      <c r="V152" s="313" t="s">
        <v>1041</v>
      </c>
    </row>
    <row r="153" spans="1:36" s="1" customFormat="1" ht="11.85" customHeight="1" x14ac:dyDescent="0.2">
      <c r="L153" s="203"/>
    </row>
    <row r="154" spans="1:36" s="1" customFormat="1" ht="11.85" customHeight="1" x14ac:dyDescent="0.2">
      <c r="A154" s="1" t="s">
        <v>1015</v>
      </c>
      <c r="B154" s="1" t="s">
        <v>1126</v>
      </c>
      <c r="C154" s="22" t="s">
        <v>1025</v>
      </c>
      <c r="D154" s="23">
        <v>0</v>
      </c>
      <c r="E154" s="22" t="s">
        <v>1026</v>
      </c>
      <c r="F154" s="22" t="s">
        <v>946</v>
      </c>
      <c r="G154" s="1" t="s">
        <v>764</v>
      </c>
      <c r="H154" s="60">
        <v>1</v>
      </c>
      <c r="I154" s="5" t="s">
        <v>1055</v>
      </c>
      <c r="J154" s="44" t="s">
        <v>732</v>
      </c>
      <c r="K154" s="5" t="s">
        <v>1028</v>
      </c>
      <c r="L154" s="203" t="s">
        <v>734</v>
      </c>
      <c r="M154" s="195" t="s">
        <v>893</v>
      </c>
      <c r="N154" s="195" t="s">
        <v>732</v>
      </c>
      <c r="O154" s="61" t="s">
        <v>1056</v>
      </c>
      <c r="P154" s="273">
        <v>1</v>
      </c>
      <c r="Q154" s="270" t="s">
        <v>762</v>
      </c>
      <c r="R154" s="274">
        <v>24.73</v>
      </c>
      <c r="S154" s="270" t="s">
        <v>987</v>
      </c>
      <c r="T154" s="163" t="s">
        <v>1160</v>
      </c>
      <c r="U154" s="195"/>
      <c r="V154" s="195" t="s">
        <v>1031</v>
      </c>
    </row>
    <row r="155" spans="1:36" ht="11.85" customHeight="1" x14ac:dyDescent="0.2">
      <c r="A155" s="1" t="s">
        <v>1015</v>
      </c>
      <c r="B155" s="1" t="s">
        <v>760</v>
      </c>
      <c r="C155" s="22" t="s">
        <v>983</v>
      </c>
      <c r="D155" s="23">
        <v>225</v>
      </c>
      <c r="E155" s="22" t="s">
        <v>762</v>
      </c>
      <c r="F155" s="16" t="s">
        <v>946</v>
      </c>
      <c r="G155" s="1" t="s">
        <v>764</v>
      </c>
      <c r="H155" s="1">
        <v>25</v>
      </c>
      <c r="I155" s="37" t="s">
        <v>1152</v>
      </c>
      <c r="J155" s="6" t="s">
        <v>732</v>
      </c>
      <c r="K155" s="5" t="s">
        <v>984</v>
      </c>
      <c r="L155" s="203" t="s">
        <v>734</v>
      </c>
      <c r="M155" s="172" t="s">
        <v>805</v>
      </c>
      <c r="N155" s="335" t="s">
        <v>732</v>
      </c>
      <c r="O155" s="38" t="s">
        <v>1158</v>
      </c>
      <c r="P155" s="172">
        <v>25</v>
      </c>
      <c r="Q155" s="336" t="s">
        <v>762</v>
      </c>
      <c r="R155" s="337">
        <v>42.75</v>
      </c>
      <c r="S155" s="336" t="s">
        <v>952</v>
      </c>
      <c r="T155" s="163" t="s">
        <v>1159</v>
      </c>
      <c r="U155" s="195"/>
      <c r="V155" s="195" t="s">
        <v>1031</v>
      </c>
    </row>
    <row r="156" spans="1:36" s="1" customFormat="1" ht="11.85" customHeight="1" x14ac:dyDescent="0.2">
      <c r="A156" s="1" t="s">
        <v>1015</v>
      </c>
      <c r="B156" s="1" t="s">
        <v>760</v>
      </c>
      <c r="C156" s="22" t="s">
        <v>983</v>
      </c>
      <c r="D156" s="23">
        <v>225</v>
      </c>
      <c r="E156" s="22" t="s">
        <v>762</v>
      </c>
      <c r="F156" s="16" t="s">
        <v>946</v>
      </c>
      <c r="G156" s="1" t="s">
        <v>764</v>
      </c>
      <c r="H156" s="1">
        <v>25</v>
      </c>
      <c r="I156" s="37" t="s">
        <v>1152</v>
      </c>
      <c r="J156" s="6" t="s">
        <v>732</v>
      </c>
      <c r="K156" s="5" t="s">
        <v>984</v>
      </c>
      <c r="L156" s="203" t="s">
        <v>734</v>
      </c>
      <c r="M156" s="195" t="s">
        <v>943</v>
      </c>
      <c r="N156" s="86" t="s">
        <v>732</v>
      </c>
      <c r="O156" s="61" t="s">
        <v>1154</v>
      </c>
      <c r="P156" s="195">
        <v>25</v>
      </c>
      <c r="Q156" s="270" t="s">
        <v>794</v>
      </c>
      <c r="R156" s="274">
        <v>47.15</v>
      </c>
      <c r="S156" s="270" t="s">
        <v>944</v>
      </c>
      <c r="T156" s="166">
        <v>39270</v>
      </c>
      <c r="U156" s="61" t="s">
        <v>1153</v>
      </c>
      <c r="V156" s="195" t="s">
        <v>1031</v>
      </c>
    </row>
    <row r="157" spans="1:36" s="1" customFormat="1" ht="11.85" customHeight="1" x14ac:dyDescent="0.2">
      <c r="L157" s="22"/>
    </row>
    <row r="158" spans="1:36" s="143" customFormat="1" ht="23.25" customHeight="1" thickBot="1" x14ac:dyDescent="0.3">
      <c r="H158" s="143">
        <f>SUM(H154:H157)</f>
        <v>51</v>
      </c>
      <c r="M158" s="143">
        <f>H158-P158</f>
        <v>0</v>
      </c>
      <c r="P158" s="143">
        <f>SUM(P154:P156)</f>
        <v>51</v>
      </c>
    </row>
    <row r="159" spans="1:36" s="243" customFormat="1" ht="11.85" customHeight="1" x14ac:dyDescent="0.2">
      <c r="B159" s="307" t="s">
        <v>995</v>
      </c>
    </row>
    <row r="160" spans="1:36" s="243" customFormat="1" ht="11.85" customHeight="1" x14ac:dyDescent="0.2">
      <c r="A160" s="89"/>
      <c r="B160" s="89" t="s">
        <v>923</v>
      </c>
      <c r="C160" s="90" t="s">
        <v>924</v>
      </c>
      <c r="D160" s="91">
        <v>200</v>
      </c>
      <c r="E160" s="90" t="s">
        <v>762</v>
      </c>
      <c r="F160" s="90" t="s">
        <v>763</v>
      </c>
      <c r="G160" s="89" t="s">
        <v>764</v>
      </c>
      <c r="H160" s="89">
        <v>25</v>
      </c>
      <c r="I160" s="89"/>
      <c r="J160" s="89"/>
      <c r="K160" s="128" t="s">
        <v>925</v>
      </c>
      <c r="L160" s="90" t="s">
        <v>734</v>
      </c>
      <c r="M160" s="89"/>
      <c r="N160" s="89"/>
      <c r="O160" s="89"/>
      <c r="P160" s="89"/>
      <c r="Q160" s="90"/>
      <c r="R160" s="91"/>
      <c r="S160" s="90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</row>
    <row r="161" spans="1:36" s="243" customFormat="1" ht="11.85" customHeight="1" x14ac:dyDescent="0.2">
      <c r="A161" s="89"/>
      <c r="B161" s="89" t="s">
        <v>923</v>
      </c>
      <c r="C161" s="90" t="s">
        <v>990</v>
      </c>
      <c r="D161" s="91">
        <v>180</v>
      </c>
      <c r="E161" s="90" t="s">
        <v>762</v>
      </c>
      <c r="F161" s="90" t="s">
        <v>946</v>
      </c>
      <c r="G161" s="89" t="s">
        <v>764</v>
      </c>
      <c r="H161" s="89">
        <v>25</v>
      </c>
      <c r="I161" s="89"/>
      <c r="J161" s="89"/>
      <c r="K161" s="128" t="s">
        <v>925</v>
      </c>
      <c r="L161" s="90" t="s">
        <v>734</v>
      </c>
      <c r="M161" s="89"/>
      <c r="N161" s="89"/>
      <c r="O161" s="89"/>
      <c r="P161" s="89"/>
      <c r="Q161" s="90"/>
      <c r="R161" s="91"/>
      <c r="S161" s="90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</row>
    <row r="162" spans="1:36" s="308" customFormat="1" ht="11.85" customHeight="1" thickBot="1" x14ac:dyDescent="0.25"/>
    <row r="163" spans="1:36" s="243" customFormat="1" x14ac:dyDescent="0.2"/>
    <row r="164" spans="1:36" s="89" customFormat="1" ht="11.85" customHeight="1" x14ac:dyDescent="0.2">
      <c r="A164" s="309" t="s">
        <v>1112</v>
      </c>
      <c r="B164" s="89" t="s">
        <v>760</v>
      </c>
      <c r="C164" s="90" t="s">
        <v>1108</v>
      </c>
      <c r="D164" s="91">
        <v>26</v>
      </c>
      <c r="E164" s="90" t="s">
        <v>1109</v>
      </c>
      <c r="F164" s="90" t="s">
        <v>946</v>
      </c>
      <c r="G164" s="89" t="s">
        <v>764</v>
      </c>
      <c r="H164" s="89">
        <v>25</v>
      </c>
      <c r="J164" s="309"/>
      <c r="K164" s="128" t="s">
        <v>873</v>
      </c>
      <c r="L164" s="90" t="s">
        <v>734</v>
      </c>
      <c r="M164" s="89" t="s">
        <v>873</v>
      </c>
      <c r="N164" s="310"/>
      <c r="P164" s="89">
        <v>25</v>
      </c>
      <c r="Q164" s="90" t="s">
        <v>762</v>
      </c>
      <c r="R164" s="91">
        <v>27.5</v>
      </c>
      <c r="S164" s="90" t="s">
        <v>979</v>
      </c>
      <c r="T164" s="309" t="s">
        <v>1040</v>
      </c>
      <c r="V164" s="89" t="s">
        <v>1041</v>
      </c>
    </row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27"/>
  <sheetViews>
    <sheetView zoomScale="75" workbookViewId="0">
      <selection activeCell="T12" sqref="T12"/>
    </sheetView>
  </sheetViews>
  <sheetFormatPr defaultRowHeight="12.75" x14ac:dyDescent="0.2"/>
  <cols>
    <col min="2" max="2" width="14.710937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140625" customWidth="1"/>
    <col min="13" max="13" width="11.42578125" customWidth="1"/>
    <col min="14" max="14" width="2.140625" customWidth="1"/>
    <col min="15" max="15" width="10.28515625" customWidth="1"/>
    <col min="16" max="16" width="6.140625" customWidth="1"/>
    <col min="20" max="20" width="8.7109375" customWidth="1"/>
    <col min="21" max="21" width="5.7109375" customWidth="1"/>
    <col min="22" max="22" width="6.42578125" bestFit="1" customWidth="1"/>
    <col min="24" max="24" width="11.42578125" customWidth="1"/>
  </cols>
  <sheetData>
    <row r="1" spans="1:41" s="1" customFormat="1" ht="15" customHeight="1" x14ac:dyDescent="0.2">
      <c r="B1" s="2">
        <v>37228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1054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243" customFormat="1" ht="11.85" customHeight="1" x14ac:dyDescent="0.2">
      <c r="A8" s="89" t="s">
        <v>1015</v>
      </c>
      <c r="B8" s="89" t="s">
        <v>919</v>
      </c>
      <c r="C8" s="90" t="s">
        <v>1025</v>
      </c>
      <c r="D8" s="91">
        <v>0</v>
      </c>
      <c r="E8" s="90" t="s">
        <v>1026</v>
      </c>
      <c r="F8" s="90" t="s">
        <v>946</v>
      </c>
      <c r="G8" s="89" t="s">
        <v>764</v>
      </c>
      <c r="H8" s="129">
        <v>4</v>
      </c>
      <c r="I8" s="165" t="s">
        <v>1055</v>
      </c>
      <c r="J8" s="106"/>
      <c r="K8" s="128" t="s">
        <v>1028</v>
      </c>
      <c r="L8" s="130" t="s">
        <v>734</v>
      </c>
      <c r="M8" s="111"/>
      <c r="O8" s="244"/>
      <c r="P8" s="245"/>
      <c r="Q8" s="92"/>
      <c r="R8" s="132"/>
      <c r="S8" s="90"/>
      <c r="T8" s="133"/>
      <c r="U8" s="139"/>
      <c r="V8" s="106"/>
    </row>
    <row r="9" spans="1:41" s="72" customFormat="1" ht="11.85" customHeight="1" x14ac:dyDescent="0.2">
      <c r="A9" s="62"/>
      <c r="B9" s="62"/>
      <c r="C9" s="63"/>
      <c r="D9" s="64"/>
      <c r="E9" s="63"/>
      <c r="F9" s="63"/>
      <c r="G9" s="62"/>
      <c r="H9" s="65"/>
      <c r="J9" s="48"/>
      <c r="K9" s="51"/>
      <c r="L9" s="49"/>
      <c r="M9" s="66"/>
      <c r="N9" s="48"/>
      <c r="O9" s="67"/>
      <c r="P9" s="68"/>
      <c r="Q9" s="69"/>
      <c r="R9" s="53"/>
      <c r="S9" s="70"/>
      <c r="T9" s="71"/>
      <c r="V9" s="48"/>
      <c r="W9" s="66"/>
      <c r="Y9" s="73"/>
      <c r="AB9" s="74"/>
      <c r="AC9" s="74"/>
      <c r="AD9" s="75"/>
      <c r="AE9" s="75"/>
      <c r="AF9" s="75"/>
      <c r="AG9" s="75"/>
      <c r="AH9" s="75"/>
    </row>
    <row r="10" spans="1:41" ht="11.85" customHeight="1" x14ac:dyDescent="0.2">
      <c r="B10" s="19" t="s">
        <v>997</v>
      </c>
      <c r="F10" s="145"/>
      <c r="G10" s="145"/>
      <c r="H10" s="145"/>
    </row>
    <row r="11" spans="1:41" ht="11.85" customHeight="1" x14ac:dyDescent="0.2">
      <c r="A11" s="1" t="s">
        <v>1015</v>
      </c>
      <c r="B11" s="1" t="s">
        <v>919</v>
      </c>
      <c r="C11" s="22" t="s">
        <v>1025</v>
      </c>
      <c r="D11" s="23">
        <v>0</v>
      </c>
      <c r="E11" s="22" t="s">
        <v>1026</v>
      </c>
      <c r="F11" s="22" t="s">
        <v>763</v>
      </c>
      <c r="G11" s="1" t="s">
        <v>764</v>
      </c>
      <c r="H11" s="60">
        <v>2</v>
      </c>
      <c r="I11" s="5" t="s">
        <v>1054</v>
      </c>
      <c r="J11" s="44" t="s">
        <v>732</v>
      </c>
      <c r="K11" s="5" t="s">
        <v>1028</v>
      </c>
      <c r="L11" s="59" t="s">
        <v>734</v>
      </c>
      <c r="M11" s="42" t="s">
        <v>921</v>
      </c>
      <c r="N11" t="s">
        <v>732</v>
      </c>
      <c r="O11" s="162" t="s">
        <v>1046</v>
      </c>
      <c r="P11" s="26">
        <v>2</v>
      </c>
      <c r="Q11" s="16" t="s">
        <v>1147</v>
      </c>
      <c r="R11" s="17">
        <v>0</v>
      </c>
      <c r="S11" s="16" t="s">
        <v>1151</v>
      </c>
      <c r="T11" s="247">
        <v>39126</v>
      </c>
      <c r="V11" s="44" t="s">
        <v>1031</v>
      </c>
    </row>
    <row r="12" spans="1:41" s="24" customFormat="1" ht="11.85" customHeight="1" x14ac:dyDescent="0.2">
      <c r="A12" s="1" t="s">
        <v>1015</v>
      </c>
      <c r="B12" s="1" t="s">
        <v>919</v>
      </c>
      <c r="C12" s="22" t="s">
        <v>1025</v>
      </c>
      <c r="D12" s="23">
        <v>0</v>
      </c>
      <c r="E12" s="22" t="s">
        <v>1026</v>
      </c>
      <c r="F12" s="22" t="s">
        <v>946</v>
      </c>
      <c r="G12" s="1" t="s">
        <v>764</v>
      </c>
      <c r="H12" s="60">
        <v>1</v>
      </c>
      <c r="I12" s="5" t="s">
        <v>1055</v>
      </c>
      <c r="J12" s="44" t="s">
        <v>732</v>
      </c>
      <c r="K12" s="5" t="s">
        <v>1028</v>
      </c>
      <c r="L12" s="59" t="s">
        <v>734</v>
      </c>
      <c r="M12" s="42" t="s">
        <v>921</v>
      </c>
      <c r="N12" t="s">
        <v>732</v>
      </c>
      <c r="O12" s="162" t="s">
        <v>1046</v>
      </c>
      <c r="P12" s="26">
        <v>1</v>
      </c>
      <c r="Q12" s="16" t="s">
        <v>1147</v>
      </c>
      <c r="R12" s="17">
        <v>0</v>
      </c>
      <c r="S12" s="16" t="s">
        <v>1151</v>
      </c>
      <c r="T12" s="217">
        <v>39125</v>
      </c>
      <c r="U12" s="222"/>
      <c r="V12" s="44" t="s">
        <v>1031</v>
      </c>
    </row>
    <row r="14" spans="1:41" s="24" customFormat="1" ht="11.85" customHeight="1" x14ac:dyDescent="0.2">
      <c r="L14" s="59"/>
      <c r="M14" s="42"/>
      <c r="N14" s="44"/>
      <c r="O14" s="218"/>
      <c r="P14" s="61"/>
      <c r="Q14" s="219"/>
      <c r="R14" s="220"/>
      <c r="S14" s="22"/>
      <c r="T14" s="221"/>
    </row>
    <row r="15" spans="1:41" s="205" customFormat="1" ht="11.85" customHeight="1" x14ac:dyDescent="0.2">
      <c r="B15" s="58" t="s">
        <v>1150</v>
      </c>
      <c r="C15" s="271"/>
      <c r="D15" s="271"/>
      <c r="E15" s="271"/>
      <c r="F15" s="271"/>
      <c r="G15" s="271"/>
      <c r="H15" s="271"/>
      <c r="I15" s="271"/>
    </row>
    <row r="16" spans="1:41" s="21" customFormat="1" ht="11.85" customHeight="1" thickBot="1" x14ac:dyDescent="0.25">
      <c r="B16" s="223"/>
    </row>
    <row r="17" spans="1:36" ht="11.85" customHeight="1" x14ac:dyDescent="0.2">
      <c r="B17" s="57" t="s">
        <v>993</v>
      </c>
      <c r="C17" s="190" t="s">
        <v>1113</v>
      </c>
    </row>
    <row r="18" spans="1:36" s="96" customFormat="1" ht="11.85" hidden="1" customHeight="1" x14ac:dyDescent="0.2">
      <c r="A18" s="89" t="s">
        <v>1015</v>
      </c>
      <c r="B18" s="89" t="s">
        <v>760</v>
      </c>
      <c r="C18" s="191"/>
      <c r="D18" s="91">
        <v>0</v>
      </c>
      <c r="E18" s="92" t="s">
        <v>1024</v>
      </c>
      <c r="F18" s="90" t="s">
        <v>763</v>
      </c>
      <c r="G18" s="89" t="s">
        <v>764</v>
      </c>
      <c r="H18" s="94">
        <v>0</v>
      </c>
      <c r="I18" s="95" t="s">
        <v>1017</v>
      </c>
      <c r="K18" s="97" t="s">
        <v>921</v>
      </c>
      <c r="L18" s="93" t="s">
        <v>1018</v>
      </c>
      <c r="M18" s="98"/>
      <c r="N18" s="89"/>
      <c r="O18" s="99"/>
      <c r="P18" s="98"/>
      <c r="Q18" s="90"/>
      <c r="R18" s="91"/>
      <c r="S18" s="100"/>
      <c r="T18" s="90"/>
      <c r="Y18" s="99"/>
      <c r="Z18" s="101"/>
      <c r="AA18" s="102"/>
    </row>
    <row r="19" spans="1:36" s="96" customFormat="1" ht="11.85" hidden="1" customHeight="1" x14ac:dyDescent="0.2">
      <c r="A19" s="89" t="s">
        <v>1015</v>
      </c>
      <c r="B19" s="89" t="s">
        <v>760</v>
      </c>
      <c r="C19" s="191"/>
      <c r="D19" s="91">
        <v>0</v>
      </c>
      <c r="E19" s="92" t="s">
        <v>1024</v>
      </c>
      <c r="F19" s="90" t="s">
        <v>763</v>
      </c>
      <c r="G19" s="89" t="s">
        <v>764</v>
      </c>
      <c r="H19" s="94">
        <v>0</v>
      </c>
      <c r="I19" s="95" t="s">
        <v>1017</v>
      </c>
      <c r="K19" s="97" t="s">
        <v>921</v>
      </c>
      <c r="L19" s="93" t="s">
        <v>1019</v>
      </c>
      <c r="M19" s="98"/>
      <c r="N19" s="89"/>
      <c r="O19" s="99"/>
      <c r="P19" s="98"/>
      <c r="Q19" s="90"/>
      <c r="R19" s="91"/>
      <c r="S19" s="100"/>
      <c r="T19" s="90"/>
      <c r="Y19" s="99"/>
      <c r="Z19" s="101"/>
      <c r="AA19" s="102"/>
    </row>
    <row r="20" spans="1:36" s="96" customFormat="1" ht="11.85" hidden="1" customHeight="1" x14ac:dyDescent="0.2">
      <c r="A20" s="89" t="s">
        <v>1015</v>
      </c>
      <c r="B20" s="89" t="s">
        <v>760</v>
      </c>
      <c r="C20" s="191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103" t="s">
        <v>1020</v>
      </c>
      <c r="K20" s="97" t="s">
        <v>921</v>
      </c>
      <c r="L20" s="93" t="s">
        <v>1021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hidden="1" customHeight="1" x14ac:dyDescent="0.2">
      <c r="A21" s="89" t="s">
        <v>1015</v>
      </c>
      <c r="B21" s="89" t="s">
        <v>760</v>
      </c>
      <c r="C21" s="191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103" t="s">
        <v>1020</v>
      </c>
      <c r="K21" s="97" t="s">
        <v>921</v>
      </c>
      <c r="L21" s="93" t="s">
        <v>1022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121" customFormat="1" ht="11.85" hidden="1" customHeight="1" thickBot="1" x14ac:dyDescent="0.25">
      <c r="A22" s="115" t="s">
        <v>1015</v>
      </c>
      <c r="B22" s="115" t="s">
        <v>760</v>
      </c>
      <c r="C22" s="192"/>
      <c r="D22" s="117">
        <v>0</v>
      </c>
      <c r="E22" s="118" t="s">
        <v>1024</v>
      </c>
      <c r="F22" s="116" t="s">
        <v>763</v>
      </c>
      <c r="G22" s="115" t="s">
        <v>764</v>
      </c>
      <c r="H22" s="119">
        <v>0</v>
      </c>
      <c r="I22" s="120" t="s">
        <v>1023</v>
      </c>
      <c r="K22" s="122" t="s">
        <v>921</v>
      </c>
      <c r="L22" s="116" t="s">
        <v>734</v>
      </c>
      <c r="M22" s="123"/>
      <c r="N22" s="115"/>
      <c r="O22" s="124"/>
      <c r="P22" s="123"/>
      <c r="Q22" s="116"/>
      <c r="R22" s="117"/>
      <c r="S22" s="125"/>
      <c r="T22" s="116"/>
      <c r="Y22" s="124"/>
      <c r="Z22" s="126"/>
      <c r="AA22" s="127"/>
    </row>
    <row r="23" spans="1:36" s="44" customFormat="1" ht="11.85" customHeight="1" x14ac:dyDescent="0.2">
      <c r="A23" s="184"/>
      <c r="C23" s="190" t="s">
        <v>1113</v>
      </c>
      <c r="D23" s="186"/>
      <c r="E23" s="187"/>
      <c r="F23" s="185"/>
      <c r="G23" s="184"/>
      <c r="H23" s="40"/>
      <c r="I23" s="188"/>
      <c r="K23" s="41"/>
      <c r="L23" s="185"/>
      <c r="M23" s="189"/>
      <c r="N23" s="184"/>
      <c r="O23" s="42"/>
      <c r="P23" s="189"/>
      <c r="Q23" s="185"/>
      <c r="R23" s="186"/>
      <c r="S23" s="43"/>
      <c r="T23" s="185"/>
      <c r="Y23" s="42"/>
      <c r="Z23" s="45"/>
      <c r="AA23" s="39"/>
    </row>
    <row r="24" spans="1:36" ht="11.85" customHeight="1" x14ac:dyDescent="0.2">
      <c r="A24" s="147" t="s">
        <v>1009</v>
      </c>
      <c r="B24" s="147" t="s">
        <v>760</v>
      </c>
      <c r="C24" s="148" t="s">
        <v>772</v>
      </c>
      <c r="D24" s="149">
        <v>35.5</v>
      </c>
      <c r="E24" s="148" t="s">
        <v>769</v>
      </c>
      <c r="F24" s="148" t="s">
        <v>763</v>
      </c>
      <c r="G24" s="77" t="s">
        <v>764</v>
      </c>
      <c r="H24" s="77">
        <v>25</v>
      </c>
      <c r="I24" s="77"/>
      <c r="J24" s="83"/>
      <c r="K24" s="150" t="s">
        <v>765</v>
      </c>
      <c r="L24" s="148" t="s">
        <v>734</v>
      </c>
      <c r="M24" s="147" t="s">
        <v>765</v>
      </c>
      <c r="N24" s="158"/>
      <c r="O24" s="147"/>
      <c r="P24" s="147">
        <v>25</v>
      </c>
      <c r="Q24" s="156" t="s">
        <v>762</v>
      </c>
      <c r="R24" s="157">
        <v>173</v>
      </c>
      <c r="S24" s="156" t="s">
        <v>768</v>
      </c>
      <c r="T24" s="87" t="s">
        <v>1063</v>
      </c>
      <c r="U24" s="147"/>
      <c r="V24" s="77" t="s">
        <v>1041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 t="s">
        <v>760</v>
      </c>
    </row>
    <row r="25" spans="1:36" ht="11.85" customHeight="1" x14ac:dyDescent="0.2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148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37.25</v>
      </c>
      <c r="S25" s="156" t="s">
        <v>766</v>
      </c>
      <c r="T25" s="87" t="s">
        <v>1063</v>
      </c>
      <c r="U25" s="147"/>
      <c r="V25" s="7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s="24" customFormat="1" ht="11.85" customHeight="1" x14ac:dyDescent="0.2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148" t="s">
        <v>734</v>
      </c>
      <c r="M26" s="77" t="s">
        <v>765</v>
      </c>
      <c r="N26" s="83"/>
      <c r="O26" s="77"/>
      <c r="P26" s="77">
        <v>25</v>
      </c>
      <c r="Q26" s="148" t="s">
        <v>769</v>
      </c>
      <c r="R26" s="149">
        <v>35.5</v>
      </c>
      <c r="S26" s="148" t="s">
        <v>771</v>
      </c>
      <c r="T26" s="87" t="s">
        <v>1063</v>
      </c>
      <c r="U26" s="77"/>
      <c r="V26" s="77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 t="s">
        <v>760</v>
      </c>
    </row>
    <row r="27" spans="1:36" ht="11.85" customHeight="1" x14ac:dyDescent="0.2">
      <c r="A27" s="147" t="s">
        <v>1009</v>
      </c>
      <c r="B27" s="147" t="s">
        <v>760</v>
      </c>
      <c r="C27" s="156" t="s">
        <v>761</v>
      </c>
      <c r="D27" s="157">
        <v>92.75</v>
      </c>
      <c r="E27" s="156" t="s">
        <v>762</v>
      </c>
      <c r="F27" s="156" t="s">
        <v>763</v>
      </c>
      <c r="G27" s="147" t="s">
        <v>764</v>
      </c>
      <c r="H27" s="147">
        <v>25</v>
      </c>
      <c r="I27" s="147"/>
      <c r="J27" s="158"/>
      <c r="K27" s="159" t="s">
        <v>765</v>
      </c>
      <c r="L27" s="148" t="s">
        <v>734</v>
      </c>
      <c r="M27" s="147" t="s">
        <v>765</v>
      </c>
      <c r="N27" s="158"/>
      <c r="O27" s="147"/>
      <c r="P27" s="147">
        <v>25</v>
      </c>
      <c r="Q27" s="156" t="s">
        <v>762</v>
      </c>
      <c r="R27" s="157">
        <v>305</v>
      </c>
      <c r="S27" s="156" t="s">
        <v>767</v>
      </c>
      <c r="T27" s="87" t="s">
        <v>1063</v>
      </c>
      <c r="U27" s="147"/>
      <c r="V27" s="77" t="s">
        <v>1041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</row>
    <row r="28" spans="1:36" ht="11.85" customHeight="1" x14ac:dyDescent="0.2">
      <c r="A28" s="147" t="s">
        <v>1009</v>
      </c>
      <c r="B28" s="147" t="s">
        <v>760</v>
      </c>
      <c r="C28" s="156" t="s">
        <v>861</v>
      </c>
      <c r="D28" s="157">
        <v>36.65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862</v>
      </c>
      <c r="L28" s="148" t="s">
        <v>734</v>
      </c>
      <c r="M28" s="77" t="s">
        <v>862</v>
      </c>
      <c r="N28" s="83"/>
      <c r="O28" s="77"/>
      <c r="P28" s="77">
        <v>25</v>
      </c>
      <c r="Q28" s="148" t="s">
        <v>762</v>
      </c>
      <c r="R28" s="149">
        <v>59</v>
      </c>
      <c r="S28" s="148" t="s">
        <v>863</v>
      </c>
      <c r="T28" s="87" t="s">
        <v>1063</v>
      </c>
      <c r="U28" s="77"/>
      <c r="V28" s="7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">
      <c r="A29" s="147" t="s">
        <v>1009</v>
      </c>
      <c r="B29" s="147" t="s">
        <v>760</v>
      </c>
      <c r="C29" s="156" t="s">
        <v>864</v>
      </c>
      <c r="D29" s="157">
        <v>38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148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67</v>
      </c>
      <c r="S29" s="148" t="s">
        <v>865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">
      <c r="A30" s="147" t="s">
        <v>1009</v>
      </c>
      <c r="B30" s="147" t="s">
        <v>760</v>
      </c>
      <c r="C30" s="156" t="s">
        <v>866</v>
      </c>
      <c r="D30" s="157">
        <v>41.5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148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867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">
      <c r="A31" s="147" t="s">
        <v>1009</v>
      </c>
      <c r="B31" s="147" t="s">
        <v>760</v>
      </c>
      <c r="C31" s="156" t="s">
        <v>868</v>
      </c>
      <c r="D31" s="157">
        <v>157.5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50"/>
      <c r="J31" s="158"/>
      <c r="K31" s="159" t="s">
        <v>862</v>
      </c>
      <c r="L31" s="148" t="s">
        <v>734</v>
      </c>
      <c r="T31" s="87" t="s">
        <v>1063</v>
      </c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47" t="s">
        <v>1009</v>
      </c>
      <c r="B32" s="147" t="s">
        <v>760</v>
      </c>
      <c r="C32" s="156" t="s">
        <v>870</v>
      </c>
      <c r="D32" s="157">
        <v>226</v>
      </c>
      <c r="E32" s="156" t="s">
        <v>762</v>
      </c>
      <c r="F32" s="156" t="s">
        <v>763</v>
      </c>
      <c r="G32" s="147" t="s">
        <v>764</v>
      </c>
      <c r="H32" s="147">
        <v>25</v>
      </c>
      <c r="I32" s="147"/>
      <c r="J32" s="158"/>
      <c r="K32" s="159" t="s">
        <v>862</v>
      </c>
      <c r="L32" s="148" t="s">
        <v>734</v>
      </c>
      <c r="T32" s="87" t="s">
        <v>1063</v>
      </c>
      <c r="V32" s="77" t="s">
        <v>1041</v>
      </c>
      <c r="W32" s="147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47" t="s">
        <v>1009</v>
      </c>
      <c r="B33" s="147" t="s">
        <v>760</v>
      </c>
      <c r="C33" s="156" t="s">
        <v>869</v>
      </c>
      <c r="D33" s="157">
        <v>235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148" t="s">
        <v>734</v>
      </c>
      <c r="T33" s="87" t="s">
        <v>1063</v>
      </c>
      <c r="V33" s="77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47" t="s">
        <v>1009</v>
      </c>
      <c r="B34" s="147" t="s">
        <v>760</v>
      </c>
      <c r="C34" s="148" t="s">
        <v>871</v>
      </c>
      <c r="D34" s="149">
        <v>305</v>
      </c>
      <c r="E34" s="148" t="s">
        <v>762</v>
      </c>
      <c r="F34" s="148" t="s">
        <v>763</v>
      </c>
      <c r="G34" s="77" t="s">
        <v>764</v>
      </c>
      <c r="H34" s="77">
        <v>25</v>
      </c>
      <c r="I34" s="77"/>
      <c r="J34" s="83"/>
      <c r="K34" s="150" t="s">
        <v>862</v>
      </c>
      <c r="L34" s="148" t="s">
        <v>734</v>
      </c>
      <c r="M34" s="15"/>
      <c r="N34" s="78"/>
      <c r="O34" s="15"/>
      <c r="P34" s="15"/>
      <c r="Q34" s="16"/>
      <c r="R34" s="17"/>
      <c r="S34" s="16"/>
      <c r="T34" s="87" t="s">
        <v>1063</v>
      </c>
      <c r="U34" s="15"/>
      <c r="V34" s="77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150"/>
      <c r="J35" s="83"/>
      <c r="K35" s="150" t="s">
        <v>862</v>
      </c>
      <c r="L35" s="148" t="s">
        <v>734</v>
      </c>
      <c r="M35" s="15"/>
      <c r="N35" s="78"/>
      <c r="O35" s="15"/>
      <c r="P35" s="15"/>
      <c r="Q35" s="16"/>
      <c r="R35" s="17"/>
      <c r="S35" s="16"/>
      <c r="T35" s="87" t="s">
        <v>1063</v>
      </c>
      <c r="U35" s="15"/>
      <c r="V35" s="77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47" t="s">
        <v>1009</v>
      </c>
      <c r="B36" s="147" t="s">
        <v>760</v>
      </c>
      <c r="C36" s="156" t="s">
        <v>904</v>
      </c>
      <c r="D36" s="157">
        <v>120</v>
      </c>
      <c r="E36" s="156" t="s">
        <v>762</v>
      </c>
      <c r="F36" s="156" t="s">
        <v>763</v>
      </c>
      <c r="G36" s="147" t="s">
        <v>764</v>
      </c>
      <c r="H36" s="147">
        <v>25</v>
      </c>
      <c r="I36" s="150" t="s">
        <v>815</v>
      </c>
      <c r="J36" s="158"/>
      <c r="K36" s="159" t="s">
        <v>902</v>
      </c>
      <c r="L36" s="148" t="s">
        <v>734</v>
      </c>
      <c r="T36" s="87" t="s">
        <v>1063</v>
      </c>
      <c r="V36" s="77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s="161" customFormat="1" ht="11.85" customHeight="1" x14ac:dyDescent="0.2">
      <c r="A37" s="147" t="s">
        <v>1009</v>
      </c>
      <c r="B37" s="147" t="s">
        <v>760</v>
      </c>
      <c r="C37" s="148" t="s">
        <v>901</v>
      </c>
      <c r="D37" s="149">
        <v>68</v>
      </c>
      <c r="E37" s="148" t="s">
        <v>769</v>
      </c>
      <c r="F37" s="148" t="s">
        <v>763</v>
      </c>
      <c r="G37" s="77" t="s">
        <v>764</v>
      </c>
      <c r="H37" s="77">
        <v>25</v>
      </c>
      <c r="I37" s="77"/>
      <c r="J37" s="83"/>
      <c r="K37" s="150" t="s">
        <v>902</v>
      </c>
      <c r="L37" s="148" t="s">
        <v>734</v>
      </c>
      <c r="M37" s="77" t="s">
        <v>902</v>
      </c>
      <c r="N37" s="83"/>
      <c r="O37" s="77"/>
      <c r="P37" s="77">
        <v>25</v>
      </c>
      <c r="Q37" s="148" t="s">
        <v>762</v>
      </c>
      <c r="R37" s="149">
        <v>35</v>
      </c>
      <c r="S37" s="148" t="s">
        <v>903</v>
      </c>
      <c r="T37" s="87" t="s">
        <v>1063</v>
      </c>
      <c r="U37" s="77"/>
      <c r="V37" s="77" t="s">
        <v>1041</v>
      </c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</row>
    <row r="38" spans="1:36" s="161" customFormat="1" ht="11.85" customHeight="1" x14ac:dyDescent="0.2">
      <c r="A38" s="147" t="s">
        <v>1009</v>
      </c>
      <c r="B38" s="147" t="s">
        <v>760</v>
      </c>
      <c r="C38" s="148" t="s">
        <v>901</v>
      </c>
      <c r="D38" s="149">
        <v>68</v>
      </c>
      <c r="E38" s="148" t="s">
        <v>769</v>
      </c>
      <c r="F38" s="148" t="s">
        <v>763</v>
      </c>
      <c r="G38" s="77" t="s">
        <v>764</v>
      </c>
      <c r="H38" s="77">
        <v>25</v>
      </c>
      <c r="I38" s="77"/>
      <c r="J38" s="83"/>
      <c r="K38" s="150" t="s">
        <v>902</v>
      </c>
      <c r="L38" s="148" t="s">
        <v>734</v>
      </c>
      <c r="M38" s="77" t="s">
        <v>902</v>
      </c>
      <c r="N38" s="83"/>
      <c r="O38" s="77"/>
      <c r="P38" s="77">
        <v>25</v>
      </c>
      <c r="Q38" s="148" t="s">
        <v>762</v>
      </c>
      <c r="R38" s="149">
        <v>35</v>
      </c>
      <c r="S38" s="148" t="s">
        <v>903</v>
      </c>
      <c r="T38" s="87" t="s">
        <v>1063</v>
      </c>
      <c r="U38" s="77"/>
      <c r="V38" s="77" t="s">
        <v>1041</v>
      </c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</row>
    <row r="39" spans="1:36" s="160" customFormat="1" ht="11.85" customHeight="1" x14ac:dyDescent="0.2">
      <c r="A39" s="147" t="s">
        <v>1009</v>
      </c>
      <c r="B39" s="147" t="s">
        <v>760</v>
      </c>
      <c r="C39" s="156" t="s">
        <v>814</v>
      </c>
      <c r="D39" s="157">
        <v>39.78</v>
      </c>
      <c r="E39" s="156" t="s">
        <v>794</v>
      </c>
      <c r="F39" s="156" t="s">
        <v>763</v>
      </c>
      <c r="G39" s="147" t="s">
        <v>764</v>
      </c>
      <c r="H39" s="147">
        <v>25</v>
      </c>
      <c r="I39" s="147"/>
      <c r="J39" s="158"/>
      <c r="K39" s="159" t="s">
        <v>815</v>
      </c>
      <c r="L39" s="148" t="s">
        <v>734</v>
      </c>
      <c r="M39" s="147" t="s">
        <v>815</v>
      </c>
      <c r="N39" s="158"/>
      <c r="O39" s="147"/>
      <c r="P39" s="147">
        <v>25</v>
      </c>
      <c r="Q39" s="156" t="s">
        <v>769</v>
      </c>
      <c r="R39" s="157">
        <v>31.2</v>
      </c>
      <c r="S39" s="156" t="s">
        <v>1036</v>
      </c>
      <c r="T39" s="87" t="s">
        <v>1063</v>
      </c>
      <c r="U39" s="147"/>
      <c r="V39" s="77" t="s">
        <v>1041</v>
      </c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  <c r="AH39" s="147"/>
      <c r="AI39" s="147"/>
      <c r="AJ39" s="147"/>
    </row>
    <row r="40" spans="1:36" s="160" customFormat="1" ht="11.85" customHeight="1" x14ac:dyDescent="0.2">
      <c r="A40" s="147" t="s">
        <v>1009</v>
      </c>
      <c r="B40" s="147" t="s">
        <v>760</v>
      </c>
      <c r="C40" s="148" t="s">
        <v>817</v>
      </c>
      <c r="D40" s="149">
        <v>32.5</v>
      </c>
      <c r="E40" s="148" t="s">
        <v>769</v>
      </c>
      <c r="F40" s="148" t="s">
        <v>763</v>
      </c>
      <c r="G40" s="77" t="s">
        <v>764</v>
      </c>
      <c r="H40" s="77">
        <v>25</v>
      </c>
      <c r="I40" s="77"/>
      <c r="J40" s="83"/>
      <c r="K40" s="150" t="s">
        <v>815</v>
      </c>
      <c r="L40" s="148" t="s">
        <v>734</v>
      </c>
      <c r="M40" s="147" t="s">
        <v>815</v>
      </c>
      <c r="N40" s="158"/>
      <c r="O40" s="147"/>
      <c r="P40" s="147">
        <v>25</v>
      </c>
      <c r="Q40" s="156" t="s">
        <v>762</v>
      </c>
      <c r="R40" s="157">
        <v>174.5</v>
      </c>
      <c r="S40" s="156" t="s">
        <v>822</v>
      </c>
      <c r="T40" s="87" t="s">
        <v>1063</v>
      </c>
      <c r="U40" s="147"/>
      <c r="V40" s="77" t="s">
        <v>1041</v>
      </c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  <c r="AH40" s="147"/>
      <c r="AI40" s="147"/>
      <c r="AJ40" s="147"/>
    </row>
    <row r="41" spans="1:36" s="161" customFormat="1" ht="11.85" customHeight="1" x14ac:dyDescent="0.2">
      <c r="A41" s="147" t="s">
        <v>1009</v>
      </c>
      <c r="B41" s="147" t="s">
        <v>760</v>
      </c>
      <c r="C41" s="148" t="s">
        <v>817</v>
      </c>
      <c r="D41" s="149">
        <v>32.5</v>
      </c>
      <c r="E41" s="148" t="s">
        <v>769</v>
      </c>
      <c r="F41" s="148" t="s">
        <v>763</v>
      </c>
      <c r="G41" s="77" t="s">
        <v>764</v>
      </c>
      <c r="H41" s="77">
        <v>25</v>
      </c>
      <c r="I41" s="77"/>
      <c r="J41" s="83"/>
      <c r="K41" s="150" t="s">
        <v>815</v>
      </c>
      <c r="L41" s="148" t="s">
        <v>734</v>
      </c>
      <c r="M41" s="147" t="s">
        <v>815</v>
      </c>
      <c r="N41" s="158"/>
      <c r="O41" s="147"/>
      <c r="P41" s="147">
        <v>25</v>
      </c>
      <c r="Q41" s="156" t="s">
        <v>762</v>
      </c>
      <c r="R41" s="157">
        <v>73.5</v>
      </c>
      <c r="S41" s="156" t="s">
        <v>821</v>
      </c>
      <c r="T41" s="87" t="s">
        <v>1063</v>
      </c>
      <c r="U41" s="77"/>
      <c r="V41" s="77" t="s">
        <v>1041</v>
      </c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</row>
    <row r="42" spans="1:36" s="161" customFormat="1" ht="11.85" customHeight="1" x14ac:dyDescent="0.2">
      <c r="A42" s="147" t="s">
        <v>1009</v>
      </c>
      <c r="B42" s="147" t="s">
        <v>760</v>
      </c>
      <c r="C42" s="148" t="s">
        <v>929</v>
      </c>
      <c r="D42" s="149">
        <v>25</v>
      </c>
      <c r="E42" s="148" t="s">
        <v>762</v>
      </c>
      <c r="F42" s="148" t="s">
        <v>763</v>
      </c>
      <c r="G42" s="77" t="s">
        <v>764</v>
      </c>
      <c r="H42" s="77">
        <v>25</v>
      </c>
      <c r="I42" s="77"/>
      <c r="J42" s="83"/>
      <c r="K42" s="150" t="s">
        <v>815</v>
      </c>
      <c r="L42" s="148" t="s">
        <v>734</v>
      </c>
      <c r="M42" s="77" t="s">
        <v>815</v>
      </c>
      <c r="N42" s="83"/>
      <c r="O42" s="77"/>
      <c r="P42" s="77">
        <v>25</v>
      </c>
      <c r="Q42" s="148" t="s">
        <v>762</v>
      </c>
      <c r="R42" s="149">
        <v>63</v>
      </c>
      <c r="S42" s="148" t="s">
        <v>819</v>
      </c>
      <c r="T42" s="87" t="s">
        <v>1063</v>
      </c>
      <c r="U42" s="77"/>
      <c r="V42" s="77" t="s">
        <v>1041</v>
      </c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</row>
    <row r="43" spans="1:36" s="161" customFormat="1" ht="11.85" customHeight="1" x14ac:dyDescent="0.2">
      <c r="A43" s="147" t="s">
        <v>1009</v>
      </c>
      <c r="B43" s="147" t="s">
        <v>760</v>
      </c>
      <c r="C43" s="148" t="s">
        <v>929</v>
      </c>
      <c r="D43" s="149">
        <v>25</v>
      </c>
      <c r="E43" s="148" t="s">
        <v>762</v>
      </c>
      <c r="F43" s="148" t="s">
        <v>763</v>
      </c>
      <c r="G43" s="77" t="s">
        <v>764</v>
      </c>
      <c r="H43" s="77">
        <v>25</v>
      </c>
      <c r="I43" s="77"/>
      <c r="J43" s="83"/>
      <c r="K43" s="150" t="s">
        <v>815</v>
      </c>
      <c r="L43" s="148" t="s">
        <v>734</v>
      </c>
      <c r="M43" s="77" t="s">
        <v>815</v>
      </c>
      <c r="N43" s="83"/>
      <c r="O43" s="77"/>
      <c r="P43" s="77">
        <v>25</v>
      </c>
      <c r="Q43" s="148" t="s">
        <v>762</v>
      </c>
      <c r="R43" s="149">
        <v>63</v>
      </c>
      <c r="S43" s="148" t="s">
        <v>819</v>
      </c>
      <c r="T43" s="87" t="s">
        <v>1063</v>
      </c>
      <c r="U43" s="77"/>
      <c r="V43" s="77" t="s">
        <v>1041</v>
      </c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 t="s">
        <v>760</v>
      </c>
    </row>
    <row r="44" spans="1:36" s="161" customFormat="1" ht="11.85" customHeight="1" x14ac:dyDescent="0.2">
      <c r="A44" s="147" t="s">
        <v>1009</v>
      </c>
      <c r="B44" s="147" t="s">
        <v>760</v>
      </c>
      <c r="C44" s="148" t="s">
        <v>929</v>
      </c>
      <c r="D44" s="149">
        <v>25</v>
      </c>
      <c r="E44" s="148" t="s">
        <v>762</v>
      </c>
      <c r="F44" s="148" t="s">
        <v>763</v>
      </c>
      <c r="G44" s="77" t="s">
        <v>764</v>
      </c>
      <c r="H44" s="77">
        <v>25</v>
      </c>
      <c r="I44" s="77"/>
      <c r="J44" s="83"/>
      <c r="K44" s="150" t="s">
        <v>815</v>
      </c>
      <c r="L44" s="148" t="s">
        <v>734</v>
      </c>
      <c r="M44" s="77" t="s">
        <v>815</v>
      </c>
      <c r="N44" s="83"/>
      <c r="O44" s="77"/>
      <c r="P44" s="77">
        <v>25</v>
      </c>
      <c r="Q44" s="148" t="s">
        <v>762</v>
      </c>
      <c r="R44" s="149">
        <v>63</v>
      </c>
      <c r="S44" s="148" t="s">
        <v>819</v>
      </c>
      <c r="T44" s="87" t="s">
        <v>1063</v>
      </c>
      <c r="U44" s="77"/>
      <c r="V44" s="77" t="s">
        <v>1041</v>
      </c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 t="s">
        <v>760</v>
      </c>
    </row>
    <row r="45" spans="1:36" s="161" customFormat="1" ht="12" customHeight="1" x14ac:dyDescent="0.2">
      <c r="A45" s="147" t="s">
        <v>1009</v>
      </c>
      <c r="B45" s="147" t="s">
        <v>760</v>
      </c>
      <c r="C45" s="148" t="s">
        <v>929</v>
      </c>
      <c r="D45" s="149">
        <v>25</v>
      </c>
      <c r="E45" s="148" t="s">
        <v>762</v>
      </c>
      <c r="F45" s="148" t="s">
        <v>763</v>
      </c>
      <c r="G45" s="77" t="s">
        <v>764</v>
      </c>
      <c r="H45" s="77">
        <v>25</v>
      </c>
      <c r="I45" s="77"/>
      <c r="J45" s="83"/>
      <c r="K45" s="150" t="s">
        <v>815</v>
      </c>
      <c r="L45" s="148" t="s">
        <v>734</v>
      </c>
      <c r="M45" s="147" t="s">
        <v>815</v>
      </c>
      <c r="N45" s="158"/>
      <c r="O45" s="147"/>
      <c r="P45" s="147">
        <v>25</v>
      </c>
      <c r="Q45" s="156" t="s">
        <v>762</v>
      </c>
      <c r="R45" s="157">
        <v>60</v>
      </c>
      <c r="S45" s="156" t="s">
        <v>816</v>
      </c>
      <c r="T45" s="87" t="s">
        <v>1063</v>
      </c>
      <c r="U45" s="77"/>
      <c r="V45" s="77" t="s">
        <v>1041</v>
      </c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 t="s">
        <v>760</v>
      </c>
    </row>
    <row r="46" spans="1:36" s="161" customFormat="1" ht="11.85" customHeight="1" x14ac:dyDescent="0.2">
      <c r="L46" s="148" t="s">
        <v>734</v>
      </c>
      <c r="M46" s="77" t="s">
        <v>815</v>
      </c>
      <c r="N46" s="83"/>
      <c r="O46" s="77"/>
      <c r="P46" s="77">
        <v>25</v>
      </c>
      <c r="Q46" s="148" t="s">
        <v>762</v>
      </c>
      <c r="R46" s="149">
        <v>60</v>
      </c>
      <c r="S46" s="148" t="s">
        <v>820</v>
      </c>
      <c r="T46" s="87" t="s">
        <v>1063</v>
      </c>
      <c r="U46" s="77"/>
      <c r="V46" s="77" t="s">
        <v>1041</v>
      </c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 t="s">
        <v>760</v>
      </c>
    </row>
    <row r="47" spans="1:36" ht="11.85" customHeight="1" x14ac:dyDescent="0.2">
      <c r="L47" s="148" t="s">
        <v>734</v>
      </c>
      <c r="M47" s="147" t="s">
        <v>815</v>
      </c>
      <c r="N47" s="158"/>
      <c r="O47" s="147"/>
      <c r="P47" s="147">
        <v>25</v>
      </c>
      <c r="Q47" s="156" t="s">
        <v>769</v>
      </c>
      <c r="R47" s="157">
        <v>31.2</v>
      </c>
      <c r="S47" s="156" t="s">
        <v>1036</v>
      </c>
      <c r="T47" s="87" t="s">
        <v>1063</v>
      </c>
      <c r="U47" s="147"/>
      <c r="V47" s="77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ht="11.85" customHeight="1" x14ac:dyDescent="0.2">
      <c r="A48" s="15"/>
      <c r="B48" s="15"/>
      <c r="C48" s="16"/>
      <c r="D48" s="17"/>
      <c r="E48" s="16"/>
      <c r="F48" s="16"/>
      <c r="G48" s="15"/>
      <c r="H48" s="15"/>
      <c r="I48" s="15"/>
      <c r="J48" s="78"/>
      <c r="K48" s="18"/>
      <c r="L48" s="148" t="s">
        <v>734</v>
      </c>
      <c r="M48" s="77" t="s">
        <v>765</v>
      </c>
      <c r="N48" s="83"/>
      <c r="O48" s="77"/>
      <c r="P48" s="77">
        <v>25</v>
      </c>
      <c r="Q48" s="148" t="s">
        <v>769</v>
      </c>
      <c r="R48" s="149">
        <v>35.5</v>
      </c>
      <c r="S48" s="148" t="s">
        <v>771</v>
      </c>
      <c r="T48" s="87" t="s">
        <v>1063</v>
      </c>
      <c r="U48" s="147"/>
      <c r="V48" s="77" t="s">
        <v>1041</v>
      </c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</row>
    <row r="49" spans="1:36" ht="11.85" customHeight="1" x14ac:dyDescent="0.2">
      <c r="A49" s="147"/>
      <c r="B49" s="147"/>
      <c r="C49" s="156"/>
      <c r="D49" s="157"/>
      <c r="E49" s="156"/>
      <c r="F49" s="156"/>
      <c r="G49" s="147"/>
      <c r="H49" s="147"/>
      <c r="I49" s="150"/>
      <c r="J49" s="158"/>
      <c r="K49" s="159"/>
      <c r="L49" s="148" t="s">
        <v>734</v>
      </c>
      <c r="M49" s="77" t="s">
        <v>765</v>
      </c>
      <c r="N49" s="83"/>
      <c r="O49" s="77" t="s">
        <v>1037</v>
      </c>
      <c r="P49" s="77">
        <v>25</v>
      </c>
      <c r="Q49" s="148" t="s">
        <v>769</v>
      </c>
      <c r="R49" s="149">
        <v>35</v>
      </c>
      <c r="S49" s="148" t="s">
        <v>770</v>
      </c>
      <c r="T49" s="87" t="s">
        <v>1063</v>
      </c>
      <c r="U49" s="147"/>
      <c r="V49" s="77" t="s">
        <v>1041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s="24" customFormat="1" ht="11.85" customHeight="1" x14ac:dyDescent="0.2">
      <c r="A50" s="15"/>
      <c r="B50" s="15"/>
      <c r="C50" s="22"/>
      <c r="D50" s="23"/>
      <c r="E50" s="22"/>
      <c r="F50" s="22"/>
      <c r="G50" s="1"/>
      <c r="H50" s="1"/>
      <c r="I50" s="1"/>
      <c r="J50" s="1"/>
      <c r="K50" s="5"/>
      <c r="L50" s="148" t="s">
        <v>734</v>
      </c>
      <c r="M50" s="77" t="s">
        <v>765</v>
      </c>
      <c r="N50" s="83"/>
      <c r="O50" s="161"/>
      <c r="P50" s="77">
        <v>25</v>
      </c>
      <c r="Q50" s="148" t="s">
        <v>769</v>
      </c>
      <c r="R50" s="149">
        <v>35</v>
      </c>
      <c r="S50" s="148" t="s">
        <v>770</v>
      </c>
      <c r="T50" s="87" t="s">
        <v>1063</v>
      </c>
      <c r="U50" s="77"/>
      <c r="V50" s="77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 t="s">
        <v>760</v>
      </c>
    </row>
    <row r="51" spans="1:36" s="160" customFormat="1" ht="11.85" customHeight="1" x14ac:dyDescent="0.2">
      <c r="A51" s="147"/>
      <c r="B51" s="147"/>
      <c r="C51" s="156"/>
      <c r="D51" s="157"/>
      <c r="E51" s="156"/>
      <c r="F51" s="156"/>
      <c r="G51" s="147"/>
      <c r="H51" s="147"/>
      <c r="I51" s="147"/>
      <c r="J51" s="158"/>
      <c r="K51" s="159"/>
      <c r="L51" s="148" t="s">
        <v>734</v>
      </c>
      <c r="M51" s="147" t="s">
        <v>884</v>
      </c>
      <c r="N51" s="158"/>
      <c r="O51" s="147"/>
      <c r="P51" s="147">
        <v>25</v>
      </c>
      <c r="Q51" s="156" t="s">
        <v>794</v>
      </c>
      <c r="R51" s="157">
        <v>41.5</v>
      </c>
      <c r="S51" s="156" t="s">
        <v>885</v>
      </c>
      <c r="T51" s="26" t="s">
        <v>1063</v>
      </c>
      <c r="U51" s="147"/>
      <c r="V51" s="77" t="s">
        <v>1041</v>
      </c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  <c r="AH51" s="147"/>
      <c r="AI51" s="147"/>
      <c r="AJ51" s="147"/>
    </row>
    <row r="52" spans="1:36" ht="11.85" customHeight="1" x14ac:dyDescent="0.2">
      <c r="L52" s="148" t="s">
        <v>734</v>
      </c>
      <c r="M52" s="77" t="s">
        <v>815</v>
      </c>
      <c r="N52" s="83"/>
      <c r="O52" s="77"/>
      <c r="P52" s="77">
        <v>25</v>
      </c>
      <c r="Q52" s="148" t="s">
        <v>762</v>
      </c>
      <c r="R52" s="149">
        <v>60</v>
      </c>
      <c r="S52" s="148" t="s">
        <v>820</v>
      </c>
      <c r="T52" s="87" t="s">
        <v>1063</v>
      </c>
      <c r="U52" s="77"/>
      <c r="V52" s="147" t="s">
        <v>1041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</row>
    <row r="53" spans="1:36" ht="11.85" customHeight="1" x14ac:dyDescent="0.2">
      <c r="L53" s="148" t="s">
        <v>734</v>
      </c>
      <c r="M53" s="77" t="s">
        <v>815</v>
      </c>
      <c r="N53" s="83"/>
      <c r="O53" s="77"/>
      <c r="P53" s="77">
        <v>25</v>
      </c>
      <c r="Q53" s="148" t="s">
        <v>769</v>
      </c>
      <c r="R53" s="149">
        <v>35.9</v>
      </c>
      <c r="S53" s="148" t="s">
        <v>818</v>
      </c>
      <c r="T53" s="87" t="s">
        <v>1063</v>
      </c>
      <c r="U53" s="147"/>
      <c r="V53" s="147" t="s">
        <v>1041</v>
      </c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</row>
    <row r="54" spans="1:36" ht="11.85" customHeight="1" x14ac:dyDescent="0.2">
      <c r="L54" s="148" t="s">
        <v>734</v>
      </c>
      <c r="M54" s="77" t="s">
        <v>815</v>
      </c>
      <c r="N54" s="83"/>
      <c r="O54" s="77"/>
      <c r="P54" s="77">
        <v>25</v>
      </c>
      <c r="Q54" s="148" t="s">
        <v>769</v>
      </c>
      <c r="R54" s="149">
        <v>35.9</v>
      </c>
      <c r="S54" s="148" t="s">
        <v>818</v>
      </c>
      <c r="T54" s="87" t="s">
        <v>1063</v>
      </c>
      <c r="U54" s="147"/>
      <c r="V54" s="147" t="s">
        <v>1041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</row>
    <row r="55" spans="1:36" s="24" customFormat="1" ht="11.85" customHeight="1" x14ac:dyDescent="0.2">
      <c r="A55" s="147" t="s">
        <v>1015</v>
      </c>
      <c r="B55" s="147" t="s">
        <v>760</v>
      </c>
      <c r="C55" s="156" t="s">
        <v>896</v>
      </c>
      <c r="D55" s="157">
        <v>29.03</v>
      </c>
      <c r="E55" s="156" t="s">
        <v>762</v>
      </c>
      <c r="F55" s="156" t="s">
        <v>763</v>
      </c>
      <c r="G55" s="147" t="s">
        <v>764</v>
      </c>
      <c r="H55" s="147">
        <v>25</v>
      </c>
      <c r="I55" s="150" t="s">
        <v>815</v>
      </c>
      <c r="J55" s="158"/>
      <c r="K55" s="159" t="s">
        <v>897</v>
      </c>
      <c r="L55" s="148" t="s">
        <v>734</v>
      </c>
      <c r="T55" s="87" t="s">
        <v>1063</v>
      </c>
      <c r="V55" s="147" t="s">
        <v>1041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s="211" customFormat="1" x14ac:dyDescent="0.2">
      <c r="A56" s="204" t="s">
        <v>1015</v>
      </c>
      <c r="B56" s="204" t="s">
        <v>760</v>
      </c>
      <c r="C56" s="206" t="s">
        <v>890</v>
      </c>
      <c r="D56" s="207">
        <v>35.5</v>
      </c>
      <c r="E56" s="206" t="s">
        <v>762</v>
      </c>
      <c r="F56" s="206" t="s">
        <v>763</v>
      </c>
      <c r="G56" s="204" t="s">
        <v>764</v>
      </c>
      <c r="H56" s="204">
        <v>25</v>
      </c>
      <c r="I56" s="209" t="s">
        <v>1049</v>
      </c>
      <c r="J56" s="208"/>
      <c r="K56" s="209" t="s">
        <v>891</v>
      </c>
      <c r="L56" s="148" t="s">
        <v>734</v>
      </c>
      <c r="T56" s="87" t="s">
        <v>1063</v>
      </c>
      <c r="V56" s="147" t="s">
        <v>1041</v>
      </c>
      <c r="W56" s="184"/>
      <c r="X56" s="184"/>
      <c r="Y56" s="184"/>
      <c r="Z56" s="184"/>
      <c r="AA56" s="184"/>
      <c r="AB56" s="184"/>
      <c r="AC56" s="184"/>
      <c r="AD56" s="184"/>
      <c r="AE56" s="184"/>
      <c r="AF56" s="184"/>
      <c r="AG56" s="184"/>
      <c r="AH56" s="184"/>
      <c r="AI56" s="184"/>
      <c r="AJ56" s="184"/>
    </row>
    <row r="57" spans="1:36" s="160" customFormat="1" ht="11.85" customHeight="1" x14ac:dyDescent="0.2">
      <c r="A57" s="147" t="s">
        <v>1009</v>
      </c>
      <c r="B57" s="147" t="s">
        <v>760</v>
      </c>
      <c r="C57" s="156" t="s">
        <v>777</v>
      </c>
      <c r="D57" s="157">
        <v>66</v>
      </c>
      <c r="E57" s="156" t="s">
        <v>769</v>
      </c>
      <c r="F57" s="156" t="s">
        <v>763</v>
      </c>
      <c r="G57" s="147" t="s">
        <v>764</v>
      </c>
      <c r="H57" s="147">
        <v>25</v>
      </c>
      <c r="I57" s="147"/>
      <c r="J57" s="83"/>
      <c r="K57" s="159" t="s">
        <v>778</v>
      </c>
      <c r="L57" s="148" t="s">
        <v>734</v>
      </c>
      <c r="M57" s="147" t="s">
        <v>778</v>
      </c>
      <c r="N57" s="158"/>
      <c r="O57" s="147"/>
      <c r="P57" s="147">
        <v>25</v>
      </c>
      <c r="Q57" s="156" t="s">
        <v>769</v>
      </c>
      <c r="R57" s="157">
        <v>42.35</v>
      </c>
      <c r="S57" s="156" t="s">
        <v>779</v>
      </c>
      <c r="T57" s="87" t="s">
        <v>1063</v>
      </c>
      <c r="U57" s="147"/>
      <c r="V57" s="147" t="s">
        <v>1041</v>
      </c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  <c r="AH57" s="147"/>
      <c r="AI57" s="147"/>
      <c r="AJ57" s="147"/>
    </row>
    <row r="58" spans="1:36" s="161" customFormat="1" ht="11.85" customHeight="1" x14ac:dyDescent="0.2">
      <c r="A58" s="147" t="s">
        <v>1009</v>
      </c>
      <c r="B58" s="147" t="s">
        <v>760</v>
      </c>
      <c r="C58" s="148" t="s">
        <v>780</v>
      </c>
      <c r="D58" s="149">
        <v>44.15</v>
      </c>
      <c r="E58" s="148" t="s">
        <v>769</v>
      </c>
      <c r="F58" s="148" t="s">
        <v>763</v>
      </c>
      <c r="G58" s="77" t="s">
        <v>764</v>
      </c>
      <c r="H58" s="77">
        <v>25</v>
      </c>
      <c r="I58" s="77"/>
      <c r="J58" s="210"/>
      <c r="K58" s="150" t="s">
        <v>778</v>
      </c>
      <c r="L58" s="148" t="s">
        <v>734</v>
      </c>
      <c r="M58" s="77" t="s">
        <v>778</v>
      </c>
      <c r="N58" s="83"/>
      <c r="O58" s="77"/>
      <c r="P58" s="77">
        <v>25</v>
      </c>
      <c r="Q58" s="148" t="s">
        <v>769</v>
      </c>
      <c r="R58" s="149">
        <v>40.35</v>
      </c>
      <c r="S58" s="148" t="s">
        <v>782</v>
      </c>
      <c r="T58" s="87" t="s">
        <v>1063</v>
      </c>
      <c r="U58" s="77"/>
      <c r="V58" s="77" t="s">
        <v>1041</v>
      </c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</row>
    <row r="59" spans="1:36" s="161" customFormat="1" ht="11.85" customHeight="1" x14ac:dyDescent="0.2">
      <c r="A59" s="147" t="s">
        <v>1009</v>
      </c>
      <c r="B59" s="147" t="s">
        <v>760</v>
      </c>
      <c r="C59" s="148" t="s">
        <v>780</v>
      </c>
      <c r="D59" s="149">
        <v>44.15</v>
      </c>
      <c r="E59" s="148" t="s">
        <v>769</v>
      </c>
      <c r="F59" s="148" t="s">
        <v>763</v>
      </c>
      <c r="G59" s="77" t="s">
        <v>764</v>
      </c>
      <c r="H59" s="77">
        <v>25</v>
      </c>
      <c r="I59" s="77"/>
      <c r="J59" s="83"/>
      <c r="K59" s="150" t="s">
        <v>778</v>
      </c>
      <c r="L59" s="148" t="s">
        <v>734</v>
      </c>
      <c r="M59" s="77" t="s">
        <v>778</v>
      </c>
      <c r="N59" s="83"/>
      <c r="O59" s="77"/>
      <c r="P59" s="77">
        <v>25</v>
      </c>
      <c r="Q59" s="148" t="s">
        <v>769</v>
      </c>
      <c r="R59" s="149">
        <v>40.35</v>
      </c>
      <c r="S59" s="148" t="s">
        <v>782</v>
      </c>
      <c r="T59" s="87" t="s">
        <v>1063</v>
      </c>
      <c r="U59" s="77"/>
      <c r="V59" s="77" t="s">
        <v>1041</v>
      </c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</row>
    <row r="60" spans="1:36" s="161" customFormat="1" ht="11.85" customHeight="1" x14ac:dyDescent="0.2">
      <c r="A60" s="147" t="s">
        <v>1009</v>
      </c>
      <c r="B60" s="147" t="s">
        <v>760</v>
      </c>
      <c r="C60" s="156" t="s">
        <v>1010</v>
      </c>
      <c r="D60" s="157">
        <v>29.9</v>
      </c>
      <c r="E60" s="156" t="s">
        <v>769</v>
      </c>
      <c r="F60" s="156" t="s">
        <v>763</v>
      </c>
      <c r="G60" s="147" t="s">
        <v>764</v>
      </c>
      <c r="H60" s="147">
        <v>25</v>
      </c>
      <c r="I60" s="147"/>
      <c r="J60" s="158"/>
      <c r="K60" s="159" t="s">
        <v>778</v>
      </c>
      <c r="L60" s="148" t="s">
        <v>734</v>
      </c>
      <c r="M60" s="77" t="s">
        <v>778</v>
      </c>
      <c r="N60" s="83"/>
      <c r="O60" s="77"/>
      <c r="P60" s="77">
        <v>25</v>
      </c>
      <c r="Q60" s="148" t="s">
        <v>769</v>
      </c>
      <c r="R60" s="149">
        <v>38.1</v>
      </c>
      <c r="S60" s="148" t="s">
        <v>781</v>
      </c>
      <c r="T60" s="87" t="s">
        <v>1063</v>
      </c>
      <c r="U60" s="77"/>
      <c r="V60" s="77" t="s">
        <v>1041</v>
      </c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 t="s">
        <v>760</v>
      </c>
    </row>
    <row r="61" spans="1:36" s="161" customFormat="1" ht="11.85" customHeight="1" x14ac:dyDescent="0.2">
      <c r="A61" s="147" t="s">
        <v>1009</v>
      </c>
      <c r="B61" s="147" t="s">
        <v>760</v>
      </c>
      <c r="C61" s="156" t="s">
        <v>1010</v>
      </c>
      <c r="D61" s="157">
        <v>29.9</v>
      </c>
      <c r="E61" s="156" t="s">
        <v>769</v>
      </c>
      <c r="F61" s="156" t="s">
        <v>763</v>
      </c>
      <c r="G61" s="147" t="s">
        <v>764</v>
      </c>
      <c r="H61" s="147">
        <v>25</v>
      </c>
      <c r="I61" s="147"/>
      <c r="J61" s="158"/>
      <c r="K61" s="159" t="s">
        <v>778</v>
      </c>
      <c r="L61" s="148" t="s">
        <v>734</v>
      </c>
      <c r="M61" s="77" t="s">
        <v>778</v>
      </c>
      <c r="N61" s="83"/>
      <c r="O61" s="77"/>
      <c r="P61" s="77">
        <v>25</v>
      </c>
      <c r="Q61" s="148" t="s">
        <v>769</v>
      </c>
      <c r="R61" s="149">
        <v>38.1</v>
      </c>
      <c r="S61" s="148" t="s">
        <v>781</v>
      </c>
      <c r="T61" s="87" t="s">
        <v>1063</v>
      </c>
      <c r="U61" s="77"/>
      <c r="V61" s="77" t="s">
        <v>1041</v>
      </c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 t="s">
        <v>760</v>
      </c>
    </row>
    <row r="62" spans="1:36" s="161" customFormat="1" ht="11.85" customHeight="1" x14ac:dyDescent="0.2">
      <c r="A62" s="147" t="s">
        <v>1009</v>
      </c>
      <c r="B62" s="147" t="s">
        <v>760</v>
      </c>
      <c r="C62" s="156" t="s">
        <v>1014</v>
      </c>
      <c r="D62" s="157">
        <v>29.9</v>
      </c>
      <c r="E62" s="156" t="s">
        <v>769</v>
      </c>
      <c r="F62" s="156" t="s">
        <v>763</v>
      </c>
      <c r="G62" s="147" t="s">
        <v>764</v>
      </c>
      <c r="H62" s="147">
        <v>25</v>
      </c>
      <c r="I62" s="147"/>
      <c r="J62" s="158"/>
      <c r="K62" s="159" t="s">
        <v>778</v>
      </c>
      <c r="L62" s="148" t="s">
        <v>734</v>
      </c>
      <c r="M62" s="77" t="s">
        <v>778</v>
      </c>
      <c r="N62" s="83"/>
      <c r="O62" s="77"/>
      <c r="P62" s="77">
        <v>25</v>
      </c>
      <c r="Q62" s="148" t="s">
        <v>769</v>
      </c>
      <c r="R62" s="149">
        <v>32.299999999999997</v>
      </c>
      <c r="S62" s="148" t="s">
        <v>783</v>
      </c>
      <c r="T62" s="87" t="s">
        <v>1063</v>
      </c>
      <c r="U62" s="77"/>
      <c r="V62" s="77" t="s">
        <v>1041</v>
      </c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 t="s">
        <v>760</v>
      </c>
    </row>
    <row r="63" spans="1:36" s="161" customFormat="1" ht="11.85" customHeight="1" x14ac:dyDescent="0.2">
      <c r="A63" s="147" t="s">
        <v>1009</v>
      </c>
      <c r="B63" s="147" t="s">
        <v>760</v>
      </c>
      <c r="C63" s="156" t="s">
        <v>1014</v>
      </c>
      <c r="D63" s="157">
        <v>29.9</v>
      </c>
      <c r="E63" s="156" t="s">
        <v>769</v>
      </c>
      <c r="F63" s="156" t="s">
        <v>763</v>
      </c>
      <c r="G63" s="147" t="s">
        <v>764</v>
      </c>
      <c r="H63" s="147">
        <v>25</v>
      </c>
      <c r="I63" s="147"/>
      <c r="J63" s="158"/>
      <c r="K63" s="159" t="s">
        <v>778</v>
      </c>
      <c r="L63" s="148" t="s">
        <v>734</v>
      </c>
      <c r="M63" s="77" t="s">
        <v>778</v>
      </c>
      <c r="N63" s="83"/>
      <c r="O63" s="77"/>
      <c r="P63" s="77">
        <v>25</v>
      </c>
      <c r="Q63" s="148" t="s">
        <v>769</v>
      </c>
      <c r="R63" s="149">
        <v>32.299999999999997</v>
      </c>
      <c r="S63" s="148" t="s">
        <v>783</v>
      </c>
      <c r="T63" s="87" t="s">
        <v>1063</v>
      </c>
      <c r="U63" s="77"/>
      <c r="V63" s="77" t="s">
        <v>1041</v>
      </c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 t="s">
        <v>760</v>
      </c>
    </row>
    <row r="64" spans="1:36" s="205" customFormat="1" ht="11.85" customHeight="1" x14ac:dyDescent="0.2">
      <c r="A64" s="1"/>
      <c r="B64" s="196"/>
      <c r="C64" s="197"/>
      <c r="D64" s="198"/>
      <c r="E64" s="197"/>
      <c r="F64" s="197"/>
      <c r="G64" s="196"/>
      <c r="H64" s="196"/>
      <c r="I64" s="144"/>
      <c r="J64" s="199"/>
      <c r="K64" s="200"/>
      <c r="L64" s="148" t="s">
        <v>734</v>
      </c>
      <c r="M64" s="147" t="s">
        <v>803</v>
      </c>
      <c r="N64" s="158"/>
      <c r="O64" s="147" t="s">
        <v>1038</v>
      </c>
      <c r="P64" s="147">
        <v>25</v>
      </c>
      <c r="Q64" s="156" t="s">
        <v>762</v>
      </c>
      <c r="R64" s="157">
        <v>89</v>
      </c>
      <c r="S64" s="156" t="s">
        <v>804</v>
      </c>
      <c r="T64" s="87" t="s">
        <v>1063</v>
      </c>
      <c r="U64" s="147"/>
      <c r="V64" s="147" t="s">
        <v>1041</v>
      </c>
      <c r="W64" s="204"/>
      <c r="X64" s="196"/>
      <c r="Y64" s="196"/>
      <c r="Z64" s="196"/>
      <c r="AA64" s="196"/>
      <c r="AB64" s="196"/>
      <c r="AC64" s="196"/>
      <c r="AD64" s="196"/>
      <c r="AE64" s="196"/>
      <c r="AF64" s="196"/>
      <c r="AG64" s="196"/>
      <c r="AH64" s="196"/>
      <c r="AI64" s="196"/>
      <c r="AJ64" s="196"/>
    </row>
    <row r="65" spans="1:36" ht="11.85" customHeight="1" x14ac:dyDescent="0.2">
      <c r="L65" s="148" t="s">
        <v>734</v>
      </c>
      <c r="M65" s="212" t="s">
        <v>943</v>
      </c>
      <c r="N65" s="213"/>
      <c r="O65" s="77"/>
      <c r="P65" s="212">
        <v>25</v>
      </c>
      <c r="Q65" s="214" t="s">
        <v>794</v>
      </c>
      <c r="R65" s="215">
        <v>47.15</v>
      </c>
      <c r="S65" s="214" t="s">
        <v>944</v>
      </c>
      <c r="T65" s="87" t="s">
        <v>1063</v>
      </c>
      <c r="U65" s="212"/>
      <c r="V65" s="212" t="s">
        <v>1041</v>
      </c>
      <c r="W65" s="204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</row>
    <row r="66" spans="1:36" ht="11.85" customHeight="1" x14ac:dyDescent="0.2">
      <c r="L66" s="148" t="s">
        <v>734</v>
      </c>
      <c r="M66" s="147" t="s">
        <v>912</v>
      </c>
      <c r="N66" s="158"/>
      <c r="O66" s="147" t="s">
        <v>1039</v>
      </c>
      <c r="P66" s="147">
        <v>25</v>
      </c>
      <c r="Q66" s="156" t="s">
        <v>762</v>
      </c>
      <c r="R66" s="157">
        <v>39.1</v>
      </c>
      <c r="S66" s="156" t="s">
        <v>913</v>
      </c>
      <c r="T66" s="87" t="s">
        <v>1063</v>
      </c>
      <c r="U66" s="147"/>
      <c r="V66" s="147" t="s">
        <v>1041</v>
      </c>
      <c r="W66" s="147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</row>
    <row r="67" spans="1:36" s="160" customFormat="1" ht="11.85" customHeight="1" x14ac:dyDescent="0.2">
      <c r="A67" s="147" t="s">
        <v>1009</v>
      </c>
      <c r="B67" s="147" t="s">
        <v>760</v>
      </c>
      <c r="C67" s="156" t="s">
        <v>856</v>
      </c>
      <c r="D67" s="157">
        <v>385</v>
      </c>
      <c r="E67" s="156" t="s">
        <v>762</v>
      </c>
      <c r="F67" s="156" t="s">
        <v>763</v>
      </c>
      <c r="G67" s="147" t="s">
        <v>764</v>
      </c>
      <c r="H67" s="147">
        <v>25</v>
      </c>
      <c r="I67" s="147"/>
      <c r="J67" s="158"/>
      <c r="K67" s="159" t="s">
        <v>857</v>
      </c>
      <c r="L67" s="156" t="s">
        <v>734</v>
      </c>
      <c r="M67" s="147" t="s">
        <v>857</v>
      </c>
      <c r="N67" s="158"/>
      <c r="O67" s="147"/>
      <c r="P67" s="147">
        <v>25</v>
      </c>
      <c r="Q67" s="156" t="s">
        <v>762</v>
      </c>
      <c r="R67" s="157">
        <v>45</v>
      </c>
      <c r="S67" s="156" t="s">
        <v>858</v>
      </c>
      <c r="T67" s="87" t="s">
        <v>1063</v>
      </c>
      <c r="U67" s="147"/>
      <c r="V67" s="147" t="s">
        <v>1041</v>
      </c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  <c r="AH67" s="147"/>
      <c r="AI67" s="147"/>
      <c r="AJ67" s="147"/>
    </row>
    <row r="68" spans="1:36" s="205" customFormat="1" ht="11.85" customHeight="1" x14ac:dyDescent="0.2">
      <c r="L68" s="156" t="s">
        <v>734</v>
      </c>
      <c r="M68" s="147" t="s">
        <v>812</v>
      </c>
      <c r="N68" s="158"/>
      <c r="O68" s="147" t="s">
        <v>1122</v>
      </c>
      <c r="P68" s="147">
        <v>25</v>
      </c>
      <c r="Q68" s="156" t="s">
        <v>762</v>
      </c>
      <c r="R68" s="157">
        <v>87.5</v>
      </c>
      <c r="S68" s="156" t="s">
        <v>813</v>
      </c>
      <c r="T68" s="87" t="s">
        <v>1063</v>
      </c>
      <c r="U68" s="147"/>
      <c r="V68" s="147" t="s">
        <v>1041</v>
      </c>
      <c r="W68" s="1"/>
      <c r="X68" s="1"/>
      <c r="Y68" s="196"/>
      <c r="Z68" s="196"/>
      <c r="AA68" s="196"/>
      <c r="AB68" s="196"/>
      <c r="AC68" s="196"/>
      <c r="AD68" s="196"/>
      <c r="AE68" s="196"/>
      <c r="AF68" s="196"/>
      <c r="AG68" s="196"/>
      <c r="AH68" s="196"/>
      <c r="AI68" s="196"/>
      <c r="AJ68" s="196"/>
    </row>
    <row r="69" spans="1:36" s="21" customFormat="1" ht="11.85" customHeight="1" thickBot="1" x14ac:dyDescent="0.25">
      <c r="T69" s="180"/>
    </row>
    <row r="70" spans="1:36" s="205" customFormat="1" ht="11.85" customHeight="1" x14ac:dyDescent="0.2">
      <c r="A70" s="1" t="s">
        <v>1015</v>
      </c>
      <c r="B70" s="196" t="s">
        <v>760</v>
      </c>
      <c r="C70" s="197" t="s">
        <v>859</v>
      </c>
      <c r="D70" s="198">
        <v>38.6</v>
      </c>
      <c r="E70" s="197" t="s">
        <v>762</v>
      </c>
      <c r="F70" s="197" t="s">
        <v>763</v>
      </c>
      <c r="G70" s="196" t="s">
        <v>764</v>
      </c>
      <c r="H70" s="196">
        <v>25</v>
      </c>
      <c r="I70" s="144" t="s">
        <v>1115</v>
      </c>
      <c r="J70" s="199" t="s">
        <v>732</v>
      </c>
      <c r="K70" s="200" t="s">
        <v>860</v>
      </c>
      <c r="L70" s="197" t="s">
        <v>734</v>
      </c>
      <c r="M70" s="201" t="s">
        <v>943</v>
      </c>
      <c r="N70" s="202" t="s">
        <v>732</v>
      </c>
      <c r="O70" s="61" t="s">
        <v>1116</v>
      </c>
      <c r="P70" s="201">
        <v>25</v>
      </c>
      <c r="Q70" s="203" t="s">
        <v>794</v>
      </c>
      <c r="R70" s="194">
        <v>47.15</v>
      </c>
      <c r="S70" s="203" t="s">
        <v>944</v>
      </c>
      <c r="T70" s="217">
        <v>39159</v>
      </c>
      <c r="U70" s="201"/>
      <c r="V70" s="201" t="s">
        <v>1031</v>
      </c>
      <c r="W70" s="204"/>
      <c r="X70" s="196"/>
      <c r="Y70" s="196"/>
      <c r="Z70" s="196"/>
      <c r="AA70" s="196"/>
      <c r="AB70" s="196"/>
      <c r="AC70" s="196"/>
      <c r="AD70" s="196"/>
      <c r="AE70" s="196"/>
      <c r="AF70" s="196"/>
      <c r="AG70" s="196"/>
      <c r="AH70" s="196"/>
      <c r="AI70" s="196"/>
      <c r="AJ70" s="196"/>
    </row>
    <row r="71" spans="1:36" ht="11.85" customHeight="1" x14ac:dyDescent="0.2">
      <c r="A71" s="1" t="s">
        <v>1015</v>
      </c>
      <c r="B71" s="15" t="s">
        <v>760</v>
      </c>
      <c r="C71" s="16" t="s">
        <v>918</v>
      </c>
      <c r="D71" s="17">
        <v>353</v>
      </c>
      <c r="E71" s="16" t="s">
        <v>762</v>
      </c>
      <c r="F71" s="16" t="s">
        <v>763</v>
      </c>
      <c r="G71" s="15" t="s">
        <v>764</v>
      </c>
      <c r="H71" s="15">
        <v>25</v>
      </c>
      <c r="I71" s="144" t="s">
        <v>1132</v>
      </c>
      <c r="J71" s="78" t="s">
        <v>732</v>
      </c>
      <c r="K71" s="18" t="s">
        <v>915</v>
      </c>
      <c r="L71" s="197" t="s">
        <v>734</v>
      </c>
      <c r="M71" s="15" t="s">
        <v>905</v>
      </c>
      <c r="N71" s="78" t="s">
        <v>732</v>
      </c>
      <c r="O71" s="38" t="s">
        <v>1125</v>
      </c>
      <c r="P71" s="15">
        <v>25</v>
      </c>
      <c r="Q71" s="16" t="s">
        <v>762</v>
      </c>
      <c r="R71" s="17">
        <v>311</v>
      </c>
      <c r="S71" s="16" t="s">
        <v>906</v>
      </c>
      <c r="T71" s="162" t="s">
        <v>1137</v>
      </c>
      <c r="U71" s="15"/>
      <c r="V71" s="15" t="s">
        <v>1031</v>
      </c>
      <c r="W71" s="204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">
      <c r="A72" s="1" t="s">
        <v>1015</v>
      </c>
      <c r="B72" s="15" t="s">
        <v>1126</v>
      </c>
      <c r="C72" s="22" t="s">
        <v>1025</v>
      </c>
      <c r="D72" s="23">
        <v>0</v>
      </c>
      <c r="E72" s="22" t="s">
        <v>1026</v>
      </c>
      <c r="F72" s="22" t="s">
        <v>763</v>
      </c>
      <c r="G72" s="1" t="s">
        <v>764</v>
      </c>
      <c r="H72" s="60">
        <v>1</v>
      </c>
      <c r="I72" s="5" t="s">
        <v>1124</v>
      </c>
      <c r="J72" s="44" t="s">
        <v>732</v>
      </c>
      <c r="K72" s="5" t="s">
        <v>1028</v>
      </c>
      <c r="L72" s="224" t="s">
        <v>1022</v>
      </c>
      <c r="M72" s="1" t="s">
        <v>893</v>
      </c>
      <c r="N72" s="86" t="s">
        <v>732</v>
      </c>
      <c r="O72" s="61" t="s">
        <v>1056</v>
      </c>
      <c r="P72" s="87">
        <v>1</v>
      </c>
      <c r="Q72" s="22" t="s">
        <v>762</v>
      </c>
      <c r="R72" s="23">
        <v>24.73</v>
      </c>
      <c r="S72" s="22" t="s">
        <v>987</v>
      </c>
      <c r="T72" s="193" t="s">
        <v>1050</v>
      </c>
      <c r="U72" s="1"/>
      <c r="V72" s="1" t="s">
        <v>1031</v>
      </c>
      <c r="W72" s="204"/>
      <c r="X72" s="15" t="s">
        <v>921</v>
      </c>
      <c r="Y72">
        <v>146517.1</v>
      </c>
      <c r="Z72" s="15" t="s">
        <v>1149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</row>
    <row r="73" spans="1:36" s="205" customFormat="1" ht="11.85" customHeight="1" x14ac:dyDescent="0.2">
      <c r="A73" s="1" t="s">
        <v>1015</v>
      </c>
      <c r="B73" s="15" t="s">
        <v>760</v>
      </c>
      <c r="C73" s="16" t="s">
        <v>917</v>
      </c>
      <c r="D73" s="17">
        <v>250</v>
      </c>
      <c r="E73" s="16" t="s">
        <v>762</v>
      </c>
      <c r="F73" s="16" t="s">
        <v>763</v>
      </c>
      <c r="G73" s="15" t="s">
        <v>764</v>
      </c>
      <c r="H73" s="15">
        <v>25</v>
      </c>
      <c r="I73" s="18" t="s">
        <v>1138</v>
      </c>
      <c r="J73" s="78" t="s">
        <v>732</v>
      </c>
      <c r="K73" s="18" t="s">
        <v>915</v>
      </c>
      <c r="L73" s="197" t="s">
        <v>734</v>
      </c>
      <c r="M73" s="61" t="s">
        <v>1077</v>
      </c>
      <c r="N73" s="86" t="s">
        <v>732</v>
      </c>
      <c r="O73" s="61" t="s">
        <v>1136</v>
      </c>
      <c r="P73" s="195">
        <v>25</v>
      </c>
      <c r="Q73" s="16" t="s">
        <v>1147</v>
      </c>
      <c r="R73" s="23">
        <v>0</v>
      </c>
      <c r="S73" s="203" t="s">
        <v>1146</v>
      </c>
      <c r="T73" s="217">
        <v>39224</v>
      </c>
      <c r="U73" s="201"/>
      <c r="V73" s="1" t="s">
        <v>1031</v>
      </c>
      <c r="W73" s="204"/>
      <c r="X73" s="196"/>
      <c r="Y73" s="196"/>
      <c r="Z73" s="196"/>
      <c r="AA73" s="196"/>
      <c r="AB73" s="196"/>
      <c r="AC73" s="196"/>
      <c r="AD73" s="196"/>
      <c r="AE73" s="196"/>
      <c r="AF73" s="196"/>
      <c r="AG73" s="196"/>
      <c r="AH73" s="196"/>
      <c r="AI73" s="196"/>
      <c r="AJ73" s="196"/>
    </row>
    <row r="74" spans="1:36" s="24" customFormat="1" ht="11.85" customHeight="1" x14ac:dyDescent="0.2">
      <c r="A74" s="1" t="s">
        <v>1015</v>
      </c>
      <c r="B74" s="15" t="s">
        <v>1126</v>
      </c>
      <c r="C74" s="16" t="s">
        <v>1148</v>
      </c>
      <c r="D74" s="17">
        <v>31.5</v>
      </c>
      <c r="E74" s="16" t="s">
        <v>1147</v>
      </c>
      <c r="F74" s="16" t="s">
        <v>763</v>
      </c>
      <c r="G74" s="15" t="s">
        <v>764</v>
      </c>
      <c r="H74" s="1">
        <v>100</v>
      </c>
      <c r="I74" s="37" t="s">
        <v>1127</v>
      </c>
      <c r="J74" s="6" t="s">
        <v>732</v>
      </c>
      <c r="K74" s="37" t="s">
        <v>785</v>
      </c>
      <c r="L74" s="224" t="s">
        <v>1021</v>
      </c>
      <c r="M74" s="61" t="s">
        <v>1077</v>
      </c>
      <c r="N74" s="86" t="s">
        <v>732</v>
      </c>
      <c r="O74" s="61" t="s">
        <v>1136</v>
      </c>
      <c r="P74" s="195">
        <v>100</v>
      </c>
      <c r="Q74" s="16" t="s">
        <v>1147</v>
      </c>
      <c r="R74" s="23">
        <v>0</v>
      </c>
      <c r="S74" s="203" t="s">
        <v>1146</v>
      </c>
      <c r="T74" s="217">
        <v>39138</v>
      </c>
      <c r="U74" s="195"/>
      <c r="V74" s="195" t="s">
        <v>1031</v>
      </c>
      <c r="W74" s="1"/>
      <c r="X74" s="15" t="s">
        <v>921</v>
      </c>
      <c r="Y74">
        <v>146517.1</v>
      </c>
      <c r="Z74" s="15" t="s">
        <v>1149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s="205" customFormat="1" ht="11.85" customHeight="1" x14ac:dyDescent="0.2">
      <c r="A75" s="1" t="s">
        <v>1015</v>
      </c>
      <c r="B75" s="15" t="s">
        <v>760</v>
      </c>
      <c r="C75" s="16" t="s">
        <v>916</v>
      </c>
      <c r="D75" s="17">
        <v>59</v>
      </c>
      <c r="E75" s="16" t="s">
        <v>762</v>
      </c>
      <c r="F75" s="16" t="s">
        <v>763</v>
      </c>
      <c r="G75" s="15" t="s">
        <v>764</v>
      </c>
      <c r="H75" s="15">
        <v>25</v>
      </c>
      <c r="I75" s="37" t="s">
        <v>1131</v>
      </c>
      <c r="J75" s="78" t="s">
        <v>732</v>
      </c>
      <c r="K75" s="18" t="s">
        <v>915</v>
      </c>
      <c r="L75" s="197" t="s">
        <v>734</v>
      </c>
      <c r="M75" s="61" t="s">
        <v>1077</v>
      </c>
      <c r="N75" s="86" t="s">
        <v>732</v>
      </c>
      <c r="O75" s="61" t="s">
        <v>1136</v>
      </c>
      <c r="P75" s="195">
        <v>25</v>
      </c>
      <c r="Q75" s="16" t="s">
        <v>1147</v>
      </c>
      <c r="R75" s="23">
        <v>0</v>
      </c>
      <c r="S75" s="203" t="s">
        <v>1146</v>
      </c>
      <c r="T75" s="217">
        <v>39177</v>
      </c>
      <c r="V75" s="201" t="s">
        <v>1031</v>
      </c>
      <c r="W75" s="1"/>
      <c r="X75" s="1"/>
      <c r="Y75" s="196"/>
      <c r="Z75" s="196"/>
      <c r="AA75" s="196"/>
      <c r="AB75" s="196"/>
      <c r="AC75" s="196"/>
      <c r="AD75" s="196"/>
      <c r="AE75" s="196"/>
      <c r="AF75" s="196"/>
      <c r="AG75" s="196"/>
      <c r="AH75" s="196"/>
      <c r="AI75" s="196"/>
      <c r="AJ75" s="196"/>
    </row>
    <row r="76" spans="1:36" s="230" customFormat="1" ht="11.85" customHeight="1" x14ac:dyDescent="0.2">
      <c r="A76" s="225"/>
      <c r="B76" s="225"/>
      <c r="C76" s="226"/>
      <c r="D76" s="227"/>
      <c r="E76" s="226"/>
      <c r="F76" s="226"/>
      <c r="G76" s="225"/>
      <c r="H76" s="225">
        <v>25</v>
      </c>
      <c r="I76" s="225"/>
      <c r="J76" s="228"/>
      <c r="K76" s="229" t="s">
        <v>1120</v>
      </c>
      <c r="L76" s="233" t="s">
        <v>734</v>
      </c>
      <c r="M76" s="231" t="s">
        <v>893</v>
      </c>
      <c r="N76" s="232"/>
      <c r="O76" s="231"/>
      <c r="P76" s="231">
        <v>25</v>
      </c>
      <c r="Q76" s="233" t="s">
        <v>762</v>
      </c>
      <c r="R76" s="234">
        <v>24.73</v>
      </c>
      <c r="S76" s="233" t="s">
        <v>987</v>
      </c>
      <c r="T76" s="235"/>
      <c r="U76" s="231"/>
      <c r="V76" s="231" t="s">
        <v>1041</v>
      </c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 t="s">
        <v>760</v>
      </c>
    </row>
    <row r="77" spans="1:36" s="230" customFormat="1" ht="11.85" customHeight="1" x14ac:dyDescent="0.2">
      <c r="A77" s="225"/>
      <c r="B77" s="225"/>
      <c r="C77" s="226"/>
      <c r="D77" s="227"/>
      <c r="E77" s="226"/>
      <c r="F77" s="226"/>
      <c r="G77" s="225"/>
      <c r="H77" s="225">
        <v>25</v>
      </c>
      <c r="I77" s="225"/>
      <c r="J77" s="228"/>
      <c r="K77" s="229" t="s">
        <v>1120</v>
      </c>
      <c r="L77" s="233" t="s">
        <v>734</v>
      </c>
      <c r="M77" s="231" t="s">
        <v>893</v>
      </c>
      <c r="N77" s="232"/>
      <c r="O77" s="231"/>
      <c r="P77" s="231">
        <v>25</v>
      </c>
      <c r="Q77" s="233" t="s">
        <v>762</v>
      </c>
      <c r="R77" s="234">
        <v>24.73</v>
      </c>
      <c r="S77" s="233" t="s">
        <v>987</v>
      </c>
      <c r="T77" s="235"/>
      <c r="U77" s="231"/>
      <c r="V77" s="231" t="s">
        <v>1041</v>
      </c>
      <c r="W77" s="225"/>
      <c r="X77" s="225"/>
      <c r="Y77" s="225"/>
      <c r="Z77" s="225"/>
      <c r="AA77" s="225"/>
      <c r="AB77" s="225"/>
      <c r="AC77" s="225"/>
      <c r="AD77" s="225"/>
      <c r="AE77" s="225"/>
      <c r="AF77" s="225"/>
      <c r="AG77" s="225"/>
      <c r="AH77" s="225"/>
      <c r="AI77" s="225"/>
      <c r="AJ77" s="225" t="s">
        <v>760</v>
      </c>
    </row>
    <row r="78" spans="1:36" s="230" customFormat="1" ht="11.85" customHeight="1" x14ac:dyDescent="0.2">
      <c r="A78" s="225"/>
      <c r="B78" s="225"/>
      <c r="C78" s="226"/>
      <c r="D78" s="227"/>
      <c r="E78" s="226"/>
      <c r="F78" s="226"/>
      <c r="G78" s="225"/>
      <c r="H78" s="225">
        <v>25</v>
      </c>
      <c r="I78" s="225"/>
      <c r="J78" s="228"/>
      <c r="K78" s="229" t="s">
        <v>1120</v>
      </c>
      <c r="L78" s="233" t="s">
        <v>734</v>
      </c>
      <c r="M78" s="231" t="s">
        <v>893</v>
      </c>
      <c r="N78" s="232"/>
      <c r="O78" s="231"/>
      <c r="P78" s="231">
        <v>25</v>
      </c>
      <c r="Q78" s="233" t="s">
        <v>762</v>
      </c>
      <c r="R78" s="234">
        <v>24.73</v>
      </c>
      <c r="S78" s="233" t="s">
        <v>987</v>
      </c>
      <c r="T78" s="235"/>
      <c r="U78" s="231"/>
      <c r="V78" s="231" t="s">
        <v>1041</v>
      </c>
      <c r="W78" s="225"/>
      <c r="X78" s="225"/>
      <c r="Y78" s="225"/>
      <c r="Z78" s="225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 t="s">
        <v>760</v>
      </c>
    </row>
    <row r="79" spans="1:36" s="230" customFormat="1" ht="11.85" customHeight="1" x14ac:dyDescent="0.2">
      <c r="A79" s="225"/>
      <c r="B79" s="225"/>
      <c r="C79" s="226"/>
      <c r="D79" s="227"/>
      <c r="E79" s="226"/>
      <c r="F79" s="226"/>
      <c r="G79" s="225"/>
      <c r="H79" s="225">
        <v>25</v>
      </c>
      <c r="I79" s="225"/>
      <c r="J79" s="228"/>
      <c r="K79" s="229" t="s">
        <v>1120</v>
      </c>
      <c r="L79" s="233" t="s">
        <v>734</v>
      </c>
      <c r="M79" s="231" t="s">
        <v>893</v>
      </c>
      <c r="N79" s="232"/>
      <c r="O79" s="231"/>
      <c r="P79" s="231">
        <v>25</v>
      </c>
      <c r="Q79" s="233" t="s">
        <v>762</v>
      </c>
      <c r="R79" s="234">
        <v>24.73</v>
      </c>
      <c r="S79" s="233" t="s">
        <v>987</v>
      </c>
      <c r="T79" s="235"/>
      <c r="U79" s="231"/>
      <c r="V79" s="231" t="s">
        <v>1041</v>
      </c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/>
      <c r="AJ79" s="225" t="s">
        <v>760</v>
      </c>
    </row>
    <row r="80" spans="1:36" s="230" customFormat="1" ht="11.85" customHeight="1" x14ac:dyDescent="0.2">
      <c r="A80" s="225"/>
      <c r="B80" s="225"/>
      <c r="C80" s="226"/>
      <c r="D80" s="227"/>
      <c r="E80" s="226"/>
      <c r="F80" s="226"/>
      <c r="G80" s="225"/>
      <c r="H80" s="225">
        <v>25</v>
      </c>
      <c r="I80" s="225"/>
      <c r="J80" s="228"/>
      <c r="K80" s="229" t="s">
        <v>1120</v>
      </c>
      <c r="L80" s="233" t="s">
        <v>734</v>
      </c>
      <c r="M80" s="231" t="s">
        <v>893</v>
      </c>
      <c r="N80" s="232"/>
      <c r="O80" s="231"/>
      <c r="P80" s="231">
        <v>25</v>
      </c>
      <c r="Q80" s="233" t="s">
        <v>762</v>
      </c>
      <c r="R80" s="234">
        <v>24.73</v>
      </c>
      <c r="S80" s="233" t="s">
        <v>987</v>
      </c>
      <c r="T80" s="235"/>
      <c r="U80" s="231"/>
      <c r="V80" s="231" t="s">
        <v>1041</v>
      </c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 t="s">
        <v>760</v>
      </c>
    </row>
    <row r="81" spans="1:36" s="230" customFormat="1" ht="11.85" customHeight="1" x14ac:dyDescent="0.2">
      <c r="A81" s="225"/>
      <c r="B81" s="225"/>
      <c r="C81" s="226"/>
      <c r="D81" s="227"/>
      <c r="E81" s="226"/>
      <c r="F81" s="226"/>
      <c r="G81" s="225"/>
      <c r="H81" s="225">
        <v>25</v>
      </c>
      <c r="I81" s="225"/>
      <c r="J81" s="228"/>
      <c r="K81" s="229" t="s">
        <v>1120</v>
      </c>
      <c r="L81" s="233" t="s">
        <v>734</v>
      </c>
      <c r="M81" s="231" t="s">
        <v>893</v>
      </c>
      <c r="N81" s="232"/>
      <c r="O81" s="231"/>
      <c r="P81" s="231">
        <v>25</v>
      </c>
      <c r="Q81" s="233" t="s">
        <v>762</v>
      </c>
      <c r="R81" s="234">
        <v>24.73</v>
      </c>
      <c r="S81" s="233" t="s">
        <v>987</v>
      </c>
      <c r="T81" s="235"/>
      <c r="U81" s="231"/>
      <c r="V81" s="231" t="s">
        <v>1041</v>
      </c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225"/>
      <c r="AI81" s="225"/>
      <c r="AJ81" s="225" t="s">
        <v>760</v>
      </c>
    </row>
    <row r="82" spans="1:36" ht="11.85" customHeight="1" x14ac:dyDescent="0.2">
      <c r="L82" s="22"/>
    </row>
    <row r="83" spans="1:36" s="88" customFormat="1" ht="18" customHeight="1" thickBot="1" x14ac:dyDescent="0.25">
      <c r="H83" s="88">
        <f>SUM(H70:H82)</f>
        <v>351</v>
      </c>
      <c r="M83" s="88">
        <f>H83-P83</f>
        <v>0</v>
      </c>
      <c r="P83" s="88">
        <f>SUM(P70:P82)</f>
        <v>351</v>
      </c>
    </row>
    <row r="84" spans="1:36" ht="11.85" customHeight="1" x14ac:dyDescent="0.2">
      <c r="B84" s="56" t="s">
        <v>994</v>
      </c>
      <c r="C84" s="190" t="s">
        <v>1113</v>
      </c>
    </row>
    <row r="85" spans="1:36" s="96" customFormat="1" ht="11.85" hidden="1" customHeight="1" x14ac:dyDescent="0.2">
      <c r="A85" s="89" t="s">
        <v>1015</v>
      </c>
      <c r="B85" s="89" t="s">
        <v>760</v>
      </c>
      <c r="C85" s="90"/>
      <c r="D85" s="91">
        <v>0</v>
      </c>
      <c r="E85" s="92" t="s">
        <v>1016</v>
      </c>
      <c r="F85" s="93" t="s">
        <v>946</v>
      </c>
      <c r="G85" s="89" t="s">
        <v>764</v>
      </c>
      <c r="H85" s="94">
        <v>0</v>
      </c>
      <c r="I85" s="95" t="s">
        <v>1017</v>
      </c>
      <c r="K85" s="97" t="s">
        <v>921</v>
      </c>
      <c r="L85" s="93" t="s">
        <v>1018</v>
      </c>
      <c r="M85" s="98"/>
      <c r="N85" s="89"/>
      <c r="O85" s="99"/>
      <c r="P85" s="98"/>
      <c r="Q85" s="90"/>
      <c r="R85" s="91"/>
      <c r="S85" s="100"/>
      <c r="T85" s="90"/>
      <c r="Y85" s="99"/>
      <c r="Z85" s="101"/>
      <c r="AA85" s="102"/>
    </row>
    <row r="86" spans="1:36" s="96" customFormat="1" ht="11.85" hidden="1" customHeight="1" x14ac:dyDescent="0.2">
      <c r="A86" s="89" t="s">
        <v>1015</v>
      </c>
      <c r="B86" s="89" t="s">
        <v>760</v>
      </c>
      <c r="C86" s="90"/>
      <c r="D86" s="91">
        <v>0</v>
      </c>
      <c r="E86" s="92" t="s">
        <v>1016</v>
      </c>
      <c r="F86" s="93" t="s">
        <v>946</v>
      </c>
      <c r="G86" s="89" t="s">
        <v>764</v>
      </c>
      <c r="H86" s="94">
        <v>0</v>
      </c>
      <c r="I86" s="95" t="s">
        <v>1017</v>
      </c>
      <c r="K86" s="97" t="s">
        <v>921</v>
      </c>
      <c r="L86" s="93" t="s">
        <v>1019</v>
      </c>
      <c r="M86" s="98"/>
      <c r="N86" s="89"/>
      <c r="O86" s="99"/>
      <c r="P86" s="98"/>
      <c r="Q86" s="90"/>
      <c r="R86" s="91"/>
      <c r="S86" s="100"/>
      <c r="T86" s="90"/>
      <c r="Y86" s="99"/>
      <c r="Z86" s="101"/>
      <c r="AA86" s="102"/>
    </row>
    <row r="87" spans="1:36" s="96" customFormat="1" ht="11.85" hidden="1" customHeight="1" x14ac:dyDescent="0.2">
      <c r="A87" s="89" t="s">
        <v>1015</v>
      </c>
      <c r="B87" s="89" t="s">
        <v>760</v>
      </c>
      <c r="C87" s="90"/>
      <c r="D87" s="91">
        <v>0</v>
      </c>
      <c r="E87" s="92" t="s">
        <v>1016</v>
      </c>
      <c r="F87" s="93" t="s">
        <v>946</v>
      </c>
      <c r="G87" s="89" t="s">
        <v>764</v>
      </c>
      <c r="H87" s="94">
        <v>0</v>
      </c>
      <c r="I87" s="103" t="s">
        <v>1020</v>
      </c>
      <c r="K87" s="97" t="s">
        <v>921</v>
      </c>
      <c r="L87" s="93" t="s">
        <v>1021</v>
      </c>
      <c r="M87" s="98"/>
      <c r="N87" s="89"/>
      <c r="O87" s="99"/>
      <c r="P87" s="98"/>
      <c r="Q87" s="90"/>
      <c r="R87" s="91"/>
      <c r="S87" s="100"/>
      <c r="T87" s="90"/>
      <c r="Y87" s="99"/>
      <c r="Z87" s="101"/>
      <c r="AA87" s="102"/>
    </row>
    <row r="88" spans="1:36" s="96" customFormat="1" ht="11.85" hidden="1" customHeight="1" x14ac:dyDescent="0.2">
      <c r="A88" s="89" t="s">
        <v>1015</v>
      </c>
      <c r="B88" s="89" t="s">
        <v>760</v>
      </c>
      <c r="C88" s="90"/>
      <c r="D88" s="91">
        <v>0</v>
      </c>
      <c r="E88" s="92" t="s">
        <v>1016</v>
      </c>
      <c r="F88" s="93" t="s">
        <v>946</v>
      </c>
      <c r="G88" s="89" t="s">
        <v>764</v>
      </c>
      <c r="H88" s="94">
        <v>0</v>
      </c>
      <c r="I88" s="103" t="s">
        <v>1020</v>
      </c>
      <c r="K88" s="97" t="s">
        <v>921</v>
      </c>
      <c r="L88" s="93" t="s">
        <v>1022</v>
      </c>
      <c r="M88" s="98"/>
      <c r="N88" s="89"/>
      <c r="O88" s="99"/>
      <c r="P88" s="98"/>
      <c r="Q88" s="90"/>
      <c r="R88" s="91"/>
      <c r="S88" s="100"/>
      <c r="T88" s="90"/>
      <c r="Y88" s="99"/>
      <c r="Z88" s="101"/>
      <c r="AA88" s="102"/>
    </row>
    <row r="89" spans="1:36" s="106" customFormat="1" ht="11.85" hidden="1" customHeight="1" x14ac:dyDescent="0.2">
      <c r="A89" s="89" t="s">
        <v>1015</v>
      </c>
      <c r="B89" s="89" t="s">
        <v>760</v>
      </c>
      <c r="C89" s="90"/>
      <c r="D89" s="91">
        <v>0</v>
      </c>
      <c r="E89" s="92" t="s">
        <v>1016</v>
      </c>
      <c r="F89" s="93" t="s">
        <v>946</v>
      </c>
      <c r="G89" s="89" t="s">
        <v>764</v>
      </c>
      <c r="H89" s="104">
        <v>0</v>
      </c>
      <c r="I89" s="105" t="s">
        <v>1023</v>
      </c>
      <c r="K89" s="107" t="s">
        <v>921</v>
      </c>
      <c r="L89" s="108" t="s">
        <v>734</v>
      </c>
      <c r="M89" s="109"/>
      <c r="N89" s="110"/>
      <c r="O89" s="111"/>
      <c r="P89" s="109"/>
      <c r="Q89" s="108"/>
      <c r="R89" s="112"/>
      <c r="S89" s="113"/>
      <c r="T89" s="108"/>
      <c r="Y89" s="111"/>
      <c r="Z89" s="114"/>
      <c r="AA89" s="102"/>
    </row>
    <row r="90" spans="1:36" s="48" customFormat="1" ht="11.85" customHeight="1" x14ac:dyDescent="0.2">
      <c r="C90" s="190" t="s">
        <v>1113</v>
      </c>
      <c r="L90" s="49"/>
      <c r="O90" s="50"/>
      <c r="P90" s="51"/>
      <c r="Q90" s="52"/>
      <c r="R90" s="53"/>
      <c r="S90" s="54"/>
      <c r="T90" s="52"/>
      <c r="Y90" s="50"/>
      <c r="AC90" s="55"/>
    </row>
    <row r="91" spans="1:36" ht="11.85" customHeight="1" x14ac:dyDescent="0.2">
      <c r="A91" s="77" t="s">
        <v>1015</v>
      </c>
      <c r="B91" s="77" t="s">
        <v>760</v>
      </c>
      <c r="C91" s="156" t="s">
        <v>989</v>
      </c>
      <c r="D91" s="157">
        <v>42.5</v>
      </c>
      <c r="E91" s="156" t="s">
        <v>769</v>
      </c>
      <c r="F91" s="156" t="s">
        <v>946</v>
      </c>
      <c r="G91" s="147" t="s">
        <v>764</v>
      </c>
      <c r="H91" s="147">
        <v>25</v>
      </c>
      <c r="I91" s="159"/>
      <c r="J91" s="77"/>
      <c r="K91" s="159" t="s">
        <v>902</v>
      </c>
      <c r="L91" s="156" t="s">
        <v>734</v>
      </c>
      <c r="T91" s="87" t="s">
        <v>1063</v>
      </c>
      <c r="V91" s="147" t="s">
        <v>1041</v>
      </c>
    </row>
    <row r="92" spans="1:36" ht="11.85" customHeight="1" x14ac:dyDescent="0.2">
      <c r="A92" s="147" t="s">
        <v>1015</v>
      </c>
      <c r="B92" s="147" t="s">
        <v>760</v>
      </c>
      <c r="C92" s="156" t="s">
        <v>945</v>
      </c>
      <c r="D92" s="157">
        <v>19</v>
      </c>
      <c r="E92" s="156" t="s">
        <v>762</v>
      </c>
      <c r="F92" s="156" t="s">
        <v>946</v>
      </c>
      <c r="G92" s="147" t="s">
        <v>764</v>
      </c>
      <c r="H92" s="147">
        <v>25</v>
      </c>
      <c r="I92" s="159"/>
      <c r="J92" s="147"/>
      <c r="K92" s="159" t="s">
        <v>765</v>
      </c>
      <c r="L92" s="156" t="s">
        <v>734</v>
      </c>
      <c r="T92" s="87" t="s">
        <v>1063</v>
      </c>
      <c r="V92" s="147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147" customFormat="1" ht="11.85" customHeight="1" x14ac:dyDescent="0.2">
      <c r="A93" s="87" t="s">
        <v>1112</v>
      </c>
      <c r="B93" s="77" t="s">
        <v>760</v>
      </c>
      <c r="C93" s="148" t="s">
        <v>929</v>
      </c>
      <c r="D93" s="149">
        <v>25</v>
      </c>
      <c r="E93" s="148" t="s">
        <v>762</v>
      </c>
      <c r="F93" s="148" t="s">
        <v>946</v>
      </c>
      <c r="G93" s="77" t="s">
        <v>764</v>
      </c>
      <c r="H93" s="77">
        <v>25</v>
      </c>
      <c r="I93" s="159"/>
      <c r="J93" s="77"/>
      <c r="K93" s="150" t="s">
        <v>815</v>
      </c>
      <c r="L93" s="156" t="s">
        <v>734</v>
      </c>
      <c r="M93" s="147" t="s">
        <v>815</v>
      </c>
      <c r="P93" s="147">
        <v>25</v>
      </c>
      <c r="Q93" s="156" t="s">
        <v>1109</v>
      </c>
      <c r="R93" s="157">
        <v>26</v>
      </c>
      <c r="S93" s="156" t="s">
        <v>1111</v>
      </c>
      <c r="T93" s="87" t="s">
        <v>1063</v>
      </c>
      <c r="V93" s="147" t="s">
        <v>1041</v>
      </c>
    </row>
    <row r="94" spans="1:36" s="15" customFormat="1" ht="11.85" customHeight="1" x14ac:dyDescent="0.2">
      <c r="A94" s="77" t="s">
        <v>1015</v>
      </c>
      <c r="B94" s="77" t="s">
        <v>760</v>
      </c>
      <c r="C94" s="148" t="s">
        <v>929</v>
      </c>
      <c r="D94" s="149">
        <v>25</v>
      </c>
      <c r="E94" s="148" t="s">
        <v>762</v>
      </c>
      <c r="F94" s="148" t="s">
        <v>946</v>
      </c>
      <c r="G94" s="77" t="s">
        <v>764</v>
      </c>
      <c r="H94" s="77">
        <v>25</v>
      </c>
      <c r="I94" s="159"/>
      <c r="J94" s="77"/>
      <c r="K94" s="150" t="s">
        <v>815</v>
      </c>
      <c r="L94" s="156" t="s">
        <v>734</v>
      </c>
      <c r="M94" s="147"/>
      <c r="N94" s="83"/>
      <c r="O94" s="77"/>
      <c r="P94" s="147"/>
      <c r="Q94" s="156"/>
      <c r="R94" s="157"/>
      <c r="S94" s="156"/>
      <c r="T94" s="87" t="s">
        <v>1063</v>
      </c>
      <c r="U94" s="147"/>
      <c r="V94" s="147" t="s">
        <v>1041</v>
      </c>
    </row>
    <row r="95" spans="1:36" s="15" customFormat="1" ht="11.85" customHeight="1" x14ac:dyDescent="0.2">
      <c r="A95" s="77" t="s">
        <v>1015</v>
      </c>
      <c r="B95" s="77" t="s">
        <v>760</v>
      </c>
      <c r="C95" s="148" t="s">
        <v>929</v>
      </c>
      <c r="D95" s="149">
        <v>25</v>
      </c>
      <c r="E95" s="148" t="s">
        <v>762</v>
      </c>
      <c r="F95" s="148" t="s">
        <v>946</v>
      </c>
      <c r="G95" s="77" t="s">
        <v>764</v>
      </c>
      <c r="H95" s="147">
        <v>25</v>
      </c>
      <c r="I95" s="150"/>
      <c r="J95" s="77"/>
      <c r="K95" s="150" t="s">
        <v>815</v>
      </c>
      <c r="L95" s="156" t="s">
        <v>734</v>
      </c>
      <c r="T95" s="87" t="s">
        <v>1063</v>
      </c>
      <c r="V95" s="147" t="s">
        <v>1041</v>
      </c>
    </row>
    <row r="96" spans="1:36" s="15" customFormat="1" ht="11.85" customHeight="1" x14ac:dyDescent="0.2">
      <c r="A96" s="77" t="s">
        <v>1015</v>
      </c>
      <c r="B96" s="77" t="s">
        <v>760</v>
      </c>
      <c r="C96" s="148" t="s">
        <v>929</v>
      </c>
      <c r="D96" s="149">
        <v>25</v>
      </c>
      <c r="E96" s="148" t="s">
        <v>762</v>
      </c>
      <c r="F96" s="148" t="s">
        <v>946</v>
      </c>
      <c r="G96" s="77" t="s">
        <v>764</v>
      </c>
      <c r="H96" s="147">
        <v>25</v>
      </c>
      <c r="I96" s="150"/>
      <c r="J96" s="77"/>
      <c r="K96" s="150" t="s">
        <v>815</v>
      </c>
      <c r="L96" s="156" t="s">
        <v>734</v>
      </c>
      <c r="T96" s="87" t="s">
        <v>1063</v>
      </c>
      <c r="V96" s="147" t="s">
        <v>1041</v>
      </c>
    </row>
    <row r="97" spans="1:36" s="24" customFormat="1" ht="11.85" customHeight="1" x14ac:dyDescent="0.2">
      <c r="L97" s="148" t="s">
        <v>734</v>
      </c>
      <c r="M97" s="147" t="s">
        <v>884</v>
      </c>
      <c r="N97" s="83"/>
      <c r="O97" s="77"/>
      <c r="P97" s="147">
        <v>25</v>
      </c>
      <c r="Q97" s="156" t="s">
        <v>762</v>
      </c>
      <c r="R97" s="157">
        <v>60.75</v>
      </c>
      <c r="S97" s="156" t="s">
        <v>980</v>
      </c>
      <c r="T97" s="87" t="s">
        <v>1063</v>
      </c>
      <c r="U97" s="147"/>
      <c r="V97" s="147" t="s">
        <v>1041</v>
      </c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">
      <c r="L98" s="148" t="s">
        <v>734</v>
      </c>
      <c r="M98" s="147" t="s">
        <v>884</v>
      </c>
      <c r="N98" s="83"/>
      <c r="O98" s="147"/>
      <c r="P98" s="147">
        <v>25</v>
      </c>
      <c r="Q98" s="156" t="s">
        <v>762</v>
      </c>
      <c r="R98" s="157">
        <v>61</v>
      </c>
      <c r="S98" s="156" t="s">
        <v>982</v>
      </c>
      <c r="T98" s="87" t="s">
        <v>1063</v>
      </c>
      <c r="U98" s="147"/>
      <c r="V98" s="147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11" customFormat="1" ht="11.85" customHeight="1" x14ac:dyDescent="0.2">
      <c r="L99" s="214" t="s">
        <v>734</v>
      </c>
      <c r="M99" s="204" t="s">
        <v>884</v>
      </c>
      <c r="N99" s="213"/>
      <c r="O99" s="212"/>
      <c r="P99" s="204">
        <v>25</v>
      </c>
      <c r="Q99" s="206" t="s">
        <v>762</v>
      </c>
      <c r="R99" s="207">
        <v>61</v>
      </c>
      <c r="S99" s="206" t="s">
        <v>981</v>
      </c>
      <c r="T99" s="216" t="s">
        <v>1063</v>
      </c>
      <c r="U99" s="204"/>
      <c r="V99" s="204" t="s">
        <v>1041</v>
      </c>
      <c r="W99" s="184"/>
      <c r="X99" s="184"/>
      <c r="Y99" s="184"/>
      <c r="Z99" s="184"/>
      <c r="AA99" s="184"/>
      <c r="AB99" s="184"/>
      <c r="AC99" s="184"/>
      <c r="AD99" s="184"/>
      <c r="AE99" s="184"/>
      <c r="AF99" s="184"/>
      <c r="AG99" s="184"/>
      <c r="AH99" s="184"/>
      <c r="AI99" s="184"/>
      <c r="AJ99" s="184"/>
    </row>
    <row r="100" spans="1:36" s="161" customFormat="1" ht="11.85" customHeight="1" x14ac:dyDescent="0.2">
      <c r="A100" s="77" t="s">
        <v>1009</v>
      </c>
      <c r="B100" s="77" t="s">
        <v>760</v>
      </c>
      <c r="C100" s="148" t="s">
        <v>975</v>
      </c>
      <c r="D100" s="149">
        <v>277.5</v>
      </c>
      <c r="E100" s="148" t="s">
        <v>762</v>
      </c>
      <c r="F100" s="148" t="s">
        <v>946</v>
      </c>
      <c r="G100" s="77" t="s">
        <v>764</v>
      </c>
      <c r="H100" s="77">
        <v>25</v>
      </c>
      <c r="I100" s="77"/>
      <c r="J100" s="83"/>
      <c r="K100" s="150" t="s">
        <v>857</v>
      </c>
      <c r="L100" s="148" t="s">
        <v>734</v>
      </c>
      <c r="M100" s="77" t="s">
        <v>857</v>
      </c>
      <c r="N100" s="83"/>
      <c r="O100" s="77"/>
      <c r="P100" s="77">
        <v>25</v>
      </c>
      <c r="Q100" s="148" t="s">
        <v>762</v>
      </c>
      <c r="R100" s="149">
        <v>60.75</v>
      </c>
      <c r="S100" s="148" t="s">
        <v>974</v>
      </c>
      <c r="T100" s="216" t="s">
        <v>1063</v>
      </c>
      <c r="U100" s="77"/>
      <c r="V100" s="77" t="s">
        <v>1041</v>
      </c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</row>
    <row r="101" spans="1:36" s="212" customFormat="1" ht="11.85" customHeight="1" x14ac:dyDescent="0.2">
      <c r="A101" s="212" t="s">
        <v>1015</v>
      </c>
      <c r="B101" s="212" t="s">
        <v>760</v>
      </c>
      <c r="C101" s="214" t="s">
        <v>975</v>
      </c>
      <c r="D101" s="215">
        <v>277.5</v>
      </c>
      <c r="E101" s="214" t="s">
        <v>762</v>
      </c>
      <c r="F101" s="214" t="s">
        <v>946</v>
      </c>
      <c r="G101" s="212" t="s">
        <v>764</v>
      </c>
      <c r="H101" s="212">
        <v>25</v>
      </c>
      <c r="I101" s="240"/>
      <c r="J101" s="213"/>
      <c r="K101" s="240" t="s">
        <v>857</v>
      </c>
      <c r="L101" s="214" t="s">
        <v>734</v>
      </c>
      <c r="T101" s="216" t="s">
        <v>1063</v>
      </c>
      <c r="U101" s="204"/>
      <c r="V101" s="204" t="s">
        <v>1041</v>
      </c>
    </row>
    <row r="102" spans="1:36" s="212" customFormat="1" ht="11.85" customHeight="1" x14ac:dyDescent="0.2">
      <c r="A102" s="212" t="s">
        <v>1015</v>
      </c>
      <c r="B102" s="212" t="s">
        <v>760</v>
      </c>
      <c r="C102" s="214" t="s">
        <v>975</v>
      </c>
      <c r="D102" s="215">
        <v>277.5</v>
      </c>
      <c r="E102" s="214" t="s">
        <v>762</v>
      </c>
      <c r="F102" s="214" t="s">
        <v>946</v>
      </c>
      <c r="G102" s="212" t="s">
        <v>764</v>
      </c>
      <c r="H102" s="212">
        <v>25</v>
      </c>
      <c r="I102" s="240"/>
      <c r="J102" s="213"/>
      <c r="K102" s="240" t="s">
        <v>857</v>
      </c>
      <c r="L102" s="214" t="s">
        <v>734</v>
      </c>
      <c r="T102" s="216" t="s">
        <v>1063</v>
      </c>
      <c r="U102" s="204"/>
      <c r="V102" s="204" t="s">
        <v>1041</v>
      </c>
    </row>
    <row r="103" spans="1:36" s="212" customFormat="1" ht="11.85" customHeight="1" x14ac:dyDescent="0.2">
      <c r="C103" s="214"/>
      <c r="D103" s="215"/>
      <c r="E103" s="214"/>
      <c r="F103" s="214"/>
      <c r="I103" s="240"/>
      <c r="J103" s="213"/>
      <c r="K103" s="242" t="s">
        <v>1128</v>
      </c>
      <c r="L103" s="214" t="s">
        <v>734</v>
      </c>
      <c r="M103" s="212" t="s">
        <v>893</v>
      </c>
      <c r="O103" s="212" t="s">
        <v>1123</v>
      </c>
      <c r="P103" s="212">
        <v>25</v>
      </c>
      <c r="Q103" s="214" t="s">
        <v>762</v>
      </c>
      <c r="R103" s="215">
        <v>24.73</v>
      </c>
      <c r="S103" s="214" t="s">
        <v>987</v>
      </c>
      <c r="T103" s="216" t="s">
        <v>1063</v>
      </c>
      <c r="V103" s="204" t="s">
        <v>1041</v>
      </c>
    </row>
    <row r="104" spans="1:36" s="212" customFormat="1" ht="11.85" customHeight="1" x14ac:dyDescent="0.2">
      <c r="C104" s="214"/>
      <c r="D104" s="215"/>
      <c r="E104" s="214"/>
      <c r="F104" s="214"/>
      <c r="I104" s="240"/>
      <c r="J104" s="213"/>
      <c r="K104" s="242" t="s">
        <v>1128</v>
      </c>
      <c r="L104" s="214" t="s">
        <v>734</v>
      </c>
      <c r="M104" s="212" t="s">
        <v>893</v>
      </c>
      <c r="O104" s="212" t="s">
        <v>1123</v>
      </c>
      <c r="P104" s="212">
        <v>25</v>
      </c>
      <c r="Q104" s="214" t="s">
        <v>762</v>
      </c>
      <c r="R104" s="215">
        <v>24.73</v>
      </c>
      <c r="S104" s="214" t="s">
        <v>987</v>
      </c>
      <c r="T104" s="216" t="s">
        <v>1063</v>
      </c>
      <c r="V104" s="204" t="s">
        <v>1041</v>
      </c>
    </row>
    <row r="105" spans="1:36" s="1" customFormat="1" ht="11.85" customHeight="1" x14ac:dyDescent="0.2">
      <c r="C105" s="22"/>
      <c r="D105" s="23"/>
      <c r="E105" s="22"/>
      <c r="F105" s="22"/>
      <c r="I105" s="144"/>
      <c r="J105" s="6"/>
      <c r="K105" s="242" t="s">
        <v>1135</v>
      </c>
      <c r="L105" s="214" t="s">
        <v>734</v>
      </c>
      <c r="M105" s="77" t="s">
        <v>893</v>
      </c>
      <c r="N105" s="77"/>
      <c r="O105" s="77" t="s">
        <v>1056</v>
      </c>
      <c r="P105" s="77">
        <v>25</v>
      </c>
      <c r="Q105" s="148" t="s">
        <v>762</v>
      </c>
      <c r="R105" s="149">
        <v>24.73</v>
      </c>
      <c r="S105" s="148" t="s">
        <v>987</v>
      </c>
      <c r="T105" s="216" t="s">
        <v>1063</v>
      </c>
      <c r="U105" s="77"/>
      <c r="V105" s="77" t="s">
        <v>1031</v>
      </c>
    </row>
    <row r="106" spans="1:36" s="1" customFormat="1" ht="11.85" customHeight="1" x14ac:dyDescent="0.2">
      <c r="C106" s="22"/>
      <c r="D106" s="23"/>
      <c r="E106" s="22"/>
      <c r="F106" s="22"/>
      <c r="I106" s="144"/>
      <c r="J106" s="6"/>
      <c r="K106" s="242" t="s">
        <v>1135</v>
      </c>
      <c r="L106" s="214" t="s">
        <v>734</v>
      </c>
      <c r="M106" s="77" t="s">
        <v>893</v>
      </c>
      <c r="N106" s="77"/>
      <c r="O106" s="77" t="s">
        <v>1056</v>
      </c>
      <c r="P106" s="77">
        <v>25</v>
      </c>
      <c r="Q106" s="148" t="s">
        <v>762</v>
      </c>
      <c r="R106" s="149">
        <v>24.73</v>
      </c>
      <c r="S106" s="148" t="s">
        <v>987</v>
      </c>
      <c r="T106" s="216" t="s">
        <v>1063</v>
      </c>
      <c r="U106" s="77"/>
      <c r="V106" s="77" t="s">
        <v>1031</v>
      </c>
    </row>
    <row r="107" spans="1:36" s="1" customFormat="1" ht="11.85" customHeight="1" x14ac:dyDescent="0.2">
      <c r="C107" s="22"/>
      <c r="D107" s="23"/>
      <c r="E107" s="22"/>
      <c r="F107" s="22"/>
      <c r="I107" s="144"/>
      <c r="J107" s="6"/>
      <c r="K107" s="242" t="s">
        <v>1135</v>
      </c>
      <c r="L107" s="214" t="s">
        <v>734</v>
      </c>
      <c r="M107" s="77" t="s">
        <v>893</v>
      </c>
      <c r="N107" s="77"/>
      <c r="O107" s="77" t="s">
        <v>1129</v>
      </c>
      <c r="P107" s="77">
        <v>25</v>
      </c>
      <c r="Q107" s="148" t="s">
        <v>762</v>
      </c>
      <c r="R107" s="149">
        <v>24.73</v>
      </c>
      <c r="S107" s="148" t="s">
        <v>987</v>
      </c>
      <c r="T107" s="216" t="s">
        <v>1063</v>
      </c>
      <c r="U107" s="77"/>
      <c r="V107" s="77" t="s">
        <v>1031</v>
      </c>
    </row>
    <row r="108" spans="1:36" s="1" customFormat="1" ht="11.85" customHeight="1" x14ac:dyDescent="0.2">
      <c r="C108" s="22"/>
      <c r="D108" s="23"/>
      <c r="E108" s="22"/>
      <c r="F108" s="22"/>
      <c r="I108" s="144"/>
      <c r="J108" s="6"/>
      <c r="K108" s="242" t="s">
        <v>1135</v>
      </c>
      <c r="L108" s="214" t="s">
        <v>734</v>
      </c>
      <c r="M108" s="77" t="s">
        <v>893</v>
      </c>
      <c r="N108" s="77"/>
      <c r="O108" s="77" t="s">
        <v>1130</v>
      </c>
      <c r="P108" s="77">
        <v>25</v>
      </c>
      <c r="Q108" s="148" t="s">
        <v>762</v>
      </c>
      <c r="R108" s="149">
        <v>24.73</v>
      </c>
      <c r="S108" s="148" t="s">
        <v>987</v>
      </c>
      <c r="T108" s="216" t="s">
        <v>1063</v>
      </c>
      <c r="U108" s="77"/>
      <c r="V108" s="77" t="s">
        <v>1041</v>
      </c>
    </row>
    <row r="109" spans="1:36" s="1" customFormat="1" ht="11.85" customHeight="1" x14ac:dyDescent="0.2">
      <c r="C109" s="22"/>
      <c r="D109" s="23"/>
      <c r="E109" s="22"/>
      <c r="F109" s="22"/>
      <c r="I109" s="144"/>
      <c r="J109" s="6"/>
      <c r="K109" s="242" t="s">
        <v>1135</v>
      </c>
      <c r="L109" s="214" t="s">
        <v>734</v>
      </c>
      <c r="M109" s="77" t="s">
        <v>943</v>
      </c>
      <c r="N109" s="83"/>
      <c r="O109" s="77" t="s">
        <v>1119</v>
      </c>
      <c r="P109" s="77">
        <v>25</v>
      </c>
      <c r="Q109" s="148" t="s">
        <v>794</v>
      </c>
      <c r="R109" s="149">
        <v>47.15</v>
      </c>
      <c r="S109" s="148" t="s">
        <v>944</v>
      </c>
      <c r="T109" s="216" t="s">
        <v>1063</v>
      </c>
      <c r="U109" s="77"/>
      <c r="V109" s="77" t="s">
        <v>1031</v>
      </c>
    </row>
    <row r="110" spans="1:36" s="1" customFormat="1" ht="11.85" customHeight="1" x14ac:dyDescent="0.2">
      <c r="C110" s="22"/>
      <c r="D110" s="23"/>
      <c r="E110" s="22"/>
      <c r="F110" s="22"/>
      <c r="I110" s="144"/>
      <c r="J110" s="6"/>
      <c r="K110" s="242" t="s">
        <v>1135</v>
      </c>
      <c r="L110" s="214" t="s">
        <v>734</v>
      </c>
      <c r="M110" s="77" t="s">
        <v>943</v>
      </c>
      <c r="N110" s="83"/>
      <c r="O110" s="77" t="s">
        <v>1116</v>
      </c>
      <c r="P110" s="77">
        <v>25</v>
      </c>
      <c r="Q110" s="148" t="s">
        <v>794</v>
      </c>
      <c r="R110" s="149">
        <v>47.15</v>
      </c>
      <c r="S110" s="148" t="s">
        <v>944</v>
      </c>
      <c r="T110" s="216" t="s">
        <v>1063</v>
      </c>
      <c r="U110" s="77"/>
      <c r="V110" s="77" t="s">
        <v>1031</v>
      </c>
    </row>
    <row r="111" spans="1:36" s="177" customFormat="1" ht="11.85" customHeight="1" thickBot="1" x14ac:dyDescent="0.25">
      <c r="C111" s="181"/>
      <c r="D111" s="182"/>
      <c r="E111" s="181"/>
      <c r="F111" s="181"/>
      <c r="I111" s="241"/>
      <c r="J111" s="176"/>
      <c r="K111" s="241"/>
      <c r="L111" s="181"/>
      <c r="Q111" s="181"/>
      <c r="R111" s="182"/>
      <c r="S111" s="181"/>
      <c r="T111" s="180"/>
    </row>
    <row r="112" spans="1:36" s="15" customFormat="1" ht="11.85" customHeight="1" x14ac:dyDescent="0.2"/>
    <row r="113" spans="1:36" s="15" customFormat="1" ht="11.85" customHeight="1" x14ac:dyDescent="0.2">
      <c r="L113" s="16"/>
      <c r="N113" s="78"/>
      <c r="Q113" s="16"/>
      <c r="R113" s="17"/>
      <c r="S113" s="16"/>
    </row>
    <row r="114" spans="1:36" s="1" customFormat="1" ht="11.85" customHeight="1" x14ac:dyDescent="0.2">
      <c r="A114" s="79" t="s">
        <v>1112</v>
      </c>
      <c r="B114" s="15" t="s">
        <v>760</v>
      </c>
      <c r="C114" s="16" t="s">
        <v>1108</v>
      </c>
      <c r="D114" s="17">
        <v>26</v>
      </c>
      <c r="E114" s="16" t="s">
        <v>1109</v>
      </c>
      <c r="F114" s="22" t="s">
        <v>946</v>
      </c>
      <c r="G114" s="1" t="s">
        <v>764</v>
      </c>
      <c r="H114" s="15">
        <v>25</v>
      </c>
      <c r="I114" s="15"/>
      <c r="J114" s="25" t="s">
        <v>732</v>
      </c>
      <c r="K114" s="18" t="s">
        <v>873</v>
      </c>
      <c r="L114" s="22" t="s">
        <v>734</v>
      </c>
      <c r="M114" s="15" t="s">
        <v>873</v>
      </c>
      <c r="N114" s="239" t="s">
        <v>732</v>
      </c>
      <c r="O114" s="15"/>
      <c r="P114" s="15">
        <v>25</v>
      </c>
      <c r="Q114" s="16" t="s">
        <v>762</v>
      </c>
      <c r="R114" s="17">
        <v>27.5</v>
      </c>
      <c r="S114" s="16" t="s">
        <v>979</v>
      </c>
      <c r="T114" s="25" t="s">
        <v>1040</v>
      </c>
      <c r="U114" s="15"/>
      <c r="V114" s="1" t="s">
        <v>1041</v>
      </c>
    </row>
    <row r="115" spans="1:36" s="1" customFormat="1" ht="11.85" customHeight="1" x14ac:dyDescent="0.2">
      <c r="A115" s="1" t="s">
        <v>1015</v>
      </c>
      <c r="B115" s="15" t="s">
        <v>1126</v>
      </c>
      <c r="C115" s="22" t="s">
        <v>1025</v>
      </c>
      <c r="D115" s="23">
        <v>0</v>
      </c>
      <c r="E115" s="22" t="s">
        <v>1026</v>
      </c>
      <c r="F115" s="22" t="s">
        <v>946</v>
      </c>
      <c r="G115" s="1" t="s">
        <v>764</v>
      </c>
      <c r="H115" s="60">
        <v>1</v>
      </c>
      <c r="I115" s="5" t="s">
        <v>1121</v>
      </c>
      <c r="J115" s="44" t="s">
        <v>732</v>
      </c>
      <c r="K115" s="5" t="s">
        <v>1028</v>
      </c>
      <c r="L115" s="224" t="s">
        <v>1022</v>
      </c>
      <c r="M115" s="1" t="s">
        <v>893</v>
      </c>
      <c r="N115" s="1" t="s">
        <v>732</v>
      </c>
      <c r="O115" s="61" t="s">
        <v>1056</v>
      </c>
      <c r="P115" s="87">
        <v>1</v>
      </c>
      <c r="Q115" s="22" t="s">
        <v>762</v>
      </c>
      <c r="R115" s="23">
        <v>24.73</v>
      </c>
      <c r="S115" s="183" t="s">
        <v>987</v>
      </c>
      <c r="T115" s="193" t="s">
        <v>1050</v>
      </c>
      <c r="V115" s="1" t="s">
        <v>1031</v>
      </c>
    </row>
    <row r="116" spans="1:36" s="225" customFormat="1" ht="11.85" customHeight="1" x14ac:dyDescent="0.2">
      <c r="C116" s="226"/>
      <c r="D116" s="227"/>
      <c r="E116" s="226"/>
      <c r="F116" s="226"/>
      <c r="H116" s="225">
        <v>25</v>
      </c>
      <c r="J116" s="228"/>
      <c r="K116" s="229" t="s">
        <v>1120</v>
      </c>
      <c r="L116" s="226" t="s">
        <v>734</v>
      </c>
      <c r="M116" s="225" t="s">
        <v>893</v>
      </c>
      <c r="N116" s="225" t="s">
        <v>732</v>
      </c>
      <c r="O116" s="236" t="s">
        <v>1118</v>
      </c>
      <c r="P116" s="225">
        <v>25</v>
      </c>
      <c r="Q116" s="226" t="s">
        <v>762</v>
      </c>
      <c r="R116" s="227">
        <v>24.73</v>
      </c>
      <c r="S116" s="237" t="s">
        <v>987</v>
      </c>
      <c r="T116" s="238" t="s">
        <v>1050</v>
      </c>
      <c r="V116" s="225" t="s">
        <v>1031</v>
      </c>
    </row>
    <row r="117" spans="1:36" s="1" customFormat="1" ht="11.85" customHeight="1" x14ac:dyDescent="0.2">
      <c r="A117" s="1" t="s">
        <v>1015</v>
      </c>
      <c r="B117" s="1" t="s">
        <v>760</v>
      </c>
      <c r="C117" s="22" t="s">
        <v>983</v>
      </c>
      <c r="D117" s="23">
        <v>225</v>
      </c>
      <c r="E117" s="22" t="s">
        <v>762</v>
      </c>
      <c r="F117" s="16" t="s">
        <v>946</v>
      </c>
      <c r="G117" s="1" t="s">
        <v>764</v>
      </c>
      <c r="H117" s="1">
        <v>25</v>
      </c>
      <c r="I117" s="37" t="s">
        <v>1134</v>
      </c>
      <c r="J117" s="6" t="s">
        <v>732</v>
      </c>
      <c r="K117" s="5" t="s">
        <v>984</v>
      </c>
      <c r="L117" s="22" t="s">
        <v>734</v>
      </c>
      <c r="M117" s="61" t="s">
        <v>1077</v>
      </c>
      <c r="N117" s="1" t="s">
        <v>732</v>
      </c>
      <c r="O117" s="61" t="s">
        <v>1136</v>
      </c>
      <c r="P117" s="1">
        <v>25</v>
      </c>
      <c r="Q117" s="16" t="s">
        <v>1147</v>
      </c>
      <c r="R117" s="23">
        <v>0</v>
      </c>
      <c r="S117" s="203" t="s">
        <v>1146</v>
      </c>
      <c r="T117" s="193">
        <v>39176</v>
      </c>
      <c r="V117" s="1" t="s">
        <v>1031</v>
      </c>
    </row>
    <row r="118" spans="1:36" s="1" customFormat="1" ht="11.85" customHeight="1" x14ac:dyDescent="0.2">
      <c r="A118" s="1" t="s">
        <v>1015</v>
      </c>
      <c r="B118" s="1" t="s">
        <v>760</v>
      </c>
      <c r="C118" s="22" t="s">
        <v>983</v>
      </c>
      <c r="D118" s="23">
        <v>225</v>
      </c>
      <c r="E118" s="22" t="s">
        <v>762</v>
      </c>
      <c r="F118" s="16" t="s">
        <v>946</v>
      </c>
      <c r="G118" s="1" t="s">
        <v>764</v>
      </c>
      <c r="H118" s="1">
        <v>25</v>
      </c>
      <c r="I118" s="37" t="s">
        <v>1134</v>
      </c>
      <c r="J118" s="6" t="s">
        <v>732</v>
      </c>
      <c r="K118" s="5" t="s">
        <v>984</v>
      </c>
      <c r="L118" s="22" t="s">
        <v>734</v>
      </c>
      <c r="M118" s="61" t="s">
        <v>1077</v>
      </c>
      <c r="N118" s="1" t="s">
        <v>732</v>
      </c>
      <c r="O118" s="61" t="s">
        <v>1136</v>
      </c>
      <c r="P118" s="1">
        <v>25</v>
      </c>
      <c r="Q118" s="16" t="s">
        <v>1147</v>
      </c>
      <c r="R118" s="23">
        <v>0</v>
      </c>
      <c r="S118" s="203" t="s">
        <v>1146</v>
      </c>
      <c r="T118" s="193">
        <v>39176</v>
      </c>
      <c r="V118" s="1" t="s">
        <v>1031</v>
      </c>
    </row>
    <row r="119" spans="1:36" s="1" customFormat="1" ht="11.85" customHeight="1" x14ac:dyDescent="0.2">
      <c r="A119" s="1" t="s">
        <v>1015</v>
      </c>
      <c r="B119" s="1" t="s">
        <v>760</v>
      </c>
      <c r="C119" s="22" t="s">
        <v>949</v>
      </c>
      <c r="D119" s="23">
        <v>19.45</v>
      </c>
      <c r="E119" s="22" t="s">
        <v>762</v>
      </c>
      <c r="F119" s="22" t="s">
        <v>946</v>
      </c>
      <c r="G119" s="1" t="s">
        <v>764</v>
      </c>
      <c r="H119" s="1">
        <v>25</v>
      </c>
      <c r="I119" s="37" t="s">
        <v>1133</v>
      </c>
      <c r="J119" s="1" t="s">
        <v>732</v>
      </c>
      <c r="K119" s="5" t="s">
        <v>785</v>
      </c>
      <c r="L119" s="22" t="s">
        <v>734</v>
      </c>
      <c r="M119" s="61" t="s">
        <v>1077</v>
      </c>
      <c r="N119" s="1" t="s">
        <v>732</v>
      </c>
      <c r="O119" s="61" t="s">
        <v>1136</v>
      </c>
      <c r="P119" s="1">
        <v>25</v>
      </c>
      <c r="Q119" s="16" t="s">
        <v>1147</v>
      </c>
      <c r="R119" s="23">
        <v>0</v>
      </c>
      <c r="S119" s="203" t="s">
        <v>1146</v>
      </c>
      <c r="T119" s="193">
        <v>39146</v>
      </c>
      <c r="V119" s="1" t="s">
        <v>1031</v>
      </c>
    </row>
    <row r="120" spans="1:36" s="1" customFormat="1" ht="11.85" customHeight="1" x14ac:dyDescent="0.2">
      <c r="A120" s="1" t="s">
        <v>1015</v>
      </c>
      <c r="B120" s="15" t="s">
        <v>760</v>
      </c>
      <c r="C120" s="16" t="s">
        <v>926</v>
      </c>
      <c r="D120" s="17">
        <v>24.2</v>
      </c>
      <c r="E120" s="16" t="s">
        <v>762</v>
      </c>
      <c r="F120" s="16" t="s">
        <v>946</v>
      </c>
      <c r="G120" s="15" t="s">
        <v>764</v>
      </c>
      <c r="H120" s="15">
        <v>25</v>
      </c>
      <c r="I120" s="37" t="s">
        <v>1133</v>
      </c>
      <c r="J120" s="15" t="s">
        <v>732</v>
      </c>
      <c r="K120" s="18" t="s">
        <v>785</v>
      </c>
      <c r="L120" s="22" t="s">
        <v>734</v>
      </c>
      <c r="M120" s="61" t="s">
        <v>1077</v>
      </c>
      <c r="N120" s="1" t="s">
        <v>732</v>
      </c>
      <c r="O120" s="61" t="s">
        <v>1136</v>
      </c>
      <c r="P120" s="1">
        <v>25</v>
      </c>
      <c r="Q120" s="16" t="s">
        <v>1147</v>
      </c>
      <c r="R120" s="23">
        <v>0</v>
      </c>
      <c r="S120" s="203" t="s">
        <v>1146</v>
      </c>
      <c r="T120" s="193">
        <v>39146</v>
      </c>
      <c r="V120" s="1" t="s">
        <v>1031</v>
      </c>
    </row>
    <row r="121" spans="1:36" s="1" customFormat="1" ht="11.85" customHeight="1" x14ac:dyDescent="0.2">
      <c r="A121" s="15" t="s">
        <v>1015</v>
      </c>
      <c r="B121" s="1" t="s">
        <v>760</v>
      </c>
      <c r="C121" s="16" t="s">
        <v>988</v>
      </c>
      <c r="D121" s="17">
        <v>67</v>
      </c>
      <c r="E121" s="16" t="s">
        <v>762</v>
      </c>
      <c r="F121" s="16" t="s">
        <v>946</v>
      </c>
      <c r="G121" s="15" t="s">
        <v>764</v>
      </c>
      <c r="H121" s="15">
        <v>25</v>
      </c>
      <c r="I121" s="37" t="s">
        <v>1072</v>
      </c>
      <c r="J121" s="78" t="s">
        <v>732</v>
      </c>
      <c r="K121" s="18" t="s">
        <v>899</v>
      </c>
      <c r="L121" s="22" t="s">
        <v>734</v>
      </c>
      <c r="M121" s="61" t="s">
        <v>1077</v>
      </c>
      <c r="N121" s="1" t="s">
        <v>732</v>
      </c>
      <c r="O121" s="61" t="s">
        <v>1136</v>
      </c>
      <c r="P121" s="1">
        <v>25</v>
      </c>
      <c r="Q121" s="16" t="s">
        <v>1147</v>
      </c>
      <c r="R121" s="23">
        <v>0</v>
      </c>
      <c r="S121" s="203" t="s">
        <v>1146</v>
      </c>
      <c r="T121" s="193">
        <v>39148</v>
      </c>
      <c r="V121" s="1" t="s">
        <v>1031</v>
      </c>
    </row>
    <row r="122" spans="1:36" s="1" customFormat="1" ht="11.85" customHeight="1" x14ac:dyDescent="0.2">
      <c r="A122" s="1" t="s">
        <v>1015</v>
      </c>
      <c r="B122" s="1" t="s">
        <v>760</v>
      </c>
      <c r="C122" s="22" t="s">
        <v>978</v>
      </c>
      <c r="D122" s="23">
        <v>26.35</v>
      </c>
      <c r="E122" s="22" t="s">
        <v>762</v>
      </c>
      <c r="F122" s="22" t="s">
        <v>946</v>
      </c>
      <c r="G122" s="1" t="s">
        <v>764</v>
      </c>
      <c r="H122" s="1">
        <v>25</v>
      </c>
      <c r="I122" s="144" t="s">
        <v>1115</v>
      </c>
      <c r="J122" s="6" t="s">
        <v>732</v>
      </c>
      <c r="K122" s="5" t="s">
        <v>860</v>
      </c>
      <c r="L122" s="22" t="s">
        <v>734</v>
      </c>
      <c r="M122" s="61" t="s">
        <v>1077</v>
      </c>
      <c r="N122" s="1" t="s">
        <v>732</v>
      </c>
      <c r="O122" s="61" t="s">
        <v>1136</v>
      </c>
      <c r="P122" s="1">
        <v>25</v>
      </c>
      <c r="Q122" s="16" t="s">
        <v>1147</v>
      </c>
      <c r="R122" s="23">
        <v>0</v>
      </c>
      <c r="S122" s="203" t="s">
        <v>1146</v>
      </c>
      <c r="T122" s="193">
        <v>39150</v>
      </c>
      <c r="V122" s="1" t="s">
        <v>1031</v>
      </c>
    </row>
    <row r="123" spans="1:36" s="143" customFormat="1" ht="23.25" customHeight="1" thickBot="1" x14ac:dyDescent="0.3">
      <c r="H123" s="143">
        <f>SUM(H114:H122)</f>
        <v>201</v>
      </c>
      <c r="M123" s="143">
        <f>H123-P123</f>
        <v>0</v>
      </c>
      <c r="P123" s="143">
        <f>SUM(P114:P122)</f>
        <v>201</v>
      </c>
    </row>
    <row r="124" spans="1:36" ht="11.85" customHeight="1" x14ac:dyDescent="0.2">
      <c r="B124" s="20" t="s">
        <v>995</v>
      </c>
    </row>
    <row r="125" spans="1:36" ht="11.85" customHeight="1" x14ac:dyDescent="0.2">
      <c r="A125" s="15"/>
      <c r="B125" s="15" t="s">
        <v>923</v>
      </c>
      <c r="C125" s="16" t="s">
        <v>924</v>
      </c>
      <c r="D125" s="17">
        <v>200</v>
      </c>
      <c r="E125" s="16" t="s">
        <v>762</v>
      </c>
      <c r="F125" s="16" t="s">
        <v>763</v>
      </c>
      <c r="G125" s="15" t="s">
        <v>764</v>
      </c>
      <c r="H125" s="15">
        <v>25</v>
      </c>
      <c r="I125" s="15"/>
      <c r="J125" s="15"/>
      <c r="K125" s="18" t="s">
        <v>925</v>
      </c>
      <c r="L125" s="16" t="s">
        <v>734</v>
      </c>
      <c r="M125" s="15"/>
      <c r="N125" s="15"/>
      <c r="O125" s="15"/>
      <c r="P125" s="15"/>
      <c r="Q125" s="16"/>
      <c r="R125" s="17"/>
      <c r="S125" s="16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</row>
    <row r="126" spans="1:36" ht="11.85" customHeight="1" x14ac:dyDescent="0.2">
      <c r="A126" s="15"/>
      <c r="B126" s="15" t="s">
        <v>923</v>
      </c>
      <c r="C126" s="16" t="s">
        <v>990</v>
      </c>
      <c r="D126" s="17">
        <v>180</v>
      </c>
      <c r="E126" s="16" t="s">
        <v>762</v>
      </c>
      <c r="F126" s="16" t="s">
        <v>946</v>
      </c>
      <c r="G126" s="15" t="s">
        <v>764</v>
      </c>
      <c r="H126" s="15">
        <v>25</v>
      </c>
      <c r="I126" s="15"/>
      <c r="J126" s="15"/>
      <c r="K126" s="18" t="s">
        <v>925</v>
      </c>
      <c r="L126" s="16" t="s">
        <v>734</v>
      </c>
      <c r="M126" s="15"/>
      <c r="N126" s="15"/>
      <c r="O126" s="15"/>
      <c r="P126" s="15"/>
      <c r="Q126" s="16"/>
      <c r="R126" s="17"/>
      <c r="S126" s="16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</row>
    <row r="127" spans="1:36" s="21" customFormat="1" ht="11.85" customHeight="1" thickBot="1" x14ac:dyDescent="0.25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26"/>
  <sheetViews>
    <sheetView zoomScale="75" workbookViewId="0">
      <selection activeCell="Q17" sqref="Q17:R17"/>
    </sheetView>
  </sheetViews>
  <sheetFormatPr defaultRowHeight="12.75" x14ac:dyDescent="0.2"/>
  <cols>
    <col min="2" max="2" width="10.570312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8.7109375" customWidth="1"/>
    <col min="10" max="10" width="2.28515625" customWidth="1"/>
    <col min="11" max="11" width="11.85546875" customWidth="1"/>
    <col min="12" max="12" width="3.85546875" customWidth="1"/>
    <col min="14" max="14" width="2.140625" customWidth="1"/>
    <col min="15" max="15" width="10.28515625" customWidth="1"/>
    <col min="16" max="16" width="6.140625" customWidth="1"/>
    <col min="20" max="20" width="10.140625" customWidth="1"/>
    <col min="21" max="21" width="5.7109375" customWidth="1"/>
    <col min="22" max="22" width="6.42578125" bestFit="1" customWidth="1"/>
  </cols>
  <sheetData>
    <row r="1" spans="1:41" s="1" customFormat="1" ht="15" customHeight="1" x14ac:dyDescent="0.2">
      <c r="B1" s="2">
        <v>37227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19" t="s">
        <v>997</v>
      </c>
    </row>
    <row r="4" spans="1:41" s="24" customFormat="1" ht="11.85" customHeight="1" x14ac:dyDescent="0.2">
      <c r="A4" s="1" t="s">
        <v>1015</v>
      </c>
      <c r="B4" s="1" t="s">
        <v>919</v>
      </c>
      <c r="C4" s="22" t="s">
        <v>1025</v>
      </c>
      <c r="D4" s="23">
        <v>0</v>
      </c>
      <c r="E4" s="22" t="s">
        <v>1026</v>
      </c>
      <c r="F4" s="22" t="s">
        <v>1110</v>
      </c>
      <c r="G4" s="1" t="s">
        <v>764</v>
      </c>
      <c r="H4" s="60">
        <v>1</v>
      </c>
      <c r="I4" s="5" t="s">
        <v>1027</v>
      </c>
      <c r="J4" s="44"/>
      <c r="K4" s="5" t="s">
        <v>1028</v>
      </c>
      <c r="L4" s="59" t="s">
        <v>734</v>
      </c>
      <c r="M4" s="42" t="s">
        <v>921</v>
      </c>
      <c r="O4" s="193" t="s">
        <v>1046</v>
      </c>
      <c r="P4" s="87">
        <v>1</v>
      </c>
      <c r="Q4" s="16" t="s">
        <v>1143</v>
      </c>
      <c r="R4" s="17">
        <v>0</v>
      </c>
      <c r="S4" s="16" t="s">
        <v>1144</v>
      </c>
      <c r="T4" s="246">
        <v>39124</v>
      </c>
      <c r="U4" s="222"/>
      <c r="V4" s="44" t="s">
        <v>1031</v>
      </c>
    </row>
    <row r="5" spans="1:41" s="21" customFormat="1" ht="11.85" customHeight="1" thickBot="1" x14ac:dyDescent="0.25"/>
    <row r="6" spans="1:41" ht="11.85" customHeight="1" x14ac:dyDescent="0.2">
      <c r="B6" s="56" t="s">
        <v>994</v>
      </c>
    </row>
    <row r="7" spans="1:41" ht="11.85" customHeight="1" x14ac:dyDescent="0.2">
      <c r="A7" s="147" t="s">
        <v>1015</v>
      </c>
      <c r="B7" s="147" t="s">
        <v>760</v>
      </c>
      <c r="C7" s="156" t="s">
        <v>945</v>
      </c>
      <c r="D7" s="157">
        <v>19</v>
      </c>
      <c r="E7" s="156" t="s">
        <v>762</v>
      </c>
      <c r="F7" s="156" t="s">
        <v>946</v>
      </c>
      <c r="G7" s="147" t="s">
        <v>764</v>
      </c>
      <c r="H7" s="147">
        <v>25</v>
      </c>
      <c r="I7" s="159"/>
      <c r="J7" s="147"/>
      <c r="K7" s="159" t="s">
        <v>765</v>
      </c>
      <c r="L7" s="156" t="s">
        <v>734</v>
      </c>
      <c r="T7" s="87" t="s">
        <v>1063</v>
      </c>
      <c r="U7" s="147"/>
      <c r="V7" s="147" t="s">
        <v>1041</v>
      </c>
      <c r="W7" s="160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</row>
    <row r="8" spans="1:41" ht="11.85" customHeight="1" x14ac:dyDescent="0.2">
      <c r="A8" s="77" t="s">
        <v>1015</v>
      </c>
      <c r="B8" s="77" t="s">
        <v>760</v>
      </c>
      <c r="C8" s="156" t="s">
        <v>989</v>
      </c>
      <c r="D8" s="157">
        <v>42.5</v>
      </c>
      <c r="E8" s="156" t="s">
        <v>769</v>
      </c>
      <c r="F8" s="156" t="s">
        <v>946</v>
      </c>
      <c r="G8" s="147" t="s">
        <v>764</v>
      </c>
      <c r="H8" s="147">
        <v>25</v>
      </c>
      <c r="I8" s="159"/>
      <c r="J8" s="77"/>
      <c r="K8" s="159" t="s">
        <v>902</v>
      </c>
      <c r="L8" s="156" t="s">
        <v>734</v>
      </c>
      <c r="T8" s="87" t="s">
        <v>1063</v>
      </c>
      <c r="U8" s="147"/>
      <c r="V8" s="147" t="s">
        <v>1041</v>
      </c>
      <c r="W8" s="160"/>
    </row>
    <row r="9" spans="1:41" s="24" customFormat="1" ht="11.85" customHeight="1" x14ac:dyDescent="0.2">
      <c r="L9" s="148" t="s">
        <v>734</v>
      </c>
      <c r="M9" s="147" t="s">
        <v>884</v>
      </c>
      <c r="N9" s="83"/>
      <c r="O9" s="77"/>
      <c r="P9" s="147">
        <v>25</v>
      </c>
      <c r="Q9" s="156" t="s">
        <v>762</v>
      </c>
      <c r="R9" s="157">
        <v>60.75</v>
      </c>
      <c r="S9" s="156" t="s">
        <v>980</v>
      </c>
      <c r="T9" s="87" t="s">
        <v>1063</v>
      </c>
      <c r="U9" s="147"/>
      <c r="V9" s="147" t="s">
        <v>1041</v>
      </c>
      <c r="W9" s="1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L10" s="148" t="s">
        <v>734</v>
      </c>
      <c r="M10" s="147" t="s">
        <v>884</v>
      </c>
      <c r="N10" s="83"/>
      <c r="O10" s="147"/>
      <c r="P10" s="147">
        <v>25</v>
      </c>
      <c r="Q10" s="156" t="s">
        <v>762</v>
      </c>
      <c r="R10" s="157">
        <v>61</v>
      </c>
      <c r="S10" s="156" t="s">
        <v>982</v>
      </c>
      <c r="T10" s="87" t="s">
        <v>1063</v>
      </c>
      <c r="U10" s="147"/>
      <c r="V10" s="147" t="s">
        <v>1041</v>
      </c>
      <c r="W10" s="160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160" customFormat="1" ht="11.85" customHeight="1" x14ac:dyDescent="0.2">
      <c r="A11" s="87" t="s">
        <v>1112</v>
      </c>
      <c r="B11" s="77" t="s">
        <v>760</v>
      </c>
      <c r="C11" s="148" t="s">
        <v>929</v>
      </c>
      <c r="D11" s="149">
        <v>25</v>
      </c>
      <c r="E11" s="148" t="s">
        <v>762</v>
      </c>
      <c r="F11" s="156" t="s">
        <v>1110</v>
      </c>
      <c r="G11" s="77" t="s">
        <v>764</v>
      </c>
      <c r="H11" s="77">
        <v>25</v>
      </c>
      <c r="I11" s="159"/>
      <c r="J11" s="77"/>
      <c r="K11" s="150" t="s">
        <v>815</v>
      </c>
      <c r="L11" s="156" t="s">
        <v>734</v>
      </c>
      <c r="M11" s="147" t="s">
        <v>815</v>
      </c>
      <c r="N11" s="147"/>
      <c r="O11" s="147"/>
      <c r="P11" s="147">
        <v>25</v>
      </c>
      <c r="Q11" s="156" t="s">
        <v>1109</v>
      </c>
      <c r="R11" s="157">
        <v>26</v>
      </c>
      <c r="S11" s="156" t="s">
        <v>1111</v>
      </c>
      <c r="T11" s="87" t="s">
        <v>1063</v>
      </c>
      <c r="U11" s="147"/>
      <c r="V11" s="147" t="s">
        <v>1041</v>
      </c>
    </row>
    <row r="12" spans="1:41" s="174" customFormat="1" ht="11.85" customHeight="1" thickBot="1" x14ac:dyDescent="0.25">
      <c r="L12" s="181" t="s">
        <v>734</v>
      </c>
      <c r="M12" s="175" t="s">
        <v>884</v>
      </c>
      <c r="N12" s="176"/>
      <c r="O12" s="177"/>
      <c r="P12" s="175">
        <v>25</v>
      </c>
      <c r="Q12" s="178" t="s">
        <v>762</v>
      </c>
      <c r="R12" s="179">
        <v>61</v>
      </c>
      <c r="S12" s="178" t="s">
        <v>981</v>
      </c>
      <c r="T12" s="180" t="s">
        <v>1063</v>
      </c>
      <c r="U12" s="175"/>
      <c r="V12" s="175" t="s">
        <v>1041</v>
      </c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41" ht="11.85" customHeight="1" x14ac:dyDescent="0.2">
      <c r="A13" s="1"/>
      <c r="B13" s="1"/>
      <c r="C13" s="22"/>
      <c r="D13" s="23"/>
      <c r="E13" s="22"/>
      <c r="F13" s="22"/>
      <c r="G13" s="1"/>
      <c r="H13" s="1"/>
      <c r="I13" s="37"/>
      <c r="J13" s="1"/>
      <c r="K13" s="5"/>
      <c r="L13" s="16"/>
      <c r="M13" s="15"/>
      <c r="N13" s="78"/>
      <c r="O13" s="15"/>
      <c r="P13" s="15"/>
      <c r="Q13" s="16"/>
      <c r="R13" s="17"/>
      <c r="S13" s="16"/>
      <c r="T13" s="15"/>
    </row>
    <row r="14" spans="1:41" s="1" customFormat="1" ht="11.85" customHeight="1" x14ac:dyDescent="0.2">
      <c r="A14" s="79" t="s">
        <v>1112</v>
      </c>
      <c r="B14" s="15" t="s">
        <v>760</v>
      </c>
      <c r="C14" s="16" t="s">
        <v>1108</v>
      </c>
      <c r="D14" s="17">
        <v>26</v>
      </c>
      <c r="E14" s="16" t="s">
        <v>1109</v>
      </c>
      <c r="F14" s="16" t="s">
        <v>1110</v>
      </c>
      <c r="G14" s="1" t="s">
        <v>764</v>
      </c>
      <c r="H14" s="15">
        <v>25</v>
      </c>
      <c r="I14" s="15"/>
      <c r="J14" s="25" t="s">
        <v>732</v>
      </c>
      <c r="K14" s="18" t="s">
        <v>873</v>
      </c>
      <c r="L14" s="22" t="s">
        <v>734</v>
      </c>
      <c r="M14" s="15" t="s">
        <v>873</v>
      </c>
      <c r="N14" s="239" t="s">
        <v>732</v>
      </c>
      <c r="O14" s="15"/>
      <c r="P14" s="15">
        <v>25</v>
      </c>
      <c r="Q14" s="16" t="s">
        <v>762</v>
      </c>
      <c r="R14" s="17">
        <v>27.5</v>
      </c>
      <c r="S14" s="16" t="s">
        <v>979</v>
      </c>
      <c r="T14" s="25" t="s">
        <v>1040</v>
      </c>
      <c r="U14" s="15"/>
      <c r="V14" s="1" t="s">
        <v>1041</v>
      </c>
    </row>
    <row r="15" spans="1:41" s="1" customFormat="1" ht="11.85" customHeight="1" x14ac:dyDescent="0.2">
      <c r="A15" s="1" t="s">
        <v>1015</v>
      </c>
      <c r="B15" s="15" t="s">
        <v>1126</v>
      </c>
      <c r="C15" s="22" t="s">
        <v>1025</v>
      </c>
      <c r="D15" s="23">
        <v>0</v>
      </c>
      <c r="E15" s="22" t="s">
        <v>1026</v>
      </c>
      <c r="F15" s="16" t="s">
        <v>1110</v>
      </c>
      <c r="G15" s="1" t="s">
        <v>764</v>
      </c>
      <c r="H15" s="60">
        <v>1</v>
      </c>
      <c r="I15" s="5" t="s">
        <v>1121</v>
      </c>
      <c r="J15" s="44" t="s">
        <v>732</v>
      </c>
      <c r="K15" s="5" t="s">
        <v>1028</v>
      </c>
      <c r="L15" s="224" t="s">
        <v>1022</v>
      </c>
      <c r="M15" s="1" t="s">
        <v>893</v>
      </c>
      <c r="N15" s="1" t="s">
        <v>732</v>
      </c>
      <c r="O15" s="61" t="s">
        <v>1056</v>
      </c>
      <c r="P15" s="87">
        <v>1</v>
      </c>
      <c r="Q15" s="22" t="s">
        <v>762</v>
      </c>
      <c r="R15" s="23">
        <v>24.73</v>
      </c>
      <c r="S15" s="183" t="s">
        <v>987</v>
      </c>
      <c r="T15" s="193" t="s">
        <v>1050</v>
      </c>
      <c r="V15" s="1" t="s">
        <v>1031</v>
      </c>
    </row>
    <row r="16" spans="1:41" s="225" customFormat="1" ht="11.85" customHeight="1" x14ac:dyDescent="0.2">
      <c r="C16" s="226"/>
      <c r="D16" s="227"/>
      <c r="E16" s="226"/>
      <c r="F16" s="226"/>
      <c r="H16" s="225">
        <v>25</v>
      </c>
      <c r="J16" s="228"/>
      <c r="K16" s="229" t="s">
        <v>1120</v>
      </c>
      <c r="L16" s="226" t="s">
        <v>734</v>
      </c>
      <c r="M16" s="225" t="s">
        <v>893</v>
      </c>
      <c r="O16" s="236" t="s">
        <v>1118</v>
      </c>
      <c r="P16" s="225">
        <v>25</v>
      </c>
      <c r="Q16" s="226" t="s">
        <v>762</v>
      </c>
      <c r="R16" s="227">
        <v>24.73</v>
      </c>
      <c r="S16" s="237" t="s">
        <v>987</v>
      </c>
      <c r="T16" s="238" t="s">
        <v>1050</v>
      </c>
      <c r="V16" s="225" t="s">
        <v>1031</v>
      </c>
    </row>
    <row r="17" spans="1:36" s="1" customFormat="1" ht="11.85" customHeight="1" x14ac:dyDescent="0.2">
      <c r="A17" s="1" t="s">
        <v>1015</v>
      </c>
      <c r="B17" s="1" t="s">
        <v>760</v>
      </c>
      <c r="C17" s="22" t="s">
        <v>983</v>
      </c>
      <c r="D17" s="23">
        <v>225</v>
      </c>
      <c r="E17" s="22" t="s">
        <v>762</v>
      </c>
      <c r="F17" s="16" t="s">
        <v>1110</v>
      </c>
      <c r="G17" s="1" t="s">
        <v>764</v>
      </c>
      <c r="H17" s="1">
        <v>25</v>
      </c>
      <c r="I17" s="37" t="s">
        <v>1134</v>
      </c>
      <c r="J17" s="6" t="s">
        <v>732</v>
      </c>
      <c r="K17" s="5" t="s">
        <v>984</v>
      </c>
      <c r="L17" s="22" t="s">
        <v>734</v>
      </c>
      <c r="M17" s="61" t="s">
        <v>1077</v>
      </c>
      <c r="N17" s="1" t="s">
        <v>732</v>
      </c>
      <c r="O17" s="61" t="s">
        <v>1136</v>
      </c>
      <c r="P17" s="1">
        <v>25</v>
      </c>
      <c r="Q17" s="16" t="s">
        <v>1143</v>
      </c>
      <c r="R17" s="23">
        <v>0</v>
      </c>
      <c r="S17" s="270">
        <v>883777.1</v>
      </c>
      <c r="T17" s="217">
        <v>39175</v>
      </c>
      <c r="U17" s="61" t="s">
        <v>1136</v>
      </c>
      <c r="V17" s="1" t="s">
        <v>1145</v>
      </c>
    </row>
    <row r="18" spans="1:36" s="1" customFormat="1" ht="11.85" customHeight="1" x14ac:dyDescent="0.2">
      <c r="A18" s="1" t="s">
        <v>1015</v>
      </c>
      <c r="B18" s="1" t="s">
        <v>760</v>
      </c>
      <c r="C18" s="22" t="s">
        <v>983</v>
      </c>
      <c r="D18" s="23">
        <v>225</v>
      </c>
      <c r="E18" s="22" t="s">
        <v>762</v>
      </c>
      <c r="F18" s="16" t="s">
        <v>1110</v>
      </c>
      <c r="G18" s="1" t="s">
        <v>764</v>
      </c>
      <c r="H18" s="1">
        <v>25</v>
      </c>
      <c r="I18" s="37" t="s">
        <v>1134</v>
      </c>
      <c r="J18" s="6" t="s">
        <v>732</v>
      </c>
      <c r="K18" s="5" t="s">
        <v>984</v>
      </c>
      <c r="L18" s="22" t="s">
        <v>734</v>
      </c>
      <c r="M18" s="61" t="s">
        <v>1077</v>
      </c>
      <c r="N18" s="1" t="s">
        <v>732</v>
      </c>
      <c r="O18" s="61" t="s">
        <v>1136</v>
      </c>
      <c r="P18" s="1">
        <v>25</v>
      </c>
      <c r="Q18" s="16" t="s">
        <v>1143</v>
      </c>
      <c r="R18" s="23">
        <v>0</v>
      </c>
      <c r="S18" s="270">
        <v>883777.1</v>
      </c>
      <c r="T18" s="217">
        <v>39175</v>
      </c>
      <c r="U18" s="61" t="s">
        <v>1136</v>
      </c>
      <c r="V18" s="1" t="s">
        <v>1145</v>
      </c>
    </row>
    <row r="19" spans="1:36" s="1" customFormat="1" ht="11.85" customHeight="1" x14ac:dyDescent="0.2">
      <c r="A19" s="1" t="s">
        <v>1015</v>
      </c>
      <c r="B19" s="1" t="s">
        <v>760</v>
      </c>
      <c r="C19" s="22" t="s">
        <v>949</v>
      </c>
      <c r="D19" s="23">
        <v>19.45</v>
      </c>
      <c r="E19" s="22" t="s">
        <v>762</v>
      </c>
      <c r="F19" s="16" t="s">
        <v>1110</v>
      </c>
      <c r="G19" s="1" t="s">
        <v>764</v>
      </c>
      <c r="H19" s="1">
        <v>25</v>
      </c>
      <c r="I19" s="37" t="s">
        <v>1133</v>
      </c>
      <c r="J19" s="1" t="s">
        <v>732</v>
      </c>
      <c r="K19" s="5" t="s">
        <v>785</v>
      </c>
      <c r="L19" s="22" t="s">
        <v>734</v>
      </c>
      <c r="M19" s="61" t="s">
        <v>1077</v>
      </c>
      <c r="N19" s="1" t="s">
        <v>732</v>
      </c>
      <c r="O19" s="61" t="s">
        <v>1136</v>
      </c>
      <c r="P19" s="1">
        <v>25</v>
      </c>
      <c r="Q19" s="16" t="s">
        <v>1143</v>
      </c>
      <c r="R19" s="23">
        <v>0</v>
      </c>
      <c r="S19" s="270">
        <v>883777.1</v>
      </c>
      <c r="T19" s="217">
        <v>39145</v>
      </c>
      <c r="U19" s="61" t="s">
        <v>1136</v>
      </c>
      <c r="V19" s="1" t="s">
        <v>1145</v>
      </c>
    </row>
    <row r="20" spans="1:36" s="1" customFormat="1" ht="11.85" customHeight="1" x14ac:dyDescent="0.2">
      <c r="A20" s="1" t="s">
        <v>1015</v>
      </c>
      <c r="B20" s="15" t="s">
        <v>760</v>
      </c>
      <c r="C20" s="16" t="s">
        <v>926</v>
      </c>
      <c r="D20" s="17">
        <v>24.2</v>
      </c>
      <c r="E20" s="16" t="s">
        <v>762</v>
      </c>
      <c r="F20" s="16" t="s">
        <v>1110</v>
      </c>
      <c r="G20" s="1" t="s">
        <v>764</v>
      </c>
      <c r="H20" s="15">
        <v>25</v>
      </c>
      <c r="I20" s="37" t="s">
        <v>1133</v>
      </c>
      <c r="J20" s="15" t="s">
        <v>732</v>
      </c>
      <c r="K20" s="18" t="s">
        <v>785</v>
      </c>
      <c r="L20" s="22" t="s">
        <v>734</v>
      </c>
      <c r="M20" s="61" t="s">
        <v>1077</v>
      </c>
      <c r="N20" s="1" t="s">
        <v>732</v>
      </c>
      <c r="O20" s="61" t="s">
        <v>1136</v>
      </c>
      <c r="P20" s="1">
        <v>25</v>
      </c>
      <c r="Q20" s="16" t="s">
        <v>1143</v>
      </c>
      <c r="R20" s="23">
        <v>0</v>
      </c>
      <c r="S20" s="270">
        <v>883777.1</v>
      </c>
      <c r="T20" s="217">
        <v>39145</v>
      </c>
      <c r="U20" s="61" t="s">
        <v>1136</v>
      </c>
      <c r="V20" s="1" t="s">
        <v>1145</v>
      </c>
    </row>
    <row r="21" spans="1:36" s="1" customFormat="1" ht="11.85" customHeight="1" x14ac:dyDescent="0.2">
      <c r="A21" s="15" t="s">
        <v>1015</v>
      </c>
      <c r="B21" s="1" t="s">
        <v>760</v>
      </c>
      <c r="C21" s="16" t="s">
        <v>988</v>
      </c>
      <c r="D21" s="17">
        <v>67</v>
      </c>
      <c r="E21" s="16" t="s">
        <v>762</v>
      </c>
      <c r="F21" s="16" t="s">
        <v>1110</v>
      </c>
      <c r="G21" s="1" t="s">
        <v>764</v>
      </c>
      <c r="H21" s="15">
        <v>25</v>
      </c>
      <c r="I21" s="37" t="s">
        <v>1072</v>
      </c>
      <c r="J21" s="78" t="s">
        <v>732</v>
      </c>
      <c r="K21" s="18" t="s">
        <v>899</v>
      </c>
      <c r="L21" s="22" t="s">
        <v>734</v>
      </c>
      <c r="M21" s="61" t="s">
        <v>1077</v>
      </c>
      <c r="N21" s="1" t="s">
        <v>732</v>
      </c>
      <c r="O21" s="61" t="s">
        <v>1136</v>
      </c>
      <c r="P21" s="1">
        <v>25</v>
      </c>
      <c r="Q21" s="16" t="s">
        <v>1143</v>
      </c>
      <c r="R21" s="23">
        <v>0</v>
      </c>
      <c r="S21" s="270">
        <v>883777.1</v>
      </c>
      <c r="T21" s="217">
        <v>39147</v>
      </c>
      <c r="U21" s="61" t="s">
        <v>1136</v>
      </c>
      <c r="V21" s="1" t="s">
        <v>1145</v>
      </c>
    </row>
    <row r="22" spans="1:36" s="1" customFormat="1" ht="11.85" customHeight="1" x14ac:dyDescent="0.2">
      <c r="A22" s="1" t="s">
        <v>1015</v>
      </c>
      <c r="B22" s="1" t="s">
        <v>760</v>
      </c>
      <c r="C22" s="22" t="s">
        <v>978</v>
      </c>
      <c r="D22" s="23">
        <v>26.35</v>
      </c>
      <c r="E22" s="22" t="s">
        <v>762</v>
      </c>
      <c r="F22" s="16" t="s">
        <v>1110</v>
      </c>
      <c r="G22" s="1" t="s">
        <v>764</v>
      </c>
      <c r="H22" s="1">
        <v>25</v>
      </c>
      <c r="I22" s="144" t="s">
        <v>1115</v>
      </c>
      <c r="J22" s="6" t="s">
        <v>732</v>
      </c>
      <c r="K22" s="5" t="s">
        <v>860</v>
      </c>
      <c r="L22" s="22" t="s">
        <v>734</v>
      </c>
      <c r="M22" s="61" t="s">
        <v>1077</v>
      </c>
      <c r="N22" s="1" t="s">
        <v>732</v>
      </c>
      <c r="O22" s="61" t="s">
        <v>1136</v>
      </c>
      <c r="P22" s="1">
        <v>25</v>
      </c>
      <c r="Q22" s="16" t="s">
        <v>1143</v>
      </c>
      <c r="R22" s="23">
        <v>0</v>
      </c>
      <c r="S22" s="270">
        <v>883777.1</v>
      </c>
      <c r="T22" s="217">
        <v>39149</v>
      </c>
      <c r="U22" s="61" t="s">
        <v>1136</v>
      </c>
      <c r="V22" s="1" t="s">
        <v>1145</v>
      </c>
    </row>
    <row r="23" spans="1:36" s="143" customFormat="1" ht="23.25" customHeight="1" thickBot="1" x14ac:dyDescent="0.3">
      <c r="H23" s="143">
        <f>SUM(H14:H22)</f>
        <v>201</v>
      </c>
      <c r="M23" s="143">
        <f>H23-P23</f>
        <v>0</v>
      </c>
      <c r="P23" s="143">
        <f>SUM(P14:P22)</f>
        <v>201</v>
      </c>
    </row>
    <row r="24" spans="1:36" ht="11.85" customHeight="1" x14ac:dyDescent="0.2">
      <c r="B24" s="20" t="s">
        <v>996</v>
      </c>
    </row>
    <row r="25" spans="1:36" ht="11.85" customHeight="1" x14ac:dyDescent="0.2">
      <c r="A25" s="15"/>
      <c r="B25" s="15" t="s">
        <v>923</v>
      </c>
      <c r="C25" s="16" t="s">
        <v>990</v>
      </c>
      <c r="D25" s="17">
        <v>180</v>
      </c>
      <c r="E25" s="16" t="s">
        <v>762</v>
      </c>
      <c r="F25" s="16" t="s">
        <v>946</v>
      </c>
      <c r="G25" s="15" t="s">
        <v>764</v>
      </c>
      <c r="H25" s="15">
        <v>25</v>
      </c>
      <c r="I25" s="15"/>
      <c r="J25" s="15"/>
      <c r="K25" s="18" t="s">
        <v>925</v>
      </c>
      <c r="L25" s="16" t="s">
        <v>734</v>
      </c>
      <c r="M25" s="15"/>
      <c r="N25" s="15"/>
      <c r="O25" s="15"/>
      <c r="P25" s="15"/>
      <c r="Q25" s="16"/>
      <c r="R25" s="17"/>
      <c r="S25" s="16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</row>
    <row r="26" spans="1:36" s="21" customFormat="1" ht="11.85" customHeight="1" thickBot="1" x14ac:dyDescent="0.25"/>
  </sheetData>
  <phoneticPr fontId="0" type="noConversion"/>
  <pageMargins left="0.75" right="0.75" top="1" bottom="1" header="0.5" footer="0.5"/>
  <pageSetup scale="34" fitToHeight="41" orientation="landscape" r:id="rId1"/>
  <headerFooter alignWithMargins="0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96"/>
  <sheetViews>
    <sheetView zoomScale="75" workbookViewId="0">
      <selection activeCell="E46" sqref="E46"/>
    </sheetView>
  </sheetViews>
  <sheetFormatPr defaultRowHeight="12.75" x14ac:dyDescent="0.2"/>
  <cols>
    <col min="2" max="2" width="8.42578125" customWidth="1"/>
    <col min="5" max="5" width="10.85546875" customWidth="1"/>
    <col min="6" max="6" width="5.7109375" customWidth="1"/>
    <col min="7" max="7" width="4.140625" customWidth="1"/>
    <col min="8" max="8" width="6.42578125" customWidth="1"/>
    <col min="9" max="9" width="12.85546875" customWidth="1"/>
    <col min="10" max="10" width="2.28515625" customWidth="1"/>
    <col min="11" max="11" width="11.85546875" customWidth="1"/>
    <col min="12" max="12" width="3.85546875" customWidth="1"/>
    <col min="13" max="13" width="12.42578125" customWidth="1"/>
    <col min="14" max="14" width="2.140625" customWidth="1"/>
    <col min="15" max="15" width="18.28515625" customWidth="1"/>
    <col min="16" max="16" width="6.140625" customWidth="1"/>
    <col min="20" max="20" width="17.28515625" bestFit="1" customWidth="1"/>
    <col min="21" max="21" width="14.5703125" bestFit="1" customWidth="1"/>
    <col min="22" max="22" width="6.42578125" bestFit="1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7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11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B3" s="76" t="s">
        <v>1034</v>
      </c>
    </row>
    <row r="4" spans="1:41" s="155" customFormat="1" ht="11.85" customHeight="1" x14ac:dyDescent="0.2">
      <c r="A4" s="151" t="s">
        <v>1015</v>
      </c>
      <c r="B4" s="151" t="s">
        <v>919</v>
      </c>
      <c r="C4" s="152" t="s">
        <v>920</v>
      </c>
      <c r="D4" s="153">
        <v>0</v>
      </c>
      <c r="E4" s="152" t="s">
        <v>762</v>
      </c>
      <c r="F4" s="152" t="s">
        <v>763</v>
      </c>
      <c r="G4" s="151" t="s">
        <v>764</v>
      </c>
      <c r="H4" s="151">
        <v>50</v>
      </c>
      <c r="I4" s="151"/>
      <c r="J4" s="151"/>
      <c r="K4" s="154" t="s">
        <v>921</v>
      </c>
      <c r="L4" s="152" t="s">
        <v>734</v>
      </c>
      <c r="M4" s="151" t="s">
        <v>921</v>
      </c>
      <c r="N4" s="151"/>
      <c r="O4" s="151"/>
      <c r="P4" s="151">
        <v>50</v>
      </c>
      <c r="Q4" s="152" t="s">
        <v>762</v>
      </c>
      <c r="R4" s="153">
        <v>0</v>
      </c>
      <c r="S4" s="152" t="s">
        <v>922</v>
      </c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  <c r="AE4" s="151"/>
      <c r="AF4" s="151"/>
      <c r="AG4" s="151"/>
      <c r="AH4" s="151"/>
      <c r="AI4" s="151"/>
      <c r="AJ4" s="151"/>
    </row>
    <row r="5" spans="1:41" s="155" customFormat="1" ht="11.85" customHeight="1" x14ac:dyDescent="0.2">
      <c r="A5" s="151" t="s">
        <v>1015</v>
      </c>
      <c r="B5" s="151" t="s">
        <v>919</v>
      </c>
      <c r="C5" s="152" t="s">
        <v>991</v>
      </c>
      <c r="D5" s="153">
        <v>0</v>
      </c>
      <c r="E5" s="152" t="s">
        <v>762</v>
      </c>
      <c r="F5" s="152" t="s">
        <v>946</v>
      </c>
      <c r="G5" s="151" t="s">
        <v>764</v>
      </c>
      <c r="H5" s="151">
        <v>50</v>
      </c>
      <c r="I5" s="151"/>
      <c r="J5" s="151"/>
      <c r="K5" s="154" t="s">
        <v>921</v>
      </c>
      <c r="L5" s="152" t="s">
        <v>734</v>
      </c>
      <c r="M5" s="151" t="s">
        <v>921</v>
      </c>
      <c r="N5" s="151"/>
      <c r="O5" s="151"/>
      <c r="P5" s="151">
        <v>50</v>
      </c>
      <c r="Q5" s="152" t="s">
        <v>762</v>
      </c>
      <c r="R5" s="153">
        <v>0</v>
      </c>
      <c r="S5" s="152" t="s">
        <v>992</v>
      </c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</row>
    <row r="6" spans="1:41" s="134" customFormat="1" ht="11.85" customHeight="1" x14ac:dyDescent="0.2">
      <c r="A6" s="89" t="s">
        <v>1015</v>
      </c>
      <c r="B6" s="89" t="s">
        <v>919</v>
      </c>
      <c r="C6" s="90" t="s">
        <v>1025</v>
      </c>
      <c r="D6" s="91">
        <v>0</v>
      </c>
      <c r="E6" s="90" t="s">
        <v>1026</v>
      </c>
      <c r="F6" s="90" t="s">
        <v>946</v>
      </c>
      <c r="G6" s="89" t="s">
        <v>764</v>
      </c>
      <c r="H6" s="129">
        <v>4</v>
      </c>
      <c r="I6" s="165" t="s">
        <v>1054</v>
      </c>
      <c r="J6" s="106"/>
      <c r="K6" s="128" t="s">
        <v>1028</v>
      </c>
      <c r="L6" s="130" t="s">
        <v>734</v>
      </c>
      <c r="M6" s="111"/>
      <c r="N6" s="106"/>
      <c r="O6" s="131"/>
      <c r="P6" s="107"/>
      <c r="Q6" s="92"/>
      <c r="R6" s="132"/>
      <c r="S6" s="90"/>
      <c r="T6" s="133"/>
      <c r="V6" s="106"/>
      <c r="W6" s="111" t="s">
        <v>1029</v>
      </c>
      <c r="Y6" s="135"/>
      <c r="AA6" s="135"/>
      <c r="AB6" s="135"/>
      <c r="AC6" s="136"/>
      <c r="AD6" s="137"/>
      <c r="AE6" s="137"/>
      <c r="AF6" s="137"/>
      <c r="AG6" s="137"/>
      <c r="AH6" s="137"/>
    </row>
    <row r="7" spans="1:41" s="139" customFormat="1" ht="11.85" customHeight="1" x14ac:dyDescent="0.2">
      <c r="A7" s="89" t="s">
        <v>1015</v>
      </c>
      <c r="B7" s="89" t="s">
        <v>919</v>
      </c>
      <c r="C7" s="90" t="s">
        <v>1025</v>
      </c>
      <c r="D7" s="91">
        <v>0</v>
      </c>
      <c r="E7" s="90" t="s">
        <v>1026</v>
      </c>
      <c r="F7" s="90" t="s">
        <v>763</v>
      </c>
      <c r="G7" s="89" t="s">
        <v>764</v>
      </c>
      <c r="H7" s="129">
        <v>4</v>
      </c>
      <c r="I7" s="165" t="s">
        <v>1055</v>
      </c>
      <c r="J7" s="106"/>
      <c r="K7" s="128" t="s">
        <v>1028</v>
      </c>
      <c r="L7" s="130" t="s">
        <v>734</v>
      </c>
      <c r="M7" s="111"/>
      <c r="N7" s="106"/>
      <c r="O7" s="138"/>
      <c r="P7" s="98"/>
      <c r="Q7" s="92"/>
      <c r="R7" s="132"/>
      <c r="S7" s="90"/>
      <c r="T7" s="133"/>
      <c r="V7" s="106"/>
      <c r="W7" s="111" t="s">
        <v>1029</v>
      </c>
      <c r="Y7" s="140"/>
      <c r="AB7" s="141"/>
      <c r="AC7" s="141"/>
      <c r="AD7" s="142"/>
      <c r="AE7" s="142"/>
      <c r="AF7" s="142"/>
      <c r="AG7" s="142"/>
      <c r="AH7" s="142"/>
    </row>
    <row r="8" spans="1:41" s="72" customFormat="1" ht="11.85" customHeight="1" x14ac:dyDescent="0.2">
      <c r="A8" s="62"/>
      <c r="B8" s="62"/>
      <c r="C8" s="63"/>
      <c r="D8" s="64"/>
      <c r="E8" s="63"/>
      <c r="F8" s="63"/>
      <c r="G8" s="62"/>
      <c r="H8" s="65"/>
      <c r="I8" s="51"/>
      <c r="J8" s="48"/>
      <c r="K8" s="51"/>
      <c r="L8" s="49"/>
      <c r="M8" s="66"/>
      <c r="N8" s="48"/>
      <c r="O8" s="67"/>
      <c r="P8" s="68"/>
      <c r="Q8" s="69"/>
      <c r="R8" s="53"/>
      <c r="S8" s="70"/>
      <c r="T8" s="71"/>
      <c r="V8" s="48"/>
      <c r="W8" s="66"/>
      <c r="Y8" s="73"/>
      <c r="AB8" s="74"/>
      <c r="AC8" s="74"/>
      <c r="AD8" s="75"/>
      <c r="AE8" s="75"/>
      <c r="AF8" s="75"/>
      <c r="AG8" s="75"/>
      <c r="AH8" s="75"/>
    </row>
    <row r="9" spans="1:41" ht="11.85" customHeight="1" x14ac:dyDescent="0.2">
      <c r="B9" s="19" t="s">
        <v>997</v>
      </c>
      <c r="E9" s="58" t="s">
        <v>1044</v>
      </c>
      <c r="F9" s="145"/>
      <c r="G9" s="145"/>
      <c r="H9" s="145"/>
    </row>
    <row r="10" spans="1:41" s="134" customFormat="1" ht="11.85" customHeight="1" x14ac:dyDescent="0.2">
      <c r="A10" s="89" t="s">
        <v>1015</v>
      </c>
      <c r="B10" s="89" t="s">
        <v>919</v>
      </c>
      <c r="C10" s="90" t="s">
        <v>1025</v>
      </c>
      <c r="D10" s="91">
        <v>0</v>
      </c>
      <c r="E10" s="90" t="s">
        <v>1026</v>
      </c>
      <c r="F10" s="90" t="s">
        <v>946</v>
      </c>
      <c r="G10" s="89" t="s">
        <v>764</v>
      </c>
      <c r="H10" s="129">
        <v>0</v>
      </c>
      <c r="I10" s="128" t="s">
        <v>1027</v>
      </c>
      <c r="J10" s="106"/>
      <c r="K10" s="128" t="s">
        <v>1028</v>
      </c>
      <c r="L10" s="130" t="s">
        <v>734</v>
      </c>
      <c r="M10" s="111" t="s">
        <v>921</v>
      </c>
      <c r="N10" s="106"/>
      <c r="O10" s="131" t="s">
        <v>1023</v>
      </c>
      <c r="P10" s="107"/>
      <c r="Q10" s="92" t="s">
        <v>1024</v>
      </c>
      <c r="R10" s="132">
        <v>0</v>
      </c>
      <c r="S10" s="90"/>
      <c r="T10" s="133" t="s">
        <v>1030</v>
      </c>
      <c r="V10" s="106" t="s">
        <v>1031</v>
      </c>
      <c r="W10" s="111" t="s">
        <v>1029</v>
      </c>
      <c r="Y10" s="135"/>
      <c r="AA10" s="135"/>
      <c r="AB10" s="135"/>
      <c r="AC10" s="136"/>
      <c r="AD10" s="137"/>
      <c r="AE10" s="137"/>
      <c r="AF10" s="137"/>
      <c r="AG10" s="137"/>
      <c r="AH10" s="137"/>
    </row>
    <row r="11" spans="1:41" s="139" customFormat="1" ht="11.85" customHeight="1" x14ac:dyDescent="0.2">
      <c r="A11" s="89" t="s">
        <v>1015</v>
      </c>
      <c r="B11" s="89" t="s">
        <v>919</v>
      </c>
      <c r="C11" s="90" t="s">
        <v>1025</v>
      </c>
      <c r="D11" s="91">
        <v>0</v>
      </c>
      <c r="E11" s="90" t="s">
        <v>1026</v>
      </c>
      <c r="F11" s="90" t="s">
        <v>763</v>
      </c>
      <c r="G11" s="89" t="s">
        <v>764</v>
      </c>
      <c r="H11" s="129">
        <v>0</v>
      </c>
      <c r="I11" s="128" t="s">
        <v>1027</v>
      </c>
      <c r="J11" s="106"/>
      <c r="K11" s="128" t="s">
        <v>1028</v>
      </c>
      <c r="L11" s="130" t="s">
        <v>734</v>
      </c>
      <c r="M11" s="111" t="s">
        <v>921</v>
      </c>
      <c r="N11" s="106"/>
      <c r="O11" s="138" t="s">
        <v>1032</v>
      </c>
      <c r="P11" s="98"/>
      <c r="Q11" s="92" t="s">
        <v>1024</v>
      </c>
      <c r="R11" s="132">
        <v>0</v>
      </c>
      <c r="S11" s="90"/>
      <c r="T11" s="133" t="s">
        <v>1030</v>
      </c>
      <c r="V11" s="106" t="s">
        <v>1031</v>
      </c>
      <c r="W11" s="111" t="s">
        <v>1029</v>
      </c>
      <c r="Y11" s="140"/>
      <c r="AB11" s="141"/>
      <c r="AC11" s="141"/>
      <c r="AD11" s="142"/>
      <c r="AE11" s="142"/>
      <c r="AF11" s="142"/>
      <c r="AG11" s="142"/>
      <c r="AH11" s="142"/>
    </row>
    <row r="12" spans="1:41" s="139" customFormat="1" ht="11.85" customHeight="1" x14ac:dyDescent="0.2">
      <c r="A12" s="89"/>
      <c r="B12" s="89"/>
      <c r="C12" s="90"/>
      <c r="D12" s="91"/>
      <c r="E12" s="90"/>
      <c r="F12" s="90"/>
      <c r="G12" s="89"/>
      <c r="H12" s="129"/>
      <c r="I12" s="128"/>
      <c r="J12" s="106"/>
      <c r="K12" s="128"/>
      <c r="L12" s="130"/>
      <c r="M12" s="111"/>
      <c r="N12" s="106"/>
      <c r="O12" s="138"/>
      <c r="P12" s="98"/>
      <c r="Q12" s="92"/>
      <c r="R12" s="132"/>
      <c r="S12" s="90"/>
      <c r="T12" s="133"/>
      <c r="V12" s="106"/>
      <c r="W12" s="111"/>
      <c r="Y12" s="140"/>
      <c r="AB12" s="141"/>
      <c r="AC12" s="141"/>
      <c r="AD12" s="142"/>
      <c r="AE12" s="142"/>
      <c r="AF12" s="142"/>
      <c r="AG12" s="142"/>
      <c r="AH12" s="142"/>
    </row>
    <row r="13" spans="1:41" s="134" customFormat="1" ht="11.85" customHeight="1" x14ac:dyDescent="0.2">
      <c r="A13" s="89" t="s">
        <v>1015</v>
      </c>
      <c r="B13" s="89" t="s">
        <v>919</v>
      </c>
      <c r="C13" s="90" t="s">
        <v>1025</v>
      </c>
      <c r="D13" s="91">
        <v>0</v>
      </c>
      <c r="E13" s="90" t="s">
        <v>1026</v>
      </c>
      <c r="F13" s="90" t="s">
        <v>763</v>
      </c>
      <c r="G13" s="89" t="s">
        <v>764</v>
      </c>
      <c r="H13" s="129">
        <v>0</v>
      </c>
      <c r="I13" s="128" t="s">
        <v>1027</v>
      </c>
      <c r="J13" s="106"/>
      <c r="K13" s="128" t="s">
        <v>1028</v>
      </c>
      <c r="L13" s="130" t="s">
        <v>734</v>
      </c>
      <c r="M13" s="111" t="s">
        <v>921</v>
      </c>
      <c r="N13" s="106"/>
      <c r="O13" s="131" t="s">
        <v>1033</v>
      </c>
      <c r="P13" s="107"/>
      <c r="Q13" s="92" t="s">
        <v>1024</v>
      </c>
      <c r="R13" s="132">
        <v>0</v>
      </c>
      <c r="S13" s="90"/>
      <c r="T13" s="133" t="s">
        <v>1030</v>
      </c>
      <c r="V13" s="106" t="s">
        <v>1031</v>
      </c>
      <c r="W13" s="111" t="s">
        <v>1029</v>
      </c>
      <c r="Y13" s="135"/>
      <c r="AA13" s="135"/>
      <c r="AB13" s="135"/>
      <c r="AC13" s="136"/>
      <c r="AD13" s="137"/>
      <c r="AE13" s="137"/>
      <c r="AF13" s="137"/>
      <c r="AG13" s="137"/>
      <c r="AH13" s="137"/>
    </row>
    <row r="14" spans="1:41" ht="11.85" customHeight="1" x14ac:dyDescent="0.2">
      <c r="A14" s="1" t="s">
        <v>1015</v>
      </c>
      <c r="B14" s="1" t="s">
        <v>919</v>
      </c>
      <c r="C14" s="22" t="s">
        <v>1025</v>
      </c>
      <c r="D14" s="23">
        <v>0</v>
      </c>
      <c r="E14" s="22" t="s">
        <v>1026</v>
      </c>
      <c r="F14" s="22" t="s">
        <v>763</v>
      </c>
      <c r="G14" s="1" t="s">
        <v>764</v>
      </c>
      <c r="H14" s="87">
        <v>1</v>
      </c>
      <c r="I14" s="5" t="s">
        <v>1054</v>
      </c>
      <c r="J14" s="44" t="s">
        <v>732</v>
      </c>
      <c r="K14" s="5" t="s">
        <v>1028</v>
      </c>
      <c r="L14" s="59" t="s">
        <v>734</v>
      </c>
      <c r="M14" s="42" t="s">
        <v>921</v>
      </c>
      <c r="N14" t="s">
        <v>732</v>
      </c>
      <c r="O14" s="162" t="s">
        <v>1046</v>
      </c>
      <c r="P14" s="26">
        <v>1</v>
      </c>
      <c r="Q14" s="16" t="s">
        <v>1106</v>
      </c>
      <c r="R14" s="17">
        <v>0</v>
      </c>
      <c r="S14" s="16" t="s">
        <v>1107</v>
      </c>
      <c r="T14" s="170">
        <v>39021</v>
      </c>
    </row>
    <row r="15" spans="1:41" ht="11.85" customHeight="1" x14ac:dyDescent="0.2"/>
    <row r="16" spans="1:41" ht="11.85" customHeight="1" x14ac:dyDescent="0.2">
      <c r="B16" s="173" t="s">
        <v>1045</v>
      </c>
    </row>
    <row r="17" spans="1:36" ht="11.85" customHeight="1" x14ac:dyDescent="0.2">
      <c r="B17" s="87" t="s">
        <v>1105</v>
      </c>
    </row>
    <row r="18" spans="1:36" s="21" customFormat="1" ht="11.85" customHeight="1" thickBot="1" x14ac:dyDescent="0.25"/>
    <row r="19" spans="1:36" ht="11.85" customHeight="1" x14ac:dyDescent="0.2">
      <c r="B19" s="57" t="s">
        <v>993</v>
      </c>
    </row>
    <row r="20" spans="1:36" s="96" customFormat="1" ht="11.85" customHeight="1" x14ac:dyDescent="0.2">
      <c r="A20" s="89" t="s">
        <v>1015</v>
      </c>
      <c r="B20" s="89" t="s">
        <v>760</v>
      </c>
      <c r="C20" s="90"/>
      <c r="D20" s="91">
        <v>0</v>
      </c>
      <c r="E20" s="92" t="s">
        <v>1024</v>
      </c>
      <c r="F20" s="90" t="s">
        <v>763</v>
      </c>
      <c r="G20" s="89" t="s">
        <v>764</v>
      </c>
      <c r="H20" s="94">
        <v>0</v>
      </c>
      <c r="I20" s="95" t="s">
        <v>1017</v>
      </c>
      <c r="K20" s="97" t="s">
        <v>921</v>
      </c>
      <c r="L20" s="93" t="s">
        <v>1018</v>
      </c>
      <c r="M20" s="98"/>
      <c r="N20" s="89"/>
      <c r="O20" s="99"/>
      <c r="P20" s="98"/>
      <c r="Q20" s="90"/>
      <c r="R20" s="91"/>
      <c r="S20" s="100"/>
      <c r="T20" s="90"/>
      <c r="Y20" s="99"/>
      <c r="Z20" s="101"/>
      <c r="AA20" s="102"/>
    </row>
    <row r="21" spans="1:36" s="96" customFormat="1" ht="11.85" customHeight="1" x14ac:dyDescent="0.2">
      <c r="A21" s="89" t="s">
        <v>1015</v>
      </c>
      <c r="B21" s="89" t="s">
        <v>760</v>
      </c>
      <c r="C21" s="90"/>
      <c r="D21" s="91">
        <v>0</v>
      </c>
      <c r="E21" s="92" t="s">
        <v>1024</v>
      </c>
      <c r="F21" s="90" t="s">
        <v>763</v>
      </c>
      <c r="G21" s="89" t="s">
        <v>764</v>
      </c>
      <c r="H21" s="94">
        <v>0</v>
      </c>
      <c r="I21" s="95" t="s">
        <v>1017</v>
      </c>
      <c r="K21" s="97" t="s">
        <v>921</v>
      </c>
      <c r="L21" s="93" t="s">
        <v>1019</v>
      </c>
      <c r="M21" s="98"/>
      <c r="N21" s="89"/>
      <c r="O21" s="99"/>
      <c r="P21" s="98"/>
      <c r="Q21" s="90"/>
      <c r="R21" s="91"/>
      <c r="S21" s="100"/>
      <c r="T21" s="90"/>
      <c r="Y21" s="99"/>
      <c r="Z21" s="101"/>
      <c r="AA21" s="102"/>
    </row>
    <row r="22" spans="1:36" s="96" customFormat="1" ht="11.85" customHeight="1" x14ac:dyDescent="0.2">
      <c r="A22" s="89" t="s">
        <v>1015</v>
      </c>
      <c r="B22" s="89" t="s">
        <v>760</v>
      </c>
      <c r="C22" s="90"/>
      <c r="D22" s="91">
        <v>0</v>
      </c>
      <c r="E22" s="92" t="s">
        <v>1024</v>
      </c>
      <c r="F22" s="90" t="s">
        <v>763</v>
      </c>
      <c r="G22" s="89" t="s">
        <v>764</v>
      </c>
      <c r="H22" s="94">
        <v>0</v>
      </c>
      <c r="I22" s="103" t="s">
        <v>1020</v>
      </c>
      <c r="K22" s="97" t="s">
        <v>921</v>
      </c>
      <c r="L22" s="93" t="s">
        <v>1021</v>
      </c>
      <c r="M22" s="98"/>
      <c r="N22" s="89"/>
      <c r="O22" s="99"/>
      <c r="P22" s="98"/>
      <c r="Q22" s="90"/>
      <c r="R22" s="91"/>
      <c r="S22" s="100"/>
      <c r="T22" s="90"/>
      <c r="Y22" s="99"/>
      <c r="Z22" s="101"/>
      <c r="AA22" s="102"/>
    </row>
    <row r="23" spans="1:36" s="96" customFormat="1" ht="11.85" customHeight="1" x14ac:dyDescent="0.2">
      <c r="A23" s="89" t="s">
        <v>1015</v>
      </c>
      <c r="B23" s="89" t="s">
        <v>760</v>
      </c>
      <c r="C23" s="90"/>
      <c r="D23" s="91">
        <v>0</v>
      </c>
      <c r="E23" s="92" t="s">
        <v>1024</v>
      </c>
      <c r="F23" s="90" t="s">
        <v>763</v>
      </c>
      <c r="G23" s="89" t="s">
        <v>764</v>
      </c>
      <c r="H23" s="94">
        <v>0</v>
      </c>
      <c r="I23" s="103" t="s">
        <v>1020</v>
      </c>
      <c r="K23" s="97" t="s">
        <v>921</v>
      </c>
      <c r="L23" s="93" t="s">
        <v>1022</v>
      </c>
      <c r="M23" s="98"/>
      <c r="N23" s="89"/>
      <c r="O23" s="99"/>
      <c r="P23" s="98"/>
      <c r="Q23" s="90"/>
      <c r="R23" s="91"/>
      <c r="S23" s="100"/>
      <c r="T23" s="90"/>
      <c r="Y23" s="99"/>
      <c r="Z23" s="101"/>
      <c r="AA23" s="102"/>
    </row>
    <row r="24" spans="1:36" s="121" customFormat="1" ht="11.85" customHeight="1" thickBot="1" x14ac:dyDescent="0.25">
      <c r="A24" s="115" t="s">
        <v>1015</v>
      </c>
      <c r="B24" s="115" t="s">
        <v>760</v>
      </c>
      <c r="C24" s="116"/>
      <c r="D24" s="117">
        <v>0</v>
      </c>
      <c r="E24" s="118" t="s">
        <v>1024</v>
      </c>
      <c r="F24" s="116" t="s">
        <v>763</v>
      </c>
      <c r="G24" s="115" t="s">
        <v>764</v>
      </c>
      <c r="H24" s="119">
        <v>0</v>
      </c>
      <c r="I24" s="120" t="s">
        <v>1023</v>
      </c>
      <c r="K24" s="122" t="s">
        <v>921</v>
      </c>
      <c r="L24" s="116" t="s">
        <v>734</v>
      </c>
      <c r="M24" s="123"/>
      <c r="N24" s="115"/>
      <c r="O24" s="124"/>
      <c r="P24" s="123"/>
      <c r="Q24" s="116"/>
      <c r="R24" s="117"/>
      <c r="S24" s="125"/>
      <c r="T24" s="116"/>
      <c r="Y24" s="124"/>
      <c r="Z24" s="126"/>
      <c r="AA24" s="127"/>
    </row>
    <row r="25" spans="1:36" ht="11.85" customHeight="1" x14ac:dyDescent="0.2">
      <c r="A25" s="147" t="s">
        <v>1009</v>
      </c>
      <c r="B25" s="147" t="s">
        <v>760</v>
      </c>
      <c r="C25" s="148" t="s">
        <v>772</v>
      </c>
      <c r="D25" s="149">
        <v>35.5</v>
      </c>
      <c r="E25" s="148" t="s">
        <v>769</v>
      </c>
      <c r="F25" s="148" t="s">
        <v>763</v>
      </c>
      <c r="G25" s="77" t="s">
        <v>764</v>
      </c>
      <c r="H25" s="77">
        <v>25</v>
      </c>
      <c r="I25" s="77"/>
      <c r="J25" s="83"/>
      <c r="K25" s="150" t="s">
        <v>765</v>
      </c>
      <c r="L25" s="22" t="s">
        <v>734</v>
      </c>
      <c r="M25" s="147" t="s">
        <v>765</v>
      </c>
      <c r="N25" s="158"/>
      <c r="O25" s="147"/>
      <c r="P25" s="147">
        <v>25</v>
      </c>
      <c r="Q25" s="156" t="s">
        <v>762</v>
      </c>
      <c r="R25" s="157">
        <v>173</v>
      </c>
      <c r="S25" s="156" t="s">
        <v>768</v>
      </c>
      <c r="T25" s="87" t="s">
        <v>1063</v>
      </c>
      <c r="U25" s="147"/>
      <c r="V25" s="147" t="s">
        <v>1041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 t="s">
        <v>760</v>
      </c>
    </row>
    <row r="26" spans="1:36" ht="11.85" customHeight="1" x14ac:dyDescent="0.2">
      <c r="A26" s="147" t="s">
        <v>1009</v>
      </c>
      <c r="B26" s="147" t="s">
        <v>760</v>
      </c>
      <c r="C26" s="148" t="s">
        <v>772</v>
      </c>
      <c r="D26" s="149">
        <v>35.5</v>
      </c>
      <c r="E26" s="148" t="s">
        <v>769</v>
      </c>
      <c r="F26" s="148" t="s">
        <v>763</v>
      </c>
      <c r="G26" s="77" t="s">
        <v>764</v>
      </c>
      <c r="H26" s="77">
        <v>25</v>
      </c>
      <c r="I26" s="77"/>
      <c r="J26" s="83"/>
      <c r="K26" s="150" t="s">
        <v>765</v>
      </c>
      <c r="L26" s="22" t="s">
        <v>734</v>
      </c>
      <c r="M26" s="147" t="s">
        <v>765</v>
      </c>
      <c r="N26" s="158"/>
      <c r="O26" s="147"/>
      <c r="P26" s="147">
        <v>25</v>
      </c>
      <c r="Q26" s="156" t="s">
        <v>762</v>
      </c>
      <c r="R26" s="157">
        <v>37.25</v>
      </c>
      <c r="S26" s="156" t="s">
        <v>766</v>
      </c>
      <c r="T26" s="87" t="s">
        <v>1063</v>
      </c>
      <c r="U26" s="147"/>
      <c r="V26" s="147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 t="s">
        <v>760</v>
      </c>
    </row>
    <row r="27" spans="1:36" s="24" customFormat="1" ht="11.85" customHeight="1" x14ac:dyDescent="0.2">
      <c r="A27" s="147" t="s">
        <v>1009</v>
      </c>
      <c r="B27" s="147" t="s">
        <v>760</v>
      </c>
      <c r="C27" s="148" t="s">
        <v>772</v>
      </c>
      <c r="D27" s="149">
        <v>35.5</v>
      </c>
      <c r="E27" s="148" t="s">
        <v>769</v>
      </c>
      <c r="F27" s="148" t="s">
        <v>763</v>
      </c>
      <c r="G27" s="77" t="s">
        <v>764</v>
      </c>
      <c r="H27" s="77">
        <v>25</v>
      </c>
      <c r="I27" s="77"/>
      <c r="J27" s="83"/>
      <c r="K27" s="150" t="s">
        <v>765</v>
      </c>
      <c r="L27" s="22" t="s">
        <v>734</v>
      </c>
      <c r="M27" s="77" t="s">
        <v>765</v>
      </c>
      <c r="N27" s="83"/>
      <c r="O27" s="77"/>
      <c r="P27" s="77">
        <v>25</v>
      </c>
      <c r="Q27" s="148" t="s">
        <v>769</v>
      </c>
      <c r="R27" s="149">
        <v>35.5</v>
      </c>
      <c r="S27" s="148" t="s">
        <v>771</v>
      </c>
      <c r="T27" s="87" t="s">
        <v>1063</v>
      </c>
      <c r="U27" s="77"/>
      <c r="V27" s="77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 t="s">
        <v>760</v>
      </c>
    </row>
    <row r="28" spans="1:36" ht="11.85" customHeight="1" x14ac:dyDescent="0.2">
      <c r="A28" s="147" t="s">
        <v>1009</v>
      </c>
      <c r="B28" s="147" t="s">
        <v>760</v>
      </c>
      <c r="C28" s="156" t="s">
        <v>761</v>
      </c>
      <c r="D28" s="157">
        <v>92.75</v>
      </c>
      <c r="E28" s="156" t="s">
        <v>762</v>
      </c>
      <c r="F28" s="156" t="s">
        <v>763</v>
      </c>
      <c r="G28" s="147" t="s">
        <v>764</v>
      </c>
      <c r="H28" s="147">
        <v>25</v>
      </c>
      <c r="I28" s="147"/>
      <c r="J28" s="158"/>
      <c r="K28" s="159" t="s">
        <v>765</v>
      </c>
      <c r="L28" s="22" t="s">
        <v>734</v>
      </c>
      <c r="M28" s="147" t="s">
        <v>765</v>
      </c>
      <c r="N28" s="158"/>
      <c r="O28" s="147"/>
      <c r="P28" s="147">
        <v>25</v>
      </c>
      <c r="Q28" s="156" t="s">
        <v>762</v>
      </c>
      <c r="R28" s="157">
        <v>305</v>
      </c>
      <c r="S28" s="156" t="s">
        <v>767</v>
      </c>
      <c r="T28" s="87" t="s">
        <v>1063</v>
      </c>
      <c r="U28" s="147"/>
      <c r="V28" s="147" t="s">
        <v>1041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</row>
    <row r="29" spans="1:36" ht="11.85" customHeight="1" x14ac:dyDescent="0.2">
      <c r="A29" s="147" t="s">
        <v>1009</v>
      </c>
      <c r="B29" s="147" t="s">
        <v>760</v>
      </c>
      <c r="C29" s="156" t="s">
        <v>861</v>
      </c>
      <c r="D29" s="157">
        <v>36.65</v>
      </c>
      <c r="E29" s="156" t="s">
        <v>762</v>
      </c>
      <c r="F29" s="156" t="s">
        <v>763</v>
      </c>
      <c r="G29" s="147" t="s">
        <v>764</v>
      </c>
      <c r="H29" s="147">
        <v>25</v>
      </c>
      <c r="I29" s="147"/>
      <c r="J29" s="158"/>
      <c r="K29" s="159" t="s">
        <v>862</v>
      </c>
      <c r="L29" s="22" t="s">
        <v>734</v>
      </c>
      <c r="M29" s="77" t="s">
        <v>862</v>
      </c>
      <c r="N29" s="83"/>
      <c r="O29" s="77"/>
      <c r="P29" s="77">
        <v>25</v>
      </c>
      <c r="Q29" s="148" t="s">
        <v>762</v>
      </c>
      <c r="R29" s="149">
        <v>59</v>
      </c>
      <c r="S29" s="148" t="s">
        <v>863</v>
      </c>
      <c r="T29" s="87" t="s">
        <v>1063</v>
      </c>
      <c r="U29" s="77"/>
      <c r="V29" s="77" t="s">
        <v>1041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</row>
    <row r="30" spans="1:36" ht="11.85" customHeight="1" x14ac:dyDescent="0.2">
      <c r="A30" s="147" t="s">
        <v>1009</v>
      </c>
      <c r="B30" s="147" t="s">
        <v>760</v>
      </c>
      <c r="C30" s="156" t="s">
        <v>864</v>
      </c>
      <c r="D30" s="157">
        <v>38</v>
      </c>
      <c r="E30" s="156" t="s">
        <v>762</v>
      </c>
      <c r="F30" s="156" t="s">
        <v>763</v>
      </c>
      <c r="G30" s="147" t="s">
        <v>764</v>
      </c>
      <c r="H30" s="147">
        <v>25</v>
      </c>
      <c r="I30" s="147"/>
      <c r="J30" s="158"/>
      <c r="K30" s="159" t="s">
        <v>862</v>
      </c>
      <c r="L30" s="22" t="s">
        <v>734</v>
      </c>
      <c r="M30" s="77" t="s">
        <v>862</v>
      </c>
      <c r="N30" s="83"/>
      <c r="O30" s="77"/>
      <c r="P30" s="77">
        <v>25</v>
      </c>
      <c r="Q30" s="148" t="s">
        <v>762</v>
      </c>
      <c r="R30" s="149">
        <v>67</v>
      </c>
      <c r="S30" s="148" t="s">
        <v>865</v>
      </c>
      <c r="T30" s="87" t="s">
        <v>1063</v>
      </c>
      <c r="U30" s="77"/>
      <c r="V30" s="77" t="s">
        <v>1041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</row>
    <row r="31" spans="1:36" ht="11.85" customHeight="1" x14ac:dyDescent="0.2">
      <c r="A31" s="147" t="s">
        <v>1009</v>
      </c>
      <c r="B31" s="147" t="s">
        <v>760</v>
      </c>
      <c r="C31" s="156" t="s">
        <v>866</v>
      </c>
      <c r="D31" s="157">
        <v>41.5</v>
      </c>
      <c r="E31" s="156" t="s">
        <v>762</v>
      </c>
      <c r="F31" s="156" t="s">
        <v>763</v>
      </c>
      <c r="G31" s="147" t="s">
        <v>764</v>
      </c>
      <c r="H31" s="147">
        <v>25</v>
      </c>
      <c r="I31" s="147"/>
      <c r="J31" s="158"/>
      <c r="K31" s="159" t="s">
        <v>862</v>
      </c>
      <c r="L31" s="22" t="s">
        <v>734</v>
      </c>
      <c r="M31" s="77" t="s">
        <v>862</v>
      </c>
      <c r="N31" s="83"/>
      <c r="O31" s="77"/>
      <c r="P31" s="77">
        <v>25</v>
      </c>
      <c r="Q31" s="148" t="s">
        <v>762</v>
      </c>
      <c r="R31" s="149">
        <v>67</v>
      </c>
      <c r="S31" s="148" t="s">
        <v>867</v>
      </c>
      <c r="T31" s="87" t="s">
        <v>1063</v>
      </c>
      <c r="U31" s="77"/>
      <c r="V31" s="77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47" t="s">
        <v>1009</v>
      </c>
      <c r="B32" s="147" t="s">
        <v>760</v>
      </c>
      <c r="C32" s="156" t="s">
        <v>868</v>
      </c>
      <c r="D32" s="157">
        <v>157.5</v>
      </c>
      <c r="E32" s="156" t="s">
        <v>762</v>
      </c>
      <c r="F32" s="156" t="s">
        <v>763</v>
      </c>
      <c r="G32" s="147" t="s">
        <v>764</v>
      </c>
      <c r="H32" s="147">
        <v>25</v>
      </c>
      <c r="I32" s="150"/>
      <c r="J32" s="158"/>
      <c r="K32" s="159" t="s">
        <v>862</v>
      </c>
      <c r="L32" s="22" t="s">
        <v>734</v>
      </c>
      <c r="M32" s="147" t="s">
        <v>912</v>
      </c>
      <c r="N32" s="158"/>
      <c r="O32" s="147" t="s">
        <v>1039</v>
      </c>
      <c r="P32" s="147">
        <v>25</v>
      </c>
      <c r="Q32" s="156" t="s">
        <v>762</v>
      </c>
      <c r="R32" s="157">
        <v>39.1</v>
      </c>
      <c r="S32" s="156" t="s">
        <v>913</v>
      </c>
      <c r="T32" s="87" t="s">
        <v>1063</v>
      </c>
      <c r="U32" s="172"/>
      <c r="V32" s="172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47" t="s">
        <v>1009</v>
      </c>
      <c r="B33" s="147" t="s">
        <v>760</v>
      </c>
      <c r="C33" s="156" t="s">
        <v>870</v>
      </c>
      <c r="D33" s="157">
        <v>226</v>
      </c>
      <c r="E33" s="156" t="s">
        <v>762</v>
      </c>
      <c r="F33" s="156" t="s">
        <v>763</v>
      </c>
      <c r="G33" s="147" t="s">
        <v>764</v>
      </c>
      <c r="H33" s="147">
        <v>25</v>
      </c>
      <c r="I33" s="147"/>
      <c r="J33" s="158"/>
      <c r="K33" s="159" t="s">
        <v>862</v>
      </c>
      <c r="L33" s="22" t="s">
        <v>734</v>
      </c>
      <c r="M33" s="147" t="s">
        <v>815</v>
      </c>
      <c r="N33" s="158"/>
      <c r="O33" s="147"/>
      <c r="P33" s="147">
        <v>25</v>
      </c>
      <c r="Q33" s="156" t="s">
        <v>769</v>
      </c>
      <c r="R33" s="157">
        <v>31.2</v>
      </c>
      <c r="S33" s="156" t="s">
        <v>1036</v>
      </c>
      <c r="T33" s="87" t="s">
        <v>1063</v>
      </c>
      <c r="W33" s="147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47" t="s">
        <v>1009</v>
      </c>
      <c r="B34" s="147" t="s">
        <v>760</v>
      </c>
      <c r="C34" s="156" t="s">
        <v>869</v>
      </c>
      <c r="D34" s="157">
        <v>235</v>
      </c>
      <c r="E34" s="156" t="s">
        <v>762</v>
      </c>
      <c r="F34" s="156" t="s">
        <v>763</v>
      </c>
      <c r="G34" s="147" t="s">
        <v>764</v>
      </c>
      <c r="H34" s="147">
        <v>25</v>
      </c>
      <c r="I34" s="147"/>
      <c r="J34" s="158"/>
      <c r="K34" s="159" t="s">
        <v>862</v>
      </c>
      <c r="L34" s="22" t="s">
        <v>734</v>
      </c>
      <c r="M34" s="147" t="s">
        <v>803</v>
      </c>
      <c r="N34" s="158"/>
      <c r="O34" s="147" t="s">
        <v>1038</v>
      </c>
      <c r="P34" s="147">
        <v>25</v>
      </c>
      <c r="Q34" s="156" t="s">
        <v>762</v>
      </c>
      <c r="R34" s="157">
        <v>89</v>
      </c>
      <c r="S34" s="156" t="s">
        <v>804</v>
      </c>
      <c r="T34" s="87" t="s">
        <v>1063</v>
      </c>
      <c r="U34" s="172"/>
      <c r="V34" s="172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47" t="s">
        <v>1009</v>
      </c>
      <c r="B35" s="147" t="s">
        <v>760</v>
      </c>
      <c r="C35" s="148" t="s">
        <v>871</v>
      </c>
      <c r="D35" s="149">
        <v>305</v>
      </c>
      <c r="E35" s="148" t="s">
        <v>762</v>
      </c>
      <c r="F35" s="148" t="s">
        <v>763</v>
      </c>
      <c r="G35" s="77" t="s">
        <v>764</v>
      </c>
      <c r="H35" s="77">
        <v>25</v>
      </c>
      <c r="I35" s="77"/>
      <c r="J35" s="83"/>
      <c r="K35" s="150" t="s">
        <v>862</v>
      </c>
      <c r="L35" s="22" t="s">
        <v>734</v>
      </c>
      <c r="M35" s="15"/>
      <c r="N35" s="78"/>
      <c r="O35" s="15"/>
      <c r="P35" s="15"/>
      <c r="Q35" s="16"/>
      <c r="R35" s="17"/>
      <c r="S35" s="16"/>
      <c r="T35" s="87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47" t="s">
        <v>1009</v>
      </c>
      <c r="B36" s="147" t="s">
        <v>760</v>
      </c>
      <c r="C36" s="148" t="s">
        <v>871</v>
      </c>
      <c r="D36" s="149">
        <v>305</v>
      </c>
      <c r="E36" s="148" t="s">
        <v>762</v>
      </c>
      <c r="F36" s="148" t="s">
        <v>763</v>
      </c>
      <c r="G36" s="77" t="s">
        <v>764</v>
      </c>
      <c r="H36" s="77">
        <v>25</v>
      </c>
      <c r="I36" s="150"/>
      <c r="J36" s="83"/>
      <c r="K36" s="150" t="s">
        <v>862</v>
      </c>
      <c r="L36" s="22" t="s">
        <v>734</v>
      </c>
      <c r="M36" s="15"/>
      <c r="N36" s="78"/>
      <c r="O36" s="15"/>
      <c r="P36" s="15"/>
      <c r="Q36" s="16"/>
      <c r="R36" s="17"/>
      <c r="S36" s="16"/>
      <c r="T36" s="87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47" t="s">
        <v>1009</v>
      </c>
      <c r="B37" s="147" t="s">
        <v>760</v>
      </c>
      <c r="C37" s="156" t="s">
        <v>904</v>
      </c>
      <c r="D37" s="157">
        <v>120</v>
      </c>
      <c r="E37" s="156" t="s">
        <v>762</v>
      </c>
      <c r="F37" s="156" t="s">
        <v>763</v>
      </c>
      <c r="G37" s="147" t="s">
        <v>764</v>
      </c>
      <c r="H37" s="147">
        <v>25</v>
      </c>
      <c r="I37" s="150" t="s">
        <v>815</v>
      </c>
      <c r="J37" s="158"/>
      <c r="K37" s="159" t="s">
        <v>902</v>
      </c>
      <c r="L37" s="22" t="s">
        <v>734</v>
      </c>
      <c r="O37" t="s">
        <v>1117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/>
      <c r="B38" s="15"/>
      <c r="C38" s="16"/>
      <c r="D38" s="17"/>
      <c r="E38" s="16"/>
      <c r="F38" s="16"/>
      <c r="G38" s="15"/>
      <c r="H38" s="15"/>
      <c r="I38" s="15"/>
      <c r="J38" s="78"/>
      <c r="K38" s="18"/>
      <c r="L38" s="22" t="s">
        <v>734</v>
      </c>
      <c r="M38" s="77" t="s">
        <v>765</v>
      </c>
      <c r="N38" s="83"/>
      <c r="O38" s="77"/>
      <c r="P38" s="77">
        <v>25</v>
      </c>
      <c r="Q38" s="148" t="s">
        <v>769</v>
      </c>
      <c r="R38" s="149">
        <v>35.5</v>
      </c>
      <c r="S38" s="148" t="s">
        <v>771</v>
      </c>
      <c r="T38" s="87" t="s">
        <v>1063</v>
      </c>
      <c r="U38" s="147"/>
      <c r="V38" s="147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47"/>
      <c r="B39" s="147"/>
      <c r="C39" s="156"/>
      <c r="D39" s="157"/>
      <c r="E39" s="156"/>
      <c r="F39" s="156"/>
      <c r="G39" s="147"/>
      <c r="H39" s="147"/>
      <c r="I39" s="150"/>
      <c r="J39" s="158"/>
      <c r="K39" s="159"/>
      <c r="L39" s="22" t="s">
        <v>734</v>
      </c>
      <c r="M39" s="77" t="s">
        <v>765</v>
      </c>
      <c r="N39" s="83"/>
      <c r="O39" s="77" t="s">
        <v>1037</v>
      </c>
      <c r="P39" s="77">
        <v>25</v>
      </c>
      <c r="Q39" s="148" t="s">
        <v>769</v>
      </c>
      <c r="R39" s="149">
        <v>35</v>
      </c>
      <c r="S39" s="148" t="s">
        <v>770</v>
      </c>
      <c r="T39" s="87" t="s">
        <v>1063</v>
      </c>
      <c r="U39" s="147"/>
      <c r="V39" s="147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s="24" customFormat="1" ht="11.85" customHeight="1" x14ac:dyDescent="0.2">
      <c r="A40" s="15"/>
      <c r="B40" s="15"/>
      <c r="C40" s="22"/>
      <c r="D40" s="23"/>
      <c r="E40" s="22"/>
      <c r="F40" s="22"/>
      <c r="G40" s="1"/>
      <c r="H40" s="1"/>
      <c r="I40" s="1"/>
      <c r="J40" s="1"/>
      <c r="K40" s="5"/>
      <c r="L40" s="22" t="s">
        <v>734</v>
      </c>
      <c r="M40" s="77" t="s">
        <v>765</v>
      </c>
      <c r="N40" s="83"/>
      <c r="O40" s="161"/>
      <c r="P40" s="77">
        <v>25</v>
      </c>
      <c r="Q40" s="148" t="s">
        <v>769</v>
      </c>
      <c r="R40" s="149">
        <v>35</v>
      </c>
      <c r="S40" s="148" t="s">
        <v>770</v>
      </c>
      <c r="T40" s="87" t="s">
        <v>1063</v>
      </c>
      <c r="U40" s="77"/>
      <c r="V40" s="77" t="s">
        <v>1041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 t="s">
        <v>760</v>
      </c>
    </row>
    <row r="41" spans="1:36" s="160" customFormat="1" ht="11.85" customHeight="1" x14ac:dyDescent="0.2">
      <c r="A41" s="147"/>
      <c r="B41" s="147"/>
      <c r="C41" s="156"/>
      <c r="D41" s="157"/>
      <c r="E41" s="156"/>
      <c r="F41" s="156"/>
      <c r="G41" s="147"/>
      <c r="H41" s="147"/>
      <c r="I41" s="147"/>
      <c r="J41" s="158"/>
      <c r="K41" s="159"/>
      <c r="L41" s="22" t="s">
        <v>734</v>
      </c>
      <c r="M41" s="147" t="s">
        <v>884</v>
      </c>
      <c r="N41" s="158"/>
      <c r="O41" s="147"/>
      <c r="P41" s="147">
        <v>25</v>
      </c>
      <c r="Q41" s="156" t="s">
        <v>794</v>
      </c>
      <c r="R41" s="157">
        <v>41.5</v>
      </c>
      <c r="S41" s="156" t="s">
        <v>885</v>
      </c>
      <c r="T41" s="26" t="s">
        <v>1063</v>
      </c>
      <c r="U41" s="147"/>
      <c r="V41" s="147" t="s">
        <v>1031</v>
      </c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  <c r="AH41" s="147"/>
      <c r="AI41" s="147"/>
      <c r="AJ41" s="147"/>
    </row>
    <row r="42" spans="1:36" s="24" customFormat="1" ht="11.85" customHeight="1" x14ac:dyDescent="0.2">
      <c r="A42" s="15"/>
      <c r="B42" s="15"/>
      <c r="C42" s="22"/>
      <c r="D42" s="23"/>
      <c r="E42" s="22"/>
      <c r="F42" s="22"/>
      <c r="G42" s="1"/>
      <c r="H42" s="1"/>
      <c r="I42" s="1"/>
      <c r="J42" s="6"/>
      <c r="K42" s="5"/>
      <c r="L42" s="22" t="s">
        <v>734</v>
      </c>
      <c r="M42" s="77" t="s">
        <v>893</v>
      </c>
      <c r="N42" s="83"/>
      <c r="O42" s="77"/>
      <c r="P42" s="77">
        <v>25</v>
      </c>
      <c r="Q42" s="148" t="s">
        <v>762</v>
      </c>
      <c r="R42" s="149">
        <v>24.73</v>
      </c>
      <c r="S42" s="148" t="s">
        <v>987</v>
      </c>
      <c r="T42" s="87" t="s">
        <v>1063</v>
      </c>
      <c r="U42" s="77"/>
      <c r="V42" s="77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 t="s">
        <v>760</v>
      </c>
    </row>
    <row r="43" spans="1:36" s="24" customFormat="1" ht="11.85" customHeight="1" x14ac:dyDescent="0.2">
      <c r="A43" s="15"/>
      <c r="B43" s="15"/>
      <c r="C43" s="22"/>
      <c r="D43" s="23"/>
      <c r="E43" s="22"/>
      <c r="F43" s="22"/>
      <c r="G43" s="1"/>
      <c r="H43" s="1"/>
      <c r="I43" s="1"/>
      <c r="J43" s="6"/>
      <c r="K43" s="5"/>
      <c r="L43" s="22" t="s">
        <v>734</v>
      </c>
      <c r="M43" s="77" t="s">
        <v>893</v>
      </c>
      <c r="N43" s="83"/>
      <c r="O43" s="77"/>
      <c r="P43" s="77">
        <v>25</v>
      </c>
      <c r="Q43" s="148" t="s">
        <v>762</v>
      </c>
      <c r="R43" s="149">
        <v>24.73</v>
      </c>
      <c r="S43" s="148" t="s">
        <v>987</v>
      </c>
      <c r="T43" s="87" t="s">
        <v>1063</v>
      </c>
      <c r="U43" s="77"/>
      <c r="V43" s="77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 t="s">
        <v>760</v>
      </c>
    </row>
    <row r="44" spans="1:36" s="24" customFormat="1" ht="11.85" customHeight="1" x14ac:dyDescent="0.2">
      <c r="A44" s="15"/>
      <c r="B44" s="15"/>
      <c r="C44" s="22"/>
      <c r="D44" s="23"/>
      <c r="E44" s="22"/>
      <c r="F44" s="22"/>
      <c r="G44" s="1"/>
      <c r="H44" s="1"/>
      <c r="I44" s="1"/>
      <c r="J44" s="6"/>
      <c r="K44" s="5"/>
      <c r="L44" s="22" t="s">
        <v>734</v>
      </c>
      <c r="M44" s="77" t="s">
        <v>893</v>
      </c>
      <c r="N44" s="83"/>
      <c r="O44" s="77"/>
      <c r="P44" s="77">
        <v>25</v>
      </c>
      <c r="Q44" s="148" t="s">
        <v>762</v>
      </c>
      <c r="R44" s="149">
        <v>24.73</v>
      </c>
      <c r="S44" s="148" t="s">
        <v>987</v>
      </c>
      <c r="T44" s="87" t="s">
        <v>1063</v>
      </c>
      <c r="U44" s="77"/>
      <c r="V44" s="77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 t="s">
        <v>760</v>
      </c>
    </row>
    <row r="45" spans="1:36" s="24" customFormat="1" ht="11.85" customHeight="1" x14ac:dyDescent="0.2">
      <c r="A45" s="15"/>
      <c r="B45" s="15"/>
      <c r="C45" s="22"/>
      <c r="D45" s="23"/>
      <c r="E45" s="22"/>
      <c r="F45" s="22"/>
      <c r="G45" s="1"/>
      <c r="H45" s="1"/>
      <c r="I45" s="1"/>
      <c r="J45" s="6"/>
      <c r="K45" s="5"/>
      <c r="L45" s="22" t="s">
        <v>734</v>
      </c>
      <c r="M45" s="77" t="s">
        <v>893</v>
      </c>
      <c r="N45" s="83"/>
      <c r="O45" s="77"/>
      <c r="P45" s="77">
        <v>25</v>
      </c>
      <c r="Q45" s="148" t="s">
        <v>762</v>
      </c>
      <c r="R45" s="149">
        <v>24.73</v>
      </c>
      <c r="S45" s="148" t="s">
        <v>987</v>
      </c>
      <c r="T45" s="87" t="s">
        <v>1063</v>
      </c>
      <c r="U45" s="77"/>
      <c r="V45" s="77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 t="s">
        <v>760</v>
      </c>
    </row>
    <row r="46" spans="1:36" s="24" customFormat="1" ht="11.85" customHeight="1" x14ac:dyDescent="0.2">
      <c r="A46" s="15"/>
      <c r="B46" s="15"/>
      <c r="C46" s="22"/>
      <c r="D46" s="23"/>
      <c r="E46" s="22"/>
      <c r="F46" s="22"/>
      <c r="G46" s="1"/>
      <c r="H46" s="1"/>
      <c r="I46" s="1"/>
      <c r="J46" s="6"/>
      <c r="K46" s="5"/>
      <c r="L46" s="22" t="s">
        <v>734</v>
      </c>
      <c r="M46" s="77" t="s">
        <v>893</v>
      </c>
      <c r="N46" s="83"/>
      <c r="O46" s="77"/>
      <c r="P46" s="77">
        <v>25</v>
      </c>
      <c r="Q46" s="148" t="s">
        <v>762</v>
      </c>
      <c r="R46" s="149">
        <v>24.73</v>
      </c>
      <c r="S46" s="148" t="s">
        <v>987</v>
      </c>
      <c r="T46" s="87" t="s">
        <v>1063</v>
      </c>
      <c r="U46" s="77"/>
      <c r="V46" s="77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 t="s">
        <v>760</v>
      </c>
    </row>
    <row r="47" spans="1:36" s="24" customFormat="1" ht="11.85" customHeight="1" x14ac:dyDescent="0.2">
      <c r="A47" s="15"/>
      <c r="B47" s="15"/>
      <c r="C47" s="22"/>
      <c r="D47" s="23"/>
      <c r="E47" s="22"/>
      <c r="F47" s="22"/>
      <c r="G47" s="1"/>
      <c r="H47" s="1"/>
      <c r="I47" s="1"/>
      <c r="J47" s="6"/>
      <c r="K47" s="5"/>
      <c r="L47" s="22" t="s">
        <v>734</v>
      </c>
      <c r="M47" s="77" t="s">
        <v>893</v>
      </c>
      <c r="N47" s="83"/>
      <c r="O47" s="77"/>
      <c r="P47" s="77">
        <v>25</v>
      </c>
      <c r="Q47" s="148" t="s">
        <v>762</v>
      </c>
      <c r="R47" s="149">
        <v>24.73</v>
      </c>
      <c r="S47" s="148" t="s">
        <v>987</v>
      </c>
      <c r="T47" s="87" t="s">
        <v>1063</v>
      </c>
      <c r="U47" s="77"/>
      <c r="V47" s="77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 t="s">
        <v>760</v>
      </c>
    </row>
    <row r="48" spans="1:36" s="24" customFormat="1" ht="11.85" customHeight="1" x14ac:dyDescent="0.2">
      <c r="L48" s="16" t="s">
        <v>734</v>
      </c>
      <c r="M48" s="77" t="s">
        <v>943</v>
      </c>
      <c r="N48" s="83"/>
      <c r="O48" s="77"/>
      <c r="P48" s="77">
        <v>25</v>
      </c>
      <c r="Q48" s="148" t="s">
        <v>794</v>
      </c>
      <c r="R48" s="149">
        <v>47.15</v>
      </c>
      <c r="S48" s="148" t="s">
        <v>944</v>
      </c>
      <c r="T48" s="87" t="s">
        <v>1063</v>
      </c>
      <c r="U48" s="77"/>
      <c r="V48" s="77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174" customFormat="1" ht="11.85" customHeight="1" thickBot="1" x14ac:dyDescent="0.25">
      <c r="L49" s="47" t="s">
        <v>734</v>
      </c>
      <c r="M49" s="177" t="s">
        <v>943</v>
      </c>
      <c r="N49" s="176"/>
      <c r="O49" s="177"/>
      <c r="P49" s="177">
        <v>25</v>
      </c>
      <c r="Q49" s="181" t="s">
        <v>794</v>
      </c>
      <c r="R49" s="182">
        <v>47.15</v>
      </c>
      <c r="S49" s="181" t="s">
        <v>944</v>
      </c>
      <c r="T49" s="180" t="s">
        <v>1063</v>
      </c>
      <c r="U49" s="177"/>
      <c r="V49" s="177" t="s">
        <v>1041</v>
      </c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6" ht="11.85" customHeight="1" x14ac:dyDescent="0.2">
      <c r="A50" s="15" t="s">
        <v>1009</v>
      </c>
      <c r="B50" s="15" t="s">
        <v>760</v>
      </c>
      <c r="C50" s="16" t="s">
        <v>859</v>
      </c>
      <c r="D50" s="17">
        <v>38.6</v>
      </c>
      <c r="E50" s="16" t="s">
        <v>762</v>
      </c>
      <c r="F50" s="16" t="s">
        <v>763</v>
      </c>
      <c r="G50" s="15" t="s">
        <v>764</v>
      </c>
      <c r="H50" s="15">
        <v>25</v>
      </c>
      <c r="I50" s="144" t="s">
        <v>1074</v>
      </c>
      <c r="J50" s="78" t="s">
        <v>732</v>
      </c>
      <c r="K50" s="18" t="s">
        <v>860</v>
      </c>
      <c r="L50" s="16" t="s">
        <v>734</v>
      </c>
      <c r="M50" s="15" t="s">
        <v>812</v>
      </c>
      <c r="N50" s="78" t="s">
        <v>732</v>
      </c>
      <c r="O50" s="38" t="s">
        <v>1073</v>
      </c>
      <c r="P50" s="15">
        <v>25</v>
      </c>
      <c r="Q50" s="16" t="s">
        <v>762</v>
      </c>
      <c r="R50" s="17">
        <v>87.5</v>
      </c>
      <c r="S50" s="16" t="s">
        <v>813</v>
      </c>
      <c r="T50" s="163" t="s">
        <v>1103</v>
      </c>
      <c r="U50" s="38" t="s">
        <v>1104</v>
      </c>
      <c r="V50" s="15" t="s">
        <v>1041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</row>
    <row r="51" spans="1:36" ht="11.85" customHeight="1" x14ac:dyDescent="0.2">
      <c r="A51" s="15" t="s">
        <v>1009</v>
      </c>
      <c r="B51" s="15" t="s">
        <v>760</v>
      </c>
      <c r="C51" s="16" t="s">
        <v>890</v>
      </c>
      <c r="D51" s="17">
        <v>35.5</v>
      </c>
      <c r="E51" s="16" t="s">
        <v>762</v>
      </c>
      <c r="F51" s="16" t="s">
        <v>763</v>
      </c>
      <c r="G51" s="15" t="s">
        <v>764</v>
      </c>
      <c r="H51" s="15">
        <v>25</v>
      </c>
      <c r="I51" s="144" t="s">
        <v>1049</v>
      </c>
      <c r="J51" s="78" t="s">
        <v>732</v>
      </c>
      <c r="K51" s="18" t="s">
        <v>891</v>
      </c>
      <c r="L51" s="16" t="s">
        <v>734</v>
      </c>
      <c r="M51" s="15" t="s">
        <v>905</v>
      </c>
      <c r="N51" s="78" t="s">
        <v>732</v>
      </c>
      <c r="O51" s="38" t="s">
        <v>1062</v>
      </c>
      <c r="P51" s="15">
        <v>25</v>
      </c>
      <c r="Q51" s="16" t="s">
        <v>762</v>
      </c>
      <c r="R51" s="17">
        <v>311</v>
      </c>
      <c r="S51" s="16" t="s">
        <v>906</v>
      </c>
      <c r="T51" s="164" t="s">
        <v>1059</v>
      </c>
      <c r="U51" s="15"/>
      <c r="V51" s="15" t="s">
        <v>1041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</row>
    <row r="52" spans="1:36" s="24" customFormat="1" ht="11.85" customHeight="1" x14ac:dyDescent="0.2">
      <c r="A52" s="1" t="s">
        <v>1015</v>
      </c>
      <c r="B52" s="1" t="s">
        <v>919</v>
      </c>
      <c r="C52" s="22" t="s">
        <v>1025</v>
      </c>
      <c r="D52" s="23">
        <v>0</v>
      </c>
      <c r="E52" s="22" t="s">
        <v>1026</v>
      </c>
      <c r="F52" s="22" t="s">
        <v>763</v>
      </c>
      <c r="G52" s="1" t="s">
        <v>764</v>
      </c>
      <c r="H52" s="60">
        <v>1</v>
      </c>
      <c r="I52" s="5" t="s">
        <v>1053</v>
      </c>
      <c r="J52" s="44" t="s">
        <v>732</v>
      </c>
      <c r="K52" s="5" t="s">
        <v>1028</v>
      </c>
      <c r="L52" s="16" t="s">
        <v>734</v>
      </c>
      <c r="M52" s="1" t="s">
        <v>893</v>
      </c>
      <c r="N52" s="86" t="s">
        <v>732</v>
      </c>
      <c r="O52" s="61" t="s">
        <v>1065</v>
      </c>
      <c r="P52" s="87">
        <v>1</v>
      </c>
      <c r="Q52" s="22" t="s">
        <v>762</v>
      </c>
      <c r="R52" s="23">
        <v>24.73</v>
      </c>
      <c r="S52" s="22" t="s">
        <v>987</v>
      </c>
      <c r="T52" s="163" t="s">
        <v>1139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ht="11.85" customHeight="1" x14ac:dyDescent="0.2">
      <c r="L53" s="22"/>
    </row>
    <row r="54" spans="1:36" s="88" customFormat="1" ht="18" customHeight="1" thickBot="1" x14ac:dyDescent="0.25">
      <c r="H54" s="88">
        <f>SUM(H25:H53)</f>
        <v>376</v>
      </c>
      <c r="M54" s="88">
        <f>H54-P54</f>
        <v>-225</v>
      </c>
      <c r="P54" s="88">
        <f>SUM(P25:P53)</f>
        <v>601</v>
      </c>
    </row>
    <row r="55" spans="1:36" ht="11.85" customHeight="1" x14ac:dyDescent="0.2">
      <c r="B55" s="56" t="s">
        <v>994</v>
      </c>
    </row>
    <row r="56" spans="1:36" s="96" customFormat="1" ht="11.85" customHeight="1" x14ac:dyDescent="0.2">
      <c r="A56" s="89" t="s">
        <v>1015</v>
      </c>
      <c r="B56" s="89" t="s">
        <v>760</v>
      </c>
      <c r="C56" s="90"/>
      <c r="D56" s="91">
        <v>0</v>
      </c>
      <c r="E56" s="92" t="s">
        <v>1016</v>
      </c>
      <c r="F56" s="93" t="s">
        <v>946</v>
      </c>
      <c r="G56" s="89" t="s">
        <v>764</v>
      </c>
      <c r="H56" s="94">
        <v>0</v>
      </c>
      <c r="I56" s="95" t="s">
        <v>1017</v>
      </c>
      <c r="K56" s="97" t="s">
        <v>921</v>
      </c>
      <c r="L56" s="93" t="s">
        <v>1018</v>
      </c>
      <c r="M56" s="98"/>
      <c r="N56" s="89"/>
      <c r="O56" s="99"/>
      <c r="P56" s="98"/>
      <c r="Q56" s="90"/>
      <c r="R56" s="91"/>
      <c r="S56" s="100"/>
      <c r="T56" s="90"/>
      <c r="Y56" s="99"/>
      <c r="Z56" s="101"/>
      <c r="AA56" s="102"/>
    </row>
    <row r="57" spans="1:36" s="96" customFormat="1" ht="11.85" customHeight="1" x14ac:dyDescent="0.2">
      <c r="A57" s="89" t="s">
        <v>1015</v>
      </c>
      <c r="B57" s="89" t="s">
        <v>760</v>
      </c>
      <c r="C57" s="90"/>
      <c r="D57" s="91">
        <v>0</v>
      </c>
      <c r="E57" s="92" t="s">
        <v>1016</v>
      </c>
      <c r="F57" s="93" t="s">
        <v>946</v>
      </c>
      <c r="G57" s="89" t="s">
        <v>764</v>
      </c>
      <c r="H57" s="94">
        <v>0</v>
      </c>
      <c r="I57" s="95" t="s">
        <v>1017</v>
      </c>
      <c r="K57" s="97" t="s">
        <v>921</v>
      </c>
      <c r="L57" s="93" t="s">
        <v>1019</v>
      </c>
      <c r="M57" s="98"/>
      <c r="N57" s="89"/>
      <c r="O57" s="99"/>
      <c r="P57" s="98"/>
      <c r="Q57" s="90"/>
      <c r="R57" s="91"/>
      <c r="S57" s="100"/>
      <c r="T57" s="90"/>
      <c r="Y57" s="99"/>
      <c r="Z57" s="101"/>
      <c r="AA57" s="102"/>
    </row>
    <row r="58" spans="1:36" s="96" customFormat="1" ht="11.85" customHeight="1" x14ac:dyDescent="0.2">
      <c r="A58" s="89" t="s">
        <v>1015</v>
      </c>
      <c r="B58" s="89" t="s">
        <v>760</v>
      </c>
      <c r="C58" s="90"/>
      <c r="D58" s="91">
        <v>0</v>
      </c>
      <c r="E58" s="92" t="s">
        <v>1016</v>
      </c>
      <c r="F58" s="93" t="s">
        <v>946</v>
      </c>
      <c r="G58" s="89" t="s">
        <v>764</v>
      </c>
      <c r="H58" s="94">
        <v>0</v>
      </c>
      <c r="I58" s="103" t="s">
        <v>1020</v>
      </c>
      <c r="K58" s="97" t="s">
        <v>921</v>
      </c>
      <c r="L58" s="93" t="s">
        <v>1021</v>
      </c>
      <c r="M58" s="98"/>
      <c r="N58" s="89"/>
      <c r="O58" s="99"/>
      <c r="P58" s="98"/>
      <c r="Q58" s="90"/>
      <c r="R58" s="91"/>
      <c r="S58" s="100"/>
      <c r="T58" s="90"/>
      <c r="Y58" s="99"/>
      <c r="Z58" s="101"/>
      <c r="AA58" s="102"/>
    </row>
    <row r="59" spans="1:36" s="96" customFormat="1" ht="11.85" customHeight="1" x14ac:dyDescent="0.2">
      <c r="A59" s="89" t="s">
        <v>1015</v>
      </c>
      <c r="B59" s="89" t="s">
        <v>760</v>
      </c>
      <c r="C59" s="90"/>
      <c r="D59" s="91">
        <v>0</v>
      </c>
      <c r="E59" s="92" t="s">
        <v>1016</v>
      </c>
      <c r="F59" s="93" t="s">
        <v>946</v>
      </c>
      <c r="G59" s="89" t="s">
        <v>764</v>
      </c>
      <c r="H59" s="94">
        <v>0</v>
      </c>
      <c r="I59" s="103" t="s">
        <v>1020</v>
      </c>
      <c r="K59" s="97" t="s">
        <v>921</v>
      </c>
      <c r="L59" s="93" t="s">
        <v>1022</v>
      </c>
      <c r="M59" s="98"/>
      <c r="N59" s="89"/>
      <c r="O59" s="99"/>
      <c r="P59" s="98"/>
      <c r="Q59" s="90"/>
      <c r="R59" s="91"/>
      <c r="S59" s="100"/>
      <c r="T59" s="90"/>
      <c r="Y59" s="99"/>
      <c r="Z59" s="101"/>
      <c r="AA59" s="102"/>
    </row>
    <row r="60" spans="1:36" s="106" customFormat="1" ht="11.85" customHeight="1" x14ac:dyDescent="0.2">
      <c r="A60" s="89" t="s">
        <v>1015</v>
      </c>
      <c r="B60" s="89" t="s">
        <v>760</v>
      </c>
      <c r="C60" s="90"/>
      <c r="D60" s="91">
        <v>0</v>
      </c>
      <c r="E60" s="92" t="s">
        <v>1016</v>
      </c>
      <c r="F60" s="93" t="s">
        <v>946</v>
      </c>
      <c r="G60" s="89" t="s">
        <v>764</v>
      </c>
      <c r="H60" s="104">
        <v>0</v>
      </c>
      <c r="I60" s="105" t="s">
        <v>1023</v>
      </c>
      <c r="K60" s="107" t="s">
        <v>921</v>
      </c>
      <c r="L60" s="108" t="s">
        <v>734</v>
      </c>
      <c r="M60" s="109"/>
      <c r="N60" s="110"/>
      <c r="O60" s="111"/>
      <c r="P60" s="109"/>
      <c r="Q60" s="108"/>
      <c r="R60" s="112"/>
      <c r="S60" s="113"/>
      <c r="T60" s="108"/>
      <c r="Y60" s="111"/>
      <c r="Z60" s="114"/>
      <c r="AA60" s="102"/>
    </row>
    <row r="61" spans="1:36" s="48" customFormat="1" ht="11.85" customHeight="1" x14ac:dyDescent="0.2">
      <c r="L61" s="49"/>
      <c r="O61" s="50"/>
      <c r="P61" s="51"/>
      <c r="Q61" s="52"/>
      <c r="R61" s="53"/>
      <c r="S61" s="54"/>
      <c r="T61" s="52"/>
      <c r="Y61" s="50"/>
      <c r="AC61" s="55"/>
    </row>
    <row r="62" spans="1:36" ht="11.85" customHeight="1" x14ac:dyDescent="0.2"/>
    <row r="63" spans="1:36" ht="11.85" customHeight="1" x14ac:dyDescent="0.2">
      <c r="A63" s="147" t="s">
        <v>1009</v>
      </c>
      <c r="B63" s="77" t="s">
        <v>760</v>
      </c>
      <c r="C63" s="156" t="s">
        <v>989</v>
      </c>
      <c r="D63" s="157">
        <v>42.5</v>
      </c>
      <c r="E63" s="156" t="s">
        <v>769</v>
      </c>
      <c r="F63" s="156" t="s">
        <v>946</v>
      </c>
      <c r="G63" s="147" t="s">
        <v>764</v>
      </c>
      <c r="H63" s="147">
        <v>25</v>
      </c>
      <c r="I63" s="159"/>
      <c r="J63" s="77"/>
      <c r="K63" s="159" t="s">
        <v>902</v>
      </c>
      <c r="L63" s="16"/>
      <c r="T63" s="87" t="s">
        <v>1063</v>
      </c>
      <c r="X63" s="15"/>
      <c r="Y63" s="15"/>
    </row>
    <row r="64" spans="1:36" ht="11.85" customHeight="1" x14ac:dyDescent="0.2">
      <c r="A64" s="147" t="s">
        <v>1015</v>
      </c>
      <c r="B64" s="147" t="s">
        <v>760</v>
      </c>
      <c r="C64" s="156" t="s">
        <v>945</v>
      </c>
      <c r="D64" s="157">
        <v>19</v>
      </c>
      <c r="E64" s="156" t="s">
        <v>762</v>
      </c>
      <c r="F64" s="156" t="s">
        <v>946</v>
      </c>
      <c r="G64" s="147" t="s">
        <v>764</v>
      </c>
      <c r="H64" s="147">
        <v>25</v>
      </c>
      <c r="I64" s="159"/>
      <c r="K64" s="159" t="s">
        <v>765</v>
      </c>
      <c r="L64" s="16"/>
      <c r="T64" s="87" t="s">
        <v>1063</v>
      </c>
      <c r="X64" s="15"/>
      <c r="Y64" s="15"/>
    </row>
    <row r="65" spans="1:36" ht="11.85" customHeight="1" x14ac:dyDescent="0.2">
      <c r="A65" s="1"/>
      <c r="B65" s="1"/>
      <c r="C65" s="22"/>
      <c r="D65" s="23"/>
      <c r="E65" s="22"/>
      <c r="F65" s="22"/>
      <c r="G65" s="1"/>
      <c r="H65" s="1"/>
      <c r="I65" s="37"/>
      <c r="J65" s="1"/>
      <c r="K65" s="5"/>
      <c r="L65" s="16"/>
      <c r="M65" s="147" t="s">
        <v>884</v>
      </c>
      <c r="N65" s="83"/>
      <c r="O65" s="77"/>
      <c r="P65" s="147">
        <v>25</v>
      </c>
      <c r="Q65" s="156" t="s">
        <v>762</v>
      </c>
      <c r="R65" s="157">
        <v>60.75</v>
      </c>
      <c r="S65" s="156" t="s">
        <v>980</v>
      </c>
      <c r="T65" s="87" t="s">
        <v>1063</v>
      </c>
      <c r="U65" s="147"/>
      <c r="V65" s="147" t="s">
        <v>1041</v>
      </c>
    </row>
    <row r="66" spans="1:36" ht="11.85" customHeight="1" x14ac:dyDescent="0.2">
      <c r="A66" s="1"/>
      <c r="B66" s="1"/>
      <c r="C66" s="22"/>
      <c r="D66" s="23"/>
      <c r="E66" s="22"/>
      <c r="F66" s="22"/>
      <c r="G66" s="1"/>
      <c r="H66" s="1"/>
      <c r="I66" s="37"/>
      <c r="J66" s="1"/>
      <c r="K66" s="5"/>
      <c r="L66" s="16"/>
      <c r="M66" s="147" t="s">
        <v>884</v>
      </c>
      <c r="N66" s="83"/>
      <c r="O66" s="147"/>
      <c r="P66" s="147">
        <v>25</v>
      </c>
      <c r="Q66" s="156" t="s">
        <v>762</v>
      </c>
      <c r="R66" s="157">
        <v>61</v>
      </c>
      <c r="S66" s="156" t="s">
        <v>982</v>
      </c>
      <c r="T66" s="87" t="s">
        <v>1063</v>
      </c>
      <c r="U66" s="147"/>
      <c r="V66" s="147" t="s">
        <v>1041</v>
      </c>
    </row>
    <row r="67" spans="1:36" s="174" customFormat="1" ht="11.85" customHeight="1" thickBot="1" x14ac:dyDescent="0.25">
      <c r="L67" s="47"/>
      <c r="M67" s="177" t="s">
        <v>884</v>
      </c>
      <c r="N67" s="176"/>
      <c r="O67" s="177"/>
      <c r="P67" s="177">
        <v>25</v>
      </c>
      <c r="Q67" s="181" t="s">
        <v>762</v>
      </c>
      <c r="R67" s="182">
        <v>61</v>
      </c>
      <c r="S67" s="181" t="s">
        <v>981</v>
      </c>
      <c r="T67" s="180" t="s">
        <v>1063</v>
      </c>
      <c r="U67" s="177"/>
      <c r="V67" s="177" t="s">
        <v>1041</v>
      </c>
    </row>
    <row r="68" spans="1:36" s="256" customFormat="1" ht="11.85" customHeight="1" x14ac:dyDescent="0.2">
      <c r="A68" s="248" t="s">
        <v>1015</v>
      </c>
      <c r="B68" s="248" t="s">
        <v>760</v>
      </c>
      <c r="C68" s="249" t="s">
        <v>975</v>
      </c>
      <c r="D68" s="250">
        <v>277.5</v>
      </c>
      <c r="E68" s="249" t="s">
        <v>762</v>
      </c>
      <c r="F68" s="251" t="s">
        <v>1068</v>
      </c>
      <c r="G68" s="248" t="s">
        <v>764</v>
      </c>
      <c r="H68" s="248">
        <v>25</v>
      </c>
      <c r="I68" s="252" t="s">
        <v>1067</v>
      </c>
      <c r="J68" s="248" t="s">
        <v>732</v>
      </c>
      <c r="K68" s="253" t="s">
        <v>857</v>
      </c>
      <c r="L68" s="249" t="s">
        <v>734</v>
      </c>
      <c r="M68" s="248" t="s">
        <v>893</v>
      </c>
      <c r="N68" s="248" t="s">
        <v>732</v>
      </c>
      <c r="O68" s="254" t="s">
        <v>1056</v>
      </c>
      <c r="P68" s="248">
        <v>25</v>
      </c>
      <c r="Q68" s="249" t="s">
        <v>762</v>
      </c>
      <c r="R68" s="250">
        <v>24.73</v>
      </c>
      <c r="S68" s="249" t="s">
        <v>987</v>
      </c>
      <c r="T68" s="255" t="s">
        <v>1091</v>
      </c>
      <c r="U68" s="254" t="s">
        <v>1092</v>
      </c>
      <c r="V68" s="248" t="s">
        <v>1031</v>
      </c>
      <c r="W68" s="248"/>
      <c r="X68" s="248"/>
      <c r="Y68" s="248"/>
      <c r="Z68" s="248"/>
      <c r="AA68" s="248"/>
      <c r="AB68" s="248"/>
      <c r="AC68" s="248"/>
      <c r="AD68" s="248"/>
      <c r="AE68" s="248"/>
      <c r="AF68" s="248"/>
      <c r="AG68" s="248"/>
      <c r="AH68" s="248"/>
      <c r="AI68" s="248"/>
      <c r="AJ68" s="248"/>
    </row>
    <row r="69" spans="1:36" s="256" customFormat="1" ht="11.85" customHeight="1" x14ac:dyDescent="0.2">
      <c r="A69" s="248" t="s">
        <v>1015</v>
      </c>
      <c r="B69" s="248" t="s">
        <v>760</v>
      </c>
      <c r="C69" s="249" t="s">
        <v>975</v>
      </c>
      <c r="D69" s="250">
        <v>277.5</v>
      </c>
      <c r="E69" s="249" t="s">
        <v>762</v>
      </c>
      <c r="F69" s="251" t="s">
        <v>1084</v>
      </c>
      <c r="G69" s="248" t="s">
        <v>764</v>
      </c>
      <c r="H69" s="248">
        <v>25</v>
      </c>
      <c r="I69" s="252" t="s">
        <v>1088</v>
      </c>
      <c r="J69" s="248" t="s">
        <v>732</v>
      </c>
      <c r="K69" s="253" t="s">
        <v>857</v>
      </c>
      <c r="L69" s="249" t="s">
        <v>734</v>
      </c>
      <c r="M69" s="248" t="s">
        <v>893</v>
      </c>
      <c r="N69" s="248" t="s">
        <v>732</v>
      </c>
      <c r="O69" s="254" t="s">
        <v>1056</v>
      </c>
      <c r="P69" s="248">
        <v>25</v>
      </c>
      <c r="Q69" s="249" t="s">
        <v>762</v>
      </c>
      <c r="R69" s="250">
        <v>24.73</v>
      </c>
      <c r="S69" s="249" t="s">
        <v>987</v>
      </c>
      <c r="T69" s="255" t="s">
        <v>1090</v>
      </c>
      <c r="U69" s="254" t="s">
        <v>1092</v>
      </c>
      <c r="V69" s="248" t="s">
        <v>1031</v>
      </c>
      <c r="W69" s="248"/>
      <c r="X69" s="248"/>
      <c r="Y69" s="248"/>
      <c r="Z69" s="248"/>
      <c r="AA69" s="248"/>
      <c r="AB69" s="248"/>
      <c r="AC69" s="248"/>
      <c r="AD69" s="248"/>
      <c r="AE69" s="248"/>
      <c r="AF69" s="248"/>
      <c r="AG69" s="248"/>
      <c r="AH69" s="248"/>
      <c r="AI69" s="248"/>
      <c r="AJ69" s="248"/>
    </row>
    <row r="70" spans="1:36" s="256" customFormat="1" ht="11.85" customHeight="1" x14ac:dyDescent="0.2">
      <c r="A70" s="248" t="s">
        <v>1015</v>
      </c>
      <c r="B70" s="248" t="s">
        <v>760</v>
      </c>
      <c r="C70" s="249" t="s">
        <v>975</v>
      </c>
      <c r="D70" s="250">
        <v>277.5</v>
      </c>
      <c r="E70" s="249" t="s">
        <v>762</v>
      </c>
      <c r="F70" s="251" t="s">
        <v>1085</v>
      </c>
      <c r="G70" s="248" t="s">
        <v>764</v>
      </c>
      <c r="H70" s="248">
        <v>25</v>
      </c>
      <c r="I70" s="252" t="s">
        <v>1086</v>
      </c>
      <c r="J70" s="248" t="s">
        <v>732</v>
      </c>
      <c r="K70" s="253" t="s">
        <v>857</v>
      </c>
      <c r="L70" s="249" t="s">
        <v>734</v>
      </c>
      <c r="M70" s="248" t="s">
        <v>893</v>
      </c>
      <c r="N70" s="248" t="s">
        <v>732</v>
      </c>
      <c r="O70" s="254" t="s">
        <v>1056</v>
      </c>
      <c r="P70" s="248">
        <v>25</v>
      </c>
      <c r="Q70" s="249" t="s">
        <v>762</v>
      </c>
      <c r="R70" s="250">
        <v>24.73</v>
      </c>
      <c r="S70" s="249" t="s">
        <v>987</v>
      </c>
      <c r="T70" s="255" t="s">
        <v>1089</v>
      </c>
      <c r="U70" s="254" t="s">
        <v>1092</v>
      </c>
      <c r="V70" s="248" t="s">
        <v>1031</v>
      </c>
      <c r="W70" s="248"/>
      <c r="X70" s="248"/>
      <c r="Y70" s="248"/>
      <c r="Z70" s="248"/>
      <c r="AA70" s="248"/>
      <c r="AB70" s="248"/>
      <c r="AC70" s="248"/>
      <c r="AD70" s="248"/>
      <c r="AE70" s="248"/>
      <c r="AF70" s="248"/>
      <c r="AG70" s="248"/>
      <c r="AH70" s="248"/>
      <c r="AI70" s="248"/>
      <c r="AJ70" s="248"/>
    </row>
    <row r="71" spans="1:36" s="256" customFormat="1" ht="11.85" customHeight="1" x14ac:dyDescent="0.2">
      <c r="A71" s="248" t="s">
        <v>1015</v>
      </c>
      <c r="B71" s="248" t="s">
        <v>760</v>
      </c>
      <c r="C71" s="249" t="s">
        <v>975</v>
      </c>
      <c r="D71" s="250">
        <v>277.5</v>
      </c>
      <c r="E71" s="249" t="s">
        <v>762</v>
      </c>
      <c r="F71" s="249" t="s">
        <v>946</v>
      </c>
      <c r="G71" s="248" t="s">
        <v>764</v>
      </c>
      <c r="H71" s="257">
        <v>20</v>
      </c>
      <c r="I71" s="252" t="s">
        <v>1076</v>
      </c>
      <c r="J71" s="248" t="s">
        <v>732</v>
      </c>
      <c r="K71" s="253" t="s">
        <v>857</v>
      </c>
      <c r="L71" s="249" t="s">
        <v>734</v>
      </c>
      <c r="M71" s="248" t="s">
        <v>893</v>
      </c>
      <c r="N71" s="248" t="s">
        <v>732</v>
      </c>
      <c r="O71" s="254" t="s">
        <v>1056</v>
      </c>
      <c r="P71" s="257">
        <v>20</v>
      </c>
      <c r="Q71" s="249" t="s">
        <v>762</v>
      </c>
      <c r="R71" s="250">
        <v>24.73</v>
      </c>
      <c r="S71" s="249" t="s">
        <v>987</v>
      </c>
      <c r="T71" s="255" t="s">
        <v>1093</v>
      </c>
      <c r="U71" s="254" t="s">
        <v>1094</v>
      </c>
      <c r="V71" s="248" t="s">
        <v>1031</v>
      </c>
      <c r="W71" s="248"/>
      <c r="X71" s="248"/>
      <c r="Y71" s="248"/>
      <c r="Z71" s="248"/>
      <c r="AA71" s="248"/>
      <c r="AB71" s="248"/>
      <c r="AC71" s="248"/>
      <c r="AD71" s="248"/>
      <c r="AE71" s="248"/>
      <c r="AF71" s="248"/>
      <c r="AG71" s="248"/>
      <c r="AH71" s="248"/>
      <c r="AI71" s="248"/>
      <c r="AJ71" s="248"/>
    </row>
    <row r="72" spans="1:36" s="258" customFormat="1" ht="11.85" customHeight="1" thickBot="1" x14ac:dyDescent="0.25">
      <c r="A72" s="262" t="s">
        <v>1015</v>
      </c>
      <c r="B72" s="262" t="s">
        <v>760</v>
      </c>
      <c r="C72" s="259" t="s">
        <v>975</v>
      </c>
      <c r="D72" s="263">
        <v>277.5</v>
      </c>
      <c r="E72" s="259" t="s">
        <v>762</v>
      </c>
      <c r="F72" s="259" t="s">
        <v>946</v>
      </c>
      <c r="G72" s="262" t="s">
        <v>764</v>
      </c>
      <c r="H72" s="264">
        <v>5</v>
      </c>
      <c r="I72" s="265" t="s">
        <v>1075</v>
      </c>
      <c r="J72" s="266" t="s">
        <v>732</v>
      </c>
      <c r="K72" s="267" t="s">
        <v>857</v>
      </c>
      <c r="L72" s="259" t="s">
        <v>734</v>
      </c>
      <c r="M72" s="262" t="s">
        <v>893</v>
      </c>
      <c r="N72" s="262" t="s">
        <v>732</v>
      </c>
      <c r="O72" s="268" t="s">
        <v>1082</v>
      </c>
      <c r="P72" s="264">
        <v>5</v>
      </c>
      <c r="Q72" s="259" t="s">
        <v>762</v>
      </c>
      <c r="R72" s="263">
        <v>24.73</v>
      </c>
      <c r="S72" s="259" t="s">
        <v>987</v>
      </c>
      <c r="T72" s="269" t="s">
        <v>1102</v>
      </c>
      <c r="U72" s="262"/>
      <c r="V72" s="262" t="s">
        <v>1031</v>
      </c>
      <c r="W72" s="262"/>
      <c r="X72" s="262"/>
      <c r="Y72" s="262"/>
      <c r="Z72" s="262"/>
      <c r="AA72" s="262"/>
      <c r="AB72" s="262"/>
      <c r="AC72" s="262"/>
      <c r="AD72" s="262"/>
      <c r="AE72" s="262"/>
      <c r="AF72" s="262"/>
      <c r="AG72" s="262"/>
      <c r="AH72" s="262"/>
      <c r="AI72" s="262"/>
      <c r="AJ72" s="262"/>
    </row>
    <row r="73" spans="1:36" s="205" customFormat="1" ht="11.85" customHeight="1" x14ac:dyDescent="0.2">
      <c r="A73" s="184" t="s">
        <v>1015</v>
      </c>
      <c r="B73" s="184" t="s">
        <v>760</v>
      </c>
      <c r="C73" s="185" t="s">
        <v>949</v>
      </c>
      <c r="D73" s="186">
        <v>19.45</v>
      </c>
      <c r="E73" s="185" t="s">
        <v>762</v>
      </c>
      <c r="F73" s="185" t="s">
        <v>946</v>
      </c>
      <c r="G73" s="184" t="s">
        <v>764</v>
      </c>
      <c r="H73" s="184">
        <v>25</v>
      </c>
      <c r="I73" s="41" t="s">
        <v>873</v>
      </c>
      <c r="J73" s="184" t="s">
        <v>732</v>
      </c>
      <c r="K73" s="260" t="s">
        <v>785</v>
      </c>
      <c r="L73" s="197" t="s">
        <v>734</v>
      </c>
      <c r="M73" s="196" t="s">
        <v>873</v>
      </c>
      <c r="N73" s="199"/>
      <c r="O73" s="196"/>
      <c r="P73" s="196">
        <v>25</v>
      </c>
      <c r="Q73" s="197" t="s">
        <v>762</v>
      </c>
      <c r="R73" s="198">
        <v>27.5</v>
      </c>
      <c r="S73" s="197" t="s">
        <v>979</v>
      </c>
      <c r="T73" s="261" t="s">
        <v>1040</v>
      </c>
      <c r="V73" s="204" t="s">
        <v>1041</v>
      </c>
    </row>
    <row r="74" spans="1:36" ht="11.85" customHeight="1" x14ac:dyDescent="0.2">
      <c r="A74" s="1" t="s">
        <v>1015</v>
      </c>
      <c r="B74" s="1" t="s">
        <v>760</v>
      </c>
      <c r="C74" s="22" t="s">
        <v>929</v>
      </c>
      <c r="D74" s="23">
        <v>25</v>
      </c>
      <c r="E74" s="22" t="s">
        <v>762</v>
      </c>
      <c r="F74" s="22" t="s">
        <v>946</v>
      </c>
      <c r="G74" s="1" t="s">
        <v>764</v>
      </c>
      <c r="H74" s="1">
        <v>25</v>
      </c>
      <c r="I74" s="144" t="s">
        <v>1081</v>
      </c>
      <c r="J74" s="1" t="s">
        <v>732</v>
      </c>
      <c r="K74" s="5" t="s">
        <v>815</v>
      </c>
      <c r="L74" s="16" t="s">
        <v>734</v>
      </c>
      <c r="M74" s="38" t="s">
        <v>1077</v>
      </c>
      <c r="N74" t="s">
        <v>732</v>
      </c>
      <c r="O74" s="38" t="s">
        <v>1079</v>
      </c>
      <c r="P74" s="172">
        <v>25</v>
      </c>
      <c r="Q74" s="22" t="s">
        <v>1106</v>
      </c>
      <c r="R74" s="194">
        <v>0</v>
      </c>
      <c r="S74" s="16" t="s">
        <v>1114</v>
      </c>
      <c r="T74" s="170">
        <v>39054</v>
      </c>
      <c r="U74" s="38" t="s">
        <v>1078</v>
      </c>
      <c r="V74" s="15" t="s">
        <v>1031</v>
      </c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</row>
    <row r="75" spans="1:36" s="24" customFormat="1" ht="11.85" customHeight="1" x14ac:dyDescent="0.2">
      <c r="A75" s="1" t="s">
        <v>1015</v>
      </c>
      <c r="B75" s="15" t="s">
        <v>760</v>
      </c>
      <c r="C75" s="16" t="s">
        <v>926</v>
      </c>
      <c r="D75" s="17">
        <v>24.2</v>
      </c>
      <c r="E75" s="16" t="s">
        <v>762</v>
      </c>
      <c r="F75" s="16" t="s">
        <v>946</v>
      </c>
      <c r="G75" s="15" t="s">
        <v>764</v>
      </c>
      <c r="H75" s="26">
        <v>1</v>
      </c>
      <c r="I75" s="144" t="s">
        <v>1048</v>
      </c>
      <c r="J75" s="15" t="s">
        <v>732</v>
      </c>
      <c r="K75" s="18" t="s">
        <v>785</v>
      </c>
      <c r="L75" s="22" t="s">
        <v>734</v>
      </c>
      <c r="M75" s="1" t="s">
        <v>893</v>
      </c>
      <c r="N75" s="1" t="s">
        <v>732</v>
      </c>
      <c r="O75" s="61" t="s">
        <v>1051</v>
      </c>
      <c r="P75" s="87">
        <v>1</v>
      </c>
      <c r="Q75" s="22" t="s">
        <v>762</v>
      </c>
      <c r="R75" s="23">
        <v>24.73</v>
      </c>
      <c r="S75" s="22" t="s">
        <v>987</v>
      </c>
      <c r="T75" s="163" t="s">
        <v>1141</v>
      </c>
      <c r="U75" s="1"/>
      <c r="V75" s="15" t="s">
        <v>1031</v>
      </c>
      <c r="W75" s="146" t="s">
        <v>1142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s="1" customFormat="1" ht="11.85" customHeight="1" x14ac:dyDescent="0.2">
      <c r="A76" s="1" t="s">
        <v>1015</v>
      </c>
      <c r="B76" s="1" t="s">
        <v>760</v>
      </c>
      <c r="C76" s="22" t="s">
        <v>926</v>
      </c>
      <c r="D76" s="23">
        <v>24.2</v>
      </c>
      <c r="E76" s="22" t="s">
        <v>762</v>
      </c>
      <c r="F76" s="22" t="s">
        <v>946</v>
      </c>
      <c r="G76" s="1" t="s">
        <v>764</v>
      </c>
      <c r="H76" s="87">
        <v>24</v>
      </c>
      <c r="I76" s="37" t="s">
        <v>1048</v>
      </c>
      <c r="K76" s="5" t="s">
        <v>785</v>
      </c>
      <c r="L76" s="22" t="s">
        <v>734</v>
      </c>
      <c r="M76" s="167" t="s">
        <v>1047</v>
      </c>
      <c r="N76" s="168"/>
      <c r="O76" s="168"/>
      <c r="P76" s="169">
        <v>24</v>
      </c>
      <c r="V76" s="15"/>
    </row>
    <row r="77" spans="1:36" s="24" customFormat="1" ht="11.85" customHeight="1" x14ac:dyDescent="0.2">
      <c r="A77" s="1" t="s">
        <v>1015</v>
      </c>
      <c r="B77" s="1" t="s">
        <v>760</v>
      </c>
      <c r="C77" s="22" t="s">
        <v>929</v>
      </c>
      <c r="D77" s="23">
        <v>25</v>
      </c>
      <c r="E77" s="22" t="s">
        <v>762</v>
      </c>
      <c r="F77" s="22" t="s">
        <v>946</v>
      </c>
      <c r="G77" s="1" t="s">
        <v>764</v>
      </c>
      <c r="H77" s="1">
        <v>25</v>
      </c>
      <c r="I77" s="37" t="s">
        <v>1087</v>
      </c>
      <c r="J77" s="1" t="s">
        <v>732</v>
      </c>
      <c r="K77" s="5" t="s">
        <v>815</v>
      </c>
      <c r="L77" s="22" t="s">
        <v>734</v>
      </c>
      <c r="M77" s="1" t="s">
        <v>893</v>
      </c>
      <c r="N77" s="1" t="s">
        <v>732</v>
      </c>
      <c r="O77" s="61" t="s">
        <v>1061</v>
      </c>
      <c r="P77" s="1">
        <v>25</v>
      </c>
      <c r="Q77" s="22" t="s">
        <v>762</v>
      </c>
      <c r="R77" s="23">
        <v>24.73</v>
      </c>
      <c r="S77" s="22" t="s">
        <v>987</v>
      </c>
      <c r="T77" s="163" t="s">
        <v>1097</v>
      </c>
      <c r="U77" s="61" t="s">
        <v>1098</v>
      </c>
      <c r="V77" s="15" t="s">
        <v>1031</v>
      </c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s="24" customFormat="1" ht="11.85" customHeight="1" x14ac:dyDescent="0.2">
      <c r="A78" s="1" t="s">
        <v>1015</v>
      </c>
      <c r="B78" s="1" t="s">
        <v>760</v>
      </c>
      <c r="C78" s="22" t="s">
        <v>929</v>
      </c>
      <c r="D78" s="23">
        <v>25</v>
      </c>
      <c r="E78" s="22" t="s">
        <v>762</v>
      </c>
      <c r="F78" s="22" t="s">
        <v>946</v>
      </c>
      <c r="G78" s="1" t="s">
        <v>764</v>
      </c>
      <c r="H78" s="1">
        <v>25</v>
      </c>
      <c r="I78" s="37" t="s">
        <v>1057</v>
      </c>
      <c r="J78" s="1" t="s">
        <v>732</v>
      </c>
      <c r="K78" s="5" t="s">
        <v>815</v>
      </c>
      <c r="L78" s="22" t="s">
        <v>734</v>
      </c>
      <c r="M78" s="1" t="s">
        <v>893</v>
      </c>
      <c r="N78" s="1" t="s">
        <v>732</v>
      </c>
      <c r="O78" s="61" t="s">
        <v>1060</v>
      </c>
      <c r="P78" s="1">
        <v>25</v>
      </c>
      <c r="Q78" s="22" t="s">
        <v>762</v>
      </c>
      <c r="R78" s="23">
        <v>24.73</v>
      </c>
      <c r="S78" s="22" t="s">
        <v>987</v>
      </c>
      <c r="T78" s="163" t="s">
        <v>1095</v>
      </c>
      <c r="U78" s="61" t="s">
        <v>1096</v>
      </c>
      <c r="V78" s="15" t="s">
        <v>1031</v>
      </c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s="24" customFormat="1" ht="11.85" customHeight="1" x14ac:dyDescent="0.2">
      <c r="A79" s="1" t="s">
        <v>1015</v>
      </c>
      <c r="B79" s="1" t="s">
        <v>760</v>
      </c>
      <c r="C79" s="22" t="s">
        <v>929</v>
      </c>
      <c r="D79" s="23">
        <v>25</v>
      </c>
      <c r="E79" s="22" t="s">
        <v>762</v>
      </c>
      <c r="F79" s="22" t="s">
        <v>946</v>
      </c>
      <c r="G79" s="1" t="s">
        <v>764</v>
      </c>
      <c r="H79" s="87">
        <v>22</v>
      </c>
      <c r="I79" s="37" t="s">
        <v>1057</v>
      </c>
      <c r="J79" s="1" t="s">
        <v>732</v>
      </c>
      <c r="K79" s="5" t="s">
        <v>815</v>
      </c>
      <c r="L79" s="22" t="s">
        <v>734</v>
      </c>
      <c r="M79" s="1" t="s">
        <v>893</v>
      </c>
      <c r="N79" s="1" t="s">
        <v>732</v>
      </c>
      <c r="O79" s="61" t="s">
        <v>1056</v>
      </c>
      <c r="P79" s="87">
        <v>22</v>
      </c>
      <c r="Q79" s="22" t="s">
        <v>762</v>
      </c>
      <c r="R79" s="23">
        <v>24.73</v>
      </c>
      <c r="S79" s="22" t="s">
        <v>987</v>
      </c>
      <c r="T79" s="163" t="s">
        <v>1095</v>
      </c>
      <c r="U79" s="61" t="s">
        <v>1096</v>
      </c>
      <c r="V79" s="15" t="s">
        <v>1031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s="24" customFormat="1" ht="11.85" customHeight="1" x14ac:dyDescent="0.2">
      <c r="A80" s="1" t="s">
        <v>1015</v>
      </c>
      <c r="B80" s="1" t="s">
        <v>760</v>
      </c>
      <c r="C80" s="22" t="s">
        <v>929</v>
      </c>
      <c r="D80" s="23">
        <v>25</v>
      </c>
      <c r="E80" s="22" t="s">
        <v>762</v>
      </c>
      <c r="F80" s="22" t="s">
        <v>946</v>
      </c>
      <c r="G80" s="1" t="s">
        <v>764</v>
      </c>
      <c r="H80" s="87">
        <v>2</v>
      </c>
      <c r="I80" s="37" t="s">
        <v>1052</v>
      </c>
      <c r="J80" s="1" t="s">
        <v>732</v>
      </c>
      <c r="K80" s="5" t="s">
        <v>815</v>
      </c>
      <c r="L80" s="22" t="s">
        <v>734</v>
      </c>
      <c r="M80" s="1" t="s">
        <v>893</v>
      </c>
      <c r="N80" s="1" t="s">
        <v>732</v>
      </c>
      <c r="O80" s="61" t="s">
        <v>1061</v>
      </c>
      <c r="P80" s="87">
        <v>2</v>
      </c>
      <c r="Q80" s="22" t="s">
        <v>762</v>
      </c>
      <c r="R80" s="23">
        <v>24.73</v>
      </c>
      <c r="S80" s="22" t="s">
        <v>987</v>
      </c>
      <c r="T80" s="163" t="s">
        <v>1100</v>
      </c>
      <c r="U80" s="61" t="s">
        <v>1098</v>
      </c>
      <c r="V80" s="15" t="s">
        <v>1031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s="24" customFormat="1" ht="11.85" customHeight="1" x14ac:dyDescent="0.2">
      <c r="A81" s="1" t="s">
        <v>1015</v>
      </c>
      <c r="B81" s="1" t="s">
        <v>760</v>
      </c>
      <c r="C81" s="22" t="s">
        <v>929</v>
      </c>
      <c r="D81" s="23">
        <v>25</v>
      </c>
      <c r="E81" s="22" t="s">
        <v>762</v>
      </c>
      <c r="F81" s="22" t="s">
        <v>946</v>
      </c>
      <c r="G81" s="1" t="s">
        <v>764</v>
      </c>
      <c r="H81" s="87">
        <v>1</v>
      </c>
      <c r="I81" s="37" t="s">
        <v>1052</v>
      </c>
      <c r="J81" s="1" t="s">
        <v>732</v>
      </c>
      <c r="K81" s="5" t="s">
        <v>815</v>
      </c>
      <c r="L81" s="22" t="s">
        <v>734</v>
      </c>
      <c r="M81" s="1" t="s">
        <v>893</v>
      </c>
      <c r="N81" s="1" t="s">
        <v>732</v>
      </c>
      <c r="O81" s="61" t="s">
        <v>1080</v>
      </c>
      <c r="P81" s="87">
        <v>1</v>
      </c>
      <c r="Q81" s="22" t="s">
        <v>762</v>
      </c>
      <c r="R81" s="23">
        <v>24.73</v>
      </c>
      <c r="S81" s="22" t="s">
        <v>987</v>
      </c>
      <c r="T81" s="163" t="s">
        <v>1140</v>
      </c>
      <c r="U81" s="1"/>
      <c r="V81" s="15" t="s">
        <v>1031</v>
      </c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s="24" customFormat="1" ht="11.85" customHeight="1" x14ac:dyDescent="0.2">
      <c r="A82" s="1" t="s">
        <v>1015</v>
      </c>
      <c r="B82" s="1" t="s">
        <v>760</v>
      </c>
      <c r="C82" s="22" t="s">
        <v>978</v>
      </c>
      <c r="D82" s="23">
        <v>26.35</v>
      </c>
      <c r="E82" s="22" t="s">
        <v>762</v>
      </c>
      <c r="F82" s="22" t="s">
        <v>946</v>
      </c>
      <c r="G82" s="1" t="s">
        <v>764</v>
      </c>
      <c r="H82" s="1">
        <v>25</v>
      </c>
      <c r="I82" s="37" t="s">
        <v>1064</v>
      </c>
      <c r="J82" s="6" t="s">
        <v>732</v>
      </c>
      <c r="K82" s="5" t="s">
        <v>860</v>
      </c>
      <c r="L82" s="22" t="s">
        <v>734</v>
      </c>
      <c r="M82" s="1" t="s">
        <v>893</v>
      </c>
      <c r="N82" s="1" t="s">
        <v>732</v>
      </c>
      <c r="O82" s="61" t="s">
        <v>1066</v>
      </c>
      <c r="P82" s="1">
        <v>25</v>
      </c>
      <c r="Q82" s="22" t="s">
        <v>762</v>
      </c>
      <c r="R82" s="23">
        <v>24.73</v>
      </c>
      <c r="S82" s="22" t="s">
        <v>987</v>
      </c>
      <c r="T82" s="163" t="s">
        <v>1101</v>
      </c>
      <c r="U82" s="1"/>
      <c r="V82" s="15" t="s">
        <v>1031</v>
      </c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s="24" customFormat="1" ht="11.85" customHeight="1" x14ac:dyDescent="0.2">
      <c r="A83" s="1" t="s">
        <v>1015</v>
      </c>
      <c r="B83" s="1" t="s">
        <v>760</v>
      </c>
      <c r="C83" s="22" t="s">
        <v>988</v>
      </c>
      <c r="D83" s="23">
        <v>67</v>
      </c>
      <c r="E83" s="22" t="s">
        <v>762</v>
      </c>
      <c r="F83" s="22" t="s">
        <v>946</v>
      </c>
      <c r="G83" s="1" t="s">
        <v>764</v>
      </c>
      <c r="H83" s="1">
        <v>25</v>
      </c>
      <c r="I83" s="37" t="s">
        <v>1072</v>
      </c>
      <c r="J83" s="6" t="s">
        <v>732</v>
      </c>
      <c r="K83" s="5" t="s">
        <v>899</v>
      </c>
      <c r="L83" s="22" t="s">
        <v>734</v>
      </c>
      <c r="M83" s="1" t="s">
        <v>893</v>
      </c>
      <c r="N83" s="1" t="s">
        <v>732</v>
      </c>
      <c r="O83" s="61" t="s">
        <v>1061</v>
      </c>
      <c r="P83" s="1">
        <v>25</v>
      </c>
      <c r="Q83" s="22" t="s">
        <v>762</v>
      </c>
      <c r="R83" s="23">
        <v>24.73</v>
      </c>
      <c r="S83" s="22" t="s">
        <v>987</v>
      </c>
      <c r="T83" s="163" t="s">
        <v>1099</v>
      </c>
      <c r="U83" s="61" t="s">
        <v>1098</v>
      </c>
      <c r="V83" s="15" t="s">
        <v>1031</v>
      </c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s="24" customFormat="1" ht="11.85" customHeight="1" x14ac:dyDescent="0.2">
      <c r="A84" s="1" t="s">
        <v>1015</v>
      </c>
      <c r="B84" s="1" t="s">
        <v>760</v>
      </c>
      <c r="C84" s="22" t="s">
        <v>983</v>
      </c>
      <c r="D84" s="23">
        <v>225</v>
      </c>
      <c r="E84" s="22" t="s">
        <v>762</v>
      </c>
      <c r="F84" s="171" t="s">
        <v>1068</v>
      </c>
      <c r="G84" s="1" t="s">
        <v>764</v>
      </c>
      <c r="H84" s="1">
        <v>25</v>
      </c>
      <c r="I84" s="37" t="s">
        <v>1070</v>
      </c>
      <c r="J84" s="6" t="s">
        <v>732</v>
      </c>
      <c r="K84" s="5" t="s">
        <v>984</v>
      </c>
      <c r="L84" s="22" t="s">
        <v>734</v>
      </c>
      <c r="M84" s="1" t="s">
        <v>943</v>
      </c>
      <c r="N84" s="6" t="s">
        <v>732</v>
      </c>
      <c r="O84" s="61" t="s">
        <v>1058</v>
      </c>
      <c r="P84" s="1">
        <v>25</v>
      </c>
      <c r="Q84" s="22" t="s">
        <v>794</v>
      </c>
      <c r="R84" s="23">
        <v>47.15</v>
      </c>
      <c r="S84" s="22" t="s">
        <v>944</v>
      </c>
      <c r="T84" s="166">
        <v>39017</v>
      </c>
      <c r="U84" s="1"/>
      <c r="V84" s="15" t="s">
        <v>1031</v>
      </c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s="24" customFormat="1" ht="11.85" customHeight="1" x14ac:dyDescent="0.2">
      <c r="A85" s="1" t="s">
        <v>1015</v>
      </c>
      <c r="B85" s="1" t="s">
        <v>760</v>
      </c>
      <c r="C85" s="22" t="s">
        <v>983</v>
      </c>
      <c r="D85" s="23">
        <v>225</v>
      </c>
      <c r="E85" s="22" t="s">
        <v>762</v>
      </c>
      <c r="F85" s="171" t="s">
        <v>1068</v>
      </c>
      <c r="G85" s="1" t="s">
        <v>764</v>
      </c>
      <c r="H85" s="1">
        <v>25</v>
      </c>
      <c r="I85" s="37" t="s">
        <v>1070</v>
      </c>
      <c r="J85" s="6" t="s">
        <v>732</v>
      </c>
      <c r="K85" s="5" t="s">
        <v>984</v>
      </c>
      <c r="L85" s="22" t="s">
        <v>734</v>
      </c>
      <c r="M85" s="1" t="s">
        <v>943</v>
      </c>
      <c r="N85" s="6" t="s">
        <v>732</v>
      </c>
      <c r="O85" s="61" t="s">
        <v>1058</v>
      </c>
      <c r="P85" s="1">
        <v>25</v>
      </c>
      <c r="Q85" s="22" t="s">
        <v>794</v>
      </c>
      <c r="R85" s="23">
        <v>47.15</v>
      </c>
      <c r="S85" s="22" t="s">
        <v>944</v>
      </c>
      <c r="T85" s="166">
        <v>39017</v>
      </c>
      <c r="U85" s="1"/>
      <c r="V85" s="15" t="s">
        <v>1031</v>
      </c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s="24" customFormat="1" ht="11.85" customHeight="1" x14ac:dyDescent="0.2">
      <c r="A86" s="1" t="s">
        <v>1015</v>
      </c>
      <c r="B86" s="1" t="s">
        <v>760</v>
      </c>
      <c r="C86" s="22" t="s">
        <v>983</v>
      </c>
      <c r="D86" s="23">
        <v>225</v>
      </c>
      <c r="E86" s="22" t="s">
        <v>762</v>
      </c>
      <c r="F86" s="171" t="s">
        <v>1069</v>
      </c>
      <c r="G86" s="1" t="s">
        <v>764</v>
      </c>
      <c r="H86" s="1">
        <v>25</v>
      </c>
      <c r="I86" s="37" t="s">
        <v>1071</v>
      </c>
      <c r="J86" s="6" t="s">
        <v>732</v>
      </c>
      <c r="K86" s="5" t="s">
        <v>984</v>
      </c>
      <c r="L86" s="22" t="s">
        <v>734</v>
      </c>
      <c r="M86" s="1" t="s">
        <v>943</v>
      </c>
      <c r="N86" s="6" t="s">
        <v>732</v>
      </c>
      <c r="O86" s="61" t="s">
        <v>1083</v>
      </c>
      <c r="P86" s="1">
        <v>25</v>
      </c>
      <c r="Q86" s="22" t="s">
        <v>794</v>
      </c>
      <c r="R86" s="23">
        <v>47.15</v>
      </c>
      <c r="S86" s="22" t="s">
        <v>944</v>
      </c>
      <c r="T86" s="166">
        <v>39052</v>
      </c>
      <c r="U86" s="1"/>
      <c r="V86" s="15" t="s">
        <v>1031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s="24" customFormat="1" ht="11.85" customHeight="1" x14ac:dyDescent="0.2">
      <c r="A87" s="1" t="s">
        <v>1015</v>
      </c>
      <c r="B87" s="1" t="s">
        <v>760</v>
      </c>
      <c r="C87" s="22" t="s">
        <v>983</v>
      </c>
      <c r="D87" s="23">
        <v>225</v>
      </c>
      <c r="E87" s="22" t="s">
        <v>762</v>
      </c>
      <c r="F87" s="171" t="s">
        <v>1069</v>
      </c>
      <c r="G87" s="1" t="s">
        <v>764</v>
      </c>
      <c r="H87" s="1">
        <v>25</v>
      </c>
      <c r="I87" s="37" t="s">
        <v>1071</v>
      </c>
      <c r="J87" s="6" t="s">
        <v>732</v>
      </c>
      <c r="K87" s="5" t="s">
        <v>984</v>
      </c>
      <c r="L87" s="22" t="s">
        <v>734</v>
      </c>
      <c r="M87" s="1" t="s">
        <v>943</v>
      </c>
      <c r="N87" s="6" t="s">
        <v>732</v>
      </c>
      <c r="O87" s="61" t="s">
        <v>1083</v>
      </c>
      <c r="P87" s="1">
        <v>25</v>
      </c>
      <c r="Q87" s="22" t="s">
        <v>794</v>
      </c>
      <c r="R87" s="23">
        <v>47.15</v>
      </c>
      <c r="S87" s="22" t="s">
        <v>944</v>
      </c>
      <c r="T87" s="166">
        <v>39052</v>
      </c>
      <c r="U87" s="1"/>
      <c r="V87" s="15" t="s">
        <v>1031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1.85" customHeight="1" x14ac:dyDescent="0.2"/>
    <row r="89" spans="1:36" s="143" customFormat="1" ht="23.25" customHeight="1" thickBot="1" x14ac:dyDescent="0.3">
      <c r="H89" s="143">
        <f>SUM(H73:H88)</f>
        <v>300</v>
      </c>
      <c r="M89" s="143">
        <f>H89-P89</f>
        <v>0</v>
      </c>
      <c r="P89" s="143">
        <f>SUM(P73:P88)</f>
        <v>300</v>
      </c>
    </row>
    <row r="90" spans="1:36" ht="11.85" customHeight="1" x14ac:dyDescent="0.2">
      <c r="B90" s="20" t="s">
        <v>995</v>
      </c>
    </row>
    <row r="91" spans="1:36" ht="11.85" customHeight="1" x14ac:dyDescent="0.2">
      <c r="A91" s="15"/>
      <c r="B91" s="15" t="s">
        <v>923</v>
      </c>
      <c r="C91" s="16" t="s">
        <v>924</v>
      </c>
      <c r="D91" s="17">
        <v>200</v>
      </c>
      <c r="E91" s="16" t="s">
        <v>762</v>
      </c>
      <c r="F91" s="16" t="s">
        <v>763</v>
      </c>
      <c r="G91" s="15" t="s">
        <v>764</v>
      </c>
      <c r="H91" s="15">
        <v>25</v>
      </c>
      <c r="I91" s="15"/>
      <c r="J91" s="15"/>
      <c r="K91" s="18" t="s">
        <v>925</v>
      </c>
      <c r="L91" s="16" t="s">
        <v>734</v>
      </c>
      <c r="M91" s="15"/>
      <c r="N91" s="15"/>
      <c r="O91" s="15"/>
      <c r="P91" s="15"/>
      <c r="Q91" s="16"/>
      <c r="R91" s="17"/>
      <c r="S91" s="16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"/>
    <row r="93" spans="1:36" s="21" customFormat="1" ht="11.85" customHeight="1" thickBot="1" x14ac:dyDescent="0.25"/>
    <row r="94" spans="1:36" ht="11.85" customHeight="1" x14ac:dyDescent="0.2">
      <c r="B94" s="20" t="s">
        <v>996</v>
      </c>
    </row>
    <row r="95" spans="1:36" ht="11.85" customHeight="1" x14ac:dyDescent="0.2">
      <c r="A95" s="15"/>
      <c r="B95" s="15" t="s">
        <v>923</v>
      </c>
      <c r="C95" s="16" t="s">
        <v>990</v>
      </c>
      <c r="D95" s="17">
        <v>180</v>
      </c>
      <c r="E95" s="16" t="s">
        <v>762</v>
      </c>
      <c r="F95" s="16" t="s">
        <v>946</v>
      </c>
      <c r="G95" s="15" t="s">
        <v>764</v>
      </c>
      <c r="H95" s="15">
        <v>25</v>
      </c>
      <c r="I95" s="15"/>
      <c r="J95" s="15"/>
      <c r="K95" s="18" t="s">
        <v>925</v>
      </c>
      <c r="L95" s="16" t="s">
        <v>734</v>
      </c>
      <c r="M95" s="15"/>
      <c r="N95" s="15"/>
      <c r="O95" s="15"/>
      <c r="P95" s="15"/>
      <c r="Q95" s="16"/>
      <c r="R95" s="17"/>
      <c r="S95" s="16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s="21" customFormat="1" ht="11.85" customHeight="1" thickBot="1" x14ac:dyDescent="0.25"/>
  </sheetData>
  <phoneticPr fontId="0" type="noConversion"/>
  <pageMargins left="0.75" right="0.75" top="1" bottom="1" header="0.5" footer="0.5"/>
  <pageSetup scale="31" fitToHeight="41" orientation="landscape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211"/>
  <sheetViews>
    <sheetView topLeftCell="A51" zoomScale="75" workbookViewId="0">
      <selection activeCell="I101" sqref="I100:I101"/>
    </sheetView>
  </sheetViews>
  <sheetFormatPr defaultRowHeight="12.75" x14ac:dyDescent="0.2"/>
  <cols>
    <col min="2" max="2" width="9.7109375" customWidth="1"/>
    <col min="3" max="3" width="7.5703125" customWidth="1"/>
    <col min="4" max="4" width="8.140625" customWidth="1"/>
    <col min="6" max="6" width="6.28515625" customWidth="1"/>
    <col min="7" max="7" width="7" customWidth="1"/>
    <col min="8" max="8" width="7.28515625" customWidth="1"/>
    <col min="10" max="10" width="3.140625" style="84" customWidth="1"/>
    <col min="12" max="12" width="3.140625" customWidth="1"/>
    <col min="13" max="13" width="11.28515625" customWidth="1"/>
    <col min="14" max="14" width="3.85546875" style="84" customWidth="1"/>
    <col min="17" max="17" width="10.140625" customWidth="1"/>
    <col min="20" max="20" width="6.7109375" customWidth="1"/>
    <col min="21" max="21" width="8.425781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s="24" customFormat="1" x14ac:dyDescent="0.2">
      <c r="A3" s="31"/>
      <c r="B3" s="31"/>
      <c r="C3" s="32"/>
      <c r="D3" s="33"/>
      <c r="E3" s="32"/>
      <c r="F3" s="32"/>
      <c r="G3" s="31"/>
      <c r="H3" s="34"/>
      <c r="I3" s="31"/>
      <c r="J3" s="81"/>
      <c r="K3" s="31"/>
      <c r="L3" s="32"/>
      <c r="M3" s="31"/>
      <c r="N3" s="81"/>
      <c r="O3" s="31"/>
      <c r="P3" s="34"/>
      <c r="Q3" s="32"/>
      <c r="R3" s="33"/>
      <c r="S3" s="32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</row>
    <row r="4" spans="1:41" ht="10.5" customHeight="1" x14ac:dyDescent="0.2">
      <c r="A4" s="15" t="s">
        <v>1009</v>
      </c>
      <c r="B4" s="15" t="s">
        <v>760</v>
      </c>
      <c r="C4" s="16" t="s">
        <v>773</v>
      </c>
      <c r="D4" s="17">
        <v>127.5</v>
      </c>
      <c r="E4" s="16" t="s">
        <v>762</v>
      </c>
      <c r="F4" s="16" t="s">
        <v>763</v>
      </c>
      <c r="G4" s="15" t="s">
        <v>764</v>
      </c>
      <c r="H4" s="15">
        <v>25</v>
      </c>
      <c r="I4" s="15"/>
      <c r="J4" s="78" t="s">
        <v>732</v>
      </c>
      <c r="K4" s="18" t="s">
        <v>774</v>
      </c>
      <c r="L4" s="16" t="s">
        <v>734</v>
      </c>
      <c r="M4" s="15" t="s">
        <v>774</v>
      </c>
      <c r="N4" s="78" t="s">
        <v>732</v>
      </c>
      <c r="O4" s="15"/>
      <c r="P4" s="15">
        <v>25</v>
      </c>
      <c r="Q4" s="16" t="s">
        <v>762</v>
      </c>
      <c r="R4" s="17">
        <v>43.75</v>
      </c>
      <c r="S4" s="16" t="s">
        <v>775</v>
      </c>
      <c r="T4" s="25" t="s">
        <v>1040</v>
      </c>
      <c r="U4" s="15"/>
      <c r="V4" s="15" t="s">
        <v>1041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</row>
    <row r="5" spans="1:41" ht="10.5" customHeight="1" x14ac:dyDescent="0.2">
      <c r="A5" s="15"/>
      <c r="B5" s="15"/>
      <c r="C5" s="16"/>
      <c r="D5" s="17"/>
      <c r="E5" s="16"/>
      <c r="F5" s="16"/>
      <c r="G5" s="15"/>
      <c r="H5" s="15"/>
      <c r="I5" s="15"/>
      <c r="J5" s="78"/>
      <c r="K5" s="18"/>
      <c r="L5" s="16"/>
      <c r="M5" s="15"/>
      <c r="N5" s="78"/>
      <c r="O5" s="15"/>
      <c r="P5" s="15"/>
      <c r="Q5" s="16"/>
      <c r="R5" s="17"/>
      <c r="S5" s="16"/>
      <c r="T5" s="2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</row>
    <row r="6" spans="1:41" s="24" customFormat="1" ht="11.85" customHeight="1" x14ac:dyDescent="0.2">
      <c r="A6" s="15" t="s">
        <v>1009</v>
      </c>
      <c r="B6" s="15" t="s">
        <v>760</v>
      </c>
      <c r="C6" s="22" t="s">
        <v>784</v>
      </c>
      <c r="D6" s="23">
        <v>33.549999999999997</v>
      </c>
      <c r="E6" s="22" t="s">
        <v>762</v>
      </c>
      <c r="F6" s="22" t="s">
        <v>763</v>
      </c>
      <c r="G6" s="1" t="s">
        <v>764</v>
      </c>
      <c r="H6" s="1">
        <v>25</v>
      </c>
      <c r="I6" s="1"/>
      <c r="J6" s="6" t="s">
        <v>732</v>
      </c>
      <c r="K6" s="5" t="s">
        <v>785</v>
      </c>
      <c r="L6" s="22" t="s">
        <v>734</v>
      </c>
      <c r="M6" s="1" t="s">
        <v>785</v>
      </c>
      <c r="N6" s="6" t="s">
        <v>732</v>
      </c>
      <c r="O6" s="1"/>
      <c r="P6" s="1">
        <v>25</v>
      </c>
      <c r="Q6" s="22" t="s">
        <v>762</v>
      </c>
      <c r="R6" s="23">
        <v>29.75</v>
      </c>
      <c r="S6" s="22" t="s">
        <v>786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">
      <c r="A7" s="15" t="s">
        <v>1009</v>
      </c>
      <c r="B7" s="15" t="s">
        <v>760</v>
      </c>
      <c r="C7" s="22" t="s">
        <v>784</v>
      </c>
      <c r="D7" s="23">
        <v>33.549999999999997</v>
      </c>
      <c r="E7" s="22" t="s">
        <v>762</v>
      </c>
      <c r="F7" s="22" t="s">
        <v>763</v>
      </c>
      <c r="G7" s="1" t="s">
        <v>764</v>
      </c>
      <c r="H7" s="1">
        <v>25</v>
      </c>
      <c r="I7" s="1"/>
      <c r="J7" s="6" t="s">
        <v>732</v>
      </c>
      <c r="K7" s="5" t="s">
        <v>785</v>
      </c>
      <c r="L7" s="22" t="s">
        <v>734</v>
      </c>
      <c r="M7" s="1" t="s">
        <v>785</v>
      </c>
      <c r="N7" s="6" t="s">
        <v>732</v>
      </c>
      <c r="O7" s="1"/>
      <c r="P7" s="1">
        <v>25</v>
      </c>
      <c r="Q7" s="22" t="s">
        <v>762</v>
      </c>
      <c r="R7" s="23">
        <v>29.75</v>
      </c>
      <c r="S7" s="22" t="s">
        <v>786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ht="11.85" customHeight="1" x14ac:dyDescent="0.2">
      <c r="A8" s="15" t="s">
        <v>1009</v>
      </c>
      <c r="B8" s="15" t="s">
        <v>760</v>
      </c>
      <c r="C8" s="16" t="s">
        <v>787</v>
      </c>
      <c r="D8" s="17">
        <v>34.35</v>
      </c>
      <c r="E8" s="16" t="s">
        <v>762</v>
      </c>
      <c r="F8" s="16" t="s">
        <v>763</v>
      </c>
      <c r="G8" s="15" t="s">
        <v>764</v>
      </c>
      <c r="H8" s="15">
        <v>25</v>
      </c>
      <c r="I8" s="15"/>
      <c r="J8" s="78" t="s">
        <v>732</v>
      </c>
      <c r="K8" s="18" t="s">
        <v>785</v>
      </c>
      <c r="L8" s="16" t="s">
        <v>734</v>
      </c>
      <c r="M8" s="15" t="s">
        <v>785</v>
      </c>
      <c r="N8" s="78" t="s">
        <v>732</v>
      </c>
      <c r="O8" s="15"/>
      <c r="P8" s="15">
        <v>25</v>
      </c>
      <c r="Q8" s="16" t="s">
        <v>762</v>
      </c>
      <c r="R8" s="17">
        <v>30.7</v>
      </c>
      <c r="S8" s="16" t="s">
        <v>788</v>
      </c>
      <c r="T8" s="25" t="s">
        <v>1040</v>
      </c>
      <c r="U8" s="15"/>
      <c r="V8" s="15" t="s">
        <v>1041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</row>
    <row r="9" spans="1:41" s="24" customFormat="1" ht="11.85" customHeight="1" x14ac:dyDescent="0.2">
      <c r="A9" s="15" t="s">
        <v>1009</v>
      </c>
      <c r="B9" s="15" t="s">
        <v>760</v>
      </c>
      <c r="C9" s="22" t="s">
        <v>789</v>
      </c>
      <c r="D9" s="23">
        <v>34.450000000000003</v>
      </c>
      <c r="E9" s="22" t="s">
        <v>762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785</v>
      </c>
      <c r="L9" s="22" t="s">
        <v>734</v>
      </c>
      <c r="M9" s="1" t="s">
        <v>785</v>
      </c>
      <c r="N9" s="6" t="s">
        <v>732</v>
      </c>
      <c r="O9" s="1"/>
      <c r="P9" s="1">
        <v>25</v>
      </c>
      <c r="Q9" s="22" t="s">
        <v>769</v>
      </c>
      <c r="R9" s="23">
        <v>35.5</v>
      </c>
      <c r="S9" s="22" t="s">
        <v>790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A10" s="15" t="s">
        <v>1009</v>
      </c>
      <c r="B10" s="15" t="s">
        <v>760</v>
      </c>
      <c r="C10" s="22" t="s">
        <v>789</v>
      </c>
      <c r="D10" s="23">
        <v>34.450000000000003</v>
      </c>
      <c r="E10" s="22" t="s">
        <v>762</v>
      </c>
      <c r="F10" s="22" t="s">
        <v>763</v>
      </c>
      <c r="G10" s="1" t="s">
        <v>764</v>
      </c>
      <c r="H10" s="1">
        <v>25</v>
      </c>
      <c r="I10" s="1"/>
      <c r="J10" s="6" t="s">
        <v>732</v>
      </c>
      <c r="K10" s="5" t="s">
        <v>785</v>
      </c>
      <c r="L10" s="22" t="s">
        <v>734</v>
      </c>
      <c r="M10" s="1" t="s">
        <v>785</v>
      </c>
      <c r="N10" s="6" t="s">
        <v>732</v>
      </c>
      <c r="O10" s="1"/>
      <c r="P10" s="1">
        <v>25</v>
      </c>
      <c r="Q10" s="22" t="s">
        <v>769</v>
      </c>
      <c r="R10" s="23">
        <v>35.5</v>
      </c>
      <c r="S10" s="22" t="s">
        <v>790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ht="11.85" customHeight="1" x14ac:dyDescent="0.2">
      <c r="A11" s="15" t="s">
        <v>1009</v>
      </c>
      <c r="B11" s="15" t="s">
        <v>760</v>
      </c>
      <c r="C11" s="16" t="s">
        <v>791</v>
      </c>
      <c r="D11" s="17">
        <v>36.25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785</v>
      </c>
      <c r="L11" s="16" t="s">
        <v>734</v>
      </c>
      <c r="M11" s="15" t="s">
        <v>785</v>
      </c>
      <c r="N11" s="78" t="s">
        <v>732</v>
      </c>
      <c r="O11" s="15"/>
      <c r="P11" s="15">
        <v>25</v>
      </c>
      <c r="Q11" s="16" t="s">
        <v>762</v>
      </c>
      <c r="R11" s="17">
        <v>30.7</v>
      </c>
      <c r="S11" s="16" t="s">
        <v>792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s="24" customFormat="1" ht="11.85" customHeight="1" x14ac:dyDescent="0.2">
      <c r="A12" s="15" t="s">
        <v>1009</v>
      </c>
      <c r="B12" s="15" t="s">
        <v>760</v>
      </c>
      <c r="C12" s="22" t="s">
        <v>793</v>
      </c>
      <c r="D12" s="23">
        <v>39.75</v>
      </c>
      <c r="E12" s="22" t="s">
        <v>794</v>
      </c>
      <c r="F12" s="22" t="s">
        <v>763</v>
      </c>
      <c r="G12" s="1" t="s">
        <v>764</v>
      </c>
      <c r="H12" s="1">
        <v>25</v>
      </c>
      <c r="I12" s="1"/>
      <c r="J12" s="6" t="s">
        <v>732</v>
      </c>
      <c r="K12" s="5" t="s">
        <v>785</v>
      </c>
      <c r="L12" s="22" t="s">
        <v>734</v>
      </c>
      <c r="M12" s="1" t="s">
        <v>785</v>
      </c>
      <c r="N12" s="6" t="s">
        <v>732</v>
      </c>
      <c r="O12" s="1"/>
      <c r="P12" s="1">
        <v>25</v>
      </c>
      <c r="Q12" s="22" t="s">
        <v>794</v>
      </c>
      <c r="R12" s="23">
        <v>33.6</v>
      </c>
      <c r="S12" s="22" t="s">
        <v>795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">
      <c r="A13" s="15" t="s">
        <v>1009</v>
      </c>
      <c r="B13" s="15" t="s">
        <v>760</v>
      </c>
      <c r="C13" s="22" t="s">
        <v>793</v>
      </c>
      <c r="D13" s="23">
        <v>39.75</v>
      </c>
      <c r="E13" s="22" t="s">
        <v>794</v>
      </c>
      <c r="F13" s="22" t="s">
        <v>763</v>
      </c>
      <c r="G13" s="1" t="s">
        <v>764</v>
      </c>
      <c r="H13" s="1">
        <v>25</v>
      </c>
      <c r="I13" s="1"/>
      <c r="J13" s="6" t="s">
        <v>732</v>
      </c>
      <c r="K13" s="5" t="s">
        <v>785</v>
      </c>
      <c r="L13" s="22" t="s">
        <v>734</v>
      </c>
      <c r="M13" s="1" t="s">
        <v>785</v>
      </c>
      <c r="N13" s="6" t="s">
        <v>732</v>
      </c>
      <c r="O13" s="1"/>
      <c r="P13" s="1">
        <v>25</v>
      </c>
      <c r="Q13" s="22" t="s">
        <v>794</v>
      </c>
      <c r="R13" s="23">
        <v>33.6</v>
      </c>
      <c r="S13" s="22" t="s">
        <v>795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ht="11.85" customHeight="1" x14ac:dyDescent="0.2">
      <c r="A14" s="15" t="s">
        <v>1009</v>
      </c>
      <c r="B14" s="15" t="s">
        <v>760</v>
      </c>
      <c r="C14" s="16" t="s">
        <v>796</v>
      </c>
      <c r="D14" s="17">
        <v>40.6</v>
      </c>
      <c r="E14" s="16" t="s">
        <v>794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785</v>
      </c>
      <c r="L14" s="16" t="s">
        <v>734</v>
      </c>
      <c r="M14" s="15" t="s">
        <v>785</v>
      </c>
      <c r="N14" s="78" t="s">
        <v>732</v>
      </c>
      <c r="O14" s="15"/>
      <c r="P14" s="15">
        <v>25</v>
      </c>
      <c r="Q14" s="16" t="s">
        <v>794</v>
      </c>
      <c r="R14" s="17">
        <v>33.35</v>
      </c>
      <c r="S14" s="16" t="s">
        <v>797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">
      <c r="A15" s="15" t="s">
        <v>1009</v>
      </c>
      <c r="B15" s="15" t="s">
        <v>760</v>
      </c>
      <c r="C15" s="16" t="s">
        <v>798</v>
      </c>
      <c r="D15" s="17">
        <v>310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785</v>
      </c>
      <c r="L15" s="16" t="s">
        <v>734</v>
      </c>
      <c r="M15" s="15" t="s">
        <v>785</v>
      </c>
      <c r="N15" s="78" t="s">
        <v>732</v>
      </c>
      <c r="O15" s="15"/>
      <c r="P15" s="15">
        <v>25</v>
      </c>
      <c r="Q15" s="16" t="s">
        <v>762</v>
      </c>
      <c r="R15" s="17">
        <v>33.35</v>
      </c>
      <c r="S15" s="16" t="s">
        <v>799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">
      <c r="A16" s="15" t="s">
        <v>1009</v>
      </c>
      <c r="B16" s="15" t="s">
        <v>760</v>
      </c>
      <c r="C16" s="16" t="s">
        <v>800</v>
      </c>
      <c r="D16" s="17">
        <v>310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785</v>
      </c>
      <c r="L16" s="16" t="s">
        <v>734</v>
      </c>
      <c r="M16" s="15" t="s">
        <v>785</v>
      </c>
      <c r="N16" s="78" t="s">
        <v>732</v>
      </c>
      <c r="O16" s="15"/>
      <c r="P16" s="15">
        <v>25</v>
      </c>
      <c r="Q16" s="16" t="s">
        <v>762</v>
      </c>
      <c r="R16" s="17">
        <v>32.700000000000003</v>
      </c>
      <c r="S16" s="16" t="s">
        <v>801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5" t="s">
        <v>760</v>
      </c>
      <c r="C17" s="16" t="s">
        <v>926</v>
      </c>
      <c r="D17" s="17">
        <v>24.2</v>
      </c>
      <c r="E17" s="16" t="s">
        <v>762</v>
      </c>
      <c r="F17" s="16" t="s">
        <v>763</v>
      </c>
      <c r="G17" s="15" t="s">
        <v>764</v>
      </c>
      <c r="H17" s="15">
        <v>25</v>
      </c>
      <c r="I17" s="18"/>
      <c r="J17" s="78" t="s">
        <v>732</v>
      </c>
      <c r="K17" s="18" t="s">
        <v>785</v>
      </c>
      <c r="L17" s="16" t="s">
        <v>734</v>
      </c>
      <c r="M17" s="15" t="s">
        <v>785</v>
      </c>
      <c r="N17" s="78" t="s">
        <v>732</v>
      </c>
      <c r="O17" s="15"/>
      <c r="P17" s="15">
        <v>25</v>
      </c>
      <c r="Q17" s="16" t="s">
        <v>762</v>
      </c>
      <c r="R17" s="17">
        <v>80</v>
      </c>
      <c r="S17" s="16" t="s">
        <v>802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 t="s">
        <v>760</v>
      </c>
    </row>
    <row r="18" spans="1:36" ht="11.85" customHeight="1" x14ac:dyDescent="0.2">
      <c r="A18" s="15"/>
      <c r="B18" s="15"/>
      <c r="C18" s="16"/>
      <c r="D18" s="17"/>
      <c r="E18" s="16"/>
      <c r="F18" s="16"/>
      <c r="G18" s="15"/>
      <c r="H18" s="15"/>
      <c r="I18" s="18"/>
      <c r="J18" s="78"/>
      <c r="K18" s="18"/>
      <c r="L18" s="16"/>
      <c r="M18" s="15"/>
      <c r="N18" s="78"/>
      <c r="O18" s="15"/>
      <c r="P18" s="15"/>
      <c r="Q18" s="16"/>
      <c r="R18" s="17"/>
      <c r="S18" s="16"/>
      <c r="T18" s="2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/>
      <c r="B19" s="15"/>
      <c r="C19" s="16"/>
      <c r="D19" s="17"/>
      <c r="E19" s="16"/>
      <c r="F19" s="16"/>
      <c r="G19" s="15"/>
      <c r="H19" s="15"/>
      <c r="I19" s="18"/>
      <c r="J19" s="78"/>
      <c r="K19" s="18"/>
      <c r="L19" s="16"/>
      <c r="M19" s="15"/>
      <c r="N19" s="78"/>
      <c r="O19" s="15"/>
      <c r="P19" s="15"/>
      <c r="Q19" s="16"/>
      <c r="R19" s="17"/>
      <c r="S19" s="16"/>
      <c r="T19" s="2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">
      <c r="A20" s="15"/>
      <c r="B20" s="15"/>
      <c r="C20" s="16"/>
      <c r="D20" s="17"/>
      <c r="E20" s="16"/>
      <c r="F20" s="16"/>
      <c r="G20" s="15"/>
      <c r="H20" s="15"/>
      <c r="I20" s="18"/>
      <c r="J20" s="78"/>
      <c r="K20" s="18"/>
      <c r="L20" s="16"/>
      <c r="M20" s="15"/>
      <c r="N20" s="78"/>
      <c r="O20" s="15"/>
      <c r="P20" s="15"/>
      <c r="Q20" s="16"/>
      <c r="R20" s="17"/>
      <c r="S20" s="16"/>
      <c r="T20" s="2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">
      <c r="A21" s="15"/>
      <c r="B21" s="15"/>
      <c r="C21" s="16"/>
      <c r="D21" s="17"/>
      <c r="E21" s="16"/>
      <c r="F21" s="16"/>
      <c r="G21" s="15"/>
      <c r="H21" s="15"/>
      <c r="I21" s="18"/>
      <c r="J21" s="78"/>
      <c r="K21" s="18"/>
      <c r="L21" s="16"/>
      <c r="M21" s="15"/>
      <c r="N21" s="78"/>
      <c r="O21" s="15"/>
      <c r="P21" s="15"/>
      <c r="Q21" s="16"/>
      <c r="R21" s="17"/>
      <c r="S21" s="16"/>
      <c r="T21" s="2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">
      <c r="A22" s="15" t="s">
        <v>1009</v>
      </c>
      <c r="B22" s="15" t="s">
        <v>760</v>
      </c>
      <c r="C22" s="16" t="s">
        <v>927</v>
      </c>
      <c r="D22" s="17">
        <v>24.75</v>
      </c>
      <c r="E22" s="16" t="s">
        <v>762</v>
      </c>
      <c r="F22" s="16" t="s">
        <v>763</v>
      </c>
      <c r="G22" s="15" t="s">
        <v>764</v>
      </c>
      <c r="H22" s="15">
        <v>25</v>
      </c>
      <c r="I22" s="18" t="s">
        <v>998</v>
      </c>
      <c r="J22" s="78" t="s">
        <v>732</v>
      </c>
      <c r="K22" s="18" t="s">
        <v>805</v>
      </c>
      <c r="L22" s="16" t="s">
        <v>734</v>
      </c>
      <c r="M22" s="15" t="s">
        <v>805</v>
      </c>
      <c r="N22" s="78" t="s">
        <v>732</v>
      </c>
      <c r="O22" s="15" t="s">
        <v>1006</v>
      </c>
      <c r="P22" s="15">
        <v>25</v>
      </c>
      <c r="Q22" s="16" t="s">
        <v>762</v>
      </c>
      <c r="R22" s="17">
        <v>39.75</v>
      </c>
      <c r="S22" s="16" t="s">
        <v>806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s="24" customFormat="1" ht="11.85" customHeight="1" x14ac:dyDescent="0.2">
      <c r="A23" s="15" t="s">
        <v>1009</v>
      </c>
      <c r="B23" s="15" t="s">
        <v>760</v>
      </c>
      <c r="C23" s="22" t="s">
        <v>928</v>
      </c>
      <c r="D23" s="23">
        <v>27</v>
      </c>
      <c r="E23" s="22" t="s">
        <v>762</v>
      </c>
      <c r="F23" s="22" t="s">
        <v>763</v>
      </c>
      <c r="G23" s="1" t="s">
        <v>764</v>
      </c>
      <c r="H23" s="1">
        <v>25</v>
      </c>
      <c r="I23" s="5" t="s">
        <v>999</v>
      </c>
      <c r="J23" s="6" t="s">
        <v>732</v>
      </c>
      <c r="K23" s="5" t="s">
        <v>805</v>
      </c>
      <c r="L23" s="22" t="s">
        <v>734</v>
      </c>
      <c r="M23" s="15" t="s">
        <v>805</v>
      </c>
      <c r="N23" s="78" t="s">
        <v>732</v>
      </c>
      <c r="O23" s="15" t="s">
        <v>1007</v>
      </c>
      <c r="P23" s="15">
        <v>25</v>
      </c>
      <c r="Q23" s="16" t="s">
        <v>762</v>
      </c>
      <c r="R23" s="17">
        <v>85.5</v>
      </c>
      <c r="S23" s="16" t="s">
        <v>807</v>
      </c>
      <c r="T23" s="25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">
      <c r="A24" s="15" t="s">
        <v>1009</v>
      </c>
      <c r="B24" s="15" t="s">
        <v>760</v>
      </c>
      <c r="C24" s="22" t="s">
        <v>928</v>
      </c>
      <c r="D24" s="23">
        <v>27</v>
      </c>
      <c r="E24" s="22" t="s">
        <v>762</v>
      </c>
      <c r="F24" s="22" t="s">
        <v>763</v>
      </c>
      <c r="G24" s="1" t="s">
        <v>764</v>
      </c>
      <c r="H24" s="1">
        <v>25</v>
      </c>
      <c r="I24" s="5" t="s">
        <v>999</v>
      </c>
      <c r="J24" s="6" t="s">
        <v>732</v>
      </c>
      <c r="K24" s="5" t="s">
        <v>805</v>
      </c>
      <c r="L24" s="22" t="s">
        <v>734</v>
      </c>
      <c r="M24" s="15" t="s">
        <v>805</v>
      </c>
      <c r="N24" s="78" t="s">
        <v>732</v>
      </c>
      <c r="O24" s="15" t="s">
        <v>1008</v>
      </c>
      <c r="P24" s="15">
        <v>25</v>
      </c>
      <c r="Q24" s="16" t="s">
        <v>762</v>
      </c>
      <c r="R24" s="17">
        <v>210</v>
      </c>
      <c r="S24" s="16" t="s">
        <v>808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5"/>
      <c r="B25" s="15"/>
      <c r="C25" s="22"/>
      <c r="D25" s="23"/>
      <c r="E25" s="22"/>
      <c r="F25" s="22"/>
      <c r="G25" s="1"/>
      <c r="H25" s="1"/>
      <c r="I25" s="5"/>
      <c r="J25" s="6"/>
      <c r="K25" s="5"/>
      <c r="L25" s="22"/>
      <c r="M25" s="15"/>
      <c r="N25" s="78"/>
      <c r="O25" s="15"/>
      <c r="P25" s="15"/>
      <c r="Q25" s="16"/>
      <c r="R25" s="17"/>
      <c r="S25" s="16"/>
      <c r="T25" s="25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">
      <c r="A26" s="15" t="s">
        <v>1009</v>
      </c>
      <c r="B26" s="15" t="s">
        <v>760</v>
      </c>
      <c r="C26" s="22" t="s">
        <v>809</v>
      </c>
      <c r="D26" s="23">
        <v>27.85</v>
      </c>
      <c r="E26" s="22" t="s">
        <v>762</v>
      </c>
      <c r="F26" s="22" t="s">
        <v>763</v>
      </c>
      <c r="G26" s="1" t="s">
        <v>764</v>
      </c>
      <c r="H26" s="1">
        <v>25</v>
      </c>
      <c r="I26" s="5"/>
      <c r="J26" s="6" t="s">
        <v>732</v>
      </c>
      <c r="K26" s="5" t="s">
        <v>810</v>
      </c>
      <c r="L26" s="22" t="s">
        <v>734</v>
      </c>
      <c r="M26" s="1" t="s">
        <v>810</v>
      </c>
      <c r="N26" s="6" t="s">
        <v>732</v>
      </c>
      <c r="O26" s="1"/>
      <c r="P26" s="1">
        <v>25</v>
      </c>
      <c r="Q26" s="22" t="s">
        <v>762</v>
      </c>
      <c r="R26" s="23">
        <v>26.8</v>
      </c>
      <c r="S26" s="22" t="s">
        <v>811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">
      <c r="A27" s="15" t="s">
        <v>1009</v>
      </c>
      <c r="B27" s="15" t="s">
        <v>760</v>
      </c>
      <c r="C27" s="22" t="s">
        <v>809</v>
      </c>
      <c r="D27" s="23">
        <v>27.85</v>
      </c>
      <c r="E27" s="22" t="s">
        <v>762</v>
      </c>
      <c r="F27" s="22" t="s">
        <v>763</v>
      </c>
      <c r="G27" s="1" t="s">
        <v>764</v>
      </c>
      <c r="H27" s="1">
        <v>25</v>
      </c>
      <c r="I27" s="5"/>
      <c r="J27" s="6" t="s">
        <v>732</v>
      </c>
      <c r="K27" s="5" t="s">
        <v>810</v>
      </c>
      <c r="L27" s="22" t="s">
        <v>734</v>
      </c>
      <c r="M27" s="1" t="s">
        <v>810</v>
      </c>
      <c r="N27" s="6" t="s">
        <v>732</v>
      </c>
      <c r="O27" s="1"/>
      <c r="P27" s="1">
        <v>25</v>
      </c>
      <c r="Q27" s="22" t="s">
        <v>762</v>
      </c>
      <c r="R27" s="23">
        <v>26.8</v>
      </c>
      <c r="S27" s="22" t="s">
        <v>811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5"/>
      <c r="B28" s="15"/>
      <c r="C28" s="22"/>
      <c r="D28" s="23"/>
      <c r="E28" s="22"/>
      <c r="F28" s="22"/>
      <c r="G28" s="1"/>
      <c r="H28" s="1"/>
      <c r="I28" s="5"/>
      <c r="J28" s="6"/>
      <c r="K28" s="5"/>
      <c r="L28" s="22"/>
      <c r="M28" s="1"/>
      <c r="N28" s="6"/>
      <c r="O28" s="1"/>
      <c r="P28" s="1"/>
      <c r="Q28" s="22"/>
      <c r="R28" s="23"/>
      <c r="S28" s="22"/>
      <c r="T28" s="79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">
      <c r="A29" s="15" t="s">
        <v>1009</v>
      </c>
      <c r="B29" s="15" t="s">
        <v>760</v>
      </c>
      <c r="C29" s="22" t="s">
        <v>823</v>
      </c>
      <c r="D29" s="23">
        <v>33.549999999999997</v>
      </c>
      <c r="E29" s="22" t="s">
        <v>794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" t="s">
        <v>824</v>
      </c>
      <c r="N29" s="6" t="s">
        <v>732</v>
      </c>
      <c r="O29" s="1"/>
      <c r="P29" s="1">
        <v>25</v>
      </c>
      <c r="Q29" s="22" t="s">
        <v>794</v>
      </c>
      <c r="R29" s="23">
        <v>33.47</v>
      </c>
      <c r="S29" s="22" t="s">
        <v>825</v>
      </c>
      <c r="T29" s="79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">
      <c r="A30" s="15" t="s">
        <v>1009</v>
      </c>
      <c r="B30" s="15" t="s">
        <v>760</v>
      </c>
      <c r="C30" s="22" t="s">
        <v>823</v>
      </c>
      <c r="D30" s="23">
        <v>33.549999999999997</v>
      </c>
      <c r="E30" s="22" t="s">
        <v>794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" t="s">
        <v>824</v>
      </c>
      <c r="N30" s="6" t="s">
        <v>732</v>
      </c>
      <c r="O30" s="1"/>
      <c r="P30" s="1">
        <v>25</v>
      </c>
      <c r="Q30" s="22" t="s">
        <v>794</v>
      </c>
      <c r="R30" s="23">
        <v>33.47</v>
      </c>
      <c r="S30" s="22" t="s">
        <v>825</v>
      </c>
      <c r="T30" s="79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ht="11.85" customHeight="1" x14ac:dyDescent="0.2">
      <c r="A31" s="15" t="s">
        <v>1009</v>
      </c>
      <c r="B31" s="15" t="s">
        <v>760</v>
      </c>
      <c r="C31" s="16" t="s">
        <v>826</v>
      </c>
      <c r="D31" s="17">
        <v>60</v>
      </c>
      <c r="E31" s="16" t="s">
        <v>762</v>
      </c>
      <c r="F31" s="16" t="s">
        <v>763</v>
      </c>
      <c r="G31" s="15" t="s">
        <v>764</v>
      </c>
      <c r="H31" s="15">
        <v>25</v>
      </c>
      <c r="I31" s="15"/>
      <c r="J31" s="78" t="s">
        <v>732</v>
      </c>
      <c r="K31" s="18" t="s">
        <v>824</v>
      </c>
      <c r="L31" s="16" t="s">
        <v>734</v>
      </c>
      <c r="M31" s="15" t="s">
        <v>824</v>
      </c>
      <c r="N31" s="78" t="s">
        <v>732</v>
      </c>
      <c r="O31" s="15"/>
      <c r="P31" s="15">
        <v>25</v>
      </c>
      <c r="Q31" s="16" t="s">
        <v>762</v>
      </c>
      <c r="R31" s="17">
        <v>29.08</v>
      </c>
      <c r="S31" s="16" t="s">
        <v>827</v>
      </c>
      <c r="T31" s="25" t="s">
        <v>1040</v>
      </c>
      <c r="U31" s="15"/>
      <c r="V31" s="15" t="s">
        <v>1041</v>
      </c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</row>
    <row r="32" spans="1:36" ht="11.85" customHeight="1" x14ac:dyDescent="0.2">
      <c r="A32" s="15" t="s">
        <v>1009</v>
      </c>
      <c r="B32" s="15" t="s">
        <v>760</v>
      </c>
      <c r="C32" s="16" t="s">
        <v>828</v>
      </c>
      <c r="D32" s="17">
        <v>68</v>
      </c>
      <c r="E32" s="16" t="s">
        <v>762</v>
      </c>
      <c r="F32" s="16" t="s">
        <v>763</v>
      </c>
      <c r="G32" s="15" t="s">
        <v>764</v>
      </c>
      <c r="H32" s="15">
        <v>25</v>
      </c>
      <c r="I32" s="15"/>
      <c r="J32" s="78" t="s">
        <v>732</v>
      </c>
      <c r="K32" s="18" t="s">
        <v>824</v>
      </c>
      <c r="L32" s="16" t="s">
        <v>734</v>
      </c>
      <c r="M32" s="15" t="s">
        <v>824</v>
      </c>
      <c r="N32" s="78" t="s">
        <v>732</v>
      </c>
      <c r="O32" s="15"/>
      <c r="P32" s="15">
        <v>25</v>
      </c>
      <c r="Q32" s="16" t="s">
        <v>762</v>
      </c>
      <c r="R32" s="17">
        <v>90.15</v>
      </c>
      <c r="S32" s="16" t="s">
        <v>829</v>
      </c>
      <c r="T32" s="25" t="s">
        <v>1040</v>
      </c>
      <c r="U32" s="15"/>
      <c r="V32" s="15" t="s">
        <v>1041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</row>
    <row r="33" spans="1:36" ht="11.85" customHeight="1" x14ac:dyDescent="0.2">
      <c r="A33" s="15" t="s">
        <v>1009</v>
      </c>
      <c r="B33" s="15" t="s">
        <v>760</v>
      </c>
      <c r="C33" s="16" t="s">
        <v>830</v>
      </c>
      <c r="D33" s="17">
        <v>87.45</v>
      </c>
      <c r="E33" s="16" t="s">
        <v>762</v>
      </c>
      <c r="F33" s="16" t="s">
        <v>763</v>
      </c>
      <c r="G33" s="15" t="s">
        <v>764</v>
      </c>
      <c r="H33" s="15">
        <v>25</v>
      </c>
      <c r="I33" s="15"/>
      <c r="J33" s="78" t="s">
        <v>732</v>
      </c>
      <c r="K33" s="18" t="s">
        <v>824</v>
      </c>
      <c r="L33" s="16" t="s">
        <v>734</v>
      </c>
      <c r="M33" s="15" t="s">
        <v>824</v>
      </c>
      <c r="N33" s="78" t="s">
        <v>732</v>
      </c>
      <c r="O33" s="15"/>
      <c r="P33" s="15">
        <v>25</v>
      </c>
      <c r="Q33" s="16" t="s">
        <v>762</v>
      </c>
      <c r="R33" s="17">
        <v>161.5</v>
      </c>
      <c r="S33" s="16" t="s">
        <v>831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ht="11.85" customHeight="1" x14ac:dyDescent="0.2">
      <c r="A34" s="15" t="s">
        <v>1009</v>
      </c>
      <c r="B34" s="15" t="s">
        <v>760</v>
      </c>
      <c r="C34" s="16" t="s">
        <v>832</v>
      </c>
      <c r="D34" s="17">
        <v>88.95</v>
      </c>
      <c r="E34" s="16" t="s">
        <v>762</v>
      </c>
      <c r="F34" s="16" t="s">
        <v>763</v>
      </c>
      <c r="G34" s="15" t="s">
        <v>764</v>
      </c>
      <c r="H34" s="15">
        <v>25</v>
      </c>
      <c r="I34" s="15"/>
      <c r="J34" s="78" t="s">
        <v>732</v>
      </c>
      <c r="K34" s="18" t="s">
        <v>824</v>
      </c>
      <c r="L34" s="16" t="s">
        <v>734</v>
      </c>
      <c r="M34" s="15" t="s">
        <v>824</v>
      </c>
      <c r="N34" s="78" t="s">
        <v>732</v>
      </c>
      <c r="O34" s="15"/>
      <c r="P34" s="15">
        <v>25</v>
      </c>
      <c r="Q34" s="16" t="s">
        <v>762</v>
      </c>
      <c r="R34" s="17">
        <v>157.55000000000001</v>
      </c>
      <c r="S34" s="16" t="s">
        <v>833</v>
      </c>
      <c r="T34" s="25" t="s">
        <v>1040</v>
      </c>
      <c r="U34" s="15"/>
      <c r="V34" s="15" t="s">
        <v>1041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</row>
    <row r="35" spans="1:36" ht="11.85" customHeight="1" x14ac:dyDescent="0.2">
      <c r="A35" s="15" t="s">
        <v>1009</v>
      </c>
      <c r="B35" s="15" t="s">
        <v>760</v>
      </c>
      <c r="C35" s="16" t="s">
        <v>834</v>
      </c>
      <c r="D35" s="17">
        <v>79.95</v>
      </c>
      <c r="E35" s="16" t="s">
        <v>762</v>
      </c>
      <c r="F35" s="16" t="s">
        <v>763</v>
      </c>
      <c r="G35" s="15" t="s">
        <v>764</v>
      </c>
      <c r="H35" s="15">
        <v>25</v>
      </c>
      <c r="I35" s="15"/>
      <c r="J35" s="78" t="s">
        <v>732</v>
      </c>
      <c r="K35" s="18" t="s">
        <v>824</v>
      </c>
      <c r="L35" s="16" t="s">
        <v>734</v>
      </c>
      <c r="M35" s="15" t="s">
        <v>824</v>
      </c>
      <c r="N35" s="78" t="s">
        <v>732</v>
      </c>
      <c r="O35" s="15"/>
      <c r="P35" s="15">
        <v>25</v>
      </c>
      <c r="Q35" s="16" t="s">
        <v>762</v>
      </c>
      <c r="R35" s="17">
        <v>158.05000000000001</v>
      </c>
      <c r="S35" s="16" t="s">
        <v>835</v>
      </c>
      <c r="T35" s="25" t="s">
        <v>1040</v>
      </c>
      <c r="U35" s="15"/>
      <c r="V35" s="15" t="s">
        <v>1041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</row>
    <row r="36" spans="1:36" ht="11.85" customHeight="1" x14ac:dyDescent="0.2">
      <c r="A36" s="15" t="s">
        <v>1009</v>
      </c>
      <c r="B36" s="15" t="s">
        <v>760</v>
      </c>
      <c r="C36" s="16" t="s">
        <v>836</v>
      </c>
      <c r="D36" s="17">
        <v>90.95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824</v>
      </c>
      <c r="L36" s="16" t="s">
        <v>734</v>
      </c>
      <c r="M36" s="15" t="s">
        <v>824</v>
      </c>
      <c r="N36" s="78" t="s">
        <v>732</v>
      </c>
      <c r="O36" s="15"/>
      <c r="P36" s="15">
        <v>25</v>
      </c>
      <c r="Q36" s="16" t="s">
        <v>762</v>
      </c>
      <c r="R36" s="17">
        <v>145</v>
      </c>
      <c r="S36" s="16" t="s">
        <v>837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5" t="s">
        <v>1009</v>
      </c>
      <c r="B37" s="15" t="s">
        <v>760</v>
      </c>
      <c r="C37" s="16" t="s">
        <v>838</v>
      </c>
      <c r="D37" s="17">
        <v>83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824</v>
      </c>
      <c r="L37" s="16" t="s">
        <v>734</v>
      </c>
      <c r="M37" s="15" t="s">
        <v>824</v>
      </c>
      <c r="N37" s="78" t="s">
        <v>732</v>
      </c>
      <c r="O37" s="15"/>
      <c r="P37" s="15">
        <v>25</v>
      </c>
      <c r="Q37" s="16" t="s">
        <v>762</v>
      </c>
      <c r="R37" s="17">
        <v>250</v>
      </c>
      <c r="S37" s="16" t="s">
        <v>839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 t="s">
        <v>1009</v>
      </c>
      <c r="B38" s="15" t="s">
        <v>760</v>
      </c>
      <c r="C38" s="16" t="s">
        <v>840</v>
      </c>
      <c r="D38" s="17">
        <v>82.75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824</v>
      </c>
      <c r="L38" s="16" t="s">
        <v>734</v>
      </c>
      <c r="M38" s="15" t="s">
        <v>824</v>
      </c>
      <c r="N38" s="78" t="s">
        <v>732</v>
      </c>
      <c r="O38" s="15"/>
      <c r="P38" s="15">
        <v>25</v>
      </c>
      <c r="Q38" s="16" t="s">
        <v>762</v>
      </c>
      <c r="R38" s="17">
        <v>235.05</v>
      </c>
      <c r="S38" s="16" t="s">
        <v>841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5" t="s">
        <v>1009</v>
      </c>
      <c r="B39" s="15" t="s">
        <v>760</v>
      </c>
      <c r="C39" s="16" t="s">
        <v>842</v>
      </c>
      <c r="D39" s="17">
        <v>84.25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824</v>
      </c>
      <c r="L39" s="16" t="s">
        <v>734</v>
      </c>
      <c r="M39" s="15" t="s">
        <v>824</v>
      </c>
      <c r="N39" s="78" t="s">
        <v>732</v>
      </c>
      <c r="O39" s="15"/>
      <c r="P39" s="15">
        <v>25</v>
      </c>
      <c r="Q39" s="16" t="s">
        <v>762</v>
      </c>
      <c r="R39" s="17">
        <v>226.05</v>
      </c>
      <c r="S39" s="16" t="s">
        <v>843</v>
      </c>
      <c r="T39" s="25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">
      <c r="A40" s="15" t="s">
        <v>1009</v>
      </c>
      <c r="B40" s="15" t="s">
        <v>760</v>
      </c>
      <c r="C40" s="16" t="s">
        <v>844</v>
      </c>
      <c r="D40" s="17">
        <v>85.45</v>
      </c>
      <c r="E40" s="16" t="s">
        <v>762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824</v>
      </c>
      <c r="L40" s="16" t="s">
        <v>734</v>
      </c>
      <c r="M40" s="15" t="s">
        <v>824</v>
      </c>
      <c r="N40" s="78" t="s">
        <v>732</v>
      </c>
      <c r="O40" s="15"/>
      <c r="P40" s="15">
        <v>25</v>
      </c>
      <c r="Q40" s="16" t="s">
        <v>762</v>
      </c>
      <c r="R40" s="17">
        <v>325</v>
      </c>
      <c r="S40" s="16" t="s">
        <v>845</v>
      </c>
      <c r="T40" s="25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</row>
    <row r="41" spans="1:36" s="24" customFormat="1" ht="11.85" customHeight="1" x14ac:dyDescent="0.2">
      <c r="A41" s="15" t="s">
        <v>1009</v>
      </c>
      <c r="B41" s="15" t="s">
        <v>760</v>
      </c>
      <c r="C41" s="22" t="s">
        <v>846</v>
      </c>
      <c r="D41" s="23">
        <v>33.19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824</v>
      </c>
      <c r="L41" s="22" t="s">
        <v>734</v>
      </c>
      <c r="M41" s="15" t="s">
        <v>824</v>
      </c>
      <c r="N41" s="78" t="s">
        <v>732</v>
      </c>
      <c r="O41" s="15"/>
      <c r="P41" s="15">
        <v>25</v>
      </c>
      <c r="Q41" s="16" t="s">
        <v>762</v>
      </c>
      <c r="R41" s="17">
        <v>24.05</v>
      </c>
      <c r="S41" s="16" t="s">
        <v>930</v>
      </c>
      <c r="T41" s="25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">
      <c r="A42" s="15" t="s">
        <v>1009</v>
      </c>
      <c r="B42" s="15" t="s">
        <v>760</v>
      </c>
      <c r="C42" s="22" t="s">
        <v>846</v>
      </c>
      <c r="D42" s="23">
        <v>33.19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824</v>
      </c>
      <c r="L42" s="22" t="s">
        <v>734</v>
      </c>
      <c r="M42" s="15" t="s">
        <v>824</v>
      </c>
      <c r="N42" s="78" t="s">
        <v>732</v>
      </c>
      <c r="O42" s="15"/>
      <c r="P42" s="15">
        <v>25</v>
      </c>
      <c r="Q42" s="16" t="s">
        <v>762</v>
      </c>
      <c r="R42" s="17">
        <v>24.25</v>
      </c>
      <c r="S42" s="16" t="s">
        <v>931</v>
      </c>
      <c r="T42" s="25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s="24" customFormat="1" ht="11.85" customHeight="1" x14ac:dyDescent="0.2">
      <c r="A43" s="15" t="s">
        <v>1009</v>
      </c>
      <c r="B43" s="15" t="s">
        <v>760</v>
      </c>
      <c r="C43" s="22" t="s">
        <v>846</v>
      </c>
      <c r="D43" s="23">
        <v>33.19</v>
      </c>
      <c r="E43" s="22" t="s">
        <v>762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824</v>
      </c>
      <c r="L43" s="22" t="s">
        <v>734</v>
      </c>
      <c r="M43" s="1" t="s">
        <v>824</v>
      </c>
      <c r="N43" s="6" t="s">
        <v>732</v>
      </c>
      <c r="O43" s="1"/>
      <c r="P43" s="1">
        <v>25</v>
      </c>
      <c r="Q43" s="22" t="s">
        <v>762</v>
      </c>
      <c r="R43" s="23">
        <v>25.05</v>
      </c>
      <c r="S43" s="22" t="s">
        <v>932</v>
      </c>
      <c r="T43" s="79" t="s">
        <v>1040</v>
      </c>
      <c r="U43" s="1"/>
      <c r="V43" s="1" t="s">
        <v>1041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s="24" customFormat="1" ht="11.85" customHeight="1" x14ac:dyDescent="0.2">
      <c r="A44" s="15" t="s">
        <v>1009</v>
      </c>
      <c r="B44" s="15" t="s">
        <v>760</v>
      </c>
      <c r="C44" s="22" t="s">
        <v>846</v>
      </c>
      <c r="D44" s="23">
        <v>33.19</v>
      </c>
      <c r="E44" s="22" t="s">
        <v>762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824</v>
      </c>
      <c r="L44" s="22" t="s">
        <v>734</v>
      </c>
      <c r="M44" s="1" t="s">
        <v>824</v>
      </c>
      <c r="N44" s="6" t="s">
        <v>732</v>
      </c>
      <c r="O44" s="1"/>
      <c r="P44" s="1">
        <v>25</v>
      </c>
      <c r="Q44" s="22" t="s">
        <v>762</v>
      </c>
      <c r="R44" s="23">
        <v>25.05</v>
      </c>
      <c r="S44" s="22" t="s">
        <v>932</v>
      </c>
      <c r="T44" s="79" t="s">
        <v>1040</v>
      </c>
      <c r="U44" s="1"/>
      <c r="V44" s="1" t="s">
        <v>1041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s="24" customFormat="1" ht="11.85" customHeight="1" x14ac:dyDescent="0.2">
      <c r="A45" s="15" t="s">
        <v>1009</v>
      </c>
      <c r="B45" s="15" t="s">
        <v>760</v>
      </c>
      <c r="C45" s="22" t="s">
        <v>847</v>
      </c>
      <c r="D45" s="23">
        <v>60</v>
      </c>
      <c r="E45" s="22" t="s">
        <v>762</v>
      </c>
      <c r="F45" s="22" t="s">
        <v>763</v>
      </c>
      <c r="G45" s="1" t="s">
        <v>764</v>
      </c>
      <c r="H45" s="1">
        <v>25</v>
      </c>
      <c r="I45" s="1"/>
      <c r="J45" s="6" t="s">
        <v>732</v>
      </c>
      <c r="K45" s="5" t="s">
        <v>824</v>
      </c>
      <c r="L45" s="22" t="s">
        <v>734</v>
      </c>
      <c r="M45" s="15" t="s">
        <v>824</v>
      </c>
      <c r="N45" s="78" t="s">
        <v>732</v>
      </c>
      <c r="O45" s="15"/>
      <c r="P45" s="15">
        <v>25</v>
      </c>
      <c r="Q45" s="16" t="s">
        <v>762</v>
      </c>
      <c r="R45" s="17">
        <v>24.85</v>
      </c>
      <c r="S45" s="16" t="s">
        <v>933</v>
      </c>
      <c r="T45" s="25" t="s">
        <v>1040</v>
      </c>
      <c r="U45" s="1"/>
      <c r="V45" s="1" t="s">
        <v>1041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s="24" customFormat="1" ht="11.85" customHeight="1" x14ac:dyDescent="0.2">
      <c r="A46" s="15" t="s">
        <v>1009</v>
      </c>
      <c r="B46" s="15" t="s">
        <v>760</v>
      </c>
      <c r="C46" s="22" t="s">
        <v>847</v>
      </c>
      <c r="D46" s="23">
        <v>60</v>
      </c>
      <c r="E46" s="22" t="s">
        <v>762</v>
      </c>
      <c r="F46" s="22" t="s">
        <v>763</v>
      </c>
      <c r="G46" s="1" t="s">
        <v>764</v>
      </c>
      <c r="H46" s="1">
        <v>25</v>
      </c>
      <c r="I46" s="1"/>
      <c r="J46" s="6" t="s">
        <v>732</v>
      </c>
      <c r="K46" s="5" t="s">
        <v>824</v>
      </c>
      <c r="L46" s="22" t="s">
        <v>734</v>
      </c>
      <c r="M46" s="1" t="s">
        <v>824</v>
      </c>
      <c r="N46" s="6" t="s">
        <v>732</v>
      </c>
      <c r="O46" s="1"/>
      <c r="P46" s="1">
        <v>25</v>
      </c>
      <c r="Q46" s="22" t="s">
        <v>794</v>
      </c>
      <c r="R46" s="23">
        <v>35.200000000000003</v>
      </c>
      <c r="S46" s="22" t="s">
        <v>934</v>
      </c>
      <c r="T46" s="79" t="s">
        <v>1040</v>
      </c>
      <c r="U46" s="1"/>
      <c r="V46" s="1" t="s">
        <v>1041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s="24" customFormat="1" ht="11.85" customHeight="1" x14ac:dyDescent="0.2">
      <c r="A47" s="15" t="s">
        <v>1009</v>
      </c>
      <c r="B47" s="15" t="s">
        <v>760</v>
      </c>
      <c r="C47" s="22" t="s">
        <v>848</v>
      </c>
      <c r="D47" s="23">
        <v>63</v>
      </c>
      <c r="E47" s="22" t="s">
        <v>762</v>
      </c>
      <c r="F47" s="22" t="s">
        <v>763</v>
      </c>
      <c r="G47" s="1" t="s">
        <v>764</v>
      </c>
      <c r="H47" s="1">
        <v>25</v>
      </c>
      <c r="I47" s="1"/>
      <c r="J47" s="6" t="s">
        <v>732</v>
      </c>
      <c r="K47" s="5" t="s">
        <v>824</v>
      </c>
      <c r="L47" s="22" t="s">
        <v>734</v>
      </c>
      <c r="M47" s="1" t="s">
        <v>824</v>
      </c>
      <c r="N47" s="6" t="s">
        <v>732</v>
      </c>
      <c r="O47" s="1"/>
      <c r="P47" s="1">
        <v>25</v>
      </c>
      <c r="Q47" s="22" t="s">
        <v>794</v>
      </c>
      <c r="R47" s="23">
        <v>35.200000000000003</v>
      </c>
      <c r="S47" s="22" t="s">
        <v>934</v>
      </c>
      <c r="T47" s="79" t="s">
        <v>1040</v>
      </c>
      <c r="U47" s="1"/>
      <c r="V47" s="1" t="s">
        <v>1041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s="24" customFormat="1" ht="11.85" customHeight="1" x14ac:dyDescent="0.2">
      <c r="A48" s="15" t="s">
        <v>1009</v>
      </c>
      <c r="B48" s="15" t="s">
        <v>760</v>
      </c>
      <c r="C48" s="22" t="s">
        <v>848</v>
      </c>
      <c r="D48" s="23">
        <v>63</v>
      </c>
      <c r="E48" s="22" t="s">
        <v>762</v>
      </c>
      <c r="F48" s="22" t="s">
        <v>763</v>
      </c>
      <c r="G48" s="1" t="s">
        <v>764</v>
      </c>
      <c r="H48" s="1">
        <v>25</v>
      </c>
      <c r="I48" s="1"/>
      <c r="J48" s="6" t="s">
        <v>732</v>
      </c>
      <c r="K48" s="5" t="s">
        <v>824</v>
      </c>
      <c r="L48" s="22" t="s">
        <v>734</v>
      </c>
      <c r="M48" s="15" t="s">
        <v>824</v>
      </c>
      <c r="N48" s="78" t="s">
        <v>732</v>
      </c>
      <c r="O48" s="15"/>
      <c r="P48" s="15">
        <v>25</v>
      </c>
      <c r="Q48" s="16" t="s">
        <v>762</v>
      </c>
      <c r="R48" s="17">
        <v>35.200000000000003</v>
      </c>
      <c r="S48" s="16" t="s">
        <v>935</v>
      </c>
      <c r="T48" s="25" t="s">
        <v>1040</v>
      </c>
      <c r="U48" s="1"/>
      <c r="V48" s="1" t="s">
        <v>1041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s="24" customFormat="1" ht="11.85" customHeight="1" x14ac:dyDescent="0.2">
      <c r="A49" s="15" t="s">
        <v>1009</v>
      </c>
      <c r="B49" s="15" t="s">
        <v>760</v>
      </c>
      <c r="C49" s="22" t="s">
        <v>848</v>
      </c>
      <c r="D49" s="23">
        <v>63</v>
      </c>
      <c r="E49" s="22" t="s">
        <v>762</v>
      </c>
      <c r="F49" s="22" t="s">
        <v>763</v>
      </c>
      <c r="G49" s="1" t="s">
        <v>764</v>
      </c>
      <c r="H49" s="1">
        <v>25</v>
      </c>
      <c r="I49" s="1"/>
      <c r="J49" s="6" t="s">
        <v>732</v>
      </c>
      <c r="K49" s="5" t="s">
        <v>824</v>
      </c>
      <c r="L49" s="22" t="s">
        <v>734</v>
      </c>
      <c r="M49" s="15" t="s">
        <v>824</v>
      </c>
      <c r="N49" s="78" t="s">
        <v>732</v>
      </c>
      <c r="O49" s="15"/>
      <c r="P49" s="15">
        <v>25</v>
      </c>
      <c r="Q49" s="16" t="s">
        <v>762</v>
      </c>
      <c r="R49" s="17">
        <v>330</v>
      </c>
      <c r="S49" s="16" t="s">
        <v>850</v>
      </c>
      <c r="T49" s="25" t="s">
        <v>1040</v>
      </c>
      <c r="U49" s="1"/>
      <c r="V49" s="1" t="s">
        <v>1041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s="24" customFormat="1" ht="11.85" customHeight="1" x14ac:dyDescent="0.2">
      <c r="A50" s="15" t="s">
        <v>1009</v>
      </c>
      <c r="B50" s="15" t="s">
        <v>760</v>
      </c>
      <c r="C50" s="22" t="s">
        <v>849</v>
      </c>
      <c r="D50" s="23">
        <v>60</v>
      </c>
      <c r="E50" s="22" t="s">
        <v>762</v>
      </c>
      <c r="F50" s="22" t="s">
        <v>763</v>
      </c>
      <c r="G50" s="1" t="s">
        <v>764</v>
      </c>
      <c r="H50" s="1">
        <v>25</v>
      </c>
      <c r="I50" s="1"/>
      <c r="J50" s="6" t="s">
        <v>732</v>
      </c>
      <c r="K50" s="5" t="s">
        <v>824</v>
      </c>
      <c r="L50" s="22" t="s">
        <v>734</v>
      </c>
      <c r="M50" s="15" t="s">
        <v>824</v>
      </c>
      <c r="N50" s="78" t="s">
        <v>732</v>
      </c>
      <c r="O50" s="15"/>
      <c r="P50" s="15">
        <v>25</v>
      </c>
      <c r="Q50" s="16" t="s">
        <v>762</v>
      </c>
      <c r="R50" s="17">
        <v>335</v>
      </c>
      <c r="S50" s="16" t="s">
        <v>851</v>
      </c>
      <c r="T50" s="25" t="s">
        <v>1040</v>
      </c>
      <c r="U50" s="1"/>
      <c r="V50" s="1" t="s">
        <v>1041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s="24" customFormat="1" ht="11.85" customHeight="1" x14ac:dyDescent="0.2">
      <c r="A51" s="15" t="s">
        <v>1009</v>
      </c>
      <c r="B51" s="15" t="s">
        <v>760</v>
      </c>
      <c r="C51" s="22" t="s">
        <v>849</v>
      </c>
      <c r="D51" s="23">
        <v>60</v>
      </c>
      <c r="E51" s="22" t="s">
        <v>762</v>
      </c>
      <c r="F51" s="22" t="s">
        <v>763</v>
      </c>
      <c r="G51" s="1" t="s">
        <v>764</v>
      </c>
      <c r="H51" s="1">
        <v>25</v>
      </c>
      <c r="I51" s="1"/>
      <c r="J51" s="6" t="s">
        <v>732</v>
      </c>
      <c r="K51" s="5" t="s">
        <v>824</v>
      </c>
      <c r="L51" s="22" t="s">
        <v>734</v>
      </c>
      <c r="M51" s="15" t="s">
        <v>824</v>
      </c>
      <c r="N51" s="78" t="s">
        <v>732</v>
      </c>
      <c r="O51" s="15"/>
      <c r="P51" s="15">
        <v>25</v>
      </c>
      <c r="Q51" s="16" t="s">
        <v>762</v>
      </c>
      <c r="R51" s="17">
        <v>311</v>
      </c>
      <c r="S51" s="16" t="s">
        <v>852</v>
      </c>
      <c r="T51" s="25" t="s">
        <v>1040</v>
      </c>
      <c r="U51" s="1"/>
      <c r="V51" s="1" t="s">
        <v>1041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s="24" customFormat="1" ht="11.85" customHeight="1" x14ac:dyDescent="0.2">
      <c r="A52" s="1" t="s">
        <v>1009</v>
      </c>
      <c r="B52" s="1" t="s">
        <v>760</v>
      </c>
      <c r="C52" s="22" t="s">
        <v>1043</v>
      </c>
      <c r="D52" s="23">
        <v>36</v>
      </c>
      <c r="E52" s="22" t="s">
        <v>769</v>
      </c>
      <c r="F52" s="22" t="s">
        <v>763</v>
      </c>
      <c r="G52" s="1" t="s">
        <v>764</v>
      </c>
      <c r="H52" s="87">
        <v>1</v>
      </c>
      <c r="I52" s="1"/>
      <c r="J52" s="6" t="s">
        <v>732</v>
      </c>
      <c r="K52" s="5" t="s">
        <v>824</v>
      </c>
      <c r="L52" s="22" t="s">
        <v>734</v>
      </c>
      <c r="M52" s="1" t="s">
        <v>824</v>
      </c>
      <c r="N52" s="6" t="s">
        <v>732</v>
      </c>
      <c r="O52" s="1"/>
      <c r="P52" s="87">
        <v>1</v>
      </c>
      <c r="Q52" s="22" t="s">
        <v>769</v>
      </c>
      <c r="R52" s="23">
        <v>33.840000000000003</v>
      </c>
      <c r="S52" s="22" t="s">
        <v>853</v>
      </c>
      <c r="T52" s="79" t="s">
        <v>1040</v>
      </c>
      <c r="U52" s="1"/>
      <c r="V52" s="1" t="s">
        <v>1041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760</v>
      </c>
    </row>
    <row r="53" spans="1:36" s="24" customFormat="1" ht="11.85" customHeight="1" x14ac:dyDescent="0.2">
      <c r="A53" s="1" t="s">
        <v>1009</v>
      </c>
      <c r="B53" s="1" t="s">
        <v>760</v>
      </c>
      <c r="C53" s="22" t="s">
        <v>1043</v>
      </c>
      <c r="D53" s="23">
        <v>36</v>
      </c>
      <c r="E53" s="22" t="s">
        <v>769</v>
      </c>
      <c r="F53" s="22" t="s">
        <v>763</v>
      </c>
      <c r="G53" s="1" t="s">
        <v>764</v>
      </c>
      <c r="H53" s="87">
        <v>1</v>
      </c>
      <c r="I53" s="1"/>
      <c r="J53" s="6" t="s">
        <v>732</v>
      </c>
      <c r="K53" s="5" t="s">
        <v>824</v>
      </c>
      <c r="L53" s="22" t="s">
        <v>734</v>
      </c>
      <c r="M53" s="1" t="s">
        <v>824</v>
      </c>
      <c r="N53" s="6" t="s">
        <v>732</v>
      </c>
      <c r="O53" s="1"/>
      <c r="P53" s="87">
        <v>1</v>
      </c>
      <c r="Q53" s="22" t="s">
        <v>854</v>
      </c>
      <c r="R53" s="23">
        <v>33.840000000000003</v>
      </c>
      <c r="S53" s="22" t="s">
        <v>855</v>
      </c>
      <c r="T53" s="79" t="s">
        <v>1040</v>
      </c>
      <c r="U53" s="1"/>
      <c r="V53" s="1" t="s">
        <v>1041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 t="s">
        <v>760</v>
      </c>
    </row>
    <row r="54" spans="1:36" s="24" customFormat="1" ht="11.85" customHeight="1" x14ac:dyDescent="0.2">
      <c r="A54" s="1"/>
      <c r="B54" s="1"/>
      <c r="C54" s="22"/>
      <c r="D54" s="23"/>
      <c r="E54" s="22"/>
      <c r="F54" s="22"/>
      <c r="G54" s="1"/>
      <c r="H54" s="87"/>
      <c r="I54" s="1"/>
      <c r="J54" s="6"/>
      <c r="K54" s="5"/>
      <c r="L54" s="22"/>
      <c r="M54" s="1"/>
      <c r="N54" s="6"/>
      <c r="O54" s="1"/>
      <c r="P54" s="87"/>
      <c r="Q54" s="22"/>
      <c r="R54" s="23"/>
      <c r="S54" s="22"/>
      <c r="T54" s="79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ht="11.85" customHeight="1" x14ac:dyDescent="0.2">
      <c r="A55" s="15" t="s">
        <v>1009</v>
      </c>
      <c r="B55" s="15" t="s">
        <v>760</v>
      </c>
      <c r="C55" s="16" t="s">
        <v>936</v>
      </c>
      <c r="D55" s="17">
        <v>328</v>
      </c>
      <c r="E55" s="16" t="s">
        <v>762</v>
      </c>
      <c r="F55" s="16" t="s">
        <v>763</v>
      </c>
      <c r="G55" s="15" t="s">
        <v>764</v>
      </c>
      <c r="H55" s="26">
        <v>7</v>
      </c>
      <c r="I55" s="15"/>
      <c r="J55" s="78" t="s">
        <v>732</v>
      </c>
      <c r="K55" s="18" t="s">
        <v>937</v>
      </c>
      <c r="L55" s="16" t="s">
        <v>734</v>
      </c>
      <c r="M55" s="15" t="s">
        <v>937</v>
      </c>
      <c r="N55" s="78" t="s">
        <v>732</v>
      </c>
      <c r="O55" s="15"/>
      <c r="P55" s="26">
        <v>7</v>
      </c>
      <c r="Q55" s="16" t="s">
        <v>794</v>
      </c>
      <c r="R55" s="17">
        <v>19.3</v>
      </c>
      <c r="S55" s="16" t="s">
        <v>938</v>
      </c>
      <c r="T55" s="25" t="s">
        <v>1040</v>
      </c>
      <c r="U55" s="15"/>
      <c r="V55" s="15" t="s">
        <v>1041</v>
      </c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</row>
    <row r="56" spans="1:36" ht="11.85" customHeight="1" x14ac:dyDescent="0.2">
      <c r="A56" s="15"/>
      <c r="B56" s="15"/>
      <c r="C56" s="16"/>
      <c r="D56" s="17"/>
      <c r="E56" s="16"/>
      <c r="F56" s="16"/>
      <c r="G56" s="15"/>
      <c r="H56" s="26"/>
      <c r="I56" s="15"/>
      <c r="J56" s="78"/>
      <c r="K56" s="18"/>
      <c r="L56" s="16"/>
      <c r="M56" s="15"/>
      <c r="N56" s="78"/>
      <c r="O56" s="15"/>
      <c r="P56" s="26"/>
      <c r="Q56" s="16"/>
      <c r="R56" s="17"/>
      <c r="S56" s="16"/>
      <c r="T56" s="2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</row>
    <row r="57" spans="1:36" s="24" customFormat="1" ht="11.85" customHeight="1" x14ac:dyDescent="0.2">
      <c r="A57" s="15" t="s">
        <v>1009</v>
      </c>
      <c r="B57" s="15" t="s">
        <v>760</v>
      </c>
      <c r="C57" s="22" t="s">
        <v>872</v>
      </c>
      <c r="D57" s="23">
        <v>26.7</v>
      </c>
      <c r="E57" s="22" t="s">
        <v>762</v>
      </c>
      <c r="F57" s="22" t="s">
        <v>763</v>
      </c>
      <c r="G57" s="1" t="s">
        <v>764</v>
      </c>
      <c r="H57" s="1">
        <v>25</v>
      </c>
      <c r="I57" s="1"/>
      <c r="J57" s="78" t="s">
        <v>732</v>
      </c>
      <c r="K57" s="5" t="s">
        <v>873</v>
      </c>
      <c r="L57" s="22" t="s">
        <v>734</v>
      </c>
      <c r="M57" s="15" t="s">
        <v>873</v>
      </c>
      <c r="N57" s="78" t="s">
        <v>732</v>
      </c>
      <c r="O57" s="15"/>
      <c r="P57" s="15">
        <v>25</v>
      </c>
      <c r="Q57" s="16" t="s">
        <v>762</v>
      </c>
      <c r="R57" s="17">
        <v>131</v>
      </c>
      <c r="S57" s="16" t="s">
        <v>880</v>
      </c>
      <c r="T57" s="25" t="s">
        <v>1040</v>
      </c>
      <c r="U57" s="1"/>
      <c r="V57" s="1" t="s">
        <v>1041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s="24" customFormat="1" ht="11.85" customHeight="1" x14ac:dyDescent="0.2">
      <c r="A58" s="15" t="s">
        <v>1009</v>
      </c>
      <c r="B58" s="15" t="s">
        <v>760</v>
      </c>
      <c r="C58" s="22" t="s">
        <v>872</v>
      </c>
      <c r="D58" s="23">
        <v>26.7</v>
      </c>
      <c r="E58" s="22" t="s">
        <v>762</v>
      </c>
      <c r="F58" s="22" t="s">
        <v>763</v>
      </c>
      <c r="G58" s="1" t="s">
        <v>764</v>
      </c>
      <c r="H58" s="1">
        <v>25</v>
      </c>
      <c r="I58" s="1"/>
      <c r="J58" s="78" t="s">
        <v>732</v>
      </c>
      <c r="K58" s="5" t="s">
        <v>873</v>
      </c>
      <c r="L58" s="22" t="s">
        <v>734</v>
      </c>
      <c r="M58" s="15" t="s">
        <v>873</v>
      </c>
      <c r="N58" s="78" t="s">
        <v>732</v>
      </c>
      <c r="O58" s="15"/>
      <c r="P58" s="15">
        <v>25</v>
      </c>
      <c r="Q58" s="16" t="s">
        <v>762</v>
      </c>
      <c r="R58" s="17">
        <v>89.5</v>
      </c>
      <c r="S58" s="16" t="s">
        <v>882</v>
      </c>
      <c r="T58" s="25" t="s">
        <v>1040</v>
      </c>
      <c r="U58" s="1"/>
      <c r="V58" s="1" t="s">
        <v>1041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1.85" customHeight="1" x14ac:dyDescent="0.2">
      <c r="A59" s="15" t="s">
        <v>1009</v>
      </c>
      <c r="B59" s="15" t="s">
        <v>760</v>
      </c>
      <c r="C59" s="16" t="s">
        <v>875</v>
      </c>
      <c r="D59" s="17">
        <v>34.6</v>
      </c>
      <c r="E59" s="16" t="s">
        <v>762</v>
      </c>
      <c r="F59" s="16" t="s">
        <v>763</v>
      </c>
      <c r="G59" s="15" t="s">
        <v>764</v>
      </c>
      <c r="H59" s="15">
        <v>25</v>
      </c>
      <c r="I59" s="15"/>
      <c r="J59" s="78" t="s">
        <v>732</v>
      </c>
      <c r="K59" s="18" t="s">
        <v>873</v>
      </c>
      <c r="L59" s="16" t="s">
        <v>734</v>
      </c>
      <c r="M59" s="15" t="s">
        <v>873</v>
      </c>
      <c r="N59" s="78" t="s">
        <v>732</v>
      </c>
      <c r="O59" s="15"/>
      <c r="P59" s="15">
        <v>25</v>
      </c>
      <c r="Q59" s="16" t="s">
        <v>762</v>
      </c>
      <c r="R59" s="17">
        <v>75</v>
      </c>
      <c r="S59" s="16" t="s">
        <v>878</v>
      </c>
      <c r="T59" s="25" t="s">
        <v>1040</v>
      </c>
      <c r="U59" s="15"/>
      <c r="V59" s="15" t="s">
        <v>1041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6" ht="11.85" customHeight="1" x14ac:dyDescent="0.2">
      <c r="A60" s="15" t="s">
        <v>1009</v>
      </c>
      <c r="B60" s="15" t="s">
        <v>760</v>
      </c>
      <c r="C60" s="16" t="s">
        <v>877</v>
      </c>
      <c r="D60" s="17">
        <v>255</v>
      </c>
      <c r="E60" s="16" t="s">
        <v>762</v>
      </c>
      <c r="F60" s="16" t="s">
        <v>763</v>
      </c>
      <c r="G60" s="15" t="s">
        <v>764</v>
      </c>
      <c r="H60" s="15">
        <v>25</v>
      </c>
      <c r="I60" s="15"/>
      <c r="J60" s="78" t="s">
        <v>732</v>
      </c>
      <c r="K60" s="18" t="s">
        <v>873</v>
      </c>
      <c r="L60" s="16" t="s">
        <v>734</v>
      </c>
      <c r="M60" s="15" t="s">
        <v>873</v>
      </c>
      <c r="N60" s="78" t="s">
        <v>732</v>
      </c>
      <c r="O60" s="15"/>
      <c r="P60" s="15">
        <v>25</v>
      </c>
      <c r="Q60" s="16" t="s">
        <v>762</v>
      </c>
      <c r="R60" s="17">
        <v>66</v>
      </c>
      <c r="S60" s="16" t="s">
        <v>883</v>
      </c>
      <c r="T60" s="25" t="s">
        <v>1040</v>
      </c>
      <c r="U60" s="15"/>
      <c r="V60" s="15" t="s">
        <v>1041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</row>
    <row r="61" spans="1:36" ht="11.85" customHeight="1" x14ac:dyDescent="0.2">
      <c r="A61" s="15" t="s">
        <v>1009</v>
      </c>
      <c r="B61" s="15" t="s">
        <v>760</v>
      </c>
      <c r="C61" s="16" t="s">
        <v>879</v>
      </c>
      <c r="D61" s="17">
        <v>150</v>
      </c>
      <c r="E61" s="16" t="s">
        <v>762</v>
      </c>
      <c r="F61" s="16" t="s">
        <v>763</v>
      </c>
      <c r="G61" s="15" t="s">
        <v>764</v>
      </c>
      <c r="H61" s="15">
        <v>25</v>
      </c>
      <c r="I61" s="15"/>
      <c r="J61" s="78" t="s">
        <v>732</v>
      </c>
      <c r="K61" s="18" t="s">
        <v>873</v>
      </c>
      <c r="L61" s="16" t="s">
        <v>734</v>
      </c>
      <c r="M61" s="15" t="s">
        <v>873</v>
      </c>
      <c r="N61" s="78" t="s">
        <v>732</v>
      </c>
      <c r="O61" s="15"/>
      <c r="P61" s="15">
        <v>25</v>
      </c>
      <c r="Q61" s="16" t="s">
        <v>762</v>
      </c>
      <c r="R61" s="17">
        <v>41.9</v>
      </c>
      <c r="S61" s="16" t="s">
        <v>876</v>
      </c>
      <c r="T61" s="25" t="s">
        <v>1040</v>
      </c>
      <c r="U61" s="15"/>
      <c r="V61" s="15" t="s">
        <v>1041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</row>
    <row r="62" spans="1:36" ht="11.85" customHeight="1" x14ac:dyDescent="0.2">
      <c r="A62" s="15" t="s">
        <v>1009</v>
      </c>
      <c r="B62" s="15" t="s">
        <v>760</v>
      </c>
      <c r="C62" s="16" t="s">
        <v>881</v>
      </c>
      <c r="D62" s="17">
        <v>168.5</v>
      </c>
      <c r="E62" s="16" t="s">
        <v>762</v>
      </c>
      <c r="F62" s="16" t="s">
        <v>763</v>
      </c>
      <c r="G62" s="15" t="s">
        <v>764</v>
      </c>
      <c r="H62" s="15">
        <v>25</v>
      </c>
      <c r="I62" s="15"/>
      <c r="J62" s="78" t="s">
        <v>732</v>
      </c>
      <c r="K62" s="18" t="s">
        <v>873</v>
      </c>
      <c r="L62" s="16" t="s">
        <v>734</v>
      </c>
      <c r="M62" s="1" t="s">
        <v>873</v>
      </c>
      <c r="N62" s="78" t="s">
        <v>732</v>
      </c>
      <c r="O62" s="1"/>
      <c r="P62" s="1">
        <v>25</v>
      </c>
      <c r="Q62" s="22" t="s">
        <v>769</v>
      </c>
      <c r="R62" s="23">
        <v>35.25</v>
      </c>
      <c r="S62" s="22" t="s">
        <v>874</v>
      </c>
      <c r="T62" s="79" t="s">
        <v>1040</v>
      </c>
      <c r="U62" s="15"/>
      <c r="V62" s="15" t="s">
        <v>1041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</row>
    <row r="63" spans="1:36" ht="11.85" customHeight="1" x14ac:dyDescent="0.2">
      <c r="A63" s="15" t="s">
        <v>1009</v>
      </c>
      <c r="B63" s="15" t="s">
        <v>760</v>
      </c>
      <c r="C63" s="16" t="s">
        <v>1035</v>
      </c>
      <c r="D63" s="17">
        <v>30.9</v>
      </c>
      <c r="E63" s="16" t="s">
        <v>769</v>
      </c>
      <c r="F63" s="16" t="s">
        <v>763</v>
      </c>
      <c r="G63" s="15" t="s">
        <v>764</v>
      </c>
      <c r="H63" s="15">
        <v>25</v>
      </c>
      <c r="I63" s="15"/>
      <c r="J63" s="78" t="s">
        <v>732</v>
      </c>
      <c r="K63" s="18" t="s">
        <v>873</v>
      </c>
      <c r="L63" s="16" t="s">
        <v>734</v>
      </c>
      <c r="M63" s="1" t="s">
        <v>873</v>
      </c>
      <c r="N63" s="78" t="s">
        <v>732</v>
      </c>
      <c r="O63" s="1"/>
      <c r="P63" s="1">
        <v>25</v>
      </c>
      <c r="Q63" s="22" t="s">
        <v>769</v>
      </c>
      <c r="R63" s="23">
        <v>35.25</v>
      </c>
      <c r="S63" s="22" t="s">
        <v>874</v>
      </c>
      <c r="T63" s="79" t="s">
        <v>1040</v>
      </c>
      <c r="U63" s="15"/>
      <c r="V63" s="15" t="s">
        <v>1041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 t="s">
        <v>760</v>
      </c>
    </row>
    <row r="64" spans="1:36" ht="11.85" customHeight="1" x14ac:dyDescent="0.2">
      <c r="A64" s="15"/>
      <c r="B64" s="15"/>
      <c r="C64" s="16"/>
      <c r="D64" s="17"/>
      <c r="E64" s="16"/>
      <c r="F64" s="16"/>
      <c r="G64" s="15"/>
      <c r="H64" s="15"/>
      <c r="I64" s="15"/>
      <c r="J64" s="78"/>
      <c r="K64" s="18"/>
      <c r="L64" s="16"/>
      <c r="M64" s="1"/>
      <c r="N64" s="78"/>
      <c r="O64" s="1"/>
      <c r="P64" s="1"/>
      <c r="Q64" s="22"/>
      <c r="R64" s="23"/>
      <c r="S64" s="22"/>
      <c r="T64" s="79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</row>
    <row r="65" spans="1:36" s="24" customFormat="1" ht="11.85" customHeight="1" x14ac:dyDescent="0.2">
      <c r="A65" s="15" t="s">
        <v>1009</v>
      </c>
      <c r="B65" s="15" t="s">
        <v>760</v>
      </c>
      <c r="C65" s="22" t="s">
        <v>939</v>
      </c>
      <c r="D65" s="23">
        <v>27.32</v>
      </c>
      <c r="E65" s="22" t="s">
        <v>762</v>
      </c>
      <c r="F65" s="22" t="s">
        <v>763</v>
      </c>
      <c r="G65" s="1" t="s">
        <v>764</v>
      </c>
      <c r="H65" s="1">
        <v>25</v>
      </c>
      <c r="I65" s="1"/>
      <c r="J65" s="6" t="s">
        <v>732</v>
      </c>
      <c r="K65" s="5" t="s">
        <v>940</v>
      </c>
      <c r="L65" s="22" t="s">
        <v>734</v>
      </c>
      <c r="M65" s="1" t="s">
        <v>940</v>
      </c>
      <c r="N65" s="6" t="s">
        <v>732</v>
      </c>
      <c r="O65" s="1"/>
      <c r="P65" s="1">
        <v>25</v>
      </c>
      <c r="Q65" s="22" t="s">
        <v>762</v>
      </c>
      <c r="R65" s="23">
        <v>27.1</v>
      </c>
      <c r="S65" s="22" t="s">
        <v>941</v>
      </c>
      <c r="T65" s="79" t="s">
        <v>1040</v>
      </c>
      <c r="U65" s="1"/>
      <c r="V65" s="1" t="s">
        <v>1041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s="24" customFormat="1" ht="11.85" customHeight="1" x14ac:dyDescent="0.2">
      <c r="A66" s="15" t="s">
        <v>1009</v>
      </c>
      <c r="B66" s="15" t="s">
        <v>760</v>
      </c>
      <c r="C66" s="22" t="s">
        <v>939</v>
      </c>
      <c r="D66" s="23">
        <v>27.32</v>
      </c>
      <c r="E66" s="22" t="s">
        <v>762</v>
      </c>
      <c r="F66" s="22" t="s">
        <v>763</v>
      </c>
      <c r="G66" s="1" t="s">
        <v>764</v>
      </c>
      <c r="H66" s="1">
        <v>25</v>
      </c>
      <c r="I66" s="1"/>
      <c r="J66" s="6" t="s">
        <v>732</v>
      </c>
      <c r="K66" s="5" t="s">
        <v>940</v>
      </c>
      <c r="L66" s="22" t="s">
        <v>734</v>
      </c>
      <c r="M66" s="1" t="s">
        <v>940</v>
      </c>
      <c r="N66" s="6" t="s">
        <v>732</v>
      </c>
      <c r="O66" s="1"/>
      <c r="P66" s="1">
        <v>25</v>
      </c>
      <c r="Q66" s="22" t="s">
        <v>762</v>
      </c>
      <c r="R66" s="23">
        <v>27.1</v>
      </c>
      <c r="S66" s="22" t="s">
        <v>941</v>
      </c>
      <c r="T66" s="79" t="s">
        <v>1040</v>
      </c>
      <c r="U66" s="1"/>
      <c r="V66" s="1" t="s">
        <v>1041</v>
      </c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s="24" customFormat="1" ht="11.85" customHeight="1" x14ac:dyDescent="0.2">
      <c r="A67" s="15"/>
      <c r="B67" s="15"/>
      <c r="C67" s="22"/>
      <c r="D67" s="23"/>
      <c r="E67" s="22"/>
      <c r="F67" s="22"/>
      <c r="G67" s="1"/>
      <c r="H67" s="1"/>
      <c r="I67" s="1"/>
      <c r="J67" s="6"/>
      <c r="K67" s="5"/>
      <c r="L67" s="22"/>
      <c r="M67" s="1"/>
      <c r="N67" s="6"/>
      <c r="O67" s="1"/>
      <c r="P67" s="1"/>
      <c r="Q67" s="22"/>
      <c r="R67" s="23"/>
      <c r="S67" s="22"/>
      <c r="T67" s="79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1.85" customHeight="1" x14ac:dyDescent="0.2">
      <c r="A68" s="15" t="s">
        <v>1009</v>
      </c>
      <c r="B68" s="15" t="s">
        <v>760</v>
      </c>
      <c r="C68" s="22" t="s">
        <v>889</v>
      </c>
      <c r="D68" s="23">
        <v>33.42</v>
      </c>
      <c r="E68" s="22" t="s">
        <v>794</v>
      </c>
      <c r="F68" s="22" t="s">
        <v>763</v>
      </c>
      <c r="G68" s="1" t="s">
        <v>764</v>
      </c>
      <c r="H68" s="1">
        <v>25</v>
      </c>
      <c r="I68" s="1"/>
      <c r="J68" s="6" t="s">
        <v>732</v>
      </c>
      <c r="K68" s="5" t="s">
        <v>886</v>
      </c>
      <c r="L68" s="16" t="s">
        <v>734</v>
      </c>
      <c r="M68" s="15" t="s">
        <v>886</v>
      </c>
      <c r="N68" s="78" t="s">
        <v>732</v>
      </c>
      <c r="O68" s="15"/>
      <c r="P68" s="15">
        <v>25</v>
      </c>
      <c r="Q68" s="16" t="s">
        <v>762</v>
      </c>
      <c r="R68" s="17">
        <v>33.35</v>
      </c>
      <c r="S68" s="16" t="s">
        <v>887</v>
      </c>
      <c r="T68" s="25" t="s">
        <v>1040</v>
      </c>
      <c r="U68" s="15"/>
      <c r="V68" s="15" t="s">
        <v>1041</v>
      </c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 t="s">
        <v>760</v>
      </c>
    </row>
    <row r="69" spans="1:36" ht="11.85" customHeight="1" x14ac:dyDescent="0.2">
      <c r="A69" s="15" t="s">
        <v>1009</v>
      </c>
      <c r="B69" s="15" t="s">
        <v>760</v>
      </c>
      <c r="C69" s="22" t="s">
        <v>889</v>
      </c>
      <c r="D69" s="23">
        <v>33.42</v>
      </c>
      <c r="E69" s="22" t="s">
        <v>794</v>
      </c>
      <c r="F69" s="22" t="s">
        <v>763</v>
      </c>
      <c r="G69" s="1" t="s">
        <v>764</v>
      </c>
      <c r="H69" s="1">
        <v>25</v>
      </c>
      <c r="I69" s="1"/>
      <c r="J69" s="6" t="s">
        <v>732</v>
      </c>
      <c r="K69" s="5" t="s">
        <v>886</v>
      </c>
      <c r="L69" s="16" t="s">
        <v>734</v>
      </c>
      <c r="M69" s="15" t="s">
        <v>886</v>
      </c>
      <c r="N69" s="78" t="s">
        <v>732</v>
      </c>
      <c r="O69" s="15"/>
      <c r="P69" s="15">
        <v>25</v>
      </c>
      <c r="Q69" s="16" t="s">
        <v>762</v>
      </c>
      <c r="R69" s="17">
        <v>33.35</v>
      </c>
      <c r="S69" s="16" t="s">
        <v>888</v>
      </c>
      <c r="T69" s="25" t="s">
        <v>1040</v>
      </c>
      <c r="U69" s="15"/>
      <c r="V69" s="15" t="s">
        <v>1041</v>
      </c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 t="s">
        <v>760</v>
      </c>
    </row>
    <row r="70" spans="1:36" ht="11.85" customHeight="1" x14ac:dyDescent="0.2">
      <c r="A70" s="15"/>
      <c r="B70" s="15"/>
      <c r="C70" s="22"/>
      <c r="D70" s="23"/>
      <c r="E70" s="22"/>
      <c r="F70" s="22"/>
      <c r="G70" s="1"/>
      <c r="H70" s="1"/>
      <c r="I70" s="1"/>
      <c r="J70" s="6"/>
      <c r="K70" s="5"/>
      <c r="L70" s="16"/>
      <c r="M70" s="15"/>
      <c r="N70" s="78"/>
      <c r="O70" s="15"/>
      <c r="P70" s="15"/>
      <c r="Q70" s="16"/>
      <c r="R70" s="17"/>
      <c r="S70" s="16"/>
      <c r="T70" s="2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</row>
    <row r="71" spans="1:36" ht="11.85" customHeight="1" x14ac:dyDescent="0.2">
      <c r="A71" s="15" t="s">
        <v>1009</v>
      </c>
      <c r="B71" s="15" t="s">
        <v>760</v>
      </c>
      <c r="C71" s="16" t="s">
        <v>892</v>
      </c>
      <c r="D71" s="17">
        <v>145</v>
      </c>
      <c r="E71" s="16" t="s">
        <v>762</v>
      </c>
      <c r="F71" s="16" t="s">
        <v>763</v>
      </c>
      <c r="G71" s="15" t="s">
        <v>764</v>
      </c>
      <c r="H71" s="15">
        <v>25</v>
      </c>
      <c r="I71" s="15"/>
      <c r="J71" s="78" t="s">
        <v>732</v>
      </c>
      <c r="K71" s="18" t="s">
        <v>893</v>
      </c>
      <c r="L71" s="16" t="s">
        <v>734</v>
      </c>
      <c r="M71" s="15" t="s">
        <v>893</v>
      </c>
      <c r="N71" s="78" t="s">
        <v>732</v>
      </c>
      <c r="O71" s="15"/>
      <c r="P71" s="15">
        <v>25</v>
      </c>
      <c r="Q71" s="16" t="s">
        <v>762</v>
      </c>
      <c r="R71" s="17">
        <v>83.75</v>
      </c>
      <c r="S71" s="16" t="s">
        <v>894</v>
      </c>
      <c r="T71" s="25" t="s">
        <v>1040</v>
      </c>
      <c r="U71" s="15"/>
      <c r="V71" s="15" t="s">
        <v>1041</v>
      </c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</row>
    <row r="72" spans="1:36" ht="11.85" customHeight="1" x14ac:dyDescent="0.2">
      <c r="A72" s="15" t="s">
        <v>1009</v>
      </c>
      <c r="B72" s="15" t="s">
        <v>760</v>
      </c>
      <c r="C72" s="22" t="s">
        <v>942</v>
      </c>
      <c r="D72" s="23">
        <v>23.6</v>
      </c>
      <c r="E72" s="22" t="s">
        <v>762</v>
      </c>
      <c r="F72" s="22" t="s">
        <v>763</v>
      </c>
      <c r="G72" s="1" t="s">
        <v>764</v>
      </c>
      <c r="H72" s="1">
        <v>25</v>
      </c>
      <c r="I72" s="1"/>
      <c r="J72" s="6" t="s">
        <v>732</v>
      </c>
      <c r="K72" s="5" t="s">
        <v>893</v>
      </c>
      <c r="L72" s="16" t="s">
        <v>734</v>
      </c>
      <c r="M72" s="15" t="s">
        <v>893</v>
      </c>
      <c r="N72" s="78" t="s">
        <v>732</v>
      </c>
      <c r="O72" s="15"/>
      <c r="P72" s="15">
        <v>25</v>
      </c>
      <c r="Q72" s="16" t="s">
        <v>762</v>
      </c>
      <c r="R72" s="17">
        <v>96</v>
      </c>
      <c r="S72" s="16" t="s">
        <v>895</v>
      </c>
      <c r="T72" s="25" t="s">
        <v>1040</v>
      </c>
      <c r="U72" s="15"/>
      <c r="V72" s="15" t="s">
        <v>1041</v>
      </c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 t="s">
        <v>760</v>
      </c>
    </row>
    <row r="73" spans="1:36" s="24" customFormat="1" ht="11.85" customHeight="1" x14ac:dyDescent="0.2">
      <c r="A73" s="1" t="s">
        <v>1009</v>
      </c>
      <c r="B73" s="1" t="s">
        <v>760</v>
      </c>
      <c r="C73" s="22" t="s">
        <v>942</v>
      </c>
      <c r="D73" s="23">
        <v>23.6</v>
      </c>
      <c r="E73" s="22" t="s">
        <v>762</v>
      </c>
      <c r="F73" s="22" t="s">
        <v>763</v>
      </c>
      <c r="G73" s="1" t="s">
        <v>764</v>
      </c>
      <c r="H73" s="1">
        <v>25</v>
      </c>
      <c r="I73" s="1"/>
      <c r="J73" s="6" t="s">
        <v>732</v>
      </c>
      <c r="K73" s="5" t="s">
        <v>893</v>
      </c>
      <c r="L73" s="22" t="s">
        <v>734</v>
      </c>
      <c r="M73" s="1" t="s">
        <v>893</v>
      </c>
      <c r="N73" s="86" t="s">
        <v>732</v>
      </c>
      <c r="O73" s="77" t="s">
        <v>1013</v>
      </c>
      <c r="P73" s="1">
        <v>25</v>
      </c>
      <c r="Q73" s="22" t="s">
        <v>762</v>
      </c>
      <c r="R73" s="23">
        <v>24.73</v>
      </c>
      <c r="S73" s="22" t="s">
        <v>987</v>
      </c>
      <c r="T73" s="79" t="s">
        <v>1040</v>
      </c>
      <c r="U73" s="1"/>
      <c r="V73" s="1" t="s">
        <v>1041</v>
      </c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 t="s">
        <v>760</v>
      </c>
    </row>
    <row r="74" spans="1:36" s="24" customFormat="1" ht="11.85" customHeight="1" x14ac:dyDescent="0.2">
      <c r="A74" s="1"/>
      <c r="B74" s="1"/>
      <c r="C74" s="22"/>
      <c r="D74" s="23"/>
      <c r="E74" s="22"/>
      <c r="F74" s="22"/>
      <c r="G74" s="1"/>
      <c r="H74" s="1"/>
      <c r="I74" s="1"/>
      <c r="J74" s="6"/>
      <c r="K74" s="5"/>
      <c r="L74" s="22"/>
      <c r="M74" s="1"/>
      <c r="N74" s="86"/>
      <c r="O74" s="77"/>
      <c r="P74" s="1"/>
      <c r="Q74" s="22"/>
      <c r="R74" s="23"/>
      <c r="S74" s="22"/>
      <c r="T74" s="79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1.85" customHeight="1" x14ac:dyDescent="0.2">
      <c r="A75" s="15" t="s">
        <v>1009</v>
      </c>
      <c r="B75" s="15" t="s">
        <v>760</v>
      </c>
      <c r="C75" s="16" t="s">
        <v>898</v>
      </c>
      <c r="D75" s="17">
        <v>158</v>
      </c>
      <c r="E75" s="16" t="s">
        <v>762</v>
      </c>
      <c r="F75" s="16" t="s">
        <v>763</v>
      </c>
      <c r="G75" s="15" t="s">
        <v>764</v>
      </c>
      <c r="H75" s="15">
        <v>25</v>
      </c>
      <c r="I75" s="15"/>
      <c r="J75" s="78" t="s">
        <v>732</v>
      </c>
      <c r="K75" s="18" t="s">
        <v>899</v>
      </c>
      <c r="L75" s="16" t="s">
        <v>734</v>
      </c>
      <c r="M75" s="15" t="s">
        <v>899</v>
      </c>
      <c r="N75" s="78" t="s">
        <v>732</v>
      </c>
      <c r="O75" s="15"/>
      <c r="P75" s="15">
        <v>25</v>
      </c>
      <c r="Q75" s="16" t="s">
        <v>762</v>
      </c>
      <c r="R75" s="17">
        <v>91</v>
      </c>
      <c r="S75" s="16" t="s">
        <v>900</v>
      </c>
      <c r="T75" s="25" t="s">
        <v>1040</v>
      </c>
      <c r="U75" s="15"/>
      <c r="V75" s="15" t="s">
        <v>1041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</row>
    <row r="76" spans="1:36" ht="11.85" customHeight="1" x14ac:dyDescent="0.2">
      <c r="A76" s="15"/>
      <c r="B76" s="15"/>
      <c r="C76" s="16"/>
      <c r="D76" s="17"/>
      <c r="E76" s="16"/>
      <c r="F76" s="16"/>
      <c r="G76" s="15"/>
      <c r="H76" s="15"/>
      <c r="I76" s="15"/>
      <c r="J76" s="78"/>
      <c r="K76" s="18"/>
      <c r="L76" s="16"/>
      <c r="M76" s="15"/>
      <c r="N76" s="78"/>
      <c r="O76" s="15"/>
      <c r="P76" s="15"/>
      <c r="Q76" s="16"/>
      <c r="R76" s="17"/>
      <c r="S76" s="16"/>
      <c r="T76" s="2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</row>
    <row r="77" spans="1:36" ht="11.85" customHeight="1" x14ac:dyDescent="0.2">
      <c r="A77" s="15" t="s">
        <v>1009</v>
      </c>
      <c r="B77" s="15" t="s">
        <v>760</v>
      </c>
      <c r="C77" s="16" t="s">
        <v>907</v>
      </c>
      <c r="D77" s="17">
        <v>80</v>
      </c>
      <c r="E77" s="16" t="s">
        <v>762</v>
      </c>
      <c r="F77" s="16" t="s">
        <v>763</v>
      </c>
      <c r="G77" s="15" t="s">
        <v>764</v>
      </c>
      <c r="H77" s="15">
        <v>25</v>
      </c>
      <c r="I77" s="15"/>
      <c r="J77" s="78" t="s">
        <v>732</v>
      </c>
      <c r="K77" s="18" t="s">
        <v>908</v>
      </c>
      <c r="L77" s="16" t="s">
        <v>734</v>
      </c>
      <c r="M77" s="15" t="s">
        <v>908</v>
      </c>
      <c r="N77" s="78" t="s">
        <v>732</v>
      </c>
      <c r="O77" s="15"/>
      <c r="P77" s="15">
        <v>25</v>
      </c>
      <c r="Q77" s="16" t="s">
        <v>762</v>
      </c>
      <c r="R77" s="17">
        <v>79</v>
      </c>
      <c r="S77" s="16" t="s">
        <v>909</v>
      </c>
      <c r="T77" s="25" t="s">
        <v>1040</v>
      </c>
      <c r="U77" s="15"/>
      <c r="V77" s="15" t="s">
        <v>1041</v>
      </c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</row>
    <row r="78" spans="1:36" ht="11.85" customHeight="1" x14ac:dyDescent="0.2">
      <c r="A78" s="15" t="s">
        <v>1009</v>
      </c>
      <c r="B78" s="15" t="s">
        <v>760</v>
      </c>
      <c r="C78" s="16" t="s">
        <v>910</v>
      </c>
      <c r="D78" s="17">
        <v>76</v>
      </c>
      <c r="E78" s="16" t="s">
        <v>762</v>
      </c>
      <c r="F78" s="16" t="s">
        <v>763</v>
      </c>
      <c r="G78" s="15" t="s">
        <v>764</v>
      </c>
      <c r="H78" s="15">
        <v>25</v>
      </c>
      <c r="I78" s="15"/>
      <c r="J78" s="78" t="s">
        <v>732</v>
      </c>
      <c r="K78" s="18" t="s">
        <v>908</v>
      </c>
      <c r="L78" s="16" t="s">
        <v>734</v>
      </c>
      <c r="M78" s="15" t="s">
        <v>908</v>
      </c>
      <c r="N78" s="78" t="s">
        <v>732</v>
      </c>
      <c r="O78" s="15"/>
      <c r="P78" s="15">
        <v>25</v>
      </c>
      <c r="Q78" s="16" t="s">
        <v>762</v>
      </c>
      <c r="R78" s="17">
        <v>80</v>
      </c>
      <c r="S78" s="16" t="s">
        <v>911</v>
      </c>
      <c r="T78" s="25" t="s">
        <v>1040</v>
      </c>
      <c r="U78" s="15"/>
      <c r="V78" s="15" t="s">
        <v>1041</v>
      </c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</row>
    <row r="79" spans="1:36" ht="11.85" customHeight="1" x14ac:dyDescent="0.2">
      <c r="A79" s="15"/>
      <c r="B79" s="15"/>
      <c r="C79" s="16"/>
      <c r="D79" s="17"/>
      <c r="E79" s="16"/>
      <c r="F79" s="16"/>
      <c r="G79" s="15"/>
      <c r="H79" s="15"/>
      <c r="I79" s="15"/>
      <c r="J79" s="78"/>
      <c r="K79" s="18"/>
      <c r="L79" s="16"/>
      <c r="M79" s="15"/>
      <c r="N79" s="78"/>
      <c r="O79" s="15"/>
      <c r="P79" s="15"/>
      <c r="Q79" s="16"/>
      <c r="R79" s="17"/>
      <c r="S79" s="16"/>
      <c r="T79" s="2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</row>
    <row r="81" spans="1:36" ht="11.85" customHeight="1" x14ac:dyDescent="0.2">
      <c r="A81" s="15"/>
      <c r="B81" s="15"/>
      <c r="C81" s="16"/>
      <c r="D81" s="17"/>
      <c r="E81" s="16"/>
      <c r="F81" s="16"/>
      <c r="G81" s="15"/>
      <c r="H81" s="15"/>
      <c r="I81" s="15"/>
      <c r="J81" s="78"/>
      <c r="K81" s="18"/>
      <c r="L81" s="16"/>
      <c r="M81" s="15"/>
      <c r="N81" s="78"/>
      <c r="O81" s="15"/>
      <c r="P81" s="15"/>
      <c r="Q81" s="16"/>
      <c r="R81" s="17"/>
      <c r="S81" s="16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</row>
    <row r="82" spans="1:36" ht="15.75" x14ac:dyDescent="0.25">
      <c r="H82" s="30">
        <f>SUBTOTAL(9,H4:H79)</f>
        <v>1459</v>
      </c>
      <c r="M82" s="27">
        <f>H82-P82</f>
        <v>0</v>
      </c>
      <c r="P82" s="30">
        <f>SUBTOTAL(9,P4:P79)</f>
        <v>1459</v>
      </c>
    </row>
    <row r="83" spans="1:36" ht="11.85" customHeight="1" x14ac:dyDescent="0.2"/>
    <row r="84" spans="1:36" ht="11.85" customHeight="1" x14ac:dyDescent="0.2"/>
    <row r="85" spans="1:36" ht="11.85" customHeight="1" x14ac:dyDescent="0.2">
      <c r="A85" s="15" t="s">
        <v>1009</v>
      </c>
      <c r="B85" s="15" t="s">
        <v>760</v>
      </c>
      <c r="C85" s="16" t="s">
        <v>947</v>
      </c>
      <c r="D85" s="17">
        <v>19</v>
      </c>
      <c r="E85" s="16" t="s">
        <v>762</v>
      </c>
      <c r="F85" s="16" t="s">
        <v>946</v>
      </c>
      <c r="G85" s="15" t="s">
        <v>764</v>
      </c>
      <c r="H85" s="15">
        <v>25</v>
      </c>
      <c r="I85" s="15"/>
      <c r="J85" s="15" t="s">
        <v>732</v>
      </c>
      <c r="K85" s="18" t="s">
        <v>785</v>
      </c>
      <c r="L85" s="16" t="s">
        <v>734</v>
      </c>
      <c r="M85" s="15" t="s">
        <v>785</v>
      </c>
      <c r="N85" s="15" t="s">
        <v>732</v>
      </c>
      <c r="O85" s="15"/>
      <c r="P85" s="15">
        <v>25</v>
      </c>
      <c r="Q85" s="16" t="s">
        <v>762</v>
      </c>
      <c r="R85" s="17">
        <v>24.7</v>
      </c>
      <c r="S85" s="16" t="s">
        <v>948</v>
      </c>
      <c r="T85" s="25" t="s">
        <v>1040</v>
      </c>
      <c r="U85" s="15"/>
      <c r="V85" s="15" t="s">
        <v>1041</v>
      </c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</row>
    <row r="86" spans="1:36" ht="11.85" customHeight="1" x14ac:dyDescent="0.2">
      <c r="A86" s="15" t="s">
        <v>1009</v>
      </c>
      <c r="B86" s="1" t="s">
        <v>760</v>
      </c>
      <c r="C86" s="22" t="s">
        <v>949</v>
      </c>
      <c r="D86" s="23">
        <v>19.45</v>
      </c>
      <c r="E86" s="22" t="s">
        <v>762</v>
      </c>
      <c r="F86" s="22" t="s">
        <v>946</v>
      </c>
      <c r="G86" s="1" t="s">
        <v>764</v>
      </c>
      <c r="H86" s="1">
        <v>25</v>
      </c>
      <c r="I86" s="1"/>
      <c r="J86" s="1" t="s">
        <v>732</v>
      </c>
      <c r="K86" s="5" t="s">
        <v>785</v>
      </c>
      <c r="L86" s="16" t="s">
        <v>734</v>
      </c>
      <c r="M86" s="15" t="s">
        <v>785</v>
      </c>
      <c r="N86" s="15" t="s">
        <v>732</v>
      </c>
      <c r="O86" s="15"/>
      <c r="P86" s="15">
        <v>25</v>
      </c>
      <c r="Q86" s="16" t="s">
        <v>762</v>
      </c>
      <c r="R86" s="17">
        <v>64</v>
      </c>
      <c r="S86" s="16" t="s">
        <v>950</v>
      </c>
      <c r="T86" s="25" t="s">
        <v>1040</v>
      </c>
      <c r="U86" s="15"/>
      <c r="V86" s="15" t="s">
        <v>1041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</row>
    <row r="87" spans="1:36" ht="11.85" customHeight="1" x14ac:dyDescent="0.2">
      <c r="A87" s="15"/>
      <c r="B87" s="1"/>
      <c r="C87" s="22"/>
      <c r="D87" s="23"/>
      <c r="E87" s="22"/>
      <c r="F87" s="22"/>
      <c r="G87" s="1"/>
      <c r="H87" s="1"/>
      <c r="I87" s="1"/>
      <c r="J87" s="1"/>
      <c r="K87" s="5"/>
      <c r="L87" s="16"/>
      <c r="M87" s="15"/>
      <c r="N87" s="15"/>
      <c r="O87" s="15"/>
      <c r="P87" s="15"/>
      <c r="Q87" s="16"/>
      <c r="R87" s="17"/>
      <c r="S87" s="16"/>
      <c r="T87" s="2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</row>
    <row r="88" spans="1:36" ht="11.85" customHeight="1" x14ac:dyDescent="0.2">
      <c r="A88" s="15" t="s">
        <v>1009</v>
      </c>
      <c r="B88" s="15" t="s">
        <v>760</v>
      </c>
      <c r="C88" s="16" t="s">
        <v>927</v>
      </c>
      <c r="D88" s="17">
        <v>24.75</v>
      </c>
      <c r="E88" s="16" t="s">
        <v>762</v>
      </c>
      <c r="F88" s="16" t="s">
        <v>946</v>
      </c>
      <c r="G88" s="15" t="s">
        <v>764</v>
      </c>
      <c r="H88" s="15">
        <v>25</v>
      </c>
      <c r="I88" s="35" t="s">
        <v>998</v>
      </c>
      <c r="J88" s="78" t="s">
        <v>732</v>
      </c>
      <c r="K88" s="18" t="s">
        <v>805</v>
      </c>
      <c r="L88" s="16" t="s">
        <v>734</v>
      </c>
      <c r="M88" s="15" t="s">
        <v>805</v>
      </c>
      <c r="N88" s="78" t="s">
        <v>732</v>
      </c>
      <c r="O88" s="28" t="s">
        <v>1004</v>
      </c>
      <c r="P88" s="15">
        <v>25</v>
      </c>
      <c r="Q88" s="16" t="s">
        <v>762</v>
      </c>
      <c r="R88" s="17">
        <v>67.5</v>
      </c>
      <c r="S88" s="16" t="s">
        <v>955</v>
      </c>
      <c r="T88" s="25" t="s">
        <v>1040</v>
      </c>
      <c r="U88" s="15"/>
      <c r="V88" s="15" t="s">
        <v>1041</v>
      </c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</row>
    <row r="89" spans="1:36" s="24" customFormat="1" ht="11.85" customHeight="1" x14ac:dyDescent="0.2">
      <c r="A89" s="1" t="s">
        <v>1009</v>
      </c>
      <c r="B89" s="1" t="s">
        <v>760</v>
      </c>
      <c r="C89" s="22" t="s">
        <v>928</v>
      </c>
      <c r="D89" s="23">
        <v>27</v>
      </c>
      <c r="E89" s="22" t="s">
        <v>762</v>
      </c>
      <c r="F89" s="22" t="s">
        <v>946</v>
      </c>
      <c r="G89" s="1" t="s">
        <v>764</v>
      </c>
      <c r="H89" s="1">
        <v>25</v>
      </c>
      <c r="I89" s="36" t="s">
        <v>999</v>
      </c>
      <c r="J89" s="6" t="s">
        <v>732</v>
      </c>
      <c r="K89" s="5" t="s">
        <v>805</v>
      </c>
      <c r="L89" s="22" t="s">
        <v>734</v>
      </c>
      <c r="M89" s="15" t="s">
        <v>805</v>
      </c>
      <c r="N89" s="78" t="s">
        <v>732</v>
      </c>
      <c r="O89" s="28" t="s">
        <v>1005</v>
      </c>
      <c r="P89" s="15">
        <v>25</v>
      </c>
      <c r="Q89" s="16" t="s">
        <v>762</v>
      </c>
      <c r="R89" s="17">
        <v>67</v>
      </c>
      <c r="S89" s="16" t="s">
        <v>956</v>
      </c>
      <c r="T89" s="79" t="s">
        <v>1040</v>
      </c>
      <c r="U89" s="1"/>
      <c r="V89" s="1" t="s">
        <v>1041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s="24" customFormat="1" ht="11.85" customHeight="1" x14ac:dyDescent="0.2">
      <c r="A90" s="1" t="s">
        <v>1009</v>
      </c>
      <c r="B90" s="1" t="s">
        <v>760</v>
      </c>
      <c r="C90" s="22" t="s">
        <v>928</v>
      </c>
      <c r="D90" s="23">
        <v>27</v>
      </c>
      <c r="E90" s="22" t="s">
        <v>762</v>
      </c>
      <c r="F90" s="22" t="s">
        <v>946</v>
      </c>
      <c r="G90" s="1" t="s">
        <v>764</v>
      </c>
      <c r="H90" s="1">
        <v>25</v>
      </c>
      <c r="I90" s="36" t="s">
        <v>999</v>
      </c>
      <c r="J90" s="6" t="s">
        <v>732</v>
      </c>
      <c r="K90" s="5" t="s">
        <v>805</v>
      </c>
      <c r="L90" s="22" t="s">
        <v>734</v>
      </c>
      <c r="M90" s="15" t="s">
        <v>805</v>
      </c>
      <c r="N90" s="78" t="s">
        <v>732</v>
      </c>
      <c r="O90" s="28" t="s">
        <v>1003</v>
      </c>
      <c r="P90" s="15">
        <v>25</v>
      </c>
      <c r="Q90" s="16" t="s">
        <v>762</v>
      </c>
      <c r="R90" s="17">
        <v>43</v>
      </c>
      <c r="S90" s="16" t="s">
        <v>954</v>
      </c>
      <c r="T90" s="79" t="s">
        <v>1040</v>
      </c>
      <c r="U90" s="1"/>
      <c r="V90" s="1" t="s">
        <v>1041</v>
      </c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1.85" customHeight="1" x14ac:dyDescent="0.2">
      <c r="A91" s="1" t="s">
        <v>1009</v>
      </c>
      <c r="B91" s="1" t="s">
        <v>760</v>
      </c>
      <c r="C91" s="22" t="s">
        <v>978</v>
      </c>
      <c r="D91" s="23">
        <v>26.35</v>
      </c>
      <c r="E91" s="22" t="s">
        <v>762</v>
      </c>
      <c r="F91" s="22" t="s">
        <v>946</v>
      </c>
      <c r="G91" s="1" t="s">
        <v>764</v>
      </c>
      <c r="H91" s="1">
        <v>25</v>
      </c>
      <c r="I91" s="5" t="s">
        <v>1011</v>
      </c>
      <c r="J91" s="6" t="s">
        <v>732</v>
      </c>
      <c r="K91" s="5" t="s">
        <v>860</v>
      </c>
      <c r="L91" s="16" t="s">
        <v>734</v>
      </c>
      <c r="M91" s="15" t="s">
        <v>805</v>
      </c>
      <c r="N91" s="78" t="s">
        <v>732</v>
      </c>
      <c r="O91" s="28" t="s">
        <v>1000</v>
      </c>
      <c r="P91" s="15">
        <v>25</v>
      </c>
      <c r="Q91" s="16" t="s">
        <v>762</v>
      </c>
      <c r="R91" s="17">
        <v>27.25</v>
      </c>
      <c r="S91" s="16" t="s">
        <v>951</v>
      </c>
      <c r="T91" s="25" t="s">
        <v>1040</v>
      </c>
      <c r="U91" s="15"/>
      <c r="V91" s="15" t="s">
        <v>1041</v>
      </c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</row>
    <row r="92" spans="1:36" ht="11.85" customHeight="1" x14ac:dyDescent="0.2">
      <c r="A92" s="1" t="s">
        <v>1009</v>
      </c>
      <c r="B92" s="1" t="s">
        <v>760</v>
      </c>
      <c r="C92" s="22" t="s">
        <v>978</v>
      </c>
      <c r="D92" s="23">
        <v>26.35</v>
      </c>
      <c r="E92" s="22" t="s">
        <v>762</v>
      </c>
      <c r="F92" s="22" t="s">
        <v>946</v>
      </c>
      <c r="G92" s="1" t="s">
        <v>764</v>
      </c>
      <c r="H92" s="1">
        <v>25</v>
      </c>
      <c r="I92" s="5" t="s">
        <v>1011</v>
      </c>
      <c r="J92" s="6" t="s">
        <v>732</v>
      </c>
      <c r="K92" s="5" t="s">
        <v>860</v>
      </c>
      <c r="L92" s="16" t="s">
        <v>734</v>
      </c>
      <c r="M92" s="15" t="s">
        <v>805</v>
      </c>
      <c r="N92" s="78" t="s">
        <v>732</v>
      </c>
      <c r="O92" s="28" t="s">
        <v>1001</v>
      </c>
      <c r="P92" s="15">
        <v>25</v>
      </c>
      <c r="Q92" s="16" t="s">
        <v>762</v>
      </c>
      <c r="R92" s="17">
        <v>42.75</v>
      </c>
      <c r="S92" s="16" t="s">
        <v>952</v>
      </c>
      <c r="T92" s="25" t="s">
        <v>1040</v>
      </c>
      <c r="U92" s="15"/>
      <c r="V92" s="15" t="s">
        <v>1041</v>
      </c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</row>
    <row r="93" spans="1:36" s="24" customFormat="1" ht="11.85" customHeight="1" x14ac:dyDescent="0.2">
      <c r="A93" s="1" t="s">
        <v>1009</v>
      </c>
      <c r="B93" s="1" t="s">
        <v>760</v>
      </c>
      <c r="C93" s="22" t="s">
        <v>978</v>
      </c>
      <c r="D93" s="23">
        <v>26.35</v>
      </c>
      <c r="E93" s="22" t="s">
        <v>762</v>
      </c>
      <c r="F93" s="22" t="s">
        <v>946</v>
      </c>
      <c r="G93" s="1" t="s">
        <v>764</v>
      </c>
      <c r="H93" s="1">
        <v>25</v>
      </c>
      <c r="I93" s="5" t="s">
        <v>1012</v>
      </c>
      <c r="J93" s="6" t="s">
        <v>732</v>
      </c>
      <c r="K93" s="5" t="s">
        <v>860</v>
      </c>
      <c r="L93" s="22" t="s">
        <v>734</v>
      </c>
      <c r="M93" s="1" t="s">
        <v>805</v>
      </c>
      <c r="N93" s="78" t="s">
        <v>732</v>
      </c>
      <c r="O93" s="29" t="s">
        <v>1002</v>
      </c>
      <c r="P93" s="1">
        <v>25</v>
      </c>
      <c r="Q93" s="22" t="s">
        <v>762</v>
      </c>
      <c r="R93" s="23">
        <v>43</v>
      </c>
      <c r="S93" s="22" t="s">
        <v>953</v>
      </c>
      <c r="T93" s="79" t="s">
        <v>1040</v>
      </c>
      <c r="U93" s="1"/>
      <c r="V93" s="1" t="s">
        <v>1041</v>
      </c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s="24" customFormat="1" ht="11.85" customHeight="1" x14ac:dyDescent="0.2">
      <c r="A94" s="1" t="s">
        <v>1009</v>
      </c>
      <c r="B94" s="1" t="s">
        <v>760</v>
      </c>
      <c r="C94" s="22" t="s">
        <v>978</v>
      </c>
      <c r="D94" s="23">
        <v>26.35</v>
      </c>
      <c r="E94" s="22" t="s">
        <v>762</v>
      </c>
      <c r="F94" s="22" t="s">
        <v>946</v>
      </c>
      <c r="G94" s="1" t="s">
        <v>764</v>
      </c>
      <c r="H94" s="1">
        <v>25</v>
      </c>
      <c r="I94" s="5" t="s">
        <v>1012</v>
      </c>
      <c r="J94" s="6" t="s">
        <v>732</v>
      </c>
      <c r="K94" s="5" t="s">
        <v>860</v>
      </c>
      <c r="L94" s="22" t="s">
        <v>734</v>
      </c>
      <c r="M94" s="1" t="s">
        <v>805</v>
      </c>
      <c r="N94" s="78" t="s">
        <v>732</v>
      </c>
      <c r="O94" s="29" t="s">
        <v>1002</v>
      </c>
      <c r="P94" s="1">
        <v>25</v>
      </c>
      <c r="Q94" s="22" t="s">
        <v>762</v>
      </c>
      <c r="R94" s="23">
        <v>43</v>
      </c>
      <c r="S94" s="22" t="s">
        <v>953</v>
      </c>
      <c r="T94" s="79" t="s">
        <v>1040</v>
      </c>
      <c r="U94" s="1"/>
      <c r="V94" s="1" t="s">
        <v>1041</v>
      </c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1.85" customHeight="1" x14ac:dyDescent="0.2">
      <c r="A95" s="15" t="s">
        <v>1009</v>
      </c>
      <c r="B95" s="1" t="s">
        <v>760</v>
      </c>
      <c r="C95" s="22" t="s">
        <v>978</v>
      </c>
      <c r="D95" s="23">
        <v>26.35</v>
      </c>
      <c r="E95" s="22" t="s">
        <v>762</v>
      </c>
      <c r="F95" s="22" t="s">
        <v>946</v>
      </c>
      <c r="G95" s="1" t="s">
        <v>764</v>
      </c>
      <c r="H95" s="1">
        <v>25</v>
      </c>
      <c r="I95" s="1"/>
      <c r="J95" s="6" t="s">
        <v>732</v>
      </c>
      <c r="K95" s="5" t="s">
        <v>860</v>
      </c>
      <c r="L95" s="16" t="s">
        <v>734</v>
      </c>
      <c r="M95" s="15" t="s">
        <v>860</v>
      </c>
      <c r="N95" s="78" t="s">
        <v>732</v>
      </c>
      <c r="O95" s="15"/>
      <c r="P95" s="15">
        <v>25</v>
      </c>
      <c r="Q95" s="16" t="s">
        <v>762</v>
      </c>
      <c r="R95" s="17">
        <v>23.25</v>
      </c>
      <c r="S95" s="16" t="s">
        <v>976</v>
      </c>
      <c r="T95" s="25" t="s">
        <v>1040</v>
      </c>
      <c r="U95" s="15"/>
      <c r="V95" s="15" t="s">
        <v>1041</v>
      </c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</row>
    <row r="96" spans="1:36" ht="11.85" customHeight="1" x14ac:dyDescent="0.2">
      <c r="A96" s="15" t="s">
        <v>1009</v>
      </c>
      <c r="B96" s="1" t="s">
        <v>760</v>
      </c>
      <c r="C96" s="22" t="s">
        <v>978</v>
      </c>
      <c r="D96" s="23">
        <v>26.35</v>
      </c>
      <c r="E96" s="22" t="s">
        <v>762</v>
      </c>
      <c r="F96" s="22" t="s">
        <v>946</v>
      </c>
      <c r="G96" s="1" t="s">
        <v>764</v>
      </c>
      <c r="H96" s="1">
        <v>25</v>
      </c>
      <c r="I96" s="1"/>
      <c r="J96" s="6" t="s">
        <v>732</v>
      </c>
      <c r="K96" s="5" t="s">
        <v>860</v>
      </c>
      <c r="L96" s="16" t="s">
        <v>734</v>
      </c>
      <c r="M96" s="15" t="s">
        <v>860</v>
      </c>
      <c r="N96" s="78" t="s">
        <v>732</v>
      </c>
      <c r="O96" s="15"/>
      <c r="P96" s="15">
        <v>25</v>
      </c>
      <c r="Q96" s="16" t="s">
        <v>762</v>
      </c>
      <c r="R96" s="17">
        <v>24</v>
      </c>
      <c r="S96" s="16" t="s">
        <v>977</v>
      </c>
      <c r="T96" s="25" t="s">
        <v>1040</v>
      </c>
      <c r="U96" s="15"/>
      <c r="V96" s="15" t="s">
        <v>1041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</row>
    <row r="97" spans="1:36" s="24" customFormat="1" ht="11.85" customHeight="1" x14ac:dyDescent="0.2">
      <c r="A97" s="1"/>
      <c r="B97" s="1"/>
      <c r="C97" s="22"/>
      <c r="D97" s="23"/>
      <c r="E97" s="22"/>
      <c r="F97" s="22"/>
      <c r="G97" s="1"/>
      <c r="H97" s="1"/>
      <c r="I97" s="5"/>
      <c r="J97" s="6"/>
      <c r="K97" s="5"/>
      <c r="L97" s="22"/>
      <c r="M97" s="1"/>
      <c r="N97" s="78"/>
      <c r="O97" s="29"/>
      <c r="P97" s="1"/>
      <c r="Q97" s="22"/>
      <c r="R97" s="23"/>
      <c r="S97" s="22"/>
      <c r="T97" s="79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s="24" customFormat="1" ht="11.85" customHeight="1" x14ac:dyDescent="0.2">
      <c r="A98" s="1" t="s">
        <v>1009</v>
      </c>
      <c r="B98" s="1" t="s">
        <v>760</v>
      </c>
      <c r="C98" s="22" t="s">
        <v>957</v>
      </c>
      <c r="D98" s="23">
        <v>42.75</v>
      </c>
      <c r="E98" s="22" t="s">
        <v>762</v>
      </c>
      <c r="F98" s="22" t="s">
        <v>946</v>
      </c>
      <c r="G98" s="1" t="s">
        <v>764</v>
      </c>
      <c r="H98" s="1">
        <v>25</v>
      </c>
      <c r="I98" s="1"/>
      <c r="J98" s="78" t="s">
        <v>732</v>
      </c>
      <c r="K98" s="5" t="s">
        <v>824</v>
      </c>
      <c r="L98" s="22" t="s">
        <v>734</v>
      </c>
      <c r="M98" s="1" t="s">
        <v>824</v>
      </c>
      <c r="N98" s="78" t="s">
        <v>732</v>
      </c>
      <c r="O98" s="1"/>
      <c r="P98" s="1">
        <v>25</v>
      </c>
      <c r="Q98" s="22" t="s">
        <v>762</v>
      </c>
      <c r="R98" s="23">
        <v>27</v>
      </c>
      <c r="S98" s="22" t="s">
        <v>958</v>
      </c>
      <c r="T98" s="79" t="s">
        <v>1040</v>
      </c>
      <c r="U98" s="1"/>
      <c r="V98" s="1" t="s">
        <v>1041</v>
      </c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s="24" customFormat="1" ht="11.85" customHeight="1" x14ac:dyDescent="0.2">
      <c r="A99" s="1" t="s">
        <v>1009</v>
      </c>
      <c r="B99" s="1" t="s">
        <v>760</v>
      </c>
      <c r="C99" s="22" t="s">
        <v>957</v>
      </c>
      <c r="D99" s="23">
        <v>42.75</v>
      </c>
      <c r="E99" s="22" t="s">
        <v>762</v>
      </c>
      <c r="F99" s="22" t="s">
        <v>946</v>
      </c>
      <c r="G99" s="1" t="s">
        <v>764</v>
      </c>
      <c r="H99" s="1">
        <v>25</v>
      </c>
      <c r="I99" s="1"/>
      <c r="J99" s="78" t="s">
        <v>732</v>
      </c>
      <c r="K99" s="5" t="s">
        <v>824</v>
      </c>
      <c r="L99" s="22" t="s">
        <v>734</v>
      </c>
      <c r="M99" s="1" t="s">
        <v>824</v>
      </c>
      <c r="N99" s="78" t="s">
        <v>732</v>
      </c>
      <c r="O99" s="1"/>
      <c r="P99" s="1">
        <v>25</v>
      </c>
      <c r="Q99" s="22" t="s">
        <v>762</v>
      </c>
      <c r="R99" s="23">
        <v>27</v>
      </c>
      <c r="S99" s="22" t="s">
        <v>958</v>
      </c>
      <c r="T99" s="79" t="s">
        <v>1040</v>
      </c>
      <c r="U99" s="1"/>
      <c r="V99" s="1" t="s">
        <v>1041</v>
      </c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s="24" customFormat="1" ht="11.85" customHeight="1" x14ac:dyDescent="0.2">
      <c r="A100" s="1" t="s">
        <v>1009</v>
      </c>
      <c r="B100" s="1" t="s">
        <v>760</v>
      </c>
      <c r="C100" s="22" t="s">
        <v>959</v>
      </c>
      <c r="D100" s="23">
        <v>33.25</v>
      </c>
      <c r="E100" s="22" t="s">
        <v>794</v>
      </c>
      <c r="F100" s="22" t="s">
        <v>946</v>
      </c>
      <c r="G100" s="1" t="s">
        <v>764</v>
      </c>
      <c r="H100" s="1">
        <v>25</v>
      </c>
      <c r="I100" s="1"/>
      <c r="J100" s="78" t="s">
        <v>732</v>
      </c>
      <c r="K100" s="5" t="s">
        <v>824</v>
      </c>
      <c r="L100" s="22" t="s">
        <v>734</v>
      </c>
      <c r="M100" s="1" t="s">
        <v>824</v>
      </c>
      <c r="N100" s="78" t="s">
        <v>732</v>
      </c>
      <c r="O100" s="1"/>
      <c r="P100" s="1">
        <v>25</v>
      </c>
      <c r="Q100" s="22" t="s">
        <v>794</v>
      </c>
      <c r="R100" s="23">
        <v>27.7</v>
      </c>
      <c r="S100" s="22" t="s">
        <v>960</v>
      </c>
      <c r="T100" s="79" t="s">
        <v>1040</v>
      </c>
      <c r="U100" s="1"/>
      <c r="V100" s="1" t="s">
        <v>1041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s="24" customFormat="1" ht="11.85" customHeight="1" x14ac:dyDescent="0.2">
      <c r="A101" s="1" t="s">
        <v>1009</v>
      </c>
      <c r="B101" s="1" t="s">
        <v>760</v>
      </c>
      <c r="C101" s="22" t="s">
        <v>961</v>
      </c>
      <c r="D101" s="23">
        <v>25.06</v>
      </c>
      <c r="E101" s="22" t="s">
        <v>762</v>
      </c>
      <c r="F101" s="22" t="s">
        <v>946</v>
      </c>
      <c r="G101" s="1" t="s">
        <v>764</v>
      </c>
      <c r="H101" s="1">
        <v>25</v>
      </c>
      <c r="I101" s="1"/>
      <c r="J101" s="78" t="s">
        <v>732</v>
      </c>
      <c r="K101" s="5" t="s">
        <v>824</v>
      </c>
      <c r="L101" s="22" t="s">
        <v>734</v>
      </c>
      <c r="M101" s="15" t="s">
        <v>824</v>
      </c>
      <c r="N101" s="78" t="s">
        <v>732</v>
      </c>
      <c r="O101" s="15"/>
      <c r="P101" s="15">
        <v>25</v>
      </c>
      <c r="Q101" s="16" t="s">
        <v>762</v>
      </c>
      <c r="R101" s="17">
        <v>24.05</v>
      </c>
      <c r="S101" s="16" t="s">
        <v>930</v>
      </c>
      <c r="T101" s="79" t="s">
        <v>1040</v>
      </c>
      <c r="U101" s="1"/>
      <c r="V101" s="1" t="s">
        <v>1041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s="24" customFormat="1" ht="11.85" customHeight="1" x14ac:dyDescent="0.2">
      <c r="A102" s="1" t="s">
        <v>1009</v>
      </c>
      <c r="B102" s="1" t="s">
        <v>760</v>
      </c>
      <c r="C102" s="22" t="s">
        <v>961</v>
      </c>
      <c r="D102" s="23">
        <v>25.06</v>
      </c>
      <c r="E102" s="22" t="s">
        <v>762</v>
      </c>
      <c r="F102" s="22" t="s">
        <v>946</v>
      </c>
      <c r="G102" s="1" t="s">
        <v>764</v>
      </c>
      <c r="H102" s="1">
        <v>25</v>
      </c>
      <c r="I102" s="1"/>
      <c r="J102" s="78" t="s">
        <v>732</v>
      </c>
      <c r="K102" s="5" t="s">
        <v>824</v>
      </c>
      <c r="L102" s="22" t="s">
        <v>734</v>
      </c>
      <c r="M102" s="15" t="s">
        <v>824</v>
      </c>
      <c r="N102" s="78" t="s">
        <v>732</v>
      </c>
      <c r="O102" s="15"/>
      <c r="P102" s="15">
        <v>25</v>
      </c>
      <c r="Q102" s="16" t="s">
        <v>762</v>
      </c>
      <c r="R102" s="17">
        <v>24.25</v>
      </c>
      <c r="S102" s="16" t="s">
        <v>931</v>
      </c>
      <c r="T102" s="79" t="s">
        <v>1040</v>
      </c>
      <c r="U102" s="1"/>
      <c r="V102" s="1" t="s">
        <v>1041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s="24" customFormat="1" ht="11.85" customHeight="1" x14ac:dyDescent="0.2">
      <c r="A103" s="1" t="s">
        <v>1009</v>
      </c>
      <c r="B103" s="1" t="s">
        <v>760</v>
      </c>
      <c r="C103" s="22" t="s">
        <v>961</v>
      </c>
      <c r="D103" s="23">
        <v>25.06</v>
      </c>
      <c r="E103" s="22" t="s">
        <v>762</v>
      </c>
      <c r="F103" s="22" t="s">
        <v>946</v>
      </c>
      <c r="G103" s="1" t="s">
        <v>764</v>
      </c>
      <c r="H103" s="1">
        <v>25</v>
      </c>
      <c r="I103" s="1"/>
      <c r="J103" s="78" t="s">
        <v>732</v>
      </c>
      <c r="K103" s="5" t="s">
        <v>824</v>
      </c>
      <c r="L103" s="22" t="s">
        <v>734</v>
      </c>
      <c r="M103" s="1" t="s">
        <v>824</v>
      </c>
      <c r="N103" s="78" t="s">
        <v>732</v>
      </c>
      <c r="O103" s="1"/>
      <c r="P103" s="1">
        <v>25</v>
      </c>
      <c r="Q103" s="22" t="s">
        <v>762</v>
      </c>
      <c r="R103" s="23">
        <v>25.05</v>
      </c>
      <c r="S103" s="22" t="s">
        <v>932</v>
      </c>
      <c r="T103" s="79" t="s">
        <v>1040</v>
      </c>
      <c r="U103" s="1"/>
      <c r="V103" s="1" t="s">
        <v>1041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s="24" customFormat="1" ht="11.85" customHeight="1" x14ac:dyDescent="0.2">
      <c r="A104" s="1" t="s">
        <v>1009</v>
      </c>
      <c r="B104" s="1" t="s">
        <v>760</v>
      </c>
      <c r="C104" s="22" t="s">
        <v>961</v>
      </c>
      <c r="D104" s="23">
        <v>25.06</v>
      </c>
      <c r="E104" s="22" t="s">
        <v>762</v>
      </c>
      <c r="F104" s="22" t="s">
        <v>946</v>
      </c>
      <c r="G104" s="1" t="s">
        <v>764</v>
      </c>
      <c r="H104" s="1">
        <v>25</v>
      </c>
      <c r="I104" s="1"/>
      <c r="J104" s="78" t="s">
        <v>732</v>
      </c>
      <c r="K104" s="5" t="s">
        <v>824</v>
      </c>
      <c r="L104" s="22" t="s">
        <v>734</v>
      </c>
      <c r="M104" s="1" t="s">
        <v>824</v>
      </c>
      <c r="N104" s="78" t="s">
        <v>732</v>
      </c>
      <c r="O104" s="1"/>
      <c r="P104" s="1">
        <v>25</v>
      </c>
      <c r="Q104" s="22" t="s">
        <v>762</v>
      </c>
      <c r="R104" s="23">
        <v>25.05</v>
      </c>
      <c r="S104" s="22" t="s">
        <v>932</v>
      </c>
      <c r="T104" s="79" t="s">
        <v>1040</v>
      </c>
      <c r="U104" s="1"/>
      <c r="V104" s="1" t="s">
        <v>1041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s="24" customFormat="1" ht="11.85" customHeight="1" x14ac:dyDescent="0.2">
      <c r="A105" s="1" t="s">
        <v>1009</v>
      </c>
      <c r="B105" s="1" t="s">
        <v>760</v>
      </c>
      <c r="C105" s="22" t="s">
        <v>961</v>
      </c>
      <c r="D105" s="23">
        <v>25.06</v>
      </c>
      <c r="E105" s="22" t="s">
        <v>762</v>
      </c>
      <c r="F105" s="22" t="s">
        <v>946</v>
      </c>
      <c r="G105" s="1" t="s">
        <v>764</v>
      </c>
      <c r="H105" s="1">
        <v>25</v>
      </c>
      <c r="I105" s="1"/>
      <c r="J105" s="78" t="s">
        <v>732</v>
      </c>
      <c r="K105" s="5" t="s">
        <v>824</v>
      </c>
      <c r="L105" s="22" t="s">
        <v>734</v>
      </c>
      <c r="M105" s="15" t="s">
        <v>824</v>
      </c>
      <c r="N105" s="78" t="s">
        <v>732</v>
      </c>
      <c r="O105" s="15"/>
      <c r="P105" s="15">
        <v>25</v>
      </c>
      <c r="Q105" s="16" t="s">
        <v>762</v>
      </c>
      <c r="R105" s="17">
        <v>24.85</v>
      </c>
      <c r="S105" s="16" t="s">
        <v>933</v>
      </c>
      <c r="T105" s="79" t="s">
        <v>1040</v>
      </c>
      <c r="U105" s="1"/>
      <c r="V105" s="1" t="s">
        <v>1041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1.85" customHeight="1" x14ac:dyDescent="0.2">
      <c r="A106" s="15" t="s">
        <v>1009</v>
      </c>
      <c r="B106" s="1" t="s">
        <v>760</v>
      </c>
      <c r="C106" s="16" t="s">
        <v>962</v>
      </c>
      <c r="D106" s="17">
        <v>41.45</v>
      </c>
      <c r="E106" s="16" t="s">
        <v>762</v>
      </c>
      <c r="F106" s="16" t="s">
        <v>946</v>
      </c>
      <c r="G106" s="15" t="s">
        <v>764</v>
      </c>
      <c r="H106" s="15">
        <v>25</v>
      </c>
      <c r="I106" s="15"/>
      <c r="J106" s="78" t="s">
        <v>732</v>
      </c>
      <c r="K106" s="18" t="s">
        <v>824</v>
      </c>
      <c r="L106" s="16" t="s">
        <v>734</v>
      </c>
      <c r="M106" s="1" t="s">
        <v>824</v>
      </c>
      <c r="N106" s="78" t="s">
        <v>732</v>
      </c>
      <c r="O106" s="1"/>
      <c r="P106" s="1">
        <v>25</v>
      </c>
      <c r="Q106" s="22" t="s">
        <v>794</v>
      </c>
      <c r="R106" s="23">
        <v>35.200000000000003</v>
      </c>
      <c r="S106" s="22" t="s">
        <v>934</v>
      </c>
      <c r="T106" s="25" t="s">
        <v>1040</v>
      </c>
      <c r="U106" s="15"/>
      <c r="V106" s="15" t="s">
        <v>1041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</row>
    <row r="107" spans="1:36" ht="11.85" customHeight="1" x14ac:dyDescent="0.2">
      <c r="A107" s="15" t="s">
        <v>1009</v>
      </c>
      <c r="B107" s="1" t="s">
        <v>760</v>
      </c>
      <c r="C107" s="16" t="s">
        <v>963</v>
      </c>
      <c r="D107" s="17">
        <v>44</v>
      </c>
      <c r="E107" s="16" t="s">
        <v>762</v>
      </c>
      <c r="F107" s="16" t="s">
        <v>946</v>
      </c>
      <c r="G107" s="15" t="s">
        <v>764</v>
      </c>
      <c r="H107" s="15">
        <v>25</v>
      </c>
      <c r="I107" s="15"/>
      <c r="J107" s="78" t="s">
        <v>732</v>
      </c>
      <c r="K107" s="18" t="s">
        <v>824</v>
      </c>
      <c r="L107" s="16" t="s">
        <v>734</v>
      </c>
      <c r="M107" s="1" t="s">
        <v>824</v>
      </c>
      <c r="N107" s="78" t="s">
        <v>732</v>
      </c>
      <c r="O107" s="1"/>
      <c r="P107" s="1">
        <v>25</v>
      </c>
      <c r="Q107" s="22" t="s">
        <v>794</v>
      </c>
      <c r="R107" s="23">
        <v>35.200000000000003</v>
      </c>
      <c r="S107" s="22" t="s">
        <v>934</v>
      </c>
      <c r="T107" s="25" t="s">
        <v>1040</v>
      </c>
      <c r="U107" s="15"/>
      <c r="V107" s="15" t="s">
        <v>1041</v>
      </c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</row>
    <row r="108" spans="1:36" ht="11.85" customHeight="1" x14ac:dyDescent="0.2">
      <c r="A108" s="15" t="s">
        <v>1009</v>
      </c>
      <c r="B108" s="1" t="s">
        <v>760</v>
      </c>
      <c r="C108" s="16" t="s">
        <v>964</v>
      </c>
      <c r="D108" s="17">
        <v>60.75</v>
      </c>
      <c r="E108" s="16" t="s">
        <v>762</v>
      </c>
      <c r="F108" s="16" t="s">
        <v>946</v>
      </c>
      <c r="G108" s="15" t="s">
        <v>764</v>
      </c>
      <c r="H108" s="15">
        <v>25</v>
      </c>
      <c r="I108" s="15"/>
      <c r="J108" s="78" t="s">
        <v>732</v>
      </c>
      <c r="K108" s="18" t="s">
        <v>824</v>
      </c>
      <c r="L108" s="16" t="s">
        <v>734</v>
      </c>
      <c r="M108" s="1" t="s">
        <v>824</v>
      </c>
      <c r="N108" s="78" t="s">
        <v>732</v>
      </c>
      <c r="O108" s="1"/>
      <c r="P108" s="1">
        <v>25</v>
      </c>
      <c r="Q108" s="22" t="s">
        <v>762</v>
      </c>
      <c r="R108" s="23">
        <v>277.5</v>
      </c>
      <c r="S108" s="22" t="s">
        <v>970</v>
      </c>
      <c r="T108" s="25" t="s">
        <v>1040</v>
      </c>
      <c r="U108" s="15"/>
      <c r="V108" s="15" t="s">
        <v>1041</v>
      </c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</row>
    <row r="109" spans="1:36" ht="11.85" customHeight="1" x14ac:dyDescent="0.2">
      <c r="A109" s="15" t="s">
        <v>1009</v>
      </c>
      <c r="B109" s="1" t="s">
        <v>760</v>
      </c>
      <c r="C109" s="16" t="s">
        <v>965</v>
      </c>
      <c r="D109" s="17">
        <v>60.75</v>
      </c>
      <c r="E109" s="16" t="s">
        <v>762</v>
      </c>
      <c r="F109" s="16" t="s">
        <v>946</v>
      </c>
      <c r="G109" s="15" t="s">
        <v>764</v>
      </c>
      <c r="H109" s="15">
        <v>25</v>
      </c>
      <c r="I109" s="15"/>
      <c r="J109" s="78" t="s">
        <v>732</v>
      </c>
      <c r="K109" s="18" t="s">
        <v>824</v>
      </c>
      <c r="L109" s="16" t="s">
        <v>734</v>
      </c>
      <c r="M109" s="1" t="s">
        <v>824</v>
      </c>
      <c r="N109" s="78" t="s">
        <v>732</v>
      </c>
      <c r="O109" s="1"/>
      <c r="P109" s="1">
        <v>25</v>
      </c>
      <c r="Q109" s="22" t="s">
        <v>762</v>
      </c>
      <c r="R109" s="23">
        <v>277.5</v>
      </c>
      <c r="S109" s="22" t="s">
        <v>970</v>
      </c>
      <c r="T109" s="25" t="s">
        <v>1040</v>
      </c>
      <c r="U109" s="15"/>
      <c r="V109" s="15" t="s">
        <v>1041</v>
      </c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</row>
    <row r="110" spans="1:36" ht="11.85" customHeight="1" x14ac:dyDescent="0.2">
      <c r="A110" s="15" t="s">
        <v>1009</v>
      </c>
      <c r="B110" s="1" t="s">
        <v>760</v>
      </c>
      <c r="C110" s="16" t="s">
        <v>966</v>
      </c>
      <c r="D110" s="17">
        <v>67</v>
      </c>
      <c r="E110" s="16" t="s">
        <v>762</v>
      </c>
      <c r="F110" s="16" t="s">
        <v>946</v>
      </c>
      <c r="G110" s="15" t="s">
        <v>764</v>
      </c>
      <c r="H110" s="15">
        <v>25</v>
      </c>
      <c r="I110" s="15"/>
      <c r="J110" s="78" t="s">
        <v>732</v>
      </c>
      <c r="K110" s="18" t="s">
        <v>824</v>
      </c>
      <c r="L110" s="16" t="s">
        <v>734</v>
      </c>
      <c r="M110" s="1" t="s">
        <v>824</v>
      </c>
      <c r="N110" s="78" t="s">
        <v>732</v>
      </c>
      <c r="O110" s="1"/>
      <c r="P110" s="1">
        <v>25</v>
      </c>
      <c r="Q110" s="22" t="s">
        <v>762</v>
      </c>
      <c r="R110" s="23">
        <v>277.5</v>
      </c>
      <c r="S110" s="22" t="s">
        <v>970</v>
      </c>
      <c r="T110" s="25" t="s">
        <v>1040</v>
      </c>
      <c r="U110" s="15"/>
      <c r="V110" s="15" t="s">
        <v>1041</v>
      </c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</row>
    <row r="111" spans="1:36" ht="11.85" customHeight="1" x14ac:dyDescent="0.2">
      <c r="A111" s="15" t="s">
        <v>1009</v>
      </c>
      <c r="B111" s="1" t="s">
        <v>760</v>
      </c>
      <c r="C111" s="16" t="s">
        <v>967</v>
      </c>
      <c r="D111" s="17">
        <v>66.95</v>
      </c>
      <c r="E111" s="16" t="s">
        <v>762</v>
      </c>
      <c r="F111" s="16" t="s">
        <v>946</v>
      </c>
      <c r="G111" s="15" t="s">
        <v>764</v>
      </c>
      <c r="H111" s="15">
        <v>25</v>
      </c>
      <c r="I111" s="15"/>
      <c r="J111" s="78" t="s">
        <v>732</v>
      </c>
      <c r="K111" s="18" t="s">
        <v>824</v>
      </c>
      <c r="L111" s="16" t="s">
        <v>734</v>
      </c>
      <c r="M111" s="1" t="s">
        <v>824</v>
      </c>
      <c r="N111" s="78" t="s">
        <v>732</v>
      </c>
      <c r="O111" s="1"/>
      <c r="P111" s="1">
        <v>25</v>
      </c>
      <c r="Q111" s="22" t="s">
        <v>762</v>
      </c>
      <c r="R111" s="23">
        <v>225.05</v>
      </c>
      <c r="S111" s="22" t="s">
        <v>971</v>
      </c>
      <c r="T111" s="25" t="s">
        <v>1040</v>
      </c>
      <c r="U111" s="15"/>
      <c r="V111" s="15" t="s">
        <v>1041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</row>
    <row r="112" spans="1:36" ht="11.85" customHeight="1" x14ac:dyDescent="0.2">
      <c r="A112" s="15" t="s">
        <v>1009</v>
      </c>
      <c r="B112" s="1" t="s">
        <v>760</v>
      </c>
      <c r="C112" s="16" t="s">
        <v>968</v>
      </c>
      <c r="D112" s="17">
        <v>63.95</v>
      </c>
      <c r="E112" s="16" t="s">
        <v>762</v>
      </c>
      <c r="F112" s="16" t="s">
        <v>946</v>
      </c>
      <c r="G112" s="15" t="s">
        <v>764</v>
      </c>
      <c r="H112" s="15">
        <v>25</v>
      </c>
      <c r="I112" s="15"/>
      <c r="J112" s="78" t="s">
        <v>732</v>
      </c>
      <c r="K112" s="18" t="s">
        <v>824</v>
      </c>
      <c r="L112" s="16" t="s">
        <v>734</v>
      </c>
      <c r="M112" s="1" t="s">
        <v>824</v>
      </c>
      <c r="N112" s="78" t="s">
        <v>732</v>
      </c>
      <c r="O112" s="1"/>
      <c r="P112" s="1">
        <v>25</v>
      </c>
      <c r="Q112" s="22" t="s">
        <v>762</v>
      </c>
      <c r="R112" s="23">
        <v>225.05</v>
      </c>
      <c r="S112" s="22" t="s">
        <v>971</v>
      </c>
      <c r="T112" s="25" t="s">
        <v>1040</v>
      </c>
      <c r="U112" s="15"/>
      <c r="V112" s="15" t="s">
        <v>1041</v>
      </c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</row>
    <row r="113" spans="1:36" ht="11.85" customHeight="1" x14ac:dyDescent="0.2">
      <c r="A113" s="15" t="s">
        <v>1009</v>
      </c>
      <c r="B113" s="1" t="s">
        <v>760</v>
      </c>
      <c r="C113" s="16" t="s">
        <v>969</v>
      </c>
      <c r="D113" s="17">
        <v>68</v>
      </c>
      <c r="E113" s="16" t="s">
        <v>762</v>
      </c>
      <c r="F113" s="16" t="s">
        <v>946</v>
      </c>
      <c r="G113" s="15" t="s">
        <v>764</v>
      </c>
      <c r="H113" s="15">
        <v>25</v>
      </c>
      <c r="I113" s="15"/>
      <c r="J113" s="78" t="s">
        <v>732</v>
      </c>
      <c r="K113" s="18" t="s">
        <v>824</v>
      </c>
      <c r="L113" s="16" t="s">
        <v>734</v>
      </c>
      <c r="M113" s="15" t="s">
        <v>824</v>
      </c>
      <c r="N113" s="78" t="s">
        <v>732</v>
      </c>
      <c r="O113" s="15"/>
      <c r="P113" s="15">
        <v>25</v>
      </c>
      <c r="Q113" s="16" t="s">
        <v>762</v>
      </c>
      <c r="R113" s="17">
        <v>35.200000000000003</v>
      </c>
      <c r="S113" s="16" t="s">
        <v>935</v>
      </c>
      <c r="T113" s="25" t="s">
        <v>1040</v>
      </c>
      <c r="U113" s="15"/>
      <c r="V113" s="15" t="s">
        <v>1041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</row>
    <row r="114" spans="1:36" s="24" customFormat="1" ht="11.85" customHeight="1" x14ac:dyDescent="0.2">
      <c r="A114" s="1" t="s">
        <v>1009</v>
      </c>
      <c r="B114" s="1" t="s">
        <v>760</v>
      </c>
      <c r="C114" s="22" t="s">
        <v>972</v>
      </c>
      <c r="D114" s="23">
        <v>22.2</v>
      </c>
      <c r="E114" s="22" t="s">
        <v>762</v>
      </c>
      <c r="F114" s="22" t="s">
        <v>946</v>
      </c>
      <c r="G114" s="1" t="s">
        <v>764</v>
      </c>
      <c r="H114" s="87">
        <v>9</v>
      </c>
      <c r="I114" s="1"/>
      <c r="J114" s="6" t="s">
        <v>732</v>
      </c>
      <c r="K114" s="5" t="s">
        <v>824</v>
      </c>
      <c r="L114" s="22" t="s">
        <v>734</v>
      </c>
      <c r="M114" s="1" t="s">
        <v>824</v>
      </c>
      <c r="N114" s="6" t="s">
        <v>732</v>
      </c>
      <c r="O114" s="1"/>
      <c r="P114" s="87">
        <v>9</v>
      </c>
      <c r="Q114" s="22" t="s">
        <v>769</v>
      </c>
      <c r="R114" s="23">
        <v>25</v>
      </c>
      <c r="S114" s="22" t="s">
        <v>1042</v>
      </c>
      <c r="T114" s="79" t="s">
        <v>1040</v>
      </c>
      <c r="U114" s="1"/>
      <c r="V114" s="1" t="s">
        <v>1041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s="24" customFormat="1" ht="11.85" customHeight="1" x14ac:dyDescent="0.2">
      <c r="A115" s="1" t="s">
        <v>1009</v>
      </c>
      <c r="B115" s="1" t="s">
        <v>760</v>
      </c>
      <c r="C115" s="22" t="s">
        <v>973</v>
      </c>
      <c r="D115" s="23">
        <v>22.2</v>
      </c>
      <c r="E115" s="22" t="s">
        <v>762</v>
      </c>
      <c r="F115" s="22" t="s">
        <v>946</v>
      </c>
      <c r="G115" s="1" t="s">
        <v>764</v>
      </c>
      <c r="H115" s="87">
        <v>9</v>
      </c>
      <c r="I115" s="1"/>
      <c r="J115" s="6" t="s">
        <v>732</v>
      </c>
      <c r="K115" s="5" t="s">
        <v>824</v>
      </c>
      <c r="L115" s="22" t="s">
        <v>734</v>
      </c>
      <c r="M115" s="1" t="s">
        <v>824</v>
      </c>
      <c r="N115" s="6" t="s">
        <v>732</v>
      </c>
      <c r="O115" s="1"/>
      <c r="P115" s="87">
        <v>9</v>
      </c>
      <c r="Q115" s="22" t="s">
        <v>769</v>
      </c>
      <c r="R115" s="23">
        <v>25</v>
      </c>
      <c r="S115" s="22" t="s">
        <v>1042</v>
      </c>
      <c r="T115" s="79" t="s">
        <v>1040</v>
      </c>
      <c r="U115" s="1"/>
      <c r="V115" s="1" t="s">
        <v>1041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J116"/>
      <c r="N116" s="82"/>
    </row>
    <row r="117" spans="1:36" ht="11.85" customHeight="1" x14ac:dyDescent="0.2">
      <c r="A117" s="15" t="s">
        <v>1009</v>
      </c>
      <c r="B117" s="1" t="s">
        <v>760</v>
      </c>
      <c r="C117" s="16" t="s">
        <v>936</v>
      </c>
      <c r="D117" s="17">
        <v>328</v>
      </c>
      <c r="E117" s="16" t="s">
        <v>762</v>
      </c>
      <c r="F117" s="16" t="s">
        <v>946</v>
      </c>
      <c r="G117" s="15" t="s">
        <v>764</v>
      </c>
      <c r="H117" s="26">
        <v>7</v>
      </c>
      <c r="I117" s="15"/>
      <c r="J117" s="78" t="s">
        <v>732</v>
      </c>
      <c r="K117" s="18" t="s">
        <v>937</v>
      </c>
      <c r="L117" s="16" t="s">
        <v>734</v>
      </c>
      <c r="M117" s="15" t="s">
        <v>937</v>
      </c>
      <c r="N117" s="78" t="s">
        <v>732</v>
      </c>
      <c r="O117" s="15"/>
      <c r="P117" s="26">
        <v>7</v>
      </c>
      <c r="Q117" s="16" t="s">
        <v>794</v>
      </c>
      <c r="R117" s="17">
        <v>19.3</v>
      </c>
      <c r="S117" s="16" t="s">
        <v>938</v>
      </c>
      <c r="T117" s="25" t="s">
        <v>1040</v>
      </c>
      <c r="U117" s="15"/>
      <c r="V117" s="15" t="s">
        <v>1041</v>
      </c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</row>
    <row r="118" spans="1:36" ht="11.85" customHeight="1" x14ac:dyDescent="0.2">
      <c r="A118" s="15"/>
      <c r="B118" s="1"/>
      <c r="C118" s="16"/>
      <c r="D118" s="17"/>
      <c r="E118" s="16"/>
      <c r="F118" s="16"/>
      <c r="G118" s="15"/>
      <c r="H118" s="26"/>
      <c r="I118" s="15"/>
      <c r="J118" s="78"/>
      <c r="K118" s="18"/>
      <c r="L118" s="16"/>
      <c r="M118" s="15"/>
      <c r="N118" s="78"/>
      <c r="O118" s="15"/>
      <c r="P118" s="26"/>
      <c r="Q118" s="16"/>
      <c r="R118" s="17"/>
      <c r="S118" s="16"/>
      <c r="T118" s="2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</row>
    <row r="119" spans="1:36" s="24" customFormat="1" ht="11.85" customHeight="1" x14ac:dyDescent="0.2">
      <c r="A119" s="1" t="s">
        <v>1009</v>
      </c>
      <c r="B119" s="1" t="s">
        <v>760</v>
      </c>
      <c r="C119" s="22" t="s">
        <v>939</v>
      </c>
      <c r="D119" s="23">
        <v>27.32</v>
      </c>
      <c r="E119" s="22" t="s">
        <v>762</v>
      </c>
      <c r="F119" s="22" t="s">
        <v>946</v>
      </c>
      <c r="G119" s="1" t="s">
        <v>764</v>
      </c>
      <c r="H119" s="1">
        <v>25</v>
      </c>
      <c r="I119" s="1"/>
      <c r="J119" s="6" t="s">
        <v>732</v>
      </c>
      <c r="K119" s="5" t="s">
        <v>940</v>
      </c>
      <c r="L119" s="22" t="s">
        <v>734</v>
      </c>
      <c r="M119" s="1" t="s">
        <v>940</v>
      </c>
      <c r="N119" s="6" t="s">
        <v>732</v>
      </c>
      <c r="O119" s="1"/>
      <c r="P119" s="1">
        <v>25</v>
      </c>
      <c r="Q119" s="22" t="s">
        <v>762</v>
      </c>
      <c r="R119" s="23">
        <v>27.1</v>
      </c>
      <c r="S119" s="22" t="s">
        <v>941</v>
      </c>
      <c r="T119" s="79" t="s">
        <v>1040</v>
      </c>
      <c r="U119" s="1"/>
      <c r="V119" s="1" t="s">
        <v>1041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s="24" customFormat="1" ht="11.85" customHeight="1" x14ac:dyDescent="0.2">
      <c r="A120" s="1" t="s">
        <v>1009</v>
      </c>
      <c r="B120" s="1" t="s">
        <v>760</v>
      </c>
      <c r="C120" s="22" t="s">
        <v>939</v>
      </c>
      <c r="D120" s="23">
        <v>27.32</v>
      </c>
      <c r="E120" s="22" t="s">
        <v>762</v>
      </c>
      <c r="F120" s="22" t="s">
        <v>946</v>
      </c>
      <c r="G120" s="1" t="s">
        <v>764</v>
      </c>
      <c r="H120" s="1">
        <v>25</v>
      </c>
      <c r="I120" s="1"/>
      <c r="J120" s="6" t="s">
        <v>732</v>
      </c>
      <c r="K120" s="5" t="s">
        <v>940</v>
      </c>
      <c r="L120" s="22" t="s">
        <v>734</v>
      </c>
      <c r="M120" s="1" t="s">
        <v>940</v>
      </c>
      <c r="N120" s="6" t="s">
        <v>732</v>
      </c>
      <c r="O120" s="1"/>
      <c r="P120" s="1">
        <v>25</v>
      </c>
      <c r="Q120" s="22" t="s">
        <v>762</v>
      </c>
      <c r="R120" s="23">
        <v>27.1</v>
      </c>
      <c r="S120" s="22" t="s">
        <v>941</v>
      </c>
      <c r="T120" s="79" t="s">
        <v>1040</v>
      </c>
      <c r="U120" s="1"/>
      <c r="V120" s="1" t="s">
        <v>1041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s="24" customFormat="1" ht="11.85" customHeight="1" x14ac:dyDescent="0.2">
      <c r="A121" s="1"/>
      <c r="B121" s="1"/>
      <c r="C121" s="22"/>
      <c r="D121" s="23"/>
      <c r="E121" s="22"/>
      <c r="F121" s="22"/>
      <c r="G121" s="1"/>
      <c r="H121" s="1"/>
      <c r="I121" s="1"/>
      <c r="J121" s="6"/>
      <c r="K121" s="5"/>
      <c r="L121" s="22"/>
      <c r="M121" s="1"/>
      <c r="N121" s="6"/>
      <c r="O121" s="1"/>
      <c r="P121" s="1"/>
      <c r="Q121" s="22"/>
      <c r="R121" s="23"/>
      <c r="S121" s="22"/>
      <c r="T121" s="79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1.85" customHeight="1" x14ac:dyDescent="0.2">
      <c r="A122" s="1" t="s">
        <v>1009</v>
      </c>
      <c r="B122" s="1" t="s">
        <v>760</v>
      </c>
      <c r="C122" s="22" t="s">
        <v>942</v>
      </c>
      <c r="D122" s="23">
        <v>23.6</v>
      </c>
      <c r="E122" s="22" t="s">
        <v>762</v>
      </c>
      <c r="F122" s="22" t="s">
        <v>946</v>
      </c>
      <c r="G122" s="1" t="s">
        <v>764</v>
      </c>
      <c r="H122" s="1">
        <v>25</v>
      </c>
      <c r="I122" s="1"/>
      <c r="J122" s="6" t="s">
        <v>732</v>
      </c>
      <c r="K122" s="5" t="s">
        <v>893</v>
      </c>
      <c r="L122" s="16" t="s">
        <v>734</v>
      </c>
      <c r="M122" s="15" t="s">
        <v>893</v>
      </c>
      <c r="N122" s="78" t="s">
        <v>732</v>
      </c>
      <c r="O122" s="15"/>
      <c r="P122" s="15">
        <v>25</v>
      </c>
      <c r="Q122" s="16" t="s">
        <v>762</v>
      </c>
      <c r="R122" s="17">
        <v>41.5</v>
      </c>
      <c r="S122" s="16" t="s">
        <v>985</v>
      </c>
      <c r="T122" s="25" t="s">
        <v>1040</v>
      </c>
      <c r="U122" s="15"/>
      <c r="V122" s="15" t="s">
        <v>1041</v>
      </c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</row>
    <row r="123" spans="1:36" ht="11.85" customHeight="1" x14ac:dyDescent="0.2">
      <c r="A123" s="1" t="s">
        <v>1009</v>
      </c>
      <c r="B123" s="1" t="s">
        <v>760</v>
      </c>
      <c r="C123" s="22" t="s">
        <v>942</v>
      </c>
      <c r="D123" s="23">
        <v>23.6</v>
      </c>
      <c r="E123" s="22" t="s">
        <v>762</v>
      </c>
      <c r="F123" s="22" t="s">
        <v>946</v>
      </c>
      <c r="G123" s="1" t="s">
        <v>764</v>
      </c>
      <c r="H123" s="1">
        <v>25</v>
      </c>
      <c r="I123" s="1"/>
      <c r="J123" s="6" t="s">
        <v>732</v>
      </c>
      <c r="K123" s="5" t="s">
        <v>893</v>
      </c>
      <c r="L123" s="16" t="s">
        <v>734</v>
      </c>
      <c r="M123" s="15" t="s">
        <v>893</v>
      </c>
      <c r="N123" s="78" t="s">
        <v>732</v>
      </c>
      <c r="O123" s="15"/>
      <c r="P123" s="15">
        <v>25</v>
      </c>
      <c r="Q123" s="16" t="s">
        <v>762</v>
      </c>
      <c r="R123" s="17">
        <v>67.5</v>
      </c>
      <c r="S123" s="16" t="s">
        <v>986</v>
      </c>
      <c r="T123" s="25" t="s">
        <v>1040</v>
      </c>
      <c r="U123" s="15"/>
      <c r="V123" s="15" t="s">
        <v>1041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</row>
    <row r="124" spans="1:36" x14ac:dyDescent="0.2">
      <c r="J124"/>
      <c r="N124" s="82"/>
    </row>
    <row r="125" spans="1:36" ht="15.75" x14ac:dyDescent="0.25">
      <c r="H125" s="30">
        <f>SUBTOTAL(9, H85:H123)</f>
        <v>800</v>
      </c>
      <c r="I125" s="27"/>
      <c r="J125" s="27"/>
      <c r="K125" s="27"/>
      <c r="L125" s="27"/>
      <c r="M125" s="27">
        <f>H125-P125</f>
        <v>0</v>
      </c>
      <c r="N125" s="85"/>
      <c r="O125" s="27"/>
      <c r="P125" s="30">
        <f>SUBTOTAL(9, P85:P123)</f>
        <v>800</v>
      </c>
    </row>
    <row r="126" spans="1:36" ht="11.85" customHeight="1" x14ac:dyDescent="0.2"/>
    <row r="127" spans="1:36" ht="11.85" customHeight="1" x14ac:dyDescent="0.2"/>
    <row r="128" spans="1:36" ht="11.85" customHeight="1" x14ac:dyDescent="0.2"/>
    <row r="129" ht="11.85" customHeight="1" x14ac:dyDescent="0.2"/>
    <row r="130" ht="11.85" customHeight="1" x14ac:dyDescent="0.2"/>
    <row r="131" ht="11.85" customHeight="1" x14ac:dyDescent="0.2"/>
    <row r="132" ht="11.85" customHeight="1" x14ac:dyDescent="0.2"/>
    <row r="133" ht="11.85" customHeight="1" x14ac:dyDescent="0.2"/>
    <row r="134" ht="11.85" customHeight="1" x14ac:dyDescent="0.2"/>
    <row r="135" ht="11.85" customHeight="1" x14ac:dyDescent="0.2"/>
    <row r="136" ht="11.85" customHeight="1" x14ac:dyDescent="0.2"/>
    <row r="137" ht="11.85" customHeight="1" x14ac:dyDescent="0.2"/>
    <row r="138" ht="11.85" customHeight="1" x14ac:dyDescent="0.2"/>
    <row r="139" ht="11.85" customHeight="1" x14ac:dyDescent="0.2"/>
    <row r="140" ht="11.85" customHeight="1" x14ac:dyDescent="0.2"/>
    <row r="141" ht="11.85" customHeight="1" x14ac:dyDescent="0.2"/>
    <row r="142" ht="11.85" customHeight="1" x14ac:dyDescent="0.2"/>
    <row r="143" ht="11.85" customHeight="1" x14ac:dyDescent="0.2"/>
    <row r="144" ht="11.85" customHeight="1" x14ac:dyDescent="0.2"/>
    <row r="145" ht="11.85" customHeight="1" x14ac:dyDescent="0.2"/>
    <row r="146" ht="11.85" customHeight="1" x14ac:dyDescent="0.2"/>
    <row r="147" ht="11.85" customHeight="1" x14ac:dyDescent="0.2"/>
    <row r="148" ht="11.85" customHeight="1" x14ac:dyDescent="0.2"/>
    <row r="149" ht="11.85" customHeight="1" x14ac:dyDescent="0.2"/>
    <row r="150" ht="11.85" customHeight="1" x14ac:dyDescent="0.2"/>
    <row r="151" ht="11.85" customHeight="1" x14ac:dyDescent="0.2"/>
    <row r="152" ht="11.85" customHeight="1" x14ac:dyDescent="0.2"/>
    <row r="153" ht="11.85" customHeight="1" x14ac:dyDescent="0.2"/>
    <row r="154" ht="11.85" customHeight="1" x14ac:dyDescent="0.2"/>
    <row r="155" ht="11.85" customHeight="1" x14ac:dyDescent="0.2"/>
    <row r="156" ht="11.85" customHeight="1" x14ac:dyDescent="0.2"/>
    <row r="157" ht="11.85" customHeight="1" x14ac:dyDescent="0.2"/>
    <row r="158" ht="11.85" customHeight="1" x14ac:dyDescent="0.2"/>
    <row r="159" ht="11.85" customHeight="1" x14ac:dyDescent="0.2"/>
    <row r="160" ht="11.85" customHeight="1" x14ac:dyDescent="0.2"/>
    <row r="161" ht="11.85" customHeight="1" x14ac:dyDescent="0.2"/>
    <row r="162" ht="11.85" customHeight="1" x14ac:dyDescent="0.2"/>
    <row r="163" ht="11.85" customHeight="1" x14ac:dyDescent="0.2"/>
    <row r="164" ht="11.85" customHeight="1" x14ac:dyDescent="0.2"/>
    <row r="165" ht="11.85" customHeight="1" x14ac:dyDescent="0.2"/>
    <row r="166" ht="11.85" customHeight="1" x14ac:dyDescent="0.2"/>
    <row r="167" ht="11.85" customHeight="1" x14ac:dyDescent="0.2"/>
    <row r="168" ht="11.85" customHeight="1" x14ac:dyDescent="0.2"/>
    <row r="169" ht="11.85" customHeight="1" x14ac:dyDescent="0.2"/>
    <row r="170" ht="11.85" customHeight="1" x14ac:dyDescent="0.2"/>
    <row r="171" ht="11.85" customHeight="1" x14ac:dyDescent="0.2"/>
    <row r="172" ht="11.85" customHeight="1" x14ac:dyDescent="0.2"/>
    <row r="173" ht="11.85" customHeight="1" x14ac:dyDescent="0.2"/>
    <row r="174" ht="11.85" customHeight="1" x14ac:dyDescent="0.2"/>
    <row r="175" ht="11.85" customHeight="1" x14ac:dyDescent="0.2"/>
    <row r="176" ht="11.85" customHeight="1" x14ac:dyDescent="0.2"/>
    <row r="177" ht="11.85" customHeight="1" x14ac:dyDescent="0.2"/>
    <row r="178" ht="11.85" customHeight="1" x14ac:dyDescent="0.2"/>
    <row r="179" ht="11.85" customHeight="1" x14ac:dyDescent="0.2"/>
    <row r="180" ht="11.85" customHeight="1" x14ac:dyDescent="0.2"/>
    <row r="181" ht="11.85" customHeight="1" x14ac:dyDescent="0.2"/>
    <row r="182" ht="11.85" customHeight="1" x14ac:dyDescent="0.2"/>
    <row r="183" ht="11.85" customHeight="1" x14ac:dyDescent="0.2"/>
    <row r="184" ht="11.85" customHeight="1" x14ac:dyDescent="0.2"/>
    <row r="185" ht="11.85" customHeight="1" x14ac:dyDescent="0.2"/>
    <row r="186" ht="11.85" customHeight="1" x14ac:dyDescent="0.2"/>
    <row r="187" ht="11.85" customHeight="1" x14ac:dyDescent="0.2"/>
    <row r="188" ht="11.85" customHeight="1" x14ac:dyDescent="0.2"/>
    <row r="189" ht="11.85" customHeight="1" x14ac:dyDescent="0.2"/>
    <row r="190" ht="11.85" customHeight="1" x14ac:dyDescent="0.2"/>
    <row r="191" ht="11.85" customHeight="1" x14ac:dyDescent="0.2"/>
    <row r="192" ht="11.85" customHeight="1" x14ac:dyDescent="0.2"/>
    <row r="193" ht="11.85" customHeight="1" x14ac:dyDescent="0.2"/>
    <row r="194" ht="11.85" customHeight="1" x14ac:dyDescent="0.2"/>
    <row r="195" ht="11.85" customHeight="1" x14ac:dyDescent="0.2"/>
    <row r="196" ht="11.85" customHeight="1" x14ac:dyDescent="0.2"/>
    <row r="197" ht="11.85" customHeight="1" x14ac:dyDescent="0.2"/>
    <row r="198" ht="11.85" customHeight="1" x14ac:dyDescent="0.2"/>
    <row r="199" ht="11.85" customHeight="1" x14ac:dyDescent="0.2"/>
    <row r="200" ht="11.85" customHeight="1" x14ac:dyDescent="0.2"/>
    <row r="201" ht="11.85" customHeight="1" x14ac:dyDescent="0.2"/>
    <row r="202" ht="11.85" customHeight="1" x14ac:dyDescent="0.2"/>
    <row r="203" ht="11.85" customHeight="1" x14ac:dyDescent="0.2"/>
    <row r="204" ht="11.85" customHeight="1" x14ac:dyDescent="0.2"/>
    <row r="205" ht="11.85" customHeight="1" x14ac:dyDescent="0.2"/>
    <row r="206" ht="11.85" customHeight="1" x14ac:dyDescent="0.2"/>
    <row r="207" ht="11.85" customHeight="1" x14ac:dyDescent="0.2"/>
    <row r="208" ht="11.85" customHeight="1" x14ac:dyDescent="0.2"/>
    <row r="209" ht="11.85" customHeight="1" x14ac:dyDescent="0.2"/>
    <row r="210" ht="11.85" customHeight="1" x14ac:dyDescent="0.2"/>
    <row r="211" ht="11.85" customHeight="1" x14ac:dyDescent="0.2"/>
  </sheetData>
  <autoFilter ref="A2:AO79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38"/>
  <sheetViews>
    <sheetView topLeftCell="A4" zoomScale="75" workbookViewId="0">
      <selection activeCell="M53" sqref="M53:M56"/>
    </sheetView>
  </sheetViews>
  <sheetFormatPr defaultRowHeight="12.75" x14ac:dyDescent="0.2"/>
  <cols>
    <col min="2" max="2" width="9.7109375" customWidth="1"/>
    <col min="3" max="3" width="7.5703125" customWidth="1"/>
    <col min="4" max="4" width="8.140625" customWidth="1"/>
    <col min="6" max="6" width="6.28515625" customWidth="1"/>
    <col min="7" max="7" width="7" customWidth="1"/>
    <col min="8" max="8" width="7.28515625" customWidth="1"/>
    <col min="10" max="10" width="3.140625" style="84" customWidth="1"/>
    <col min="12" max="12" width="3.140625" customWidth="1"/>
    <col min="13" max="13" width="11.28515625" customWidth="1"/>
    <col min="14" max="14" width="3.85546875" style="84" customWidth="1"/>
    <col min="17" max="17" width="10.140625" customWidth="1"/>
    <col min="20" max="20" width="6.7109375" customWidth="1"/>
    <col min="21" max="21" width="8.425781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80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763</v>
      </c>
      <c r="G3" s="15" t="s">
        <v>764</v>
      </c>
      <c r="H3" s="15">
        <v>25</v>
      </c>
      <c r="I3" s="18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15" t="s">
        <v>1006</v>
      </c>
      <c r="P3" s="15">
        <v>25</v>
      </c>
      <c r="Q3" s="16" t="s">
        <v>762</v>
      </c>
      <c r="R3" s="17">
        <v>39.75</v>
      </c>
      <c r="S3" s="16" t="s">
        <v>806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">
      <c r="A4" s="15" t="s">
        <v>1009</v>
      </c>
      <c r="B4" s="15" t="s">
        <v>760</v>
      </c>
      <c r="C4" s="22" t="s">
        <v>928</v>
      </c>
      <c r="D4" s="23">
        <v>27</v>
      </c>
      <c r="E4" s="22" t="s">
        <v>762</v>
      </c>
      <c r="F4" s="22" t="s">
        <v>763</v>
      </c>
      <c r="G4" s="1" t="s">
        <v>764</v>
      </c>
      <c r="H4" s="1">
        <v>25</v>
      </c>
      <c r="I4" s="5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15" t="s">
        <v>1007</v>
      </c>
      <c r="P4" s="15">
        <v>25</v>
      </c>
      <c r="Q4" s="16" t="s">
        <v>762</v>
      </c>
      <c r="R4" s="17">
        <v>85.5</v>
      </c>
      <c r="S4" s="16" t="s">
        <v>807</v>
      </c>
      <c r="T4" s="25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">
      <c r="A5" s="15" t="s">
        <v>1009</v>
      </c>
      <c r="B5" s="15" t="s">
        <v>760</v>
      </c>
      <c r="C5" s="22" t="s">
        <v>928</v>
      </c>
      <c r="D5" s="23">
        <v>27</v>
      </c>
      <c r="E5" s="22" t="s">
        <v>762</v>
      </c>
      <c r="F5" s="22" t="s">
        <v>763</v>
      </c>
      <c r="G5" s="1" t="s">
        <v>764</v>
      </c>
      <c r="H5" s="1">
        <v>25</v>
      </c>
      <c r="I5" s="5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15" t="s">
        <v>1008</v>
      </c>
      <c r="P5" s="15">
        <v>25</v>
      </c>
      <c r="Q5" s="16" t="s">
        <v>762</v>
      </c>
      <c r="R5" s="17">
        <v>210</v>
      </c>
      <c r="S5" s="16" t="s">
        <v>808</v>
      </c>
      <c r="T5" s="25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24" customFormat="1" ht="11.85" customHeight="1" x14ac:dyDescent="0.2">
      <c r="A6" s="15" t="s">
        <v>1009</v>
      </c>
      <c r="B6" s="15" t="s">
        <v>760</v>
      </c>
      <c r="C6" s="22" t="s">
        <v>809</v>
      </c>
      <c r="D6" s="23">
        <v>27.85</v>
      </c>
      <c r="E6" s="22" t="s">
        <v>762</v>
      </c>
      <c r="F6" s="22" t="s">
        <v>763</v>
      </c>
      <c r="G6" s="1" t="s">
        <v>764</v>
      </c>
      <c r="H6" s="1">
        <v>25</v>
      </c>
      <c r="I6" s="5"/>
      <c r="J6" s="6" t="s">
        <v>732</v>
      </c>
      <c r="K6" s="5" t="s">
        <v>810</v>
      </c>
      <c r="L6" s="22" t="s">
        <v>734</v>
      </c>
      <c r="M6" s="1" t="s">
        <v>810</v>
      </c>
      <c r="N6" s="6" t="s">
        <v>732</v>
      </c>
      <c r="O6" s="1"/>
      <c r="P6" s="1">
        <v>25</v>
      </c>
      <c r="Q6" s="22" t="s">
        <v>762</v>
      </c>
      <c r="R6" s="23">
        <v>26.8</v>
      </c>
      <c r="S6" s="22" t="s">
        <v>811</v>
      </c>
      <c r="T6" s="79" t="s">
        <v>1040</v>
      </c>
      <c r="U6" s="1"/>
      <c r="V6" s="1" t="s">
        <v>1041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41" s="24" customFormat="1" ht="11.85" customHeight="1" x14ac:dyDescent="0.2">
      <c r="A7" s="15" t="s">
        <v>1009</v>
      </c>
      <c r="B7" s="15" t="s">
        <v>760</v>
      </c>
      <c r="C7" s="22" t="s">
        <v>809</v>
      </c>
      <c r="D7" s="23">
        <v>27.85</v>
      </c>
      <c r="E7" s="22" t="s">
        <v>762</v>
      </c>
      <c r="F7" s="22" t="s">
        <v>763</v>
      </c>
      <c r="G7" s="1" t="s">
        <v>764</v>
      </c>
      <c r="H7" s="1">
        <v>25</v>
      </c>
      <c r="I7" s="5"/>
      <c r="J7" s="6" t="s">
        <v>732</v>
      </c>
      <c r="K7" s="5" t="s">
        <v>810</v>
      </c>
      <c r="L7" s="22" t="s">
        <v>734</v>
      </c>
      <c r="M7" s="1" t="s">
        <v>810</v>
      </c>
      <c r="N7" s="6" t="s">
        <v>732</v>
      </c>
      <c r="O7" s="1"/>
      <c r="P7" s="1">
        <v>25</v>
      </c>
      <c r="Q7" s="22" t="s">
        <v>762</v>
      </c>
      <c r="R7" s="23">
        <v>26.8</v>
      </c>
      <c r="S7" s="22" t="s">
        <v>811</v>
      </c>
      <c r="T7" s="79" t="s">
        <v>1040</v>
      </c>
      <c r="U7" s="1"/>
      <c r="V7" s="1" t="s">
        <v>1041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41" s="24" customFormat="1" ht="11.85" customHeight="1" x14ac:dyDescent="0.2">
      <c r="A8" s="15" t="s">
        <v>1009</v>
      </c>
      <c r="B8" s="15" t="s">
        <v>760</v>
      </c>
      <c r="C8" s="22" t="s">
        <v>823</v>
      </c>
      <c r="D8" s="23">
        <v>33.549999999999997</v>
      </c>
      <c r="E8" s="22" t="s">
        <v>794</v>
      </c>
      <c r="F8" s="22" t="s">
        <v>763</v>
      </c>
      <c r="G8" s="1" t="s">
        <v>764</v>
      </c>
      <c r="H8" s="1">
        <v>25</v>
      </c>
      <c r="I8" s="1"/>
      <c r="J8" s="6" t="s">
        <v>732</v>
      </c>
      <c r="K8" s="5" t="s">
        <v>824</v>
      </c>
      <c r="L8" s="22" t="s">
        <v>734</v>
      </c>
      <c r="M8" s="1" t="s">
        <v>824</v>
      </c>
      <c r="N8" s="6" t="s">
        <v>732</v>
      </c>
      <c r="O8" s="1"/>
      <c r="P8" s="1">
        <v>25</v>
      </c>
      <c r="Q8" s="22" t="s">
        <v>794</v>
      </c>
      <c r="R8" s="23">
        <v>33.47</v>
      </c>
      <c r="S8" s="22" t="s">
        <v>825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">
      <c r="A9" s="15" t="s">
        <v>1009</v>
      </c>
      <c r="B9" s="15" t="s">
        <v>760</v>
      </c>
      <c r="C9" s="22" t="s">
        <v>823</v>
      </c>
      <c r="D9" s="23">
        <v>33.549999999999997</v>
      </c>
      <c r="E9" s="22" t="s">
        <v>794</v>
      </c>
      <c r="F9" s="22" t="s">
        <v>763</v>
      </c>
      <c r="G9" s="1" t="s">
        <v>764</v>
      </c>
      <c r="H9" s="1">
        <v>25</v>
      </c>
      <c r="I9" s="1"/>
      <c r="J9" s="6" t="s">
        <v>732</v>
      </c>
      <c r="K9" s="5" t="s">
        <v>824</v>
      </c>
      <c r="L9" s="22" t="s">
        <v>734</v>
      </c>
      <c r="M9" s="1" t="s">
        <v>824</v>
      </c>
      <c r="N9" s="6" t="s">
        <v>732</v>
      </c>
      <c r="O9" s="1"/>
      <c r="P9" s="1">
        <v>25</v>
      </c>
      <c r="Q9" s="22" t="s">
        <v>794</v>
      </c>
      <c r="R9" s="23">
        <v>33.47</v>
      </c>
      <c r="S9" s="22" t="s">
        <v>825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ht="11.85" customHeight="1" x14ac:dyDescent="0.2">
      <c r="A10" s="15" t="s">
        <v>1009</v>
      </c>
      <c r="B10" s="15" t="s">
        <v>760</v>
      </c>
      <c r="C10" s="16" t="s">
        <v>826</v>
      </c>
      <c r="D10" s="17">
        <v>60</v>
      </c>
      <c r="E10" s="16" t="s">
        <v>762</v>
      </c>
      <c r="F10" s="16" t="s">
        <v>763</v>
      </c>
      <c r="G10" s="15" t="s">
        <v>764</v>
      </c>
      <c r="H10" s="15">
        <v>25</v>
      </c>
      <c r="I10" s="15"/>
      <c r="J10" s="78" t="s">
        <v>732</v>
      </c>
      <c r="K10" s="18" t="s">
        <v>824</v>
      </c>
      <c r="L10" s="16" t="s">
        <v>734</v>
      </c>
      <c r="M10" s="15" t="s">
        <v>824</v>
      </c>
      <c r="N10" s="78" t="s">
        <v>732</v>
      </c>
      <c r="O10" s="15"/>
      <c r="P10" s="15">
        <v>25</v>
      </c>
      <c r="Q10" s="16" t="s">
        <v>762</v>
      </c>
      <c r="R10" s="17">
        <v>29.08</v>
      </c>
      <c r="S10" s="16" t="s">
        <v>827</v>
      </c>
      <c r="T10" s="25" t="s">
        <v>1040</v>
      </c>
      <c r="U10" s="15"/>
      <c r="V10" s="15" t="s">
        <v>1041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</row>
    <row r="11" spans="1:41" ht="11.85" customHeight="1" x14ac:dyDescent="0.2">
      <c r="A11" s="15" t="s">
        <v>1009</v>
      </c>
      <c r="B11" s="15" t="s">
        <v>760</v>
      </c>
      <c r="C11" s="16" t="s">
        <v>828</v>
      </c>
      <c r="D11" s="17">
        <v>68</v>
      </c>
      <c r="E11" s="16" t="s">
        <v>762</v>
      </c>
      <c r="F11" s="16" t="s">
        <v>763</v>
      </c>
      <c r="G11" s="15" t="s">
        <v>764</v>
      </c>
      <c r="H11" s="15">
        <v>25</v>
      </c>
      <c r="I11" s="15"/>
      <c r="J11" s="78" t="s">
        <v>732</v>
      </c>
      <c r="K11" s="18" t="s">
        <v>824</v>
      </c>
      <c r="L11" s="16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90.15</v>
      </c>
      <c r="S11" s="16" t="s">
        <v>829</v>
      </c>
      <c r="T11" s="25" t="s">
        <v>1040</v>
      </c>
      <c r="U11" s="15"/>
      <c r="V11" s="15" t="s">
        <v>1041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</row>
    <row r="12" spans="1:41" ht="11.85" customHeight="1" x14ac:dyDescent="0.2">
      <c r="A12" s="15" t="s">
        <v>1009</v>
      </c>
      <c r="B12" s="15" t="s">
        <v>760</v>
      </c>
      <c r="C12" s="16" t="s">
        <v>830</v>
      </c>
      <c r="D12" s="17">
        <v>87.45</v>
      </c>
      <c r="E12" s="16" t="s">
        <v>762</v>
      </c>
      <c r="F12" s="16" t="s">
        <v>763</v>
      </c>
      <c r="G12" s="15" t="s">
        <v>764</v>
      </c>
      <c r="H12" s="15">
        <v>25</v>
      </c>
      <c r="I12" s="15"/>
      <c r="J12" s="78" t="s">
        <v>732</v>
      </c>
      <c r="K12" s="18" t="s">
        <v>824</v>
      </c>
      <c r="L12" s="16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161.5</v>
      </c>
      <c r="S12" s="16" t="s">
        <v>831</v>
      </c>
      <c r="T12" s="25" t="s">
        <v>1040</v>
      </c>
      <c r="U12" s="15"/>
      <c r="V12" s="15" t="s">
        <v>1041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</row>
    <row r="13" spans="1:41" ht="11.85" customHeight="1" x14ac:dyDescent="0.2">
      <c r="A13" s="15" t="s">
        <v>1009</v>
      </c>
      <c r="B13" s="15" t="s">
        <v>760</v>
      </c>
      <c r="C13" s="16" t="s">
        <v>832</v>
      </c>
      <c r="D13" s="17">
        <v>88.95</v>
      </c>
      <c r="E13" s="16" t="s">
        <v>762</v>
      </c>
      <c r="F13" s="16" t="s">
        <v>763</v>
      </c>
      <c r="G13" s="15" t="s">
        <v>764</v>
      </c>
      <c r="H13" s="15">
        <v>25</v>
      </c>
      <c r="I13" s="15"/>
      <c r="J13" s="78" t="s">
        <v>732</v>
      </c>
      <c r="K13" s="18" t="s">
        <v>824</v>
      </c>
      <c r="L13" s="16" t="s">
        <v>734</v>
      </c>
      <c r="M13" s="15" t="s">
        <v>824</v>
      </c>
      <c r="N13" s="78" t="s">
        <v>732</v>
      </c>
      <c r="O13" s="15"/>
      <c r="P13" s="15">
        <v>25</v>
      </c>
      <c r="Q13" s="16" t="s">
        <v>762</v>
      </c>
      <c r="R13" s="17">
        <v>157.55000000000001</v>
      </c>
      <c r="S13" s="16" t="s">
        <v>833</v>
      </c>
      <c r="T13" s="25" t="s">
        <v>1040</v>
      </c>
      <c r="U13" s="15"/>
      <c r="V13" s="15" t="s">
        <v>1041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</row>
    <row r="14" spans="1:41" ht="11.85" customHeight="1" x14ac:dyDescent="0.2">
      <c r="A14" s="15" t="s">
        <v>1009</v>
      </c>
      <c r="B14" s="15" t="s">
        <v>760</v>
      </c>
      <c r="C14" s="16" t="s">
        <v>834</v>
      </c>
      <c r="D14" s="17">
        <v>79.95</v>
      </c>
      <c r="E14" s="16" t="s">
        <v>762</v>
      </c>
      <c r="F14" s="16" t="s">
        <v>763</v>
      </c>
      <c r="G14" s="15" t="s">
        <v>764</v>
      </c>
      <c r="H14" s="15">
        <v>25</v>
      </c>
      <c r="I14" s="15"/>
      <c r="J14" s="78" t="s">
        <v>732</v>
      </c>
      <c r="K14" s="18" t="s">
        <v>824</v>
      </c>
      <c r="L14" s="16" t="s">
        <v>734</v>
      </c>
      <c r="M14" s="15" t="s">
        <v>824</v>
      </c>
      <c r="N14" s="78" t="s">
        <v>732</v>
      </c>
      <c r="O14" s="15"/>
      <c r="P14" s="15">
        <v>25</v>
      </c>
      <c r="Q14" s="16" t="s">
        <v>762</v>
      </c>
      <c r="R14" s="17">
        <v>158.05000000000001</v>
      </c>
      <c r="S14" s="16" t="s">
        <v>835</v>
      </c>
      <c r="T14" s="25" t="s">
        <v>1040</v>
      </c>
      <c r="U14" s="15"/>
      <c r="V14" s="15" t="s">
        <v>1041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</row>
    <row r="15" spans="1:41" ht="11.85" customHeight="1" x14ac:dyDescent="0.2">
      <c r="A15" s="15" t="s">
        <v>1009</v>
      </c>
      <c r="B15" s="15" t="s">
        <v>760</v>
      </c>
      <c r="C15" s="16" t="s">
        <v>836</v>
      </c>
      <c r="D15" s="17">
        <v>90.95</v>
      </c>
      <c r="E15" s="16" t="s">
        <v>762</v>
      </c>
      <c r="F15" s="16" t="s">
        <v>763</v>
      </c>
      <c r="G15" s="15" t="s">
        <v>764</v>
      </c>
      <c r="H15" s="15">
        <v>25</v>
      </c>
      <c r="I15" s="15"/>
      <c r="J15" s="78" t="s">
        <v>732</v>
      </c>
      <c r="K15" s="18" t="s">
        <v>824</v>
      </c>
      <c r="L15" s="16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145</v>
      </c>
      <c r="S15" s="16" t="s">
        <v>837</v>
      </c>
      <c r="T15" s="25" t="s">
        <v>1040</v>
      </c>
      <c r="U15" s="15"/>
      <c r="V15" s="15" t="s">
        <v>1041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</row>
    <row r="16" spans="1:41" ht="11.85" customHeight="1" x14ac:dyDescent="0.2">
      <c r="A16" s="15" t="s">
        <v>1009</v>
      </c>
      <c r="B16" s="15" t="s">
        <v>760</v>
      </c>
      <c r="C16" s="16" t="s">
        <v>838</v>
      </c>
      <c r="D16" s="17">
        <v>83</v>
      </c>
      <c r="E16" s="16" t="s">
        <v>762</v>
      </c>
      <c r="F16" s="16" t="s">
        <v>763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5" t="s">
        <v>824</v>
      </c>
      <c r="N16" s="78" t="s">
        <v>732</v>
      </c>
      <c r="O16" s="15"/>
      <c r="P16" s="15">
        <v>25</v>
      </c>
      <c r="Q16" s="16" t="s">
        <v>762</v>
      </c>
      <c r="R16" s="17">
        <v>250</v>
      </c>
      <c r="S16" s="16" t="s">
        <v>839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5" t="s">
        <v>760</v>
      </c>
      <c r="C17" s="16" t="s">
        <v>840</v>
      </c>
      <c r="D17" s="17">
        <v>82.75</v>
      </c>
      <c r="E17" s="16" t="s">
        <v>762</v>
      </c>
      <c r="F17" s="16" t="s">
        <v>763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5" t="s">
        <v>824</v>
      </c>
      <c r="N17" s="78" t="s">
        <v>732</v>
      </c>
      <c r="O17" s="15"/>
      <c r="P17" s="15">
        <v>25</v>
      </c>
      <c r="Q17" s="16" t="s">
        <v>762</v>
      </c>
      <c r="R17" s="17">
        <v>235.05</v>
      </c>
      <c r="S17" s="16" t="s">
        <v>841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">
      <c r="A18" s="15" t="s">
        <v>1009</v>
      </c>
      <c r="B18" s="15" t="s">
        <v>760</v>
      </c>
      <c r="C18" s="16" t="s">
        <v>842</v>
      </c>
      <c r="D18" s="17">
        <v>84.25</v>
      </c>
      <c r="E18" s="16" t="s">
        <v>762</v>
      </c>
      <c r="F18" s="16" t="s">
        <v>763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5" t="s">
        <v>824</v>
      </c>
      <c r="N18" s="78" t="s">
        <v>732</v>
      </c>
      <c r="O18" s="15"/>
      <c r="P18" s="15">
        <v>25</v>
      </c>
      <c r="Q18" s="16" t="s">
        <v>762</v>
      </c>
      <c r="R18" s="17">
        <v>226.05</v>
      </c>
      <c r="S18" s="16" t="s">
        <v>843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 t="s">
        <v>1009</v>
      </c>
      <c r="B19" s="15" t="s">
        <v>760</v>
      </c>
      <c r="C19" s="16" t="s">
        <v>844</v>
      </c>
      <c r="D19" s="17">
        <v>85.45</v>
      </c>
      <c r="E19" s="16" t="s">
        <v>762</v>
      </c>
      <c r="F19" s="16" t="s">
        <v>763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5" t="s">
        <v>824</v>
      </c>
      <c r="N19" s="78" t="s">
        <v>732</v>
      </c>
      <c r="O19" s="15"/>
      <c r="P19" s="15">
        <v>25</v>
      </c>
      <c r="Q19" s="16" t="s">
        <v>762</v>
      </c>
      <c r="R19" s="17">
        <v>325</v>
      </c>
      <c r="S19" s="16" t="s">
        <v>845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s="24" customFormat="1" ht="11.85" customHeight="1" x14ac:dyDescent="0.2">
      <c r="A20" s="15" t="s">
        <v>1009</v>
      </c>
      <c r="B20" s="15" t="s">
        <v>760</v>
      </c>
      <c r="C20" s="22" t="s">
        <v>846</v>
      </c>
      <c r="D20" s="23">
        <v>33.19</v>
      </c>
      <c r="E20" s="22" t="s">
        <v>762</v>
      </c>
      <c r="F20" s="22" t="s">
        <v>763</v>
      </c>
      <c r="G20" s="1" t="s">
        <v>764</v>
      </c>
      <c r="H20" s="1">
        <v>25</v>
      </c>
      <c r="I20" s="1"/>
      <c r="J20" s="6" t="s">
        <v>732</v>
      </c>
      <c r="K20" s="5" t="s">
        <v>824</v>
      </c>
      <c r="L20" s="22" t="s">
        <v>734</v>
      </c>
      <c r="M20" s="15" t="s">
        <v>824</v>
      </c>
      <c r="N20" s="78" t="s">
        <v>732</v>
      </c>
      <c r="O20" s="15"/>
      <c r="P20" s="15">
        <v>25</v>
      </c>
      <c r="Q20" s="16" t="s">
        <v>762</v>
      </c>
      <c r="R20" s="17">
        <v>24.05</v>
      </c>
      <c r="S20" s="16" t="s">
        <v>930</v>
      </c>
      <c r="T20" s="25" t="s">
        <v>1040</v>
      </c>
      <c r="U20" s="1"/>
      <c r="V20" s="1" t="s">
        <v>1041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s="24" customFormat="1" ht="11.85" customHeight="1" x14ac:dyDescent="0.2">
      <c r="A21" s="15" t="s">
        <v>1009</v>
      </c>
      <c r="B21" s="15" t="s">
        <v>760</v>
      </c>
      <c r="C21" s="22" t="s">
        <v>846</v>
      </c>
      <c r="D21" s="23">
        <v>33.19</v>
      </c>
      <c r="E21" s="22" t="s">
        <v>762</v>
      </c>
      <c r="F21" s="22" t="s">
        <v>763</v>
      </c>
      <c r="G21" s="1" t="s">
        <v>764</v>
      </c>
      <c r="H21" s="1">
        <v>25</v>
      </c>
      <c r="I21" s="1"/>
      <c r="J21" s="6" t="s">
        <v>732</v>
      </c>
      <c r="K21" s="5" t="s">
        <v>824</v>
      </c>
      <c r="L21" s="22" t="s">
        <v>734</v>
      </c>
      <c r="M21" s="15" t="s">
        <v>824</v>
      </c>
      <c r="N21" s="78" t="s">
        <v>732</v>
      </c>
      <c r="O21" s="15"/>
      <c r="P21" s="15">
        <v>25</v>
      </c>
      <c r="Q21" s="16" t="s">
        <v>762</v>
      </c>
      <c r="R21" s="17">
        <v>24.25</v>
      </c>
      <c r="S21" s="16" t="s">
        <v>931</v>
      </c>
      <c r="T21" s="25" t="s">
        <v>1040</v>
      </c>
      <c r="U21" s="1"/>
      <c r="V21" s="1" t="s">
        <v>1041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s="24" customFormat="1" ht="11.85" customHeight="1" x14ac:dyDescent="0.2">
      <c r="A22" s="15" t="s">
        <v>1009</v>
      </c>
      <c r="B22" s="15" t="s">
        <v>760</v>
      </c>
      <c r="C22" s="22" t="s">
        <v>846</v>
      </c>
      <c r="D22" s="23">
        <v>33.19</v>
      </c>
      <c r="E22" s="22" t="s">
        <v>762</v>
      </c>
      <c r="F22" s="22" t="s">
        <v>763</v>
      </c>
      <c r="G22" s="1" t="s">
        <v>764</v>
      </c>
      <c r="H22" s="1">
        <v>25</v>
      </c>
      <c r="I22" s="1"/>
      <c r="J22" s="6" t="s">
        <v>732</v>
      </c>
      <c r="K22" s="5" t="s">
        <v>824</v>
      </c>
      <c r="L22" s="22" t="s">
        <v>734</v>
      </c>
      <c r="M22" s="1" t="s">
        <v>824</v>
      </c>
      <c r="N22" s="6" t="s">
        <v>732</v>
      </c>
      <c r="O22" s="1"/>
      <c r="P22" s="1">
        <v>25</v>
      </c>
      <c r="Q22" s="22" t="s">
        <v>762</v>
      </c>
      <c r="R22" s="23">
        <v>25.05</v>
      </c>
      <c r="S22" s="22" t="s">
        <v>932</v>
      </c>
      <c r="T22" s="79" t="s">
        <v>1040</v>
      </c>
      <c r="U22" s="1"/>
      <c r="V22" s="1" t="s">
        <v>1041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s="24" customFormat="1" ht="11.85" customHeight="1" x14ac:dyDescent="0.2">
      <c r="A23" s="15" t="s">
        <v>1009</v>
      </c>
      <c r="B23" s="15" t="s">
        <v>760</v>
      </c>
      <c r="C23" s="22" t="s">
        <v>846</v>
      </c>
      <c r="D23" s="23">
        <v>33.19</v>
      </c>
      <c r="E23" s="22" t="s">
        <v>762</v>
      </c>
      <c r="F23" s="22" t="s">
        <v>763</v>
      </c>
      <c r="G23" s="1" t="s">
        <v>764</v>
      </c>
      <c r="H23" s="1">
        <v>25</v>
      </c>
      <c r="I23" s="1"/>
      <c r="J23" s="6" t="s">
        <v>732</v>
      </c>
      <c r="K23" s="5" t="s">
        <v>824</v>
      </c>
      <c r="L23" s="22" t="s">
        <v>734</v>
      </c>
      <c r="M23" s="1" t="s">
        <v>824</v>
      </c>
      <c r="N23" s="6" t="s">
        <v>732</v>
      </c>
      <c r="O23" s="1"/>
      <c r="P23" s="1">
        <v>25</v>
      </c>
      <c r="Q23" s="22" t="s">
        <v>762</v>
      </c>
      <c r="R23" s="23">
        <v>25.05</v>
      </c>
      <c r="S23" s="22" t="s">
        <v>932</v>
      </c>
      <c r="T23" s="79" t="s">
        <v>1040</v>
      </c>
      <c r="U23" s="1"/>
      <c r="V23" s="1" t="s">
        <v>1041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s="24" customFormat="1" ht="11.85" customHeight="1" x14ac:dyDescent="0.2">
      <c r="A24" s="15" t="s">
        <v>1009</v>
      </c>
      <c r="B24" s="15" t="s">
        <v>760</v>
      </c>
      <c r="C24" s="22" t="s">
        <v>847</v>
      </c>
      <c r="D24" s="23">
        <v>60</v>
      </c>
      <c r="E24" s="22" t="s">
        <v>762</v>
      </c>
      <c r="F24" s="22" t="s">
        <v>763</v>
      </c>
      <c r="G24" s="1" t="s">
        <v>764</v>
      </c>
      <c r="H24" s="1">
        <v>25</v>
      </c>
      <c r="I24" s="1"/>
      <c r="J24" s="6" t="s">
        <v>732</v>
      </c>
      <c r="K24" s="5" t="s">
        <v>824</v>
      </c>
      <c r="L24" s="22" t="s">
        <v>734</v>
      </c>
      <c r="M24" s="15" t="s">
        <v>824</v>
      </c>
      <c r="N24" s="78" t="s">
        <v>732</v>
      </c>
      <c r="O24" s="15"/>
      <c r="P24" s="15">
        <v>25</v>
      </c>
      <c r="Q24" s="16" t="s">
        <v>762</v>
      </c>
      <c r="R24" s="17">
        <v>24.85</v>
      </c>
      <c r="S24" s="16" t="s">
        <v>933</v>
      </c>
      <c r="T24" s="25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5" t="s">
        <v>1009</v>
      </c>
      <c r="B25" s="15" t="s">
        <v>760</v>
      </c>
      <c r="C25" s="22" t="s">
        <v>847</v>
      </c>
      <c r="D25" s="23">
        <v>60</v>
      </c>
      <c r="E25" s="22" t="s">
        <v>762</v>
      </c>
      <c r="F25" s="22" t="s">
        <v>763</v>
      </c>
      <c r="G25" s="1" t="s">
        <v>764</v>
      </c>
      <c r="H25" s="1">
        <v>25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1">
        <v>25</v>
      </c>
      <c r="Q25" s="22" t="s">
        <v>794</v>
      </c>
      <c r="R25" s="23">
        <v>35.200000000000003</v>
      </c>
      <c r="S25" s="22" t="s">
        <v>934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s="24" customFormat="1" ht="11.85" customHeight="1" x14ac:dyDescent="0.2">
      <c r="A26" s="15" t="s">
        <v>1009</v>
      </c>
      <c r="B26" s="15" t="s">
        <v>760</v>
      </c>
      <c r="C26" s="22" t="s">
        <v>848</v>
      </c>
      <c r="D26" s="23">
        <v>63</v>
      </c>
      <c r="E26" s="22" t="s">
        <v>762</v>
      </c>
      <c r="F26" s="22" t="s">
        <v>763</v>
      </c>
      <c r="G26" s="1" t="s">
        <v>764</v>
      </c>
      <c r="H26" s="1">
        <v>25</v>
      </c>
      <c r="I26" s="1"/>
      <c r="J26" s="6" t="s">
        <v>732</v>
      </c>
      <c r="K26" s="5" t="s">
        <v>824</v>
      </c>
      <c r="L26" s="22" t="s">
        <v>734</v>
      </c>
      <c r="M26" s="1" t="s">
        <v>824</v>
      </c>
      <c r="N26" s="6" t="s">
        <v>732</v>
      </c>
      <c r="O26" s="1"/>
      <c r="P26" s="1">
        <v>25</v>
      </c>
      <c r="Q26" s="22" t="s">
        <v>794</v>
      </c>
      <c r="R26" s="23">
        <v>35.200000000000003</v>
      </c>
      <c r="S26" s="22" t="s">
        <v>934</v>
      </c>
      <c r="T26" s="79" t="s">
        <v>1040</v>
      </c>
      <c r="U26" s="1"/>
      <c r="V26" s="1" t="s">
        <v>1041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s="24" customFormat="1" ht="11.85" customHeight="1" x14ac:dyDescent="0.2">
      <c r="A27" s="15" t="s">
        <v>1009</v>
      </c>
      <c r="B27" s="15" t="s">
        <v>760</v>
      </c>
      <c r="C27" s="22" t="s">
        <v>848</v>
      </c>
      <c r="D27" s="23">
        <v>63</v>
      </c>
      <c r="E27" s="22" t="s">
        <v>762</v>
      </c>
      <c r="F27" s="22" t="s">
        <v>763</v>
      </c>
      <c r="G27" s="1" t="s">
        <v>764</v>
      </c>
      <c r="H27" s="1">
        <v>25</v>
      </c>
      <c r="I27" s="1"/>
      <c r="J27" s="6" t="s">
        <v>732</v>
      </c>
      <c r="K27" s="5" t="s">
        <v>824</v>
      </c>
      <c r="L27" s="22" t="s">
        <v>734</v>
      </c>
      <c r="M27" s="15" t="s">
        <v>824</v>
      </c>
      <c r="N27" s="78" t="s">
        <v>732</v>
      </c>
      <c r="O27" s="15"/>
      <c r="P27" s="15">
        <v>25</v>
      </c>
      <c r="Q27" s="16" t="s">
        <v>762</v>
      </c>
      <c r="R27" s="17">
        <v>35.200000000000003</v>
      </c>
      <c r="S27" s="16" t="s">
        <v>935</v>
      </c>
      <c r="T27" s="25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5" t="s">
        <v>1009</v>
      </c>
      <c r="B28" s="15" t="s">
        <v>760</v>
      </c>
      <c r="C28" s="22" t="s">
        <v>848</v>
      </c>
      <c r="D28" s="23">
        <v>63</v>
      </c>
      <c r="E28" s="22" t="s">
        <v>762</v>
      </c>
      <c r="F28" s="22" t="s">
        <v>763</v>
      </c>
      <c r="G28" s="1" t="s">
        <v>764</v>
      </c>
      <c r="H28" s="1">
        <v>25</v>
      </c>
      <c r="I28" s="1"/>
      <c r="J28" s="6" t="s">
        <v>732</v>
      </c>
      <c r="K28" s="5" t="s">
        <v>824</v>
      </c>
      <c r="L28" s="22" t="s">
        <v>734</v>
      </c>
      <c r="M28" s="15" t="s">
        <v>824</v>
      </c>
      <c r="N28" s="78" t="s">
        <v>732</v>
      </c>
      <c r="O28" s="15"/>
      <c r="P28" s="15">
        <v>25</v>
      </c>
      <c r="Q28" s="16" t="s">
        <v>762</v>
      </c>
      <c r="R28" s="17">
        <v>330</v>
      </c>
      <c r="S28" s="16" t="s">
        <v>850</v>
      </c>
      <c r="T28" s="25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24" customFormat="1" ht="11.85" customHeight="1" x14ac:dyDescent="0.2">
      <c r="A29" s="15" t="s">
        <v>1009</v>
      </c>
      <c r="B29" s="15" t="s">
        <v>760</v>
      </c>
      <c r="C29" s="22" t="s">
        <v>849</v>
      </c>
      <c r="D29" s="23">
        <v>60</v>
      </c>
      <c r="E29" s="22" t="s">
        <v>762</v>
      </c>
      <c r="F29" s="22" t="s">
        <v>763</v>
      </c>
      <c r="G29" s="1" t="s">
        <v>764</v>
      </c>
      <c r="H29" s="1">
        <v>25</v>
      </c>
      <c r="I29" s="1"/>
      <c r="J29" s="6" t="s">
        <v>732</v>
      </c>
      <c r="K29" s="5" t="s">
        <v>824</v>
      </c>
      <c r="L29" s="22" t="s">
        <v>734</v>
      </c>
      <c r="M29" s="15" t="s">
        <v>824</v>
      </c>
      <c r="N29" s="78" t="s">
        <v>732</v>
      </c>
      <c r="O29" s="15"/>
      <c r="P29" s="15">
        <v>25</v>
      </c>
      <c r="Q29" s="16" t="s">
        <v>762</v>
      </c>
      <c r="R29" s="17">
        <v>335</v>
      </c>
      <c r="S29" s="16" t="s">
        <v>851</v>
      </c>
      <c r="T29" s="25" t="s">
        <v>1040</v>
      </c>
      <c r="U29" s="1"/>
      <c r="V29" s="1" t="s">
        <v>1041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24" customFormat="1" ht="11.85" customHeight="1" x14ac:dyDescent="0.2">
      <c r="A30" s="15" t="s">
        <v>1009</v>
      </c>
      <c r="B30" s="15" t="s">
        <v>760</v>
      </c>
      <c r="C30" s="22" t="s">
        <v>849</v>
      </c>
      <c r="D30" s="23">
        <v>60</v>
      </c>
      <c r="E30" s="22" t="s">
        <v>762</v>
      </c>
      <c r="F30" s="22" t="s">
        <v>763</v>
      </c>
      <c r="G30" s="1" t="s">
        <v>764</v>
      </c>
      <c r="H30" s="1">
        <v>25</v>
      </c>
      <c r="I30" s="1"/>
      <c r="J30" s="6" t="s">
        <v>732</v>
      </c>
      <c r="K30" s="5" t="s">
        <v>824</v>
      </c>
      <c r="L30" s="22" t="s">
        <v>734</v>
      </c>
      <c r="M30" s="15" t="s">
        <v>824</v>
      </c>
      <c r="N30" s="78" t="s">
        <v>732</v>
      </c>
      <c r="O30" s="15"/>
      <c r="P30" s="15">
        <v>25</v>
      </c>
      <c r="Q30" s="16" t="s">
        <v>762</v>
      </c>
      <c r="R30" s="17">
        <v>311</v>
      </c>
      <c r="S30" s="16" t="s">
        <v>852</v>
      </c>
      <c r="T30" s="25" t="s">
        <v>1040</v>
      </c>
      <c r="U30" s="1"/>
      <c r="V30" s="1" t="s">
        <v>1041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s="24" customFormat="1" ht="11.85" customHeight="1" x14ac:dyDescent="0.2">
      <c r="A31" s="1" t="s">
        <v>1009</v>
      </c>
      <c r="B31" s="1" t="s">
        <v>760</v>
      </c>
      <c r="C31" s="22" t="s">
        <v>1043</v>
      </c>
      <c r="D31" s="23">
        <v>36</v>
      </c>
      <c r="E31" s="22" t="s">
        <v>769</v>
      </c>
      <c r="F31" s="22" t="s">
        <v>763</v>
      </c>
      <c r="G31" s="1" t="s">
        <v>764</v>
      </c>
      <c r="H31" s="87">
        <v>1</v>
      </c>
      <c r="I31" s="1"/>
      <c r="J31" s="6" t="s">
        <v>732</v>
      </c>
      <c r="K31" s="5" t="s">
        <v>824</v>
      </c>
      <c r="L31" s="22" t="s">
        <v>734</v>
      </c>
      <c r="M31" s="1" t="s">
        <v>824</v>
      </c>
      <c r="N31" s="6" t="s">
        <v>732</v>
      </c>
      <c r="O31" s="1"/>
      <c r="P31" s="87">
        <v>1</v>
      </c>
      <c r="Q31" s="22" t="s">
        <v>769</v>
      </c>
      <c r="R31" s="23">
        <v>33.840000000000003</v>
      </c>
      <c r="S31" s="22" t="s">
        <v>853</v>
      </c>
      <c r="T31" s="79" t="s">
        <v>1040</v>
      </c>
      <c r="U31" s="1"/>
      <c r="V31" s="1" t="s">
        <v>1041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760</v>
      </c>
    </row>
    <row r="32" spans="1:36" s="24" customFormat="1" ht="11.85" customHeight="1" x14ac:dyDescent="0.2">
      <c r="A32" s="1" t="s">
        <v>1009</v>
      </c>
      <c r="B32" s="1" t="s">
        <v>760</v>
      </c>
      <c r="C32" s="22" t="s">
        <v>1043</v>
      </c>
      <c r="D32" s="23">
        <v>36</v>
      </c>
      <c r="E32" s="22" t="s">
        <v>769</v>
      </c>
      <c r="F32" s="22" t="s">
        <v>763</v>
      </c>
      <c r="G32" s="1" t="s">
        <v>764</v>
      </c>
      <c r="H32" s="87">
        <v>1</v>
      </c>
      <c r="I32" s="1"/>
      <c r="J32" s="6" t="s">
        <v>732</v>
      </c>
      <c r="K32" s="5" t="s">
        <v>824</v>
      </c>
      <c r="L32" s="22" t="s">
        <v>734</v>
      </c>
      <c r="M32" s="1" t="s">
        <v>824</v>
      </c>
      <c r="N32" s="6" t="s">
        <v>732</v>
      </c>
      <c r="O32" s="1"/>
      <c r="P32" s="87">
        <v>1</v>
      </c>
      <c r="Q32" s="22" t="s">
        <v>854</v>
      </c>
      <c r="R32" s="23">
        <v>33.840000000000003</v>
      </c>
      <c r="S32" s="22" t="s">
        <v>855</v>
      </c>
      <c r="T32" s="79" t="s">
        <v>1040</v>
      </c>
      <c r="U32" s="1"/>
      <c r="V32" s="1" t="s">
        <v>1041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760</v>
      </c>
    </row>
    <row r="33" spans="1:36" ht="11.85" customHeight="1" x14ac:dyDescent="0.2">
      <c r="A33" s="15" t="s">
        <v>1009</v>
      </c>
      <c r="B33" s="15" t="s">
        <v>760</v>
      </c>
      <c r="C33" s="16" t="s">
        <v>936</v>
      </c>
      <c r="D33" s="17">
        <v>328</v>
      </c>
      <c r="E33" s="16" t="s">
        <v>762</v>
      </c>
      <c r="F33" s="16" t="s">
        <v>763</v>
      </c>
      <c r="G33" s="15" t="s">
        <v>764</v>
      </c>
      <c r="H33" s="26">
        <v>7</v>
      </c>
      <c r="I33" s="15"/>
      <c r="J33" s="78" t="s">
        <v>732</v>
      </c>
      <c r="K33" s="18" t="s">
        <v>937</v>
      </c>
      <c r="L33" s="16" t="s">
        <v>734</v>
      </c>
      <c r="M33" s="15" t="s">
        <v>937</v>
      </c>
      <c r="N33" s="78" t="s">
        <v>732</v>
      </c>
      <c r="O33" s="15"/>
      <c r="P33" s="26">
        <v>7</v>
      </c>
      <c r="Q33" s="16" t="s">
        <v>794</v>
      </c>
      <c r="R33" s="17">
        <v>19.3</v>
      </c>
      <c r="S33" s="16" t="s">
        <v>938</v>
      </c>
      <c r="T33" s="25" t="s">
        <v>1040</v>
      </c>
      <c r="U33" s="15"/>
      <c r="V33" s="15" t="s">
        <v>1041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</row>
    <row r="34" spans="1:36" s="24" customFormat="1" ht="11.85" customHeight="1" x14ac:dyDescent="0.2">
      <c r="A34" s="15" t="s">
        <v>1009</v>
      </c>
      <c r="B34" s="15" t="s">
        <v>760</v>
      </c>
      <c r="C34" s="22" t="s">
        <v>872</v>
      </c>
      <c r="D34" s="23">
        <v>26.7</v>
      </c>
      <c r="E34" s="22" t="s">
        <v>762</v>
      </c>
      <c r="F34" s="22" t="s">
        <v>763</v>
      </c>
      <c r="G34" s="1" t="s">
        <v>764</v>
      </c>
      <c r="H34" s="1">
        <v>25</v>
      </c>
      <c r="I34" s="1"/>
      <c r="J34" s="78" t="s">
        <v>732</v>
      </c>
      <c r="K34" s="5" t="s">
        <v>873</v>
      </c>
      <c r="L34" s="22" t="s">
        <v>734</v>
      </c>
      <c r="M34" s="15" t="s">
        <v>873</v>
      </c>
      <c r="N34" s="78" t="s">
        <v>732</v>
      </c>
      <c r="O34" s="15"/>
      <c r="P34" s="15">
        <v>25</v>
      </c>
      <c r="Q34" s="16" t="s">
        <v>762</v>
      </c>
      <c r="R34" s="17">
        <v>131</v>
      </c>
      <c r="S34" s="16" t="s">
        <v>880</v>
      </c>
      <c r="T34" s="25" t="s">
        <v>1040</v>
      </c>
      <c r="U34" s="1"/>
      <c r="V34" s="1" t="s">
        <v>1041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s="24" customFormat="1" ht="11.85" customHeight="1" x14ac:dyDescent="0.2">
      <c r="A35" s="15" t="s">
        <v>1009</v>
      </c>
      <c r="B35" s="15" t="s">
        <v>760</v>
      </c>
      <c r="C35" s="22" t="s">
        <v>872</v>
      </c>
      <c r="D35" s="23">
        <v>26.7</v>
      </c>
      <c r="E35" s="22" t="s">
        <v>762</v>
      </c>
      <c r="F35" s="22" t="s">
        <v>763</v>
      </c>
      <c r="G35" s="1" t="s">
        <v>764</v>
      </c>
      <c r="H35" s="1">
        <v>25</v>
      </c>
      <c r="I35" s="1"/>
      <c r="J35" s="78" t="s">
        <v>732</v>
      </c>
      <c r="K35" s="5" t="s">
        <v>873</v>
      </c>
      <c r="L35" s="22" t="s">
        <v>734</v>
      </c>
      <c r="M35" s="15" t="s">
        <v>873</v>
      </c>
      <c r="N35" s="78" t="s">
        <v>732</v>
      </c>
      <c r="O35" s="15"/>
      <c r="P35" s="15">
        <v>25</v>
      </c>
      <c r="Q35" s="16" t="s">
        <v>762</v>
      </c>
      <c r="R35" s="17">
        <v>89.5</v>
      </c>
      <c r="S35" s="16" t="s">
        <v>882</v>
      </c>
      <c r="T35" s="25" t="s">
        <v>1040</v>
      </c>
      <c r="U35" s="1"/>
      <c r="V35" s="1" t="s">
        <v>1041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ht="11.85" customHeight="1" x14ac:dyDescent="0.2">
      <c r="A36" s="15" t="s">
        <v>1009</v>
      </c>
      <c r="B36" s="15" t="s">
        <v>760</v>
      </c>
      <c r="C36" s="16" t="s">
        <v>875</v>
      </c>
      <c r="D36" s="17">
        <v>34.6</v>
      </c>
      <c r="E36" s="16" t="s">
        <v>762</v>
      </c>
      <c r="F36" s="16" t="s">
        <v>763</v>
      </c>
      <c r="G36" s="15" t="s">
        <v>764</v>
      </c>
      <c r="H36" s="15">
        <v>25</v>
      </c>
      <c r="I36" s="15"/>
      <c r="J36" s="78" t="s">
        <v>732</v>
      </c>
      <c r="K36" s="18" t="s">
        <v>873</v>
      </c>
      <c r="L36" s="16" t="s">
        <v>734</v>
      </c>
      <c r="M36" s="15" t="s">
        <v>873</v>
      </c>
      <c r="N36" s="78" t="s">
        <v>732</v>
      </c>
      <c r="O36" s="15"/>
      <c r="P36" s="15">
        <v>25</v>
      </c>
      <c r="Q36" s="16" t="s">
        <v>762</v>
      </c>
      <c r="R36" s="17">
        <v>75</v>
      </c>
      <c r="S36" s="16" t="s">
        <v>878</v>
      </c>
      <c r="T36" s="25" t="s">
        <v>1040</v>
      </c>
      <c r="U36" s="15"/>
      <c r="V36" s="15" t="s">
        <v>1041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</row>
    <row r="37" spans="1:36" ht="11.85" customHeight="1" x14ac:dyDescent="0.2">
      <c r="A37" s="15" t="s">
        <v>1009</v>
      </c>
      <c r="B37" s="15" t="s">
        <v>760</v>
      </c>
      <c r="C37" s="16" t="s">
        <v>877</v>
      </c>
      <c r="D37" s="17">
        <v>255</v>
      </c>
      <c r="E37" s="16" t="s">
        <v>762</v>
      </c>
      <c r="F37" s="16" t="s">
        <v>763</v>
      </c>
      <c r="G37" s="15" t="s">
        <v>764</v>
      </c>
      <c r="H37" s="15">
        <v>25</v>
      </c>
      <c r="I37" s="15"/>
      <c r="J37" s="78" t="s">
        <v>732</v>
      </c>
      <c r="K37" s="18" t="s">
        <v>873</v>
      </c>
      <c r="L37" s="16" t="s">
        <v>734</v>
      </c>
      <c r="M37" s="15" t="s">
        <v>873</v>
      </c>
      <c r="N37" s="78" t="s">
        <v>732</v>
      </c>
      <c r="O37" s="15"/>
      <c r="P37" s="15">
        <v>25</v>
      </c>
      <c r="Q37" s="16" t="s">
        <v>762</v>
      </c>
      <c r="R37" s="17">
        <v>66</v>
      </c>
      <c r="S37" s="16" t="s">
        <v>883</v>
      </c>
      <c r="T37" s="25" t="s">
        <v>1040</v>
      </c>
      <c r="U37" s="15"/>
      <c r="V37" s="15" t="s">
        <v>1041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</row>
    <row r="38" spans="1:36" ht="11.85" customHeight="1" x14ac:dyDescent="0.2">
      <c r="A38" s="15" t="s">
        <v>1009</v>
      </c>
      <c r="B38" s="15" t="s">
        <v>760</v>
      </c>
      <c r="C38" s="16" t="s">
        <v>879</v>
      </c>
      <c r="D38" s="17">
        <v>150</v>
      </c>
      <c r="E38" s="16" t="s">
        <v>762</v>
      </c>
      <c r="F38" s="16" t="s">
        <v>763</v>
      </c>
      <c r="G38" s="15" t="s">
        <v>764</v>
      </c>
      <c r="H38" s="15">
        <v>25</v>
      </c>
      <c r="I38" s="15"/>
      <c r="J38" s="78" t="s">
        <v>732</v>
      </c>
      <c r="K38" s="18" t="s">
        <v>873</v>
      </c>
      <c r="L38" s="16" t="s">
        <v>734</v>
      </c>
      <c r="M38" s="15" t="s">
        <v>873</v>
      </c>
      <c r="N38" s="78" t="s">
        <v>732</v>
      </c>
      <c r="O38" s="15"/>
      <c r="P38" s="15">
        <v>25</v>
      </c>
      <c r="Q38" s="16" t="s">
        <v>762</v>
      </c>
      <c r="R38" s="17">
        <v>41.9</v>
      </c>
      <c r="S38" s="16" t="s">
        <v>876</v>
      </c>
      <c r="T38" s="25" t="s">
        <v>1040</v>
      </c>
      <c r="U38" s="15"/>
      <c r="V38" s="15" t="s">
        <v>1041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</row>
    <row r="39" spans="1:36" ht="11.85" customHeight="1" x14ac:dyDescent="0.2">
      <c r="A39" s="15" t="s">
        <v>1009</v>
      </c>
      <c r="B39" s="15" t="s">
        <v>760</v>
      </c>
      <c r="C39" s="16" t="s">
        <v>881</v>
      </c>
      <c r="D39" s="17">
        <v>168.5</v>
      </c>
      <c r="E39" s="16" t="s">
        <v>762</v>
      </c>
      <c r="F39" s="16" t="s">
        <v>763</v>
      </c>
      <c r="G39" s="15" t="s">
        <v>764</v>
      </c>
      <c r="H39" s="15">
        <v>25</v>
      </c>
      <c r="I39" s="15"/>
      <c r="J39" s="78" t="s">
        <v>732</v>
      </c>
      <c r="K39" s="18" t="s">
        <v>873</v>
      </c>
      <c r="L39" s="16" t="s">
        <v>734</v>
      </c>
      <c r="M39" s="1" t="s">
        <v>873</v>
      </c>
      <c r="N39" s="78" t="s">
        <v>732</v>
      </c>
      <c r="O39" s="1"/>
      <c r="P39" s="1">
        <v>25</v>
      </c>
      <c r="Q39" s="22" t="s">
        <v>769</v>
      </c>
      <c r="R39" s="23">
        <v>35.25</v>
      </c>
      <c r="S39" s="22" t="s">
        <v>874</v>
      </c>
      <c r="T39" s="79" t="s">
        <v>1040</v>
      </c>
      <c r="U39" s="15"/>
      <c r="V39" s="15" t="s">
        <v>1041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</row>
    <row r="40" spans="1:36" ht="11.85" customHeight="1" x14ac:dyDescent="0.2">
      <c r="A40" s="15" t="s">
        <v>1009</v>
      </c>
      <c r="B40" s="15" t="s">
        <v>760</v>
      </c>
      <c r="C40" s="16" t="s">
        <v>1035</v>
      </c>
      <c r="D40" s="17">
        <v>30.9</v>
      </c>
      <c r="E40" s="16" t="s">
        <v>769</v>
      </c>
      <c r="F40" s="16" t="s">
        <v>763</v>
      </c>
      <c r="G40" s="15" t="s">
        <v>764</v>
      </c>
      <c r="H40" s="15">
        <v>25</v>
      </c>
      <c r="I40" s="15"/>
      <c r="J40" s="78" t="s">
        <v>732</v>
      </c>
      <c r="K40" s="18" t="s">
        <v>873</v>
      </c>
      <c r="L40" s="16" t="s">
        <v>734</v>
      </c>
      <c r="M40" s="1" t="s">
        <v>873</v>
      </c>
      <c r="N40" s="78" t="s">
        <v>732</v>
      </c>
      <c r="O40" s="1"/>
      <c r="P40" s="1">
        <v>25</v>
      </c>
      <c r="Q40" s="22" t="s">
        <v>769</v>
      </c>
      <c r="R40" s="23">
        <v>35.25</v>
      </c>
      <c r="S40" s="22" t="s">
        <v>874</v>
      </c>
      <c r="T40" s="79" t="s">
        <v>1040</v>
      </c>
      <c r="U40" s="15"/>
      <c r="V40" s="15" t="s">
        <v>1041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 t="s">
        <v>760</v>
      </c>
    </row>
    <row r="41" spans="1:36" s="24" customFormat="1" ht="11.85" customHeight="1" x14ac:dyDescent="0.2">
      <c r="A41" s="15" t="s">
        <v>1009</v>
      </c>
      <c r="B41" s="15" t="s">
        <v>760</v>
      </c>
      <c r="C41" s="22" t="s">
        <v>939</v>
      </c>
      <c r="D41" s="23">
        <v>27.32</v>
      </c>
      <c r="E41" s="22" t="s">
        <v>762</v>
      </c>
      <c r="F41" s="22" t="s">
        <v>763</v>
      </c>
      <c r="G41" s="1" t="s">
        <v>764</v>
      </c>
      <c r="H41" s="1">
        <v>25</v>
      </c>
      <c r="I41" s="1"/>
      <c r="J41" s="6" t="s">
        <v>732</v>
      </c>
      <c r="K41" s="5" t="s">
        <v>940</v>
      </c>
      <c r="L41" s="22" t="s">
        <v>734</v>
      </c>
      <c r="M41" s="1" t="s">
        <v>940</v>
      </c>
      <c r="N41" s="6" t="s">
        <v>732</v>
      </c>
      <c r="O41" s="1"/>
      <c r="P41" s="1">
        <v>25</v>
      </c>
      <c r="Q41" s="22" t="s">
        <v>762</v>
      </c>
      <c r="R41" s="23">
        <v>27.1</v>
      </c>
      <c r="S41" s="22" t="s">
        <v>941</v>
      </c>
      <c r="T41" s="79" t="s">
        <v>1040</v>
      </c>
      <c r="U41" s="1"/>
      <c r="V41" s="1" t="s">
        <v>1041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s="24" customFormat="1" ht="11.85" customHeight="1" x14ac:dyDescent="0.2">
      <c r="A42" s="15" t="s">
        <v>1009</v>
      </c>
      <c r="B42" s="15" t="s">
        <v>760</v>
      </c>
      <c r="C42" s="22" t="s">
        <v>939</v>
      </c>
      <c r="D42" s="23">
        <v>27.32</v>
      </c>
      <c r="E42" s="22" t="s">
        <v>762</v>
      </c>
      <c r="F42" s="22" t="s">
        <v>763</v>
      </c>
      <c r="G42" s="1" t="s">
        <v>764</v>
      </c>
      <c r="H42" s="1">
        <v>25</v>
      </c>
      <c r="I42" s="1"/>
      <c r="J42" s="6" t="s">
        <v>732</v>
      </c>
      <c r="K42" s="5" t="s">
        <v>940</v>
      </c>
      <c r="L42" s="22" t="s">
        <v>734</v>
      </c>
      <c r="M42" s="1" t="s">
        <v>940</v>
      </c>
      <c r="N42" s="6" t="s">
        <v>732</v>
      </c>
      <c r="O42" s="1"/>
      <c r="P42" s="1">
        <v>25</v>
      </c>
      <c r="Q42" s="22" t="s">
        <v>762</v>
      </c>
      <c r="R42" s="23">
        <v>27.1</v>
      </c>
      <c r="S42" s="22" t="s">
        <v>941</v>
      </c>
      <c r="T42" s="79" t="s">
        <v>1040</v>
      </c>
      <c r="U42" s="1"/>
      <c r="V42" s="1" t="s">
        <v>1041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ht="11.85" customHeight="1" x14ac:dyDescent="0.2">
      <c r="A43" s="15" t="s">
        <v>1009</v>
      </c>
      <c r="B43" s="15" t="s">
        <v>760</v>
      </c>
      <c r="C43" s="22" t="s">
        <v>889</v>
      </c>
      <c r="D43" s="23">
        <v>33.42</v>
      </c>
      <c r="E43" s="22" t="s">
        <v>794</v>
      </c>
      <c r="F43" s="22" t="s">
        <v>763</v>
      </c>
      <c r="G43" s="1" t="s">
        <v>764</v>
      </c>
      <c r="H43" s="1">
        <v>25</v>
      </c>
      <c r="I43" s="1"/>
      <c r="J43" s="6" t="s">
        <v>732</v>
      </c>
      <c r="K43" s="5" t="s">
        <v>886</v>
      </c>
      <c r="L43" s="16" t="s">
        <v>734</v>
      </c>
      <c r="M43" s="15" t="s">
        <v>886</v>
      </c>
      <c r="N43" s="78" t="s">
        <v>732</v>
      </c>
      <c r="O43" s="15"/>
      <c r="P43" s="15">
        <v>25</v>
      </c>
      <c r="Q43" s="16" t="s">
        <v>762</v>
      </c>
      <c r="R43" s="17">
        <v>33.35</v>
      </c>
      <c r="S43" s="16" t="s">
        <v>887</v>
      </c>
      <c r="T43" s="25" t="s">
        <v>1040</v>
      </c>
      <c r="U43" s="15"/>
      <c r="V43" s="15" t="s">
        <v>1041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 t="s">
        <v>760</v>
      </c>
    </row>
    <row r="44" spans="1:36" ht="11.85" customHeight="1" x14ac:dyDescent="0.2">
      <c r="A44" s="15" t="s">
        <v>1009</v>
      </c>
      <c r="B44" s="15" t="s">
        <v>760</v>
      </c>
      <c r="C44" s="22" t="s">
        <v>889</v>
      </c>
      <c r="D44" s="23">
        <v>33.42</v>
      </c>
      <c r="E44" s="22" t="s">
        <v>794</v>
      </c>
      <c r="F44" s="22" t="s">
        <v>763</v>
      </c>
      <c r="G44" s="1" t="s">
        <v>764</v>
      </c>
      <c r="H44" s="1">
        <v>25</v>
      </c>
      <c r="I44" s="1"/>
      <c r="J44" s="6" t="s">
        <v>732</v>
      </c>
      <c r="K44" s="5" t="s">
        <v>886</v>
      </c>
      <c r="L44" s="16" t="s">
        <v>734</v>
      </c>
      <c r="M44" s="15" t="s">
        <v>886</v>
      </c>
      <c r="N44" s="78" t="s">
        <v>732</v>
      </c>
      <c r="O44" s="15"/>
      <c r="P44" s="15">
        <v>25</v>
      </c>
      <c r="Q44" s="16" t="s">
        <v>762</v>
      </c>
      <c r="R44" s="17">
        <v>33.35</v>
      </c>
      <c r="S44" s="16" t="s">
        <v>888</v>
      </c>
      <c r="T44" s="25" t="s">
        <v>1040</v>
      </c>
      <c r="U44" s="15"/>
      <c r="V44" s="15" t="s">
        <v>1041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 t="s">
        <v>760</v>
      </c>
    </row>
    <row r="45" spans="1:36" ht="11.85" customHeight="1" x14ac:dyDescent="0.2">
      <c r="A45" s="15" t="s">
        <v>1009</v>
      </c>
      <c r="B45" s="15" t="s">
        <v>760</v>
      </c>
      <c r="C45" s="16" t="s">
        <v>898</v>
      </c>
      <c r="D45" s="17">
        <v>158</v>
      </c>
      <c r="E45" s="16" t="s">
        <v>762</v>
      </c>
      <c r="F45" s="16" t="s">
        <v>763</v>
      </c>
      <c r="G45" s="15" t="s">
        <v>764</v>
      </c>
      <c r="H45" s="15">
        <v>25</v>
      </c>
      <c r="I45" s="15"/>
      <c r="J45" s="78" t="s">
        <v>732</v>
      </c>
      <c r="K45" s="18" t="s">
        <v>899</v>
      </c>
      <c r="L45" s="16" t="s">
        <v>734</v>
      </c>
      <c r="M45" s="15" t="s">
        <v>899</v>
      </c>
      <c r="N45" s="78" t="s">
        <v>732</v>
      </c>
      <c r="O45" s="15"/>
      <c r="P45" s="15">
        <v>25</v>
      </c>
      <c r="Q45" s="16" t="s">
        <v>762</v>
      </c>
      <c r="R45" s="17">
        <v>91</v>
      </c>
      <c r="S45" s="16" t="s">
        <v>900</v>
      </c>
      <c r="T45" s="25" t="s">
        <v>1040</v>
      </c>
      <c r="U45" s="15"/>
      <c r="V45" s="15" t="s">
        <v>1041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</row>
    <row r="46" spans="1:36" ht="11.85" customHeight="1" x14ac:dyDescent="0.2">
      <c r="A46" s="15" t="s">
        <v>1009</v>
      </c>
      <c r="B46" s="15" t="s">
        <v>760</v>
      </c>
      <c r="C46" s="16" t="s">
        <v>907</v>
      </c>
      <c r="D46" s="17">
        <v>80</v>
      </c>
      <c r="E46" s="16" t="s">
        <v>762</v>
      </c>
      <c r="F46" s="16" t="s">
        <v>763</v>
      </c>
      <c r="G46" s="15" t="s">
        <v>764</v>
      </c>
      <c r="H46" s="15">
        <v>25</v>
      </c>
      <c r="I46" s="15"/>
      <c r="J46" s="78" t="s">
        <v>732</v>
      </c>
      <c r="K46" s="18" t="s">
        <v>908</v>
      </c>
      <c r="L46" s="16" t="s">
        <v>734</v>
      </c>
      <c r="M46" s="15" t="s">
        <v>908</v>
      </c>
      <c r="N46" s="78" t="s">
        <v>732</v>
      </c>
      <c r="O46" s="15"/>
      <c r="P46" s="15">
        <v>25</v>
      </c>
      <c r="Q46" s="16" t="s">
        <v>762</v>
      </c>
      <c r="R46" s="17">
        <v>79</v>
      </c>
      <c r="S46" s="16" t="s">
        <v>909</v>
      </c>
      <c r="T46" s="25" t="s">
        <v>1040</v>
      </c>
      <c r="U46" s="15"/>
      <c r="V46" s="15" t="s">
        <v>1041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</row>
    <row r="47" spans="1:36" ht="11.85" customHeight="1" x14ac:dyDescent="0.2">
      <c r="A47" s="15" t="s">
        <v>1009</v>
      </c>
      <c r="B47" s="15" t="s">
        <v>760</v>
      </c>
      <c r="C47" s="16" t="s">
        <v>910</v>
      </c>
      <c r="D47" s="17">
        <v>76</v>
      </c>
      <c r="E47" s="16" t="s">
        <v>762</v>
      </c>
      <c r="F47" s="16" t="s">
        <v>763</v>
      </c>
      <c r="G47" s="15" t="s">
        <v>764</v>
      </c>
      <c r="H47" s="15">
        <v>25</v>
      </c>
      <c r="I47" s="15"/>
      <c r="J47" s="78" t="s">
        <v>732</v>
      </c>
      <c r="K47" s="18" t="s">
        <v>908</v>
      </c>
      <c r="L47" s="16" t="s">
        <v>734</v>
      </c>
      <c r="M47" s="15" t="s">
        <v>908</v>
      </c>
      <c r="N47" s="78" t="s">
        <v>732</v>
      </c>
      <c r="O47" s="15"/>
      <c r="P47" s="15">
        <v>25</v>
      </c>
      <c r="Q47" s="16" t="s">
        <v>762</v>
      </c>
      <c r="R47" s="17">
        <v>80</v>
      </c>
      <c r="S47" s="16" t="s">
        <v>911</v>
      </c>
      <c r="T47" s="25" t="s">
        <v>1040</v>
      </c>
      <c r="U47" s="15"/>
      <c r="V47" s="15" t="s">
        <v>1041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</row>
    <row r="48" spans="1:36" s="161" customFormat="1" ht="12" customHeight="1" x14ac:dyDescent="0.2">
      <c r="A48" s="77"/>
      <c r="B48" s="77"/>
      <c r="C48" s="148"/>
      <c r="D48" s="149"/>
      <c r="E48" s="148"/>
      <c r="F48" s="148"/>
      <c r="G48" s="77"/>
      <c r="H48" s="77"/>
      <c r="I48" s="150"/>
      <c r="J48" s="83"/>
      <c r="K48" s="150"/>
      <c r="L48" s="148"/>
      <c r="M48" s="77"/>
      <c r="N48" s="83"/>
      <c r="O48" s="77"/>
      <c r="P48" s="77"/>
      <c r="Q48" s="148"/>
      <c r="R48" s="149"/>
      <c r="S48" s="148"/>
      <c r="T48" s="8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</row>
    <row r="49" spans="1:36" ht="11.85" customHeight="1" x14ac:dyDescent="0.2">
      <c r="A49" s="15"/>
      <c r="B49" s="15"/>
      <c r="C49" s="16"/>
      <c r="D49" s="17"/>
      <c r="E49" s="16"/>
      <c r="F49" s="16"/>
      <c r="G49" s="15"/>
      <c r="H49" s="15"/>
      <c r="I49" s="15"/>
      <c r="J49" s="78"/>
      <c r="K49" s="18"/>
      <c r="L49" s="16"/>
      <c r="M49" s="15"/>
      <c r="N49" s="78"/>
      <c r="O49" s="15"/>
      <c r="P49" s="15"/>
      <c r="Q49" s="16"/>
      <c r="R49" s="17"/>
      <c r="S49" s="16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</row>
    <row r="50" spans="1:36" ht="15.75" x14ac:dyDescent="0.25">
      <c r="H50" s="30">
        <f>SUBTOTAL(9,H3:H48)</f>
        <v>1059</v>
      </c>
      <c r="M50" s="27">
        <f>H50-P50</f>
        <v>0</v>
      </c>
      <c r="P50" s="30">
        <f>SUBTOTAL(9,P3:P48)</f>
        <v>1059</v>
      </c>
    </row>
    <row r="51" spans="1:36" ht="11.85" customHeight="1" x14ac:dyDescent="0.2"/>
    <row r="52" spans="1:36" ht="11.85" customHeight="1" x14ac:dyDescent="0.2"/>
    <row r="53" spans="1:36" ht="11.85" customHeight="1" x14ac:dyDescent="0.2"/>
    <row r="54" spans="1:36" ht="11.85" customHeight="1" x14ac:dyDescent="0.2"/>
    <row r="55" spans="1:36" ht="11.85" customHeight="1" x14ac:dyDescent="0.2"/>
    <row r="56" spans="1:36" ht="11.85" customHeight="1" x14ac:dyDescent="0.2"/>
    <row r="57" spans="1:36" ht="11.85" customHeight="1" x14ac:dyDescent="0.2"/>
    <row r="58" spans="1:36" ht="11.85" customHeight="1" x14ac:dyDescent="0.2"/>
    <row r="59" spans="1:36" ht="11.85" customHeight="1" x14ac:dyDescent="0.2"/>
    <row r="60" spans="1:36" ht="11.85" customHeight="1" x14ac:dyDescent="0.2"/>
    <row r="61" spans="1:36" ht="11.85" customHeight="1" x14ac:dyDescent="0.2"/>
    <row r="62" spans="1:36" ht="11.85" customHeight="1" x14ac:dyDescent="0.2"/>
    <row r="63" spans="1:36" ht="11.85" customHeight="1" x14ac:dyDescent="0.2"/>
    <row r="64" spans="1:36" ht="11.85" customHeight="1" x14ac:dyDescent="0.2"/>
    <row r="65" ht="11.85" customHeight="1" x14ac:dyDescent="0.2"/>
    <row r="66" ht="11.85" customHeight="1" x14ac:dyDescent="0.2"/>
    <row r="67" ht="11.85" customHeight="1" x14ac:dyDescent="0.2"/>
    <row r="68" ht="11.85" customHeight="1" x14ac:dyDescent="0.2"/>
    <row r="69" ht="11.85" customHeight="1" x14ac:dyDescent="0.2"/>
    <row r="70" ht="11.85" customHeight="1" x14ac:dyDescent="0.2"/>
    <row r="71" ht="11.85" customHeight="1" x14ac:dyDescent="0.2"/>
    <row r="72" ht="11.85" customHeight="1" x14ac:dyDescent="0.2"/>
    <row r="73" ht="11.85" customHeight="1" x14ac:dyDescent="0.2"/>
    <row r="74" ht="11.85" customHeight="1" x14ac:dyDescent="0.2"/>
    <row r="75" ht="11.85" customHeight="1" x14ac:dyDescent="0.2"/>
    <row r="76" ht="11.85" customHeight="1" x14ac:dyDescent="0.2"/>
    <row r="77" ht="11.85" customHeight="1" x14ac:dyDescent="0.2"/>
    <row r="78" ht="11.85" customHeight="1" x14ac:dyDescent="0.2"/>
    <row r="79" ht="11.85" customHeight="1" x14ac:dyDescent="0.2"/>
    <row r="80" ht="11.85" customHeight="1" x14ac:dyDescent="0.2"/>
    <row r="81" ht="11.85" customHeight="1" x14ac:dyDescent="0.2"/>
    <row r="82" ht="11.85" customHeight="1" x14ac:dyDescent="0.2"/>
    <row r="83" ht="11.85" customHeight="1" x14ac:dyDescent="0.2"/>
    <row r="84" ht="11.85" customHeight="1" x14ac:dyDescent="0.2"/>
    <row r="85" ht="11.85" customHeight="1" x14ac:dyDescent="0.2"/>
    <row r="86" ht="11.85" customHeight="1" x14ac:dyDescent="0.2"/>
    <row r="87" ht="11.85" customHeight="1" x14ac:dyDescent="0.2"/>
    <row r="88" ht="11.85" customHeight="1" x14ac:dyDescent="0.2"/>
    <row r="89" ht="11.85" customHeight="1" x14ac:dyDescent="0.2"/>
    <row r="90" ht="11.85" customHeight="1" x14ac:dyDescent="0.2"/>
    <row r="91" ht="11.85" customHeight="1" x14ac:dyDescent="0.2"/>
    <row r="92" ht="11.85" customHeight="1" x14ac:dyDescent="0.2"/>
    <row r="93" ht="11.85" customHeight="1" x14ac:dyDescent="0.2"/>
    <row r="94" ht="11.85" customHeight="1" x14ac:dyDescent="0.2"/>
    <row r="95" ht="11.85" customHeight="1" x14ac:dyDescent="0.2"/>
    <row r="96" ht="11.85" customHeight="1" x14ac:dyDescent="0.2"/>
    <row r="97" ht="11.85" customHeight="1" x14ac:dyDescent="0.2"/>
    <row r="98" ht="11.85" customHeight="1" x14ac:dyDescent="0.2"/>
    <row r="99" ht="11.85" customHeight="1" x14ac:dyDescent="0.2"/>
    <row r="100" ht="11.85" customHeight="1" x14ac:dyDescent="0.2"/>
    <row r="101" ht="11.85" customHeight="1" x14ac:dyDescent="0.2"/>
    <row r="102" ht="11.85" customHeight="1" x14ac:dyDescent="0.2"/>
    <row r="103" ht="11.85" customHeight="1" x14ac:dyDescent="0.2"/>
    <row r="104" ht="11.85" customHeight="1" x14ac:dyDescent="0.2"/>
    <row r="105" ht="11.85" customHeight="1" x14ac:dyDescent="0.2"/>
    <row r="106" ht="11.85" customHeight="1" x14ac:dyDescent="0.2"/>
    <row r="107" ht="11.85" customHeight="1" x14ac:dyDescent="0.2"/>
    <row r="108" ht="11.85" customHeight="1" x14ac:dyDescent="0.2"/>
    <row r="109" ht="11.85" customHeight="1" x14ac:dyDescent="0.2"/>
    <row r="110" ht="11.85" customHeight="1" x14ac:dyDescent="0.2"/>
    <row r="111" ht="11.85" customHeight="1" x14ac:dyDescent="0.2"/>
    <row r="112" ht="11.85" customHeight="1" x14ac:dyDescent="0.2"/>
    <row r="113" ht="11.85" customHeight="1" x14ac:dyDescent="0.2"/>
    <row r="114" ht="11.85" customHeight="1" x14ac:dyDescent="0.2"/>
    <row r="115" ht="11.85" customHeight="1" x14ac:dyDescent="0.2"/>
    <row r="116" ht="11.85" customHeight="1" x14ac:dyDescent="0.2"/>
    <row r="117" ht="11.85" customHeight="1" x14ac:dyDescent="0.2"/>
    <row r="118" ht="11.85" customHeight="1" x14ac:dyDescent="0.2"/>
    <row r="119" ht="11.85" customHeight="1" x14ac:dyDescent="0.2"/>
    <row r="120" ht="11.85" customHeight="1" x14ac:dyDescent="0.2"/>
    <row r="121" ht="11.85" customHeight="1" x14ac:dyDescent="0.2"/>
    <row r="122" ht="11.85" customHeight="1" x14ac:dyDescent="0.2"/>
    <row r="123" ht="11.85" customHeight="1" x14ac:dyDescent="0.2"/>
    <row r="124" ht="11.85" customHeight="1" x14ac:dyDescent="0.2"/>
    <row r="125" ht="11.85" customHeight="1" x14ac:dyDescent="0.2"/>
    <row r="126" ht="11.85" customHeight="1" x14ac:dyDescent="0.2"/>
    <row r="127" ht="11.85" customHeight="1" x14ac:dyDescent="0.2"/>
    <row r="128" ht="11.85" customHeight="1" x14ac:dyDescent="0.2"/>
    <row r="129" ht="11.85" customHeight="1" x14ac:dyDescent="0.2"/>
    <row r="130" ht="11.85" customHeight="1" x14ac:dyDescent="0.2"/>
    <row r="131" ht="11.85" customHeight="1" x14ac:dyDescent="0.2"/>
    <row r="132" ht="11.85" customHeight="1" x14ac:dyDescent="0.2"/>
    <row r="133" ht="11.85" customHeight="1" x14ac:dyDescent="0.2"/>
    <row r="134" ht="11.85" customHeight="1" x14ac:dyDescent="0.2"/>
    <row r="135" ht="11.85" customHeight="1" x14ac:dyDescent="0.2"/>
    <row r="136" ht="11.85" customHeight="1" x14ac:dyDescent="0.2"/>
    <row r="137" ht="11.85" customHeight="1" x14ac:dyDescent="0.2"/>
    <row r="138" ht="11.85" customHeight="1" x14ac:dyDescent="0.2"/>
  </sheetData>
  <autoFilter ref="A2:AO48"/>
  <phoneticPr fontId="0" type="noConversion"/>
  <pageMargins left="0.75" right="0.75" top="1" bottom="1" header="0.5" footer="0.5"/>
  <pageSetup scale="35" fitToHeight="5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32"/>
  <sheetViews>
    <sheetView zoomScale="75" workbookViewId="0">
      <selection activeCell="N49" sqref="N49"/>
    </sheetView>
  </sheetViews>
  <sheetFormatPr defaultRowHeight="12.75" x14ac:dyDescent="0.2"/>
  <cols>
    <col min="1" max="1" width="7.28515625" customWidth="1"/>
    <col min="2" max="2" width="11.140625" customWidth="1"/>
    <col min="3" max="3" width="7.28515625" customWidth="1"/>
    <col min="4" max="4" width="8.140625" customWidth="1"/>
    <col min="6" max="6" width="7.28515625" customWidth="1"/>
    <col min="7" max="7" width="4.28515625" customWidth="1"/>
    <col min="8" max="8" width="8.5703125" customWidth="1"/>
    <col min="9" max="9" width="16.5703125" customWidth="1"/>
    <col min="10" max="10" width="3" bestFit="1" customWidth="1"/>
    <col min="12" max="12" width="3.42578125" customWidth="1"/>
    <col min="14" max="14" width="3" style="82" bestFit="1" customWidth="1"/>
    <col min="16" max="16" width="6.7109375" customWidth="1"/>
    <col min="17" max="18" width="7.7109375" customWidth="1"/>
    <col min="19" max="19" width="7.140625" customWidth="1"/>
    <col min="21" max="21" width="3.28515625" customWidth="1"/>
  </cols>
  <sheetData>
    <row r="1" spans="1:41" s="1" customFormat="1" ht="15" customHeight="1" x14ac:dyDescent="0.2">
      <c r="B1" s="2">
        <v>37226</v>
      </c>
      <c r="C1" s="3"/>
      <c r="D1" s="4"/>
      <c r="G1" s="5"/>
      <c r="J1" s="6"/>
      <c r="K1" s="6"/>
      <c r="L1" s="5"/>
      <c r="N1" s="83"/>
      <c r="O1" s="6"/>
      <c r="P1" s="8"/>
      <c r="Q1" s="9"/>
      <c r="R1" s="9"/>
      <c r="S1" s="3"/>
      <c r="T1" s="10"/>
      <c r="U1" s="4"/>
    </row>
    <row r="2" spans="1:41" x14ac:dyDescent="0.2">
      <c r="A2" s="11" t="s">
        <v>723</v>
      </c>
      <c r="B2" s="11" t="s">
        <v>724</v>
      </c>
      <c r="C2" s="12" t="s">
        <v>725</v>
      </c>
      <c r="D2" s="13" t="s">
        <v>726</v>
      </c>
      <c r="E2" s="12" t="s">
        <v>727</v>
      </c>
      <c r="F2" s="12" t="s">
        <v>728</v>
      </c>
      <c r="G2" s="11" t="s">
        <v>729</v>
      </c>
      <c r="H2" s="14" t="s">
        <v>730</v>
      </c>
      <c r="I2" s="11" t="s">
        <v>731</v>
      </c>
      <c r="J2" s="11" t="s">
        <v>732</v>
      </c>
      <c r="K2" s="11" t="s">
        <v>733</v>
      </c>
      <c r="L2" s="12" t="s">
        <v>734</v>
      </c>
      <c r="M2" s="11" t="s">
        <v>735</v>
      </c>
      <c r="N2" s="80" t="s">
        <v>732</v>
      </c>
      <c r="O2" s="11" t="s">
        <v>736</v>
      </c>
      <c r="P2" s="14" t="s">
        <v>730</v>
      </c>
      <c r="Q2" s="12" t="s">
        <v>737</v>
      </c>
      <c r="R2" s="13" t="s">
        <v>738</v>
      </c>
      <c r="S2" s="12" t="s">
        <v>739</v>
      </c>
      <c r="T2" s="11" t="s">
        <v>740</v>
      </c>
      <c r="U2" s="11" t="s">
        <v>741</v>
      </c>
      <c r="V2" s="11" t="s">
        <v>742</v>
      </c>
      <c r="W2" s="11" t="s">
        <v>743</v>
      </c>
      <c r="X2" s="11" t="s">
        <v>744</v>
      </c>
      <c r="Y2" s="11" t="s">
        <v>745</v>
      </c>
      <c r="Z2" s="11" t="s">
        <v>746</v>
      </c>
      <c r="AA2" s="11" t="s">
        <v>747</v>
      </c>
      <c r="AB2" s="11" t="s">
        <v>748</v>
      </c>
      <c r="AC2" s="11" t="s">
        <v>749</v>
      </c>
      <c r="AD2" s="11" t="s">
        <v>750</v>
      </c>
      <c r="AE2" s="11" t="s">
        <v>751</v>
      </c>
      <c r="AF2" s="11" t="s">
        <v>752</v>
      </c>
      <c r="AG2" s="11" t="s">
        <v>753</v>
      </c>
      <c r="AH2" s="11" t="s">
        <v>754</v>
      </c>
      <c r="AI2" s="11" t="s">
        <v>755</v>
      </c>
      <c r="AJ2" s="11" t="s">
        <v>756</v>
      </c>
      <c r="AK2" s="11"/>
      <c r="AL2" s="11" t="s">
        <v>757</v>
      </c>
      <c r="AM2" s="11"/>
      <c r="AN2" s="11" t="s">
        <v>758</v>
      </c>
      <c r="AO2" s="11" t="s">
        <v>759</v>
      </c>
    </row>
    <row r="3" spans="1:41" ht="11.85" customHeight="1" x14ac:dyDescent="0.2">
      <c r="A3" s="15" t="s">
        <v>1009</v>
      </c>
      <c r="B3" s="15" t="s">
        <v>760</v>
      </c>
      <c r="C3" s="16" t="s">
        <v>927</v>
      </c>
      <c r="D3" s="17">
        <v>24.75</v>
      </c>
      <c r="E3" s="16" t="s">
        <v>762</v>
      </c>
      <c r="F3" s="16" t="s">
        <v>946</v>
      </c>
      <c r="G3" s="15" t="s">
        <v>764</v>
      </c>
      <c r="H3" s="15">
        <v>25</v>
      </c>
      <c r="I3" s="35" t="s">
        <v>998</v>
      </c>
      <c r="J3" s="78" t="s">
        <v>732</v>
      </c>
      <c r="K3" s="18" t="s">
        <v>805</v>
      </c>
      <c r="L3" s="16" t="s">
        <v>734</v>
      </c>
      <c r="M3" s="15" t="s">
        <v>805</v>
      </c>
      <c r="N3" s="78" t="s">
        <v>732</v>
      </c>
      <c r="O3" s="28" t="s">
        <v>1004</v>
      </c>
      <c r="P3" s="15">
        <v>25</v>
      </c>
      <c r="Q3" s="16" t="s">
        <v>762</v>
      </c>
      <c r="R3" s="17">
        <v>67.5</v>
      </c>
      <c r="S3" s="16" t="s">
        <v>955</v>
      </c>
      <c r="T3" s="25" t="s">
        <v>1040</v>
      </c>
      <c r="U3" s="15"/>
      <c r="V3" s="15" t="s">
        <v>1041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</row>
    <row r="4" spans="1:41" s="24" customFormat="1" ht="11.85" customHeight="1" x14ac:dyDescent="0.2">
      <c r="A4" s="1" t="s">
        <v>1009</v>
      </c>
      <c r="B4" s="1" t="s">
        <v>760</v>
      </c>
      <c r="C4" s="22" t="s">
        <v>928</v>
      </c>
      <c r="D4" s="23">
        <v>27</v>
      </c>
      <c r="E4" s="22" t="s">
        <v>762</v>
      </c>
      <c r="F4" s="22" t="s">
        <v>946</v>
      </c>
      <c r="G4" s="1" t="s">
        <v>764</v>
      </c>
      <c r="H4" s="1">
        <v>25</v>
      </c>
      <c r="I4" s="36" t="s">
        <v>999</v>
      </c>
      <c r="J4" s="6" t="s">
        <v>732</v>
      </c>
      <c r="K4" s="5" t="s">
        <v>805</v>
      </c>
      <c r="L4" s="22" t="s">
        <v>734</v>
      </c>
      <c r="M4" s="15" t="s">
        <v>805</v>
      </c>
      <c r="N4" s="78" t="s">
        <v>732</v>
      </c>
      <c r="O4" s="28" t="s">
        <v>1005</v>
      </c>
      <c r="P4" s="15">
        <v>25</v>
      </c>
      <c r="Q4" s="16" t="s">
        <v>762</v>
      </c>
      <c r="R4" s="17">
        <v>67</v>
      </c>
      <c r="S4" s="16" t="s">
        <v>956</v>
      </c>
      <c r="T4" s="79" t="s">
        <v>1040</v>
      </c>
      <c r="U4" s="1"/>
      <c r="V4" s="1" t="s">
        <v>1041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41" s="24" customFormat="1" ht="11.85" customHeight="1" x14ac:dyDescent="0.2">
      <c r="A5" s="1" t="s">
        <v>1009</v>
      </c>
      <c r="B5" s="1" t="s">
        <v>760</v>
      </c>
      <c r="C5" s="22" t="s">
        <v>928</v>
      </c>
      <c r="D5" s="23">
        <v>27</v>
      </c>
      <c r="E5" s="22" t="s">
        <v>762</v>
      </c>
      <c r="F5" s="22" t="s">
        <v>946</v>
      </c>
      <c r="G5" s="1" t="s">
        <v>764</v>
      </c>
      <c r="H5" s="1">
        <v>25</v>
      </c>
      <c r="I5" s="36" t="s">
        <v>999</v>
      </c>
      <c r="J5" s="6" t="s">
        <v>732</v>
      </c>
      <c r="K5" s="5" t="s">
        <v>805</v>
      </c>
      <c r="L5" s="22" t="s">
        <v>734</v>
      </c>
      <c r="M5" s="15" t="s">
        <v>805</v>
      </c>
      <c r="N5" s="78" t="s">
        <v>732</v>
      </c>
      <c r="O5" s="28" t="s">
        <v>1003</v>
      </c>
      <c r="P5" s="15">
        <v>25</v>
      </c>
      <c r="Q5" s="16" t="s">
        <v>762</v>
      </c>
      <c r="R5" s="17">
        <v>43</v>
      </c>
      <c r="S5" s="16" t="s">
        <v>954</v>
      </c>
      <c r="T5" s="79" t="s">
        <v>1040</v>
      </c>
      <c r="U5" s="1"/>
      <c r="V5" s="1" t="s">
        <v>1041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41" s="160" customFormat="1" ht="11.85" customHeight="1" x14ac:dyDescent="0.2">
      <c r="A6" s="147" t="s">
        <v>1009</v>
      </c>
      <c r="B6" s="77" t="s">
        <v>760</v>
      </c>
      <c r="C6" s="148" t="s">
        <v>978</v>
      </c>
      <c r="D6" s="149">
        <v>26.35</v>
      </c>
      <c r="E6" s="148" t="s">
        <v>762</v>
      </c>
      <c r="F6" s="148" t="s">
        <v>946</v>
      </c>
      <c r="G6" s="77" t="s">
        <v>764</v>
      </c>
      <c r="H6" s="77">
        <v>25</v>
      </c>
      <c r="I6" s="77"/>
      <c r="J6" s="83" t="s">
        <v>732</v>
      </c>
      <c r="K6" s="150" t="s">
        <v>860</v>
      </c>
      <c r="L6" s="156" t="s">
        <v>734</v>
      </c>
      <c r="M6" s="147" t="s">
        <v>860</v>
      </c>
      <c r="N6" s="158" t="s">
        <v>732</v>
      </c>
      <c r="O6" s="147"/>
      <c r="P6" s="147">
        <v>25</v>
      </c>
      <c r="Q6" s="156" t="s">
        <v>762</v>
      </c>
      <c r="R6" s="157">
        <v>23.25</v>
      </c>
      <c r="S6" s="156" t="s">
        <v>976</v>
      </c>
      <c r="T6" s="26" t="s">
        <v>1040</v>
      </c>
      <c r="U6" s="147"/>
      <c r="V6" s="147" t="s">
        <v>1041</v>
      </c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</row>
    <row r="7" spans="1:41" s="160" customFormat="1" ht="11.85" customHeight="1" x14ac:dyDescent="0.2">
      <c r="A7" s="147" t="s">
        <v>1009</v>
      </c>
      <c r="B7" s="77" t="s">
        <v>760</v>
      </c>
      <c r="C7" s="148" t="s">
        <v>978</v>
      </c>
      <c r="D7" s="149">
        <v>26.35</v>
      </c>
      <c r="E7" s="148" t="s">
        <v>762</v>
      </c>
      <c r="F7" s="148" t="s">
        <v>946</v>
      </c>
      <c r="G7" s="77" t="s">
        <v>764</v>
      </c>
      <c r="H7" s="77">
        <v>25</v>
      </c>
      <c r="I7" s="77"/>
      <c r="J7" s="83" t="s">
        <v>732</v>
      </c>
      <c r="K7" s="150" t="s">
        <v>860</v>
      </c>
      <c r="L7" s="156" t="s">
        <v>734</v>
      </c>
      <c r="M7" s="147" t="s">
        <v>860</v>
      </c>
      <c r="N7" s="158" t="s">
        <v>732</v>
      </c>
      <c r="O7" s="147"/>
      <c r="P7" s="147">
        <v>25</v>
      </c>
      <c r="Q7" s="156" t="s">
        <v>762</v>
      </c>
      <c r="R7" s="157">
        <v>24</v>
      </c>
      <c r="S7" s="156" t="s">
        <v>977</v>
      </c>
      <c r="T7" s="26" t="s">
        <v>1040</v>
      </c>
      <c r="U7" s="147"/>
      <c r="V7" s="147" t="s">
        <v>1041</v>
      </c>
      <c r="W7" s="147"/>
      <c r="X7" s="147"/>
      <c r="Y7" s="147"/>
      <c r="Z7" s="147"/>
      <c r="AA7" s="147"/>
      <c r="AB7" s="147"/>
      <c r="AC7" s="147"/>
      <c r="AD7" s="147"/>
      <c r="AE7" s="147"/>
      <c r="AF7" s="147"/>
      <c r="AG7" s="147"/>
      <c r="AH7" s="147"/>
      <c r="AI7" s="147"/>
      <c r="AJ7" s="147"/>
    </row>
    <row r="8" spans="1:41" s="24" customFormat="1" ht="11.85" customHeight="1" x14ac:dyDescent="0.2">
      <c r="A8" s="1" t="s">
        <v>1009</v>
      </c>
      <c r="B8" s="1" t="s">
        <v>760</v>
      </c>
      <c r="C8" s="22" t="s">
        <v>957</v>
      </c>
      <c r="D8" s="23">
        <v>42.75</v>
      </c>
      <c r="E8" s="22" t="s">
        <v>762</v>
      </c>
      <c r="F8" s="22" t="s">
        <v>946</v>
      </c>
      <c r="G8" s="1" t="s">
        <v>764</v>
      </c>
      <c r="H8" s="1">
        <v>25</v>
      </c>
      <c r="I8" s="1"/>
      <c r="J8" s="78" t="s">
        <v>732</v>
      </c>
      <c r="K8" s="5" t="s">
        <v>824</v>
      </c>
      <c r="L8" s="22" t="s">
        <v>734</v>
      </c>
      <c r="M8" s="1" t="s">
        <v>824</v>
      </c>
      <c r="N8" s="78" t="s">
        <v>732</v>
      </c>
      <c r="O8" s="1"/>
      <c r="P8" s="1">
        <v>25</v>
      </c>
      <c r="Q8" s="22" t="s">
        <v>762</v>
      </c>
      <c r="R8" s="23">
        <v>27</v>
      </c>
      <c r="S8" s="22" t="s">
        <v>958</v>
      </c>
      <c r="T8" s="79" t="s">
        <v>1040</v>
      </c>
      <c r="U8" s="1"/>
      <c r="V8" s="1" t="s">
        <v>1041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41" s="24" customFormat="1" ht="11.85" customHeight="1" x14ac:dyDescent="0.2">
      <c r="A9" s="1" t="s">
        <v>1009</v>
      </c>
      <c r="B9" s="1" t="s">
        <v>760</v>
      </c>
      <c r="C9" s="22" t="s">
        <v>957</v>
      </c>
      <c r="D9" s="23">
        <v>42.75</v>
      </c>
      <c r="E9" s="22" t="s">
        <v>762</v>
      </c>
      <c r="F9" s="22" t="s">
        <v>946</v>
      </c>
      <c r="G9" s="1" t="s">
        <v>764</v>
      </c>
      <c r="H9" s="1">
        <v>25</v>
      </c>
      <c r="I9" s="1"/>
      <c r="J9" s="78" t="s">
        <v>732</v>
      </c>
      <c r="K9" s="5" t="s">
        <v>824</v>
      </c>
      <c r="L9" s="22" t="s">
        <v>734</v>
      </c>
      <c r="M9" s="1" t="s">
        <v>824</v>
      </c>
      <c r="N9" s="78" t="s">
        <v>732</v>
      </c>
      <c r="O9" s="1"/>
      <c r="P9" s="1">
        <v>25</v>
      </c>
      <c r="Q9" s="22" t="s">
        <v>762</v>
      </c>
      <c r="R9" s="23">
        <v>27</v>
      </c>
      <c r="S9" s="22" t="s">
        <v>958</v>
      </c>
      <c r="T9" s="79" t="s">
        <v>1040</v>
      </c>
      <c r="U9" s="1"/>
      <c r="V9" s="1" t="s">
        <v>1041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41" s="24" customFormat="1" ht="11.85" customHeight="1" x14ac:dyDescent="0.2">
      <c r="A10" s="1" t="s">
        <v>1009</v>
      </c>
      <c r="B10" s="1" t="s">
        <v>760</v>
      </c>
      <c r="C10" s="22" t="s">
        <v>959</v>
      </c>
      <c r="D10" s="23">
        <v>33.25</v>
      </c>
      <c r="E10" s="22" t="s">
        <v>794</v>
      </c>
      <c r="F10" s="22" t="s">
        <v>946</v>
      </c>
      <c r="G10" s="1" t="s">
        <v>764</v>
      </c>
      <c r="H10" s="1">
        <v>25</v>
      </c>
      <c r="I10" s="1"/>
      <c r="J10" s="78" t="s">
        <v>732</v>
      </c>
      <c r="K10" s="5" t="s">
        <v>824</v>
      </c>
      <c r="L10" s="22" t="s">
        <v>734</v>
      </c>
      <c r="M10" s="1" t="s">
        <v>824</v>
      </c>
      <c r="N10" s="78" t="s">
        <v>732</v>
      </c>
      <c r="O10" s="1"/>
      <c r="P10" s="1">
        <v>25</v>
      </c>
      <c r="Q10" s="22" t="s">
        <v>794</v>
      </c>
      <c r="R10" s="23">
        <v>27.7</v>
      </c>
      <c r="S10" s="22" t="s">
        <v>960</v>
      </c>
      <c r="T10" s="79" t="s">
        <v>1040</v>
      </c>
      <c r="U10" s="1"/>
      <c r="V10" s="1" t="s">
        <v>1041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41" s="24" customFormat="1" ht="11.85" customHeight="1" x14ac:dyDescent="0.2">
      <c r="A11" s="1" t="s">
        <v>1009</v>
      </c>
      <c r="B11" s="1" t="s">
        <v>760</v>
      </c>
      <c r="C11" s="22" t="s">
        <v>961</v>
      </c>
      <c r="D11" s="23">
        <v>25.06</v>
      </c>
      <c r="E11" s="22" t="s">
        <v>762</v>
      </c>
      <c r="F11" s="22" t="s">
        <v>946</v>
      </c>
      <c r="G11" s="1" t="s">
        <v>764</v>
      </c>
      <c r="H11" s="1">
        <v>25</v>
      </c>
      <c r="I11" s="1"/>
      <c r="J11" s="78" t="s">
        <v>732</v>
      </c>
      <c r="K11" s="5" t="s">
        <v>824</v>
      </c>
      <c r="L11" s="22" t="s">
        <v>734</v>
      </c>
      <c r="M11" s="15" t="s">
        <v>824</v>
      </c>
      <c r="N11" s="78" t="s">
        <v>732</v>
      </c>
      <c r="O11" s="15"/>
      <c r="P11" s="15">
        <v>25</v>
      </c>
      <c r="Q11" s="16" t="s">
        <v>762</v>
      </c>
      <c r="R11" s="17">
        <v>24.05</v>
      </c>
      <c r="S11" s="16" t="s">
        <v>930</v>
      </c>
      <c r="T11" s="79" t="s">
        <v>1040</v>
      </c>
      <c r="U11" s="1"/>
      <c r="V11" s="1" t="s">
        <v>1041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41" s="24" customFormat="1" ht="11.85" customHeight="1" x14ac:dyDescent="0.2">
      <c r="A12" s="1" t="s">
        <v>1009</v>
      </c>
      <c r="B12" s="1" t="s">
        <v>760</v>
      </c>
      <c r="C12" s="22" t="s">
        <v>961</v>
      </c>
      <c r="D12" s="23">
        <v>25.06</v>
      </c>
      <c r="E12" s="22" t="s">
        <v>762</v>
      </c>
      <c r="F12" s="22" t="s">
        <v>946</v>
      </c>
      <c r="G12" s="1" t="s">
        <v>764</v>
      </c>
      <c r="H12" s="1">
        <v>25</v>
      </c>
      <c r="I12" s="1"/>
      <c r="J12" s="78" t="s">
        <v>732</v>
      </c>
      <c r="K12" s="5" t="s">
        <v>824</v>
      </c>
      <c r="L12" s="22" t="s">
        <v>734</v>
      </c>
      <c r="M12" s="15" t="s">
        <v>824</v>
      </c>
      <c r="N12" s="78" t="s">
        <v>732</v>
      </c>
      <c r="O12" s="15"/>
      <c r="P12" s="15">
        <v>25</v>
      </c>
      <c r="Q12" s="16" t="s">
        <v>762</v>
      </c>
      <c r="R12" s="17">
        <v>24.25</v>
      </c>
      <c r="S12" s="16" t="s">
        <v>931</v>
      </c>
      <c r="T12" s="79" t="s">
        <v>1040</v>
      </c>
      <c r="U12" s="1"/>
      <c r="V12" s="1" t="s">
        <v>1041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41" s="24" customFormat="1" ht="11.85" customHeight="1" x14ac:dyDescent="0.2">
      <c r="A13" s="1" t="s">
        <v>1009</v>
      </c>
      <c r="B13" s="1" t="s">
        <v>760</v>
      </c>
      <c r="C13" s="22" t="s">
        <v>961</v>
      </c>
      <c r="D13" s="23">
        <v>25.06</v>
      </c>
      <c r="E13" s="22" t="s">
        <v>762</v>
      </c>
      <c r="F13" s="22" t="s">
        <v>946</v>
      </c>
      <c r="G13" s="1" t="s">
        <v>764</v>
      </c>
      <c r="H13" s="1">
        <v>25</v>
      </c>
      <c r="I13" s="1"/>
      <c r="J13" s="78" t="s">
        <v>732</v>
      </c>
      <c r="K13" s="5" t="s">
        <v>824</v>
      </c>
      <c r="L13" s="22" t="s">
        <v>734</v>
      </c>
      <c r="M13" s="1" t="s">
        <v>824</v>
      </c>
      <c r="N13" s="78" t="s">
        <v>732</v>
      </c>
      <c r="O13" s="1"/>
      <c r="P13" s="1">
        <v>25</v>
      </c>
      <c r="Q13" s="22" t="s">
        <v>762</v>
      </c>
      <c r="R13" s="23">
        <v>25.05</v>
      </c>
      <c r="S13" s="22" t="s">
        <v>932</v>
      </c>
      <c r="T13" s="79" t="s">
        <v>1040</v>
      </c>
      <c r="U13" s="1"/>
      <c r="V13" s="1" t="s">
        <v>1041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41" s="24" customFormat="1" ht="11.85" customHeight="1" x14ac:dyDescent="0.2">
      <c r="A14" s="1" t="s">
        <v>1009</v>
      </c>
      <c r="B14" s="1" t="s">
        <v>760</v>
      </c>
      <c r="C14" s="22" t="s">
        <v>961</v>
      </c>
      <c r="D14" s="23">
        <v>25.06</v>
      </c>
      <c r="E14" s="22" t="s">
        <v>762</v>
      </c>
      <c r="F14" s="22" t="s">
        <v>946</v>
      </c>
      <c r="G14" s="1" t="s">
        <v>764</v>
      </c>
      <c r="H14" s="1">
        <v>25</v>
      </c>
      <c r="I14" s="1"/>
      <c r="J14" s="78" t="s">
        <v>732</v>
      </c>
      <c r="K14" s="5" t="s">
        <v>824</v>
      </c>
      <c r="L14" s="22" t="s">
        <v>734</v>
      </c>
      <c r="M14" s="1" t="s">
        <v>824</v>
      </c>
      <c r="N14" s="78" t="s">
        <v>732</v>
      </c>
      <c r="O14" s="1"/>
      <c r="P14" s="1">
        <v>25</v>
      </c>
      <c r="Q14" s="22" t="s">
        <v>762</v>
      </c>
      <c r="R14" s="23">
        <v>25.05</v>
      </c>
      <c r="S14" s="22" t="s">
        <v>932</v>
      </c>
      <c r="T14" s="79" t="s">
        <v>1040</v>
      </c>
      <c r="U14" s="1"/>
      <c r="V14" s="1" t="s">
        <v>1041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41" s="24" customFormat="1" ht="11.85" customHeight="1" x14ac:dyDescent="0.2">
      <c r="A15" s="1" t="s">
        <v>1009</v>
      </c>
      <c r="B15" s="1" t="s">
        <v>760</v>
      </c>
      <c r="C15" s="22" t="s">
        <v>961</v>
      </c>
      <c r="D15" s="23">
        <v>25.06</v>
      </c>
      <c r="E15" s="22" t="s">
        <v>762</v>
      </c>
      <c r="F15" s="22" t="s">
        <v>946</v>
      </c>
      <c r="G15" s="1" t="s">
        <v>764</v>
      </c>
      <c r="H15" s="1">
        <v>25</v>
      </c>
      <c r="I15" s="1"/>
      <c r="J15" s="78" t="s">
        <v>732</v>
      </c>
      <c r="K15" s="5" t="s">
        <v>824</v>
      </c>
      <c r="L15" s="22" t="s">
        <v>734</v>
      </c>
      <c r="M15" s="15" t="s">
        <v>824</v>
      </c>
      <c r="N15" s="78" t="s">
        <v>732</v>
      </c>
      <c r="O15" s="15"/>
      <c r="P15" s="15">
        <v>25</v>
      </c>
      <c r="Q15" s="16" t="s">
        <v>762</v>
      </c>
      <c r="R15" s="17">
        <v>24.85</v>
      </c>
      <c r="S15" s="16" t="s">
        <v>933</v>
      </c>
      <c r="T15" s="79" t="s">
        <v>1040</v>
      </c>
      <c r="U15" s="1"/>
      <c r="V15" s="1" t="s">
        <v>1041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41" ht="11.85" customHeight="1" x14ac:dyDescent="0.2">
      <c r="A16" s="15" t="s">
        <v>1009</v>
      </c>
      <c r="B16" s="1" t="s">
        <v>760</v>
      </c>
      <c r="C16" s="16" t="s">
        <v>962</v>
      </c>
      <c r="D16" s="17">
        <v>41.45</v>
      </c>
      <c r="E16" s="16" t="s">
        <v>762</v>
      </c>
      <c r="F16" s="16" t="s">
        <v>946</v>
      </c>
      <c r="G16" s="15" t="s">
        <v>764</v>
      </c>
      <c r="H16" s="15">
        <v>25</v>
      </c>
      <c r="I16" s="15"/>
      <c r="J16" s="78" t="s">
        <v>732</v>
      </c>
      <c r="K16" s="18" t="s">
        <v>824</v>
      </c>
      <c r="L16" s="16" t="s">
        <v>734</v>
      </c>
      <c r="M16" s="1" t="s">
        <v>824</v>
      </c>
      <c r="N16" s="78" t="s">
        <v>732</v>
      </c>
      <c r="O16" s="1"/>
      <c r="P16" s="1">
        <v>25</v>
      </c>
      <c r="Q16" s="22" t="s">
        <v>794</v>
      </c>
      <c r="R16" s="23">
        <v>35.200000000000003</v>
      </c>
      <c r="S16" s="22" t="s">
        <v>934</v>
      </c>
      <c r="T16" s="25" t="s">
        <v>1040</v>
      </c>
      <c r="U16" s="15"/>
      <c r="V16" s="15" t="s">
        <v>1041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</row>
    <row r="17" spans="1:36" ht="11.85" customHeight="1" x14ac:dyDescent="0.2">
      <c r="A17" s="15" t="s">
        <v>1009</v>
      </c>
      <c r="B17" s="1" t="s">
        <v>760</v>
      </c>
      <c r="C17" s="16" t="s">
        <v>963</v>
      </c>
      <c r="D17" s="17">
        <v>44</v>
      </c>
      <c r="E17" s="16" t="s">
        <v>762</v>
      </c>
      <c r="F17" s="16" t="s">
        <v>946</v>
      </c>
      <c r="G17" s="15" t="s">
        <v>764</v>
      </c>
      <c r="H17" s="15">
        <v>25</v>
      </c>
      <c r="I17" s="15"/>
      <c r="J17" s="78" t="s">
        <v>732</v>
      </c>
      <c r="K17" s="18" t="s">
        <v>824</v>
      </c>
      <c r="L17" s="16" t="s">
        <v>734</v>
      </c>
      <c r="M17" s="1" t="s">
        <v>824</v>
      </c>
      <c r="N17" s="78" t="s">
        <v>732</v>
      </c>
      <c r="O17" s="1"/>
      <c r="P17" s="1">
        <v>25</v>
      </c>
      <c r="Q17" s="22" t="s">
        <v>794</v>
      </c>
      <c r="R17" s="23">
        <v>35.200000000000003</v>
      </c>
      <c r="S17" s="22" t="s">
        <v>934</v>
      </c>
      <c r="T17" s="25" t="s">
        <v>1040</v>
      </c>
      <c r="U17" s="15"/>
      <c r="V17" s="15" t="s">
        <v>1041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</row>
    <row r="18" spans="1:36" ht="11.85" customHeight="1" x14ac:dyDescent="0.2">
      <c r="A18" s="15" t="s">
        <v>1009</v>
      </c>
      <c r="B18" s="1" t="s">
        <v>760</v>
      </c>
      <c r="C18" s="16" t="s">
        <v>964</v>
      </c>
      <c r="D18" s="17">
        <v>60.75</v>
      </c>
      <c r="E18" s="16" t="s">
        <v>762</v>
      </c>
      <c r="F18" s="16" t="s">
        <v>946</v>
      </c>
      <c r="G18" s="15" t="s">
        <v>764</v>
      </c>
      <c r="H18" s="15">
        <v>25</v>
      </c>
      <c r="I18" s="15"/>
      <c r="J18" s="78" t="s">
        <v>732</v>
      </c>
      <c r="K18" s="18" t="s">
        <v>824</v>
      </c>
      <c r="L18" s="16" t="s">
        <v>734</v>
      </c>
      <c r="M18" s="1" t="s">
        <v>824</v>
      </c>
      <c r="N18" s="78" t="s">
        <v>732</v>
      </c>
      <c r="O18" s="1"/>
      <c r="P18" s="1">
        <v>25</v>
      </c>
      <c r="Q18" s="22" t="s">
        <v>762</v>
      </c>
      <c r="R18" s="23">
        <v>277.5</v>
      </c>
      <c r="S18" s="22" t="s">
        <v>970</v>
      </c>
      <c r="T18" s="25" t="s">
        <v>1040</v>
      </c>
      <c r="U18" s="15"/>
      <c r="V18" s="15" t="s">
        <v>1041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</row>
    <row r="19" spans="1:36" ht="11.85" customHeight="1" x14ac:dyDescent="0.2">
      <c r="A19" s="15" t="s">
        <v>1009</v>
      </c>
      <c r="B19" s="1" t="s">
        <v>760</v>
      </c>
      <c r="C19" s="16" t="s">
        <v>965</v>
      </c>
      <c r="D19" s="17">
        <v>60.75</v>
      </c>
      <c r="E19" s="16" t="s">
        <v>762</v>
      </c>
      <c r="F19" s="16" t="s">
        <v>946</v>
      </c>
      <c r="G19" s="15" t="s">
        <v>764</v>
      </c>
      <c r="H19" s="15">
        <v>25</v>
      </c>
      <c r="I19" s="15"/>
      <c r="J19" s="78" t="s">
        <v>732</v>
      </c>
      <c r="K19" s="18" t="s">
        <v>824</v>
      </c>
      <c r="L19" s="16" t="s">
        <v>734</v>
      </c>
      <c r="M19" s="1" t="s">
        <v>824</v>
      </c>
      <c r="N19" s="78" t="s">
        <v>732</v>
      </c>
      <c r="O19" s="1"/>
      <c r="P19" s="1">
        <v>25</v>
      </c>
      <c r="Q19" s="22" t="s">
        <v>762</v>
      </c>
      <c r="R19" s="23">
        <v>277.5</v>
      </c>
      <c r="S19" s="22" t="s">
        <v>970</v>
      </c>
      <c r="T19" s="25" t="s">
        <v>1040</v>
      </c>
      <c r="U19" s="15"/>
      <c r="V19" s="15" t="s">
        <v>1041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</row>
    <row r="20" spans="1:36" ht="11.85" customHeight="1" x14ac:dyDescent="0.2">
      <c r="A20" s="15" t="s">
        <v>1009</v>
      </c>
      <c r="B20" s="1" t="s">
        <v>760</v>
      </c>
      <c r="C20" s="16" t="s">
        <v>966</v>
      </c>
      <c r="D20" s="17">
        <v>67</v>
      </c>
      <c r="E20" s="16" t="s">
        <v>762</v>
      </c>
      <c r="F20" s="16" t="s">
        <v>946</v>
      </c>
      <c r="G20" s="15" t="s">
        <v>764</v>
      </c>
      <c r="H20" s="15">
        <v>25</v>
      </c>
      <c r="I20" s="15"/>
      <c r="J20" s="78" t="s">
        <v>732</v>
      </c>
      <c r="K20" s="18" t="s">
        <v>824</v>
      </c>
      <c r="L20" s="16" t="s">
        <v>734</v>
      </c>
      <c r="M20" s="1" t="s">
        <v>824</v>
      </c>
      <c r="N20" s="78" t="s">
        <v>732</v>
      </c>
      <c r="O20" s="1"/>
      <c r="P20" s="1">
        <v>25</v>
      </c>
      <c r="Q20" s="22" t="s">
        <v>762</v>
      </c>
      <c r="R20" s="23">
        <v>277.5</v>
      </c>
      <c r="S20" s="22" t="s">
        <v>970</v>
      </c>
      <c r="T20" s="25" t="s">
        <v>1040</v>
      </c>
      <c r="U20" s="15"/>
      <c r="V20" s="15" t="s">
        <v>1041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</row>
    <row r="21" spans="1:36" ht="11.85" customHeight="1" x14ac:dyDescent="0.2">
      <c r="A21" s="15" t="s">
        <v>1009</v>
      </c>
      <c r="B21" s="1" t="s">
        <v>760</v>
      </c>
      <c r="C21" s="16" t="s">
        <v>967</v>
      </c>
      <c r="D21" s="17">
        <v>66.95</v>
      </c>
      <c r="E21" s="16" t="s">
        <v>762</v>
      </c>
      <c r="F21" s="16" t="s">
        <v>946</v>
      </c>
      <c r="G21" s="15" t="s">
        <v>764</v>
      </c>
      <c r="H21" s="15">
        <v>25</v>
      </c>
      <c r="I21" s="15"/>
      <c r="J21" s="78" t="s">
        <v>732</v>
      </c>
      <c r="K21" s="18" t="s">
        <v>824</v>
      </c>
      <c r="L21" s="16" t="s">
        <v>734</v>
      </c>
      <c r="M21" s="1" t="s">
        <v>824</v>
      </c>
      <c r="N21" s="78" t="s">
        <v>732</v>
      </c>
      <c r="O21" s="1"/>
      <c r="P21" s="1">
        <v>25</v>
      </c>
      <c r="Q21" s="22" t="s">
        <v>762</v>
      </c>
      <c r="R21" s="23">
        <v>225.05</v>
      </c>
      <c r="S21" s="22" t="s">
        <v>971</v>
      </c>
      <c r="T21" s="25" t="s">
        <v>1040</v>
      </c>
      <c r="U21" s="15"/>
      <c r="V21" s="15" t="s">
        <v>1041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</row>
    <row r="22" spans="1:36" ht="11.85" customHeight="1" x14ac:dyDescent="0.2">
      <c r="A22" s="15" t="s">
        <v>1009</v>
      </c>
      <c r="B22" s="1" t="s">
        <v>760</v>
      </c>
      <c r="C22" s="16" t="s">
        <v>968</v>
      </c>
      <c r="D22" s="17">
        <v>63.95</v>
      </c>
      <c r="E22" s="16" t="s">
        <v>762</v>
      </c>
      <c r="F22" s="16" t="s">
        <v>946</v>
      </c>
      <c r="G22" s="15" t="s">
        <v>764</v>
      </c>
      <c r="H22" s="15">
        <v>25</v>
      </c>
      <c r="I22" s="15"/>
      <c r="J22" s="78" t="s">
        <v>732</v>
      </c>
      <c r="K22" s="18" t="s">
        <v>824</v>
      </c>
      <c r="L22" s="16" t="s">
        <v>734</v>
      </c>
      <c r="M22" s="1" t="s">
        <v>824</v>
      </c>
      <c r="N22" s="78" t="s">
        <v>732</v>
      </c>
      <c r="O22" s="1"/>
      <c r="P22" s="1">
        <v>25</v>
      </c>
      <c r="Q22" s="22" t="s">
        <v>762</v>
      </c>
      <c r="R22" s="23">
        <v>225.05</v>
      </c>
      <c r="S22" s="22" t="s">
        <v>971</v>
      </c>
      <c r="T22" s="25" t="s">
        <v>1040</v>
      </c>
      <c r="U22" s="15"/>
      <c r="V22" s="15" t="s">
        <v>1041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</row>
    <row r="23" spans="1:36" ht="11.85" customHeight="1" x14ac:dyDescent="0.2">
      <c r="A23" s="15" t="s">
        <v>1009</v>
      </c>
      <c r="B23" s="1" t="s">
        <v>760</v>
      </c>
      <c r="C23" s="16" t="s">
        <v>969</v>
      </c>
      <c r="D23" s="17">
        <v>68</v>
      </c>
      <c r="E23" s="16" t="s">
        <v>762</v>
      </c>
      <c r="F23" s="16" t="s">
        <v>946</v>
      </c>
      <c r="G23" s="15" t="s">
        <v>764</v>
      </c>
      <c r="H23" s="15">
        <v>25</v>
      </c>
      <c r="I23" s="15"/>
      <c r="J23" s="78" t="s">
        <v>732</v>
      </c>
      <c r="K23" s="18" t="s">
        <v>824</v>
      </c>
      <c r="L23" s="16" t="s">
        <v>734</v>
      </c>
      <c r="M23" s="15" t="s">
        <v>824</v>
      </c>
      <c r="N23" s="78" t="s">
        <v>732</v>
      </c>
      <c r="O23" s="15"/>
      <c r="P23" s="15">
        <v>25</v>
      </c>
      <c r="Q23" s="16" t="s">
        <v>762</v>
      </c>
      <c r="R23" s="17">
        <v>35.200000000000003</v>
      </c>
      <c r="S23" s="16" t="s">
        <v>935</v>
      </c>
      <c r="T23" s="25" t="s">
        <v>1040</v>
      </c>
      <c r="U23" s="15"/>
      <c r="V23" s="15" t="s">
        <v>1041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</row>
    <row r="24" spans="1:36" s="24" customFormat="1" ht="11.85" customHeight="1" x14ac:dyDescent="0.2">
      <c r="A24" s="1" t="s">
        <v>1009</v>
      </c>
      <c r="B24" s="1" t="s">
        <v>760</v>
      </c>
      <c r="C24" s="22" t="s">
        <v>972</v>
      </c>
      <c r="D24" s="23">
        <v>22.2</v>
      </c>
      <c r="E24" s="22" t="s">
        <v>762</v>
      </c>
      <c r="F24" s="22" t="s">
        <v>946</v>
      </c>
      <c r="G24" s="1" t="s">
        <v>764</v>
      </c>
      <c r="H24" s="87">
        <v>9</v>
      </c>
      <c r="I24" s="1"/>
      <c r="J24" s="6" t="s">
        <v>732</v>
      </c>
      <c r="K24" s="5" t="s">
        <v>824</v>
      </c>
      <c r="L24" s="22" t="s">
        <v>734</v>
      </c>
      <c r="M24" s="1" t="s">
        <v>824</v>
      </c>
      <c r="N24" s="6" t="s">
        <v>732</v>
      </c>
      <c r="O24" s="1"/>
      <c r="P24" s="87">
        <v>9</v>
      </c>
      <c r="Q24" s="22" t="s">
        <v>769</v>
      </c>
      <c r="R24" s="23">
        <v>25</v>
      </c>
      <c r="S24" s="22" t="s">
        <v>1042</v>
      </c>
      <c r="T24" s="79" t="s">
        <v>1040</v>
      </c>
      <c r="U24" s="1"/>
      <c r="V24" s="1" t="s">
        <v>1041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s="24" customFormat="1" ht="11.85" customHeight="1" x14ac:dyDescent="0.2">
      <c r="A25" s="1" t="s">
        <v>1009</v>
      </c>
      <c r="B25" s="1" t="s">
        <v>760</v>
      </c>
      <c r="C25" s="22" t="s">
        <v>973</v>
      </c>
      <c r="D25" s="23">
        <v>22.2</v>
      </c>
      <c r="E25" s="22" t="s">
        <v>762</v>
      </c>
      <c r="F25" s="22" t="s">
        <v>946</v>
      </c>
      <c r="G25" s="1" t="s">
        <v>764</v>
      </c>
      <c r="H25" s="87">
        <v>9</v>
      </c>
      <c r="I25" s="1"/>
      <c r="J25" s="6" t="s">
        <v>732</v>
      </c>
      <c r="K25" s="5" t="s">
        <v>824</v>
      </c>
      <c r="L25" s="22" t="s">
        <v>734</v>
      </c>
      <c r="M25" s="1" t="s">
        <v>824</v>
      </c>
      <c r="N25" s="6" t="s">
        <v>732</v>
      </c>
      <c r="O25" s="1"/>
      <c r="P25" s="87">
        <v>9</v>
      </c>
      <c r="Q25" s="22" t="s">
        <v>769</v>
      </c>
      <c r="R25" s="23">
        <v>25</v>
      </c>
      <c r="S25" s="22" t="s">
        <v>1042</v>
      </c>
      <c r="T25" s="79" t="s">
        <v>1040</v>
      </c>
      <c r="U25" s="1"/>
      <c r="V25" s="1" t="s">
        <v>1041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ht="11.85" customHeight="1" x14ac:dyDescent="0.2">
      <c r="A26" s="15" t="s">
        <v>1009</v>
      </c>
      <c r="B26" s="1" t="s">
        <v>760</v>
      </c>
      <c r="C26" s="16" t="s">
        <v>936</v>
      </c>
      <c r="D26" s="17">
        <v>328</v>
      </c>
      <c r="E26" s="16" t="s">
        <v>762</v>
      </c>
      <c r="F26" s="16" t="s">
        <v>946</v>
      </c>
      <c r="G26" s="15" t="s">
        <v>764</v>
      </c>
      <c r="H26" s="26">
        <v>7</v>
      </c>
      <c r="I26" s="15"/>
      <c r="J26" s="78" t="s">
        <v>732</v>
      </c>
      <c r="K26" s="18" t="s">
        <v>937</v>
      </c>
      <c r="L26" s="16" t="s">
        <v>734</v>
      </c>
      <c r="M26" s="15" t="s">
        <v>937</v>
      </c>
      <c r="N26" s="78" t="s">
        <v>732</v>
      </c>
      <c r="O26" s="15"/>
      <c r="P26" s="26">
        <v>7</v>
      </c>
      <c r="Q26" s="16" t="s">
        <v>794</v>
      </c>
      <c r="R26" s="17">
        <v>19.3</v>
      </c>
      <c r="S26" s="16" t="s">
        <v>938</v>
      </c>
      <c r="T26" s="25" t="s">
        <v>1040</v>
      </c>
      <c r="U26" s="15"/>
      <c r="V26" s="15" t="s">
        <v>1041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</row>
    <row r="27" spans="1:36" s="24" customFormat="1" ht="11.85" customHeight="1" x14ac:dyDescent="0.2">
      <c r="A27" s="1" t="s">
        <v>1009</v>
      </c>
      <c r="B27" s="1" t="s">
        <v>760</v>
      </c>
      <c r="C27" s="22" t="s">
        <v>939</v>
      </c>
      <c r="D27" s="23">
        <v>27.32</v>
      </c>
      <c r="E27" s="22" t="s">
        <v>762</v>
      </c>
      <c r="F27" s="22" t="s">
        <v>946</v>
      </c>
      <c r="G27" s="1" t="s">
        <v>764</v>
      </c>
      <c r="H27" s="1">
        <v>25</v>
      </c>
      <c r="I27" s="1"/>
      <c r="J27" s="6" t="s">
        <v>732</v>
      </c>
      <c r="K27" s="5" t="s">
        <v>940</v>
      </c>
      <c r="L27" s="22" t="s">
        <v>734</v>
      </c>
      <c r="M27" s="1" t="s">
        <v>940</v>
      </c>
      <c r="N27" s="6" t="s">
        <v>732</v>
      </c>
      <c r="O27" s="1"/>
      <c r="P27" s="1">
        <v>25</v>
      </c>
      <c r="Q27" s="22" t="s">
        <v>762</v>
      </c>
      <c r="R27" s="23">
        <v>27.1</v>
      </c>
      <c r="S27" s="22" t="s">
        <v>941</v>
      </c>
      <c r="T27" s="79" t="s">
        <v>1040</v>
      </c>
      <c r="U27" s="1"/>
      <c r="V27" s="1" t="s">
        <v>1041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24" customFormat="1" ht="11.85" customHeight="1" x14ac:dyDescent="0.2">
      <c r="A28" s="1" t="s">
        <v>1009</v>
      </c>
      <c r="B28" s="1" t="s">
        <v>760</v>
      </c>
      <c r="C28" s="22" t="s">
        <v>939</v>
      </c>
      <c r="D28" s="23">
        <v>27.32</v>
      </c>
      <c r="E28" s="22" t="s">
        <v>762</v>
      </c>
      <c r="F28" s="22" t="s">
        <v>946</v>
      </c>
      <c r="G28" s="1" t="s">
        <v>764</v>
      </c>
      <c r="H28" s="1">
        <v>25</v>
      </c>
      <c r="I28" s="1"/>
      <c r="J28" s="6" t="s">
        <v>732</v>
      </c>
      <c r="K28" s="5" t="s">
        <v>940</v>
      </c>
      <c r="L28" s="22" t="s">
        <v>734</v>
      </c>
      <c r="M28" s="1" t="s">
        <v>940</v>
      </c>
      <c r="N28" s="6" t="s">
        <v>732</v>
      </c>
      <c r="O28" s="1"/>
      <c r="P28" s="1">
        <v>25</v>
      </c>
      <c r="Q28" s="22" t="s">
        <v>762</v>
      </c>
      <c r="R28" s="23">
        <v>27.1</v>
      </c>
      <c r="S28" s="22" t="s">
        <v>941</v>
      </c>
      <c r="T28" s="79" t="s">
        <v>1040</v>
      </c>
      <c r="U28" s="1"/>
      <c r="V28" s="1" t="s">
        <v>1041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160" customFormat="1" ht="11.85" customHeight="1" x14ac:dyDescent="0.2">
      <c r="A29" s="77" t="s">
        <v>1009</v>
      </c>
      <c r="B29" s="77" t="s">
        <v>760</v>
      </c>
      <c r="C29" s="148" t="s">
        <v>942</v>
      </c>
      <c r="D29" s="149">
        <v>23.6</v>
      </c>
      <c r="E29" s="148" t="s">
        <v>762</v>
      </c>
      <c r="F29" s="148" t="s">
        <v>946</v>
      </c>
      <c r="G29" s="77" t="s">
        <v>764</v>
      </c>
      <c r="H29" s="77">
        <v>25</v>
      </c>
      <c r="I29" s="77"/>
      <c r="J29" s="83" t="s">
        <v>732</v>
      </c>
      <c r="K29" s="150" t="s">
        <v>893</v>
      </c>
      <c r="L29" s="156" t="s">
        <v>734</v>
      </c>
      <c r="M29" s="147" t="s">
        <v>893</v>
      </c>
      <c r="N29" s="158" t="s">
        <v>732</v>
      </c>
      <c r="O29" s="147"/>
      <c r="P29" s="147">
        <v>25</v>
      </c>
      <c r="Q29" s="156" t="s">
        <v>762</v>
      </c>
      <c r="R29" s="157">
        <v>41.5</v>
      </c>
      <c r="S29" s="156" t="s">
        <v>985</v>
      </c>
      <c r="T29" s="26" t="s">
        <v>1040</v>
      </c>
      <c r="U29" s="147"/>
      <c r="V29" s="147" t="s">
        <v>1041</v>
      </c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</row>
    <row r="30" spans="1:36" s="160" customFormat="1" ht="11.85" customHeight="1" x14ac:dyDescent="0.2">
      <c r="A30" s="77" t="s">
        <v>1009</v>
      </c>
      <c r="B30" s="77" t="s">
        <v>760</v>
      </c>
      <c r="C30" s="148" t="s">
        <v>942</v>
      </c>
      <c r="D30" s="149">
        <v>23.6</v>
      </c>
      <c r="E30" s="148" t="s">
        <v>762</v>
      </c>
      <c r="F30" s="148" t="s">
        <v>946</v>
      </c>
      <c r="G30" s="77" t="s">
        <v>764</v>
      </c>
      <c r="H30" s="77">
        <v>25</v>
      </c>
      <c r="I30" s="77"/>
      <c r="J30" s="83" t="s">
        <v>732</v>
      </c>
      <c r="K30" s="150" t="s">
        <v>893</v>
      </c>
      <c r="L30" s="156" t="s">
        <v>734</v>
      </c>
      <c r="M30" s="147" t="s">
        <v>893</v>
      </c>
      <c r="N30" s="158" t="s">
        <v>732</v>
      </c>
      <c r="O30" s="147"/>
      <c r="P30" s="147">
        <v>25</v>
      </c>
      <c r="Q30" s="156" t="s">
        <v>762</v>
      </c>
      <c r="R30" s="157">
        <v>67.5</v>
      </c>
      <c r="S30" s="156" t="s">
        <v>986</v>
      </c>
      <c r="T30" s="26" t="s">
        <v>1040</v>
      </c>
      <c r="U30" s="147"/>
      <c r="V30" s="147" t="s">
        <v>1041</v>
      </c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</row>
    <row r="32" spans="1:36" ht="15.75" x14ac:dyDescent="0.25">
      <c r="H32" s="30">
        <f>SUBTOTAL(9, H3:H30)</f>
        <v>650</v>
      </c>
      <c r="I32" s="27"/>
      <c r="J32" s="27"/>
      <c r="K32" s="27"/>
      <c r="L32" s="27"/>
      <c r="M32" s="27">
        <f>H32-P32</f>
        <v>0</v>
      </c>
      <c r="N32" s="85"/>
      <c r="O32" s="27"/>
      <c r="P32" s="30">
        <f>SUBTOTAL(9, P3:P30)</f>
        <v>650</v>
      </c>
    </row>
  </sheetData>
  <autoFilter ref="A2:AO30"/>
  <phoneticPr fontId="0" type="noConversion"/>
  <pageMargins left="0.75" right="0.75" top="1" bottom="1" header="0.5" footer="0.5"/>
  <pageSetup scale="35" fitToHeight="4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19</vt:i4>
      </vt:variant>
    </vt:vector>
  </HeadingPairs>
  <TitlesOfParts>
    <vt:vector size="73" baseType="lpstr">
      <vt:lpstr>Dec(31)NW</vt:lpstr>
      <vt:lpstr>Dec(30) sunday NW</vt:lpstr>
      <vt:lpstr>Dec(29)NW</vt:lpstr>
      <vt:lpstr>Dec(28)NW</vt:lpstr>
      <vt:lpstr>Dec(27)NW</vt:lpstr>
      <vt:lpstr>Dec(26)NW</vt:lpstr>
      <vt:lpstr>Dec(25)NW</vt:lpstr>
      <vt:lpstr>Dec(24)NW</vt:lpstr>
      <vt:lpstr>Dec(23)NW</vt:lpstr>
      <vt:lpstr>Dec(21-22)NW</vt:lpstr>
      <vt:lpstr>DEC(20)NW</vt:lpstr>
      <vt:lpstr>DEC(19)NW</vt:lpstr>
      <vt:lpstr>DEC (19)MIDC</vt:lpstr>
      <vt:lpstr>DEC (18)MIDC</vt:lpstr>
      <vt:lpstr>DEC (17)MIDC</vt:lpstr>
      <vt:lpstr>DEC (16)MIDC</vt:lpstr>
      <vt:lpstr>DEC (15)MIDC</vt:lpstr>
      <vt:lpstr>DEC (14)MIDC</vt:lpstr>
      <vt:lpstr>DEC (13)MDC</vt:lpstr>
      <vt:lpstr>DEC (12)MDC</vt:lpstr>
      <vt:lpstr>DEC (11)MDC</vt:lpstr>
      <vt:lpstr>DEC (10)MDC</vt:lpstr>
      <vt:lpstr>DEC (9)MIDC</vt:lpstr>
      <vt:lpstr>DEC (8)MDC</vt:lpstr>
      <vt:lpstr>DEC (7)MDC</vt:lpstr>
      <vt:lpstr>DEC (6)MDC</vt:lpstr>
      <vt:lpstr>DEC (5MDC</vt:lpstr>
      <vt:lpstr>DEC (4)MDC</vt:lpstr>
      <vt:lpstr>DEC (3)MDC</vt:lpstr>
      <vt:lpstr>DEC (2)MDC</vt:lpstr>
      <vt:lpstr>DEC (01)MDC</vt:lpstr>
      <vt:lpstr>HEAVY LOAD MDC</vt:lpstr>
      <vt:lpstr>LIGHT LOAD MDC</vt:lpstr>
      <vt:lpstr>DEC(18)CB</vt:lpstr>
      <vt:lpstr>DEC(17)CB</vt:lpstr>
      <vt:lpstr>DEC(16)SUN CB</vt:lpstr>
      <vt:lpstr>DEC(15)CB</vt:lpstr>
      <vt:lpstr>DEC(14)CB</vt:lpstr>
      <vt:lpstr>DEC(13)CB</vt:lpstr>
      <vt:lpstr>DEC(12)CB 2</vt:lpstr>
      <vt:lpstr>DEC(12)CB</vt:lpstr>
      <vt:lpstr>DEC(11)CB</vt:lpstr>
      <vt:lpstr>DEC(10)CB</vt:lpstr>
      <vt:lpstr>DEC(9)SUN CB</vt:lpstr>
      <vt:lpstr>DEC(7-8)CB</vt:lpstr>
      <vt:lpstr>DEC(6)CB</vt:lpstr>
      <vt:lpstr>DEC(5)CB</vt:lpstr>
      <vt:lpstr>DEC(4)COB</vt:lpstr>
      <vt:lpstr>DEC(3)COB</vt:lpstr>
      <vt:lpstr>DEC(2)COB</vt:lpstr>
      <vt:lpstr>DEC(01)COB</vt:lpstr>
      <vt:lpstr>NET  CUT IMPACT FROM BO COB</vt:lpstr>
      <vt:lpstr>HLH BOOKOUTS COB</vt:lpstr>
      <vt:lpstr>LLH  BOOKOUTS COB</vt:lpstr>
      <vt:lpstr>'DEC (10)MDC'!Print_Area</vt:lpstr>
      <vt:lpstr>'DEC (11)MDC'!Print_Area</vt:lpstr>
      <vt:lpstr>'DEC (12)MDC'!Print_Area</vt:lpstr>
      <vt:lpstr>'DEC (13)MDC'!Print_Area</vt:lpstr>
      <vt:lpstr>'DEC (14)MIDC'!Print_Area</vt:lpstr>
      <vt:lpstr>'DEC (15)MIDC'!Print_Area</vt:lpstr>
      <vt:lpstr>'DEC (16)MIDC'!Print_Area</vt:lpstr>
      <vt:lpstr>'DEC (17)MIDC'!Print_Area</vt:lpstr>
      <vt:lpstr>'DEC (18)MIDC'!Print_Area</vt:lpstr>
      <vt:lpstr>'DEC (19)MIDC'!Print_Area</vt:lpstr>
      <vt:lpstr>'DEC (4)MDC'!Print_Area</vt:lpstr>
      <vt:lpstr>'DEC (5MDC'!Print_Area</vt:lpstr>
      <vt:lpstr>'DEC (6)MDC'!Print_Area</vt:lpstr>
      <vt:lpstr>'DEC (7)MDC'!Print_Area</vt:lpstr>
      <vt:lpstr>'DEC (8)MDC'!Print_Area</vt:lpstr>
      <vt:lpstr>'DEC (9)MIDC'!Print_Area</vt:lpstr>
      <vt:lpstr>'Dec(29)NW'!Print_Area</vt:lpstr>
      <vt:lpstr>'Dec(30) sunday NW'!Print_Area</vt:lpstr>
      <vt:lpstr>'Dec(31)NW'!Print_Area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csemper</dc:creator>
  <cp:lastModifiedBy>Felienne</cp:lastModifiedBy>
  <dcterms:created xsi:type="dcterms:W3CDTF">2001-11-16T00:04:06Z</dcterms:created>
  <dcterms:modified xsi:type="dcterms:W3CDTF">2014-09-03T15:14:48Z</dcterms:modified>
</cp:coreProperties>
</file>