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Sheet1!$1:$1048576</definedName>
  </definedNames>
  <calcPr calcId="152511" fullCalcOnLoad="1"/>
</workbook>
</file>

<file path=xl/calcChain.xml><?xml version="1.0" encoding="utf-8"?>
<calcChain xmlns="http://schemas.openxmlformats.org/spreadsheetml/2006/main">
  <c r="F27" i="1" l="1"/>
  <c r="L29" i="1"/>
  <c r="L30" i="1"/>
</calcChain>
</file>

<file path=xl/sharedStrings.xml><?xml version="1.0" encoding="utf-8"?>
<sst xmlns="http://schemas.openxmlformats.org/spreadsheetml/2006/main" count="56" uniqueCount="46">
  <si>
    <t>NISOURCE</t>
  </si>
  <si>
    <t>ENRON</t>
  </si>
  <si>
    <t>RE-MINN</t>
  </si>
  <si>
    <t>RE-ARKLA</t>
  </si>
  <si>
    <t>REFS</t>
  </si>
  <si>
    <t>COVE POINT LNG</t>
  </si>
  <si>
    <t>TPC/MHP</t>
  </si>
  <si>
    <t>CG</t>
  </si>
  <si>
    <t>CT</t>
  </si>
  <si>
    <t>REGT</t>
  </si>
  <si>
    <t>MRT</t>
  </si>
  <si>
    <t>MM</t>
  </si>
  <si>
    <t>TOTAL PROJECT EWE ll</t>
  </si>
  <si>
    <t>NISOURCE CASH IN (OUT)</t>
  </si>
  <si>
    <t>ENRON CASH IN (OUT)</t>
  </si>
  <si>
    <t>OBJECTIVES</t>
  </si>
  <si>
    <t>ENE</t>
  </si>
  <si>
    <t>Avoid PUHCA</t>
  </si>
  <si>
    <t>Grow PL assets off balance sheet</t>
  </si>
  <si>
    <t>Exploit "best in class" operating capability</t>
  </si>
  <si>
    <t>Add strategic LNG facilities (ENA)</t>
  </si>
  <si>
    <t>(GPG - Operater)</t>
  </si>
  <si>
    <r>
      <t>RE-MINN</t>
    </r>
    <r>
      <rPr>
        <sz val="8"/>
        <rFont val="Arial"/>
        <family val="2"/>
      </rPr>
      <t xml:space="preserve">   (Minnegasco)</t>
    </r>
  </si>
  <si>
    <r>
      <t>RE-ARKLA</t>
    </r>
    <r>
      <rPr>
        <sz val="8"/>
        <rFont val="Arial"/>
        <family val="2"/>
      </rPr>
      <t xml:space="preserve">   (Arkla LDC)</t>
    </r>
  </si>
  <si>
    <r>
      <t>REGT</t>
    </r>
    <r>
      <rPr>
        <sz val="8"/>
        <rFont val="Arial"/>
        <family val="2"/>
      </rPr>
      <t xml:space="preserve">   (Reliant Energy Gas Transmission)</t>
    </r>
  </si>
  <si>
    <r>
      <t>MRT</t>
    </r>
    <r>
      <rPr>
        <sz val="8"/>
        <rFont val="Arial"/>
        <family val="2"/>
      </rPr>
      <t xml:space="preserve">   (Mississippi River Transmission)</t>
    </r>
  </si>
  <si>
    <r>
      <t>REFS</t>
    </r>
    <r>
      <rPr>
        <sz val="8"/>
        <rFont val="Arial"/>
        <family val="2"/>
      </rPr>
      <t xml:space="preserve">   (Reliant Energy Field Services)</t>
    </r>
  </si>
  <si>
    <r>
      <t>COVE POINT</t>
    </r>
    <r>
      <rPr>
        <sz val="8"/>
        <rFont val="Arial"/>
        <family val="2"/>
      </rPr>
      <t xml:space="preserve">   (LNG terminal)</t>
    </r>
  </si>
  <si>
    <r>
      <t>TPC/MHP</t>
    </r>
    <r>
      <rPr>
        <sz val="8"/>
        <rFont val="Arial"/>
        <family val="2"/>
      </rPr>
      <t xml:space="preserve">   (Tejas Power/Market Hub Partners)</t>
    </r>
  </si>
  <si>
    <t>Unlevered !!</t>
  </si>
  <si>
    <r>
      <t>CG/CT</t>
    </r>
    <r>
      <rPr>
        <sz val="8"/>
        <rFont val="Arial"/>
        <family val="2"/>
      </rPr>
      <t xml:space="preserve">   (Columbia Gulf &amp; Columbia Trans.)</t>
    </r>
  </si>
  <si>
    <t>Telecommunication</t>
  </si>
  <si>
    <r>
      <t>Telecommunications</t>
    </r>
    <r>
      <rPr>
        <sz val="8"/>
        <rFont val="Arial"/>
        <family val="2"/>
      </rPr>
      <t xml:space="preserve"> (Fiber on CG/CT)</t>
    </r>
  </si>
  <si>
    <t xml:space="preserve">Add complementary storage assets  </t>
  </si>
  <si>
    <t xml:space="preserve">NEWCO (JV) </t>
  </si>
  <si>
    <t>Grow LDC asset base</t>
  </si>
  <si>
    <t xml:space="preserve">  w/o incurring add'l debt</t>
  </si>
  <si>
    <t>Reduces current debt as</t>
  </si>
  <si>
    <t xml:space="preserve">  other assets are added</t>
  </si>
  <si>
    <t xml:space="preserve">  to sales package</t>
  </si>
  <si>
    <t>TRANSACTION CASH SUMMARY</t>
  </si>
  <si>
    <t>PROJECT "EWE ll"</t>
  </si>
  <si>
    <t xml:space="preserve">OTHER POSSIBLE ACQUISITIONS </t>
  </si>
  <si>
    <t>MM  (guestimate?)</t>
  </si>
  <si>
    <t>MM  (don't even have a guess)</t>
  </si>
  <si>
    <t>PROJECT EWE ll - VALUATION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</si>
</sst>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165" fontId="3" fillId="0" borderId="0" xfId="1" applyNumberFormat="1" applyFont="1"/>
    <xf numFmtId="165" fontId="3" fillId="0" borderId="0" xfId="0" applyNumberFormat="1" applyFont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6" xfId="0" applyFont="1" applyBorder="1"/>
    <xf numFmtId="0" fontId="4" fillId="0" borderId="0" xfId="0" applyFont="1" applyBorder="1"/>
    <xf numFmtId="0" fontId="3" fillId="0" borderId="0" xfId="0" applyFont="1" applyBorder="1"/>
    <xf numFmtId="0" fontId="3" fillId="0" borderId="19" xfId="0" applyFont="1" applyBorder="1"/>
    <xf numFmtId="0" fontId="3" fillId="0" borderId="11" xfId="0" applyFont="1" applyBorder="1"/>
    <xf numFmtId="0" fontId="3" fillId="0" borderId="5" xfId="0" applyFont="1" applyBorder="1"/>
    <xf numFmtId="0" fontId="3" fillId="0" borderId="20" xfId="0" applyFont="1" applyBorder="1"/>
    <xf numFmtId="0" fontId="3" fillId="0" borderId="0" xfId="0" applyFont="1" applyAlignment="1">
      <alignment horizontal="right"/>
    </xf>
    <xf numFmtId="0" fontId="5" fillId="0" borderId="0" xfId="0" applyFont="1"/>
    <xf numFmtId="9" fontId="3" fillId="0" borderId="21" xfId="2" applyFont="1" applyBorder="1"/>
    <xf numFmtId="9" fontId="3" fillId="0" borderId="22" xfId="2" applyFont="1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165" fontId="3" fillId="0" borderId="0" xfId="0" applyNumberFormat="1" applyFont="1" applyBorder="1"/>
    <xf numFmtId="165" fontId="3" fillId="0" borderId="5" xfId="0" applyNumberFormat="1" applyFont="1" applyBorder="1"/>
    <xf numFmtId="0" fontId="0" fillId="0" borderId="0" xfId="0" applyBorder="1" applyAlignment="1">
      <alignment horizontal="center"/>
    </xf>
    <xf numFmtId="0" fontId="7" fillId="0" borderId="0" xfId="0" applyFont="1"/>
    <xf numFmtId="0" fontId="7" fillId="0" borderId="17" xfId="0" applyFont="1" applyBorder="1"/>
    <xf numFmtId="0" fontId="7" fillId="0" borderId="16" xfId="0" applyFont="1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tabSelected="1" topLeftCell="A7" workbookViewId="0">
      <selection activeCell="J29" sqref="J29"/>
    </sheetView>
  </sheetViews>
  <sheetFormatPr defaultRowHeight="12.75" x14ac:dyDescent="0.2"/>
  <cols>
    <col min="1" max="1" width="2.28515625" customWidth="1"/>
    <col min="6" max="6" width="10.5703125" customWidth="1"/>
    <col min="12" max="12" width="10.5703125" customWidth="1"/>
    <col min="13" max="13" width="8.5703125" customWidth="1"/>
  </cols>
  <sheetData>
    <row r="1" spans="2:11" x14ac:dyDescent="0.2">
      <c r="G1" s="17" t="s">
        <v>41</v>
      </c>
    </row>
    <row r="2" spans="2:11" x14ac:dyDescent="0.2">
      <c r="F2" s="17"/>
      <c r="G2" s="18"/>
    </row>
    <row r="3" spans="2:11" x14ac:dyDescent="0.2">
      <c r="F3" s="17"/>
      <c r="G3" s="18"/>
    </row>
    <row r="4" spans="2:11" ht="13.5" thickBot="1" x14ac:dyDescent="0.25"/>
    <row r="5" spans="2:11" x14ac:dyDescent="0.2">
      <c r="C5" s="48" t="s">
        <v>0</v>
      </c>
      <c r="D5" s="49"/>
      <c r="E5" s="34">
        <v>0.5</v>
      </c>
      <c r="H5" s="35">
        <v>0.5</v>
      </c>
      <c r="I5" s="48" t="s">
        <v>1</v>
      </c>
      <c r="J5" s="49"/>
    </row>
    <row r="6" spans="2:11" ht="13.5" thickBot="1" x14ac:dyDescent="0.25">
      <c r="C6" s="2"/>
      <c r="D6" s="3"/>
      <c r="F6" s="6"/>
      <c r="G6" s="13"/>
      <c r="H6" s="7"/>
      <c r="I6" s="2"/>
      <c r="J6" s="3"/>
    </row>
    <row r="7" spans="2:11" ht="13.5" thickBot="1" x14ac:dyDescent="0.25">
      <c r="D7" s="4"/>
      <c r="E7" s="8"/>
      <c r="F7" s="9"/>
      <c r="H7" s="6"/>
      <c r="I7" s="10"/>
    </row>
    <row r="8" spans="2:11" ht="13.5" thickBot="1" x14ac:dyDescent="0.25">
      <c r="B8" s="46" t="s">
        <v>2</v>
      </c>
      <c r="C8" s="47"/>
      <c r="E8" s="12"/>
      <c r="F8" s="48" t="s">
        <v>34</v>
      </c>
      <c r="G8" s="49"/>
      <c r="I8" s="7"/>
      <c r="J8" s="46" t="s">
        <v>4</v>
      </c>
      <c r="K8" s="47"/>
    </row>
    <row r="9" spans="2:11" ht="13.5" thickBot="1" x14ac:dyDescent="0.25">
      <c r="D9" s="5"/>
      <c r="E9" s="12"/>
      <c r="F9" s="50" t="s">
        <v>21</v>
      </c>
      <c r="G9" s="51"/>
      <c r="I9" s="11"/>
    </row>
    <row r="10" spans="2:11" ht="13.5" thickBot="1" x14ac:dyDescent="0.25">
      <c r="B10" s="46" t="s">
        <v>3</v>
      </c>
      <c r="C10" s="47"/>
      <c r="F10" s="16"/>
      <c r="G10" s="14"/>
      <c r="I10" s="7"/>
      <c r="J10" s="46" t="s">
        <v>5</v>
      </c>
      <c r="K10" s="47"/>
    </row>
    <row r="11" spans="2:11" ht="13.5" thickBot="1" x14ac:dyDescent="0.25">
      <c r="F11" s="8"/>
      <c r="G11" s="9"/>
      <c r="I11" s="11"/>
    </row>
    <row r="12" spans="2:11" ht="13.5" thickBot="1" x14ac:dyDescent="0.25">
      <c r="E12" s="1" t="s">
        <v>8</v>
      </c>
      <c r="G12" s="1" t="s">
        <v>9</v>
      </c>
      <c r="I12" s="7"/>
      <c r="J12" s="46" t="s">
        <v>6</v>
      </c>
      <c r="K12" s="47"/>
    </row>
    <row r="13" spans="2:11" ht="13.5" thickBot="1" x14ac:dyDescent="0.25">
      <c r="F13" s="8"/>
      <c r="G13" s="15"/>
      <c r="I13" s="11"/>
    </row>
    <row r="14" spans="2:11" ht="13.5" thickBot="1" x14ac:dyDescent="0.25">
      <c r="E14" s="1" t="s">
        <v>7</v>
      </c>
      <c r="G14" s="1" t="s">
        <v>10</v>
      </c>
      <c r="J14" s="46" t="s">
        <v>31</v>
      </c>
      <c r="K14" s="47"/>
    </row>
    <row r="15" spans="2:11" x14ac:dyDescent="0.2">
      <c r="E15" s="42"/>
      <c r="G15" s="42"/>
      <c r="J15" s="42"/>
      <c r="K15" s="42"/>
    </row>
    <row r="16" spans="2:11" x14ac:dyDescent="0.2">
      <c r="E16" s="42"/>
      <c r="G16" s="42"/>
      <c r="J16" s="42"/>
      <c r="K16" s="42"/>
    </row>
    <row r="18" spans="2:14" x14ac:dyDescent="0.2">
      <c r="H18" s="22"/>
      <c r="I18" s="23"/>
      <c r="J18" s="44" t="s">
        <v>15</v>
      </c>
      <c r="K18" s="23"/>
      <c r="L18" s="23"/>
      <c r="M18" s="24"/>
    </row>
    <row r="19" spans="2:14" x14ac:dyDescent="0.2">
      <c r="B19" s="43" t="s">
        <v>45</v>
      </c>
      <c r="C19" s="19"/>
      <c r="D19" s="19"/>
      <c r="E19" s="19"/>
      <c r="F19" s="19"/>
      <c r="H19" s="25"/>
      <c r="I19" s="26" t="s">
        <v>16</v>
      </c>
      <c r="J19" s="27"/>
      <c r="K19" s="27"/>
      <c r="L19" s="26" t="s">
        <v>0</v>
      </c>
      <c r="M19" s="28"/>
      <c r="N19" s="27"/>
    </row>
    <row r="20" spans="2:14" x14ac:dyDescent="0.2">
      <c r="B20" s="19"/>
      <c r="C20" s="19"/>
      <c r="D20" s="19"/>
      <c r="E20" s="19"/>
      <c r="F20" s="36" t="s">
        <v>29</v>
      </c>
      <c r="H20" s="25" t="s">
        <v>18</v>
      </c>
      <c r="I20" s="27"/>
      <c r="J20" s="27"/>
      <c r="K20" s="27"/>
      <c r="L20" s="27" t="s">
        <v>35</v>
      </c>
      <c r="M20" s="28"/>
      <c r="N20" s="27"/>
    </row>
    <row r="21" spans="2:14" x14ac:dyDescent="0.2">
      <c r="B21" s="33" t="s">
        <v>22</v>
      </c>
      <c r="C21" s="19"/>
      <c r="D21" s="32"/>
      <c r="F21" s="20">
        <v>465488</v>
      </c>
      <c r="G21" s="19" t="s">
        <v>11</v>
      </c>
      <c r="H21" s="25" t="s">
        <v>17</v>
      </c>
      <c r="I21" s="27"/>
      <c r="J21" s="27"/>
      <c r="K21" s="27"/>
      <c r="L21" s="19" t="s">
        <v>36</v>
      </c>
      <c r="M21" s="28"/>
      <c r="N21" s="27"/>
    </row>
    <row r="22" spans="2:14" x14ac:dyDescent="0.2">
      <c r="B22" s="33" t="s">
        <v>23</v>
      </c>
      <c r="C22" s="19"/>
      <c r="D22" s="32"/>
      <c r="F22" s="20">
        <v>361063</v>
      </c>
      <c r="G22" s="19" t="s">
        <v>11</v>
      </c>
      <c r="H22" s="25" t="s">
        <v>33</v>
      </c>
      <c r="I22" s="27"/>
      <c r="J22" s="27"/>
      <c r="K22" s="27"/>
      <c r="L22" s="27" t="s">
        <v>37</v>
      </c>
      <c r="M22" s="28"/>
      <c r="N22" s="27"/>
    </row>
    <row r="23" spans="2:14" x14ac:dyDescent="0.2">
      <c r="B23" s="33" t="s">
        <v>24</v>
      </c>
      <c r="C23" s="19"/>
      <c r="D23" s="32"/>
      <c r="F23" s="20">
        <v>911020</v>
      </c>
      <c r="G23" s="19" t="s">
        <v>11</v>
      </c>
      <c r="H23" s="25" t="s">
        <v>20</v>
      </c>
      <c r="I23" s="27"/>
      <c r="J23" s="27"/>
      <c r="K23" s="27"/>
      <c r="L23" s="27" t="s">
        <v>38</v>
      </c>
      <c r="M23" s="28"/>
      <c r="N23" s="27"/>
    </row>
    <row r="24" spans="2:14" x14ac:dyDescent="0.2">
      <c r="B24" s="33" t="s">
        <v>25</v>
      </c>
      <c r="C24" s="19"/>
      <c r="D24" s="32"/>
      <c r="F24" s="20">
        <v>247851</v>
      </c>
      <c r="G24" s="19" t="s">
        <v>11</v>
      </c>
      <c r="H24" s="25" t="s">
        <v>19</v>
      </c>
      <c r="I24" s="27"/>
      <c r="J24" s="27"/>
      <c r="K24" s="27"/>
      <c r="L24" s="27" t="s">
        <v>39</v>
      </c>
      <c r="M24" s="28"/>
      <c r="N24" s="27"/>
    </row>
    <row r="25" spans="2:14" x14ac:dyDescent="0.2">
      <c r="B25" s="33" t="s">
        <v>26</v>
      </c>
      <c r="C25" s="19"/>
      <c r="D25" s="32"/>
      <c r="F25" s="20">
        <v>195386</v>
      </c>
      <c r="G25" s="19" t="s">
        <v>11</v>
      </c>
      <c r="H25" s="29"/>
      <c r="I25" s="30"/>
      <c r="J25" s="30"/>
      <c r="K25" s="30"/>
      <c r="L25" s="30"/>
      <c r="M25" s="31"/>
      <c r="N25" s="27"/>
    </row>
    <row r="26" spans="2:14" x14ac:dyDescent="0.2">
      <c r="I26" s="27"/>
      <c r="J26" s="27"/>
      <c r="K26" s="27"/>
      <c r="L26" s="27"/>
      <c r="M26" s="27"/>
      <c r="N26" s="27"/>
    </row>
    <row r="27" spans="2:14" x14ac:dyDescent="0.2">
      <c r="B27" s="19" t="s">
        <v>12</v>
      </c>
      <c r="C27" s="19"/>
      <c r="D27" s="19"/>
      <c r="F27" s="21">
        <f>F21+F22+F23+F24+F25</f>
        <v>2180808</v>
      </c>
      <c r="G27" s="19" t="s">
        <v>11</v>
      </c>
      <c r="H27" s="45" t="s">
        <v>40</v>
      </c>
      <c r="I27" s="37"/>
      <c r="J27" s="37"/>
      <c r="K27" s="37"/>
      <c r="L27" s="37"/>
      <c r="M27" s="38"/>
      <c r="N27" s="27"/>
    </row>
    <row r="28" spans="2:14" x14ac:dyDescent="0.2">
      <c r="H28" s="6"/>
      <c r="I28" s="13"/>
      <c r="J28" s="13"/>
      <c r="K28" s="13"/>
      <c r="L28" s="13"/>
      <c r="M28" s="39"/>
      <c r="N28" s="27"/>
    </row>
    <row r="29" spans="2:14" x14ac:dyDescent="0.2">
      <c r="H29" s="25" t="s">
        <v>13</v>
      </c>
      <c r="I29" s="27"/>
      <c r="J29" s="27"/>
      <c r="K29" s="13"/>
      <c r="L29" s="40">
        <f>-(F21+F22+0.5*F23+0.5*F24-0.5*F31-F32-F33-F34)</f>
        <v>324013.5</v>
      </c>
      <c r="M29" s="28" t="s">
        <v>11</v>
      </c>
      <c r="N29" s="13"/>
    </row>
    <row r="30" spans="2:14" x14ac:dyDescent="0.2">
      <c r="B30" s="43" t="s">
        <v>42</v>
      </c>
      <c r="H30" s="29" t="s">
        <v>14</v>
      </c>
      <c r="I30" s="30"/>
      <c r="J30" s="30"/>
      <c r="K30" s="5"/>
      <c r="L30" s="41">
        <f>-(0.5*F23+0.5*F24+F25+0.5*F31+F32+F33+F34)</f>
        <v>-2504821.5</v>
      </c>
      <c r="M30" s="31" t="s">
        <v>11</v>
      </c>
      <c r="N30" s="13"/>
    </row>
    <row r="31" spans="2:14" x14ac:dyDescent="0.2">
      <c r="B31" s="33" t="s">
        <v>30</v>
      </c>
      <c r="C31" s="19"/>
      <c r="D31" s="32"/>
      <c r="F31" s="20">
        <v>2900000</v>
      </c>
      <c r="G31" s="19" t="s">
        <v>11</v>
      </c>
    </row>
    <row r="32" spans="2:14" x14ac:dyDescent="0.2">
      <c r="B32" s="33" t="s">
        <v>27</v>
      </c>
      <c r="C32" s="19"/>
      <c r="D32" s="32"/>
      <c r="F32" s="20">
        <v>80000</v>
      </c>
      <c r="G32" s="19" t="s">
        <v>43</v>
      </c>
    </row>
    <row r="33" spans="2:8" x14ac:dyDescent="0.2">
      <c r="B33" s="33" t="s">
        <v>32</v>
      </c>
      <c r="C33" s="19"/>
      <c r="D33" s="32"/>
      <c r="F33" s="20"/>
      <c r="G33" s="19" t="s">
        <v>44</v>
      </c>
    </row>
    <row r="34" spans="2:8" x14ac:dyDescent="0.2">
      <c r="B34" s="33" t="s">
        <v>28</v>
      </c>
      <c r="C34" s="19"/>
      <c r="D34" s="32"/>
      <c r="F34" s="20">
        <v>200000</v>
      </c>
      <c r="G34" s="19" t="s">
        <v>43</v>
      </c>
    </row>
    <row r="39" spans="2:8" x14ac:dyDescent="0.2">
      <c r="H39" s="27"/>
    </row>
  </sheetData>
  <mergeCells count="10">
    <mergeCell ref="J14:K14"/>
    <mergeCell ref="C5:D5"/>
    <mergeCell ref="I5:J5"/>
    <mergeCell ref="J12:K12"/>
    <mergeCell ref="B8:C8"/>
    <mergeCell ref="B10:C10"/>
    <mergeCell ref="F8:G8"/>
    <mergeCell ref="F9:G9"/>
    <mergeCell ref="J8:K8"/>
    <mergeCell ref="J10:K10"/>
  </mergeCells>
  <pageMargins left="0.75" right="0.75" top="1" bottom="1" header="0.5" footer="0.5"/>
  <pageSetup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Felienne</cp:lastModifiedBy>
  <cp:lastPrinted>2000-03-13T20:08:35Z</cp:lastPrinted>
  <dcterms:created xsi:type="dcterms:W3CDTF">1996-10-14T23:33:28Z</dcterms:created>
  <dcterms:modified xsi:type="dcterms:W3CDTF">2014-09-03T15:19:46Z</dcterms:modified>
</cp:coreProperties>
</file>