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805" windowHeight="9315"/>
  </bookViews>
  <sheets>
    <sheet name="settles" sheetId="1" r:id="rId1"/>
  </sheets>
  <definedNames>
    <definedName name="_xlnm.Print_Area" localSheetId="0">settles!$F$32:$K$79</definedName>
    <definedName name="_xlnm.Print_Titles" localSheetId="0">settles!$4:$7</definedName>
  </definedNames>
  <calcPr calcId="152511" fullCalcOnLoad="1"/>
</workbook>
</file>

<file path=xl/calcChain.xml><?xml version="1.0" encoding="utf-8"?>
<calcChain xmlns="http://schemas.openxmlformats.org/spreadsheetml/2006/main">
  <c r="H56" i="1" l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F84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<sst xmlns="http://schemas.openxmlformats.org/spreadsheetml/2006/main" count="8" uniqueCount="8">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</sst>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)"/>
    <numFmt numFmtId="165" formatCode="0.000"/>
  </numFmts>
  <fonts count="5" x14ac:knownFonts="1">
    <font>
      <sz val="10"/>
      <name val="Arial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0" fontId="1" fillId="2" borderId="1" xfId="0" applyFont="1" applyFill="1" applyBorder="1"/>
    <xf numFmtId="17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84"/>
  <sheetViews>
    <sheetView tabSelected="1" zoomScaleNormal="100" workbookViewId="0">
      <pane ySplit="7" topLeftCell="A58" activePane="bottomLeft" state="frozen"/>
      <selection pane="bottomLeft" activeCell="P77" sqref="P77"/>
    </sheetView>
  </sheetViews>
  <sheetFormatPr defaultRowHeight="12.75" x14ac:dyDescent="0.2"/>
  <cols>
    <col min="1" max="5" width="2.42578125" style="2" customWidth="1"/>
    <col min="6" max="6" width="9.140625" style="2"/>
    <col min="7" max="7" width="10.140625" style="2" customWidth="1"/>
    <col min="8" max="16384" width="9.140625" style="2"/>
  </cols>
  <sheetData>
    <row r="1" spans="6:11" ht="6" customHeight="1" x14ac:dyDescent="0.2"/>
    <row r="2" spans="6:11" ht="6" customHeight="1" x14ac:dyDescent="0.2"/>
    <row r="3" spans="6:11" ht="6" customHeight="1" x14ac:dyDescent="0.2"/>
    <row r="4" spans="6:11" x14ac:dyDescent="0.2">
      <c r="F4" s="1" t="s">
        <v>0</v>
      </c>
      <c r="G4" s="1"/>
      <c r="H4" s="3"/>
      <c r="I4" s="3"/>
      <c r="J4" s="3"/>
      <c r="K4" s="3"/>
    </row>
    <row r="5" spans="6:11" x14ac:dyDescent="0.2">
      <c r="F5" s="1" t="s">
        <v>1</v>
      </c>
      <c r="G5" s="4"/>
      <c r="H5" s="3"/>
      <c r="I5" s="3"/>
      <c r="J5" s="3"/>
      <c r="K5" s="3"/>
    </row>
    <row r="6" spans="6:11" x14ac:dyDescent="0.2">
      <c r="F6" s="3"/>
      <c r="G6" s="4"/>
      <c r="H6" s="3"/>
      <c r="I6" s="3"/>
      <c r="J6" s="3"/>
      <c r="K6" s="3"/>
    </row>
    <row r="7" spans="6:11" x14ac:dyDescent="0.2">
      <c r="F7" s="5" t="s">
        <v>2</v>
      </c>
      <c r="G7" s="5" t="s">
        <v>3</v>
      </c>
      <c r="H7" s="5" t="s">
        <v>4</v>
      </c>
      <c r="I7" s="5" t="s">
        <v>5</v>
      </c>
      <c r="J7" s="5" t="s">
        <v>6</v>
      </c>
      <c r="K7" s="5" t="s">
        <v>7</v>
      </c>
    </row>
    <row r="8" spans="6:11" hidden="1" x14ac:dyDescent="0.2">
      <c r="F8" s="6">
        <v>35065</v>
      </c>
      <c r="G8" s="5">
        <v>2.6579999999999999</v>
      </c>
      <c r="H8" s="5"/>
      <c r="I8" s="5"/>
      <c r="J8" s="5"/>
      <c r="K8" s="5"/>
    </row>
    <row r="9" spans="6:11" hidden="1" x14ac:dyDescent="0.2">
      <c r="F9" s="6">
        <v>35096</v>
      </c>
      <c r="G9" s="5">
        <v>2.2360000000000002</v>
      </c>
      <c r="H9" s="5"/>
      <c r="I9" s="5"/>
      <c r="J9" s="5"/>
      <c r="K9" s="5"/>
    </row>
    <row r="10" spans="6:11" hidden="1" x14ac:dyDescent="0.2">
      <c r="F10" s="6">
        <v>35125</v>
      </c>
      <c r="G10" s="5">
        <v>2.3359999999999999</v>
      </c>
      <c r="H10" s="5"/>
      <c r="I10" s="5"/>
      <c r="J10" s="5"/>
      <c r="K10" s="5"/>
    </row>
    <row r="11" spans="6:11" hidden="1" x14ac:dyDescent="0.2">
      <c r="F11" s="6">
        <v>35156</v>
      </c>
      <c r="G11" s="5">
        <v>2.2240000000000002</v>
      </c>
      <c r="H11" s="5"/>
      <c r="I11" s="5"/>
      <c r="J11" s="5"/>
      <c r="K11" s="5"/>
    </row>
    <row r="12" spans="6:11" hidden="1" x14ac:dyDescent="0.2">
      <c r="F12" s="6">
        <v>35186</v>
      </c>
      <c r="G12" s="5">
        <v>2.4060000000000001</v>
      </c>
      <c r="H12" s="5"/>
      <c r="I12" s="5"/>
      <c r="J12" s="5"/>
      <c r="K12" s="5"/>
    </row>
    <row r="13" spans="6:11" hidden="1" x14ac:dyDescent="0.2">
      <c r="F13" s="6">
        <v>35217</v>
      </c>
      <c r="G13" s="5">
        <v>2.911</v>
      </c>
      <c r="H13" s="5"/>
      <c r="I13" s="5"/>
      <c r="J13" s="5"/>
      <c r="K13" s="5"/>
    </row>
    <row r="14" spans="6:11" hidden="1" x14ac:dyDescent="0.2">
      <c r="F14" s="6">
        <v>35247</v>
      </c>
      <c r="G14" s="5">
        <v>2.1629999999999998</v>
      </c>
      <c r="H14" s="5"/>
      <c r="I14" s="5"/>
      <c r="J14" s="5"/>
      <c r="K14" s="5"/>
    </row>
    <row r="15" spans="6:11" hidden="1" x14ac:dyDescent="0.2">
      <c r="F15" s="6">
        <v>35278</v>
      </c>
      <c r="G15" s="5">
        <v>1.859</v>
      </c>
      <c r="H15" s="5"/>
      <c r="I15" s="5"/>
      <c r="J15" s="5"/>
      <c r="K15" s="5"/>
    </row>
    <row r="16" spans="6:11" hidden="1" x14ac:dyDescent="0.2">
      <c r="F16" s="6">
        <v>35309</v>
      </c>
      <c r="G16" s="5">
        <v>2.214</v>
      </c>
      <c r="H16" s="5"/>
      <c r="I16" s="5"/>
      <c r="J16" s="5"/>
      <c r="K16" s="5"/>
    </row>
    <row r="17" spans="6:11" hidden="1" x14ac:dyDescent="0.2">
      <c r="F17" s="6">
        <v>35339</v>
      </c>
      <c r="G17" s="5">
        <v>2.7280000000000002</v>
      </c>
      <c r="H17" s="5"/>
      <c r="I17" s="5"/>
      <c r="J17" s="5"/>
      <c r="K17" s="5"/>
    </row>
    <row r="18" spans="6:11" hidden="1" x14ac:dyDescent="0.2">
      <c r="F18" s="6">
        <v>35370</v>
      </c>
      <c r="G18" s="5">
        <v>3.4969999999999999</v>
      </c>
      <c r="H18" s="5"/>
      <c r="I18" s="5"/>
      <c r="J18" s="5"/>
      <c r="K18" s="5"/>
    </row>
    <row r="19" spans="6:11" hidden="1" x14ac:dyDescent="0.2">
      <c r="F19" s="6">
        <v>35400</v>
      </c>
      <c r="G19" s="5">
        <v>2.7570000000000001</v>
      </c>
      <c r="H19" s="5"/>
      <c r="I19" s="5"/>
      <c r="J19" s="5"/>
      <c r="K19" s="5"/>
    </row>
    <row r="20" spans="6:11" hidden="1" x14ac:dyDescent="0.2">
      <c r="F20" s="6">
        <v>35431</v>
      </c>
      <c r="G20" s="5">
        <v>2.3849999999999998</v>
      </c>
      <c r="H20" s="5"/>
      <c r="I20" s="5"/>
      <c r="J20" s="5"/>
      <c r="K20" s="5"/>
    </row>
    <row r="21" spans="6:11" hidden="1" x14ac:dyDescent="0.2">
      <c r="F21" s="6">
        <v>35462</v>
      </c>
      <c r="G21" s="5">
        <v>1.821</v>
      </c>
      <c r="H21" s="5"/>
      <c r="I21" s="5"/>
      <c r="J21" s="5"/>
      <c r="K21" s="5"/>
    </row>
    <row r="22" spans="6:11" hidden="1" x14ac:dyDescent="0.2">
      <c r="F22" s="6">
        <v>35490</v>
      </c>
      <c r="G22" s="5">
        <v>1.9259999999999999</v>
      </c>
      <c r="H22" s="5"/>
      <c r="I22" s="5"/>
      <c r="J22" s="5"/>
      <c r="K22" s="5"/>
    </row>
    <row r="23" spans="6:11" hidden="1" x14ac:dyDescent="0.2">
      <c r="F23" s="6">
        <v>35521</v>
      </c>
      <c r="G23" s="5">
        <v>2.1840000000000002</v>
      </c>
      <c r="H23" s="5"/>
      <c r="I23" s="5"/>
      <c r="J23" s="5"/>
      <c r="K23" s="5"/>
    </row>
    <row r="24" spans="6:11" hidden="1" x14ac:dyDescent="0.2">
      <c r="F24" s="6">
        <v>35551</v>
      </c>
      <c r="G24" s="5">
        <v>2.2389999999999999</v>
      </c>
      <c r="H24" s="5"/>
      <c r="I24" s="5"/>
      <c r="J24" s="5"/>
      <c r="K24" s="5"/>
    </row>
    <row r="25" spans="6:11" hidden="1" x14ac:dyDescent="0.2">
      <c r="F25" s="6">
        <v>35582</v>
      </c>
      <c r="G25" s="5">
        <v>2.1389999999999998</v>
      </c>
      <c r="H25" s="5"/>
      <c r="I25" s="5"/>
      <c r="J25" s="5"/>
      <c r="K25" s="5"/>
    </row>
    <row r="26" spans="6:11" hidden="1" x14ac:dyDescent="0.2">
      <c r="F26" s="6">
        <v>35612</v>
      </c>
      <c r="G26" s="5">
        <v>2.177</v>
      </c>
      <c r="H26" s="5"/>
      <c r="I26" s="5"/>
      <c r="J26" s="5"/>
      <c r="K26" s="5"/>
    </row>
    <row r="27" spans="6:11" hidden="1" x14ac:dyDescent="0.2">
      <c r="F27" s="6">
        <v>35643</v>
      </c>
      <c r="G27" s="5">
        <v>2.714</v>
      </c>
      <c r="H27" s="5"/>
      <c r="I27" s="5"/>
      <c r="J27" s="5"/>
      <c r="K27" s="5"/>
    </row>
    <row r="28" spans="6:11" hidden="1" x14ac:dyDescent="0.2">
      <c r="F28" s="6">
        <v>35674</v>
      </c>
      <c r="G28" s="5">
        <v>3.0819999999999999</v>
      </c>
      <c r="H28" s="5"/>
      <c r="I28" s="5"/>
      <c r="J28" s="5"/>
      <c r="K28" s="5"/>
    </row>
    <row r="29" spans="6:11" hidden="1" x14ac:dyDescent="0.2">
      <c r="F29" s="6">
        <v>35704</v>
      </c>
      <c r="G29" s="5">
        <v>3.552</v>
      </c>
      <c r="H29" s="5"/>
      <c r="I29" s="5"/>
      <c r="J29" s="5"/>
      <c r="K29" s="5"/>
    </row>
    <row r="30" spans="6:11" hidden="1" x14ac:dyDescent="0.2">
      <c r="F30" s="6">
        <v>35735</v>
      </c>
      <c r="G30" s="5">
        <v>2.5779999999999998</v>
      </c>
      <c r="H30" s="5"/>
      <c r="I30" s="5"/>
      <c r="J30" s="5"/>
      <c r="K30" s="5"/>
    </row>
    <row r="31" spans="6:11" hidden="1" x14ac:dyDescent="0.2">
      <c r="F31" s="6">
        <v>35765</v>
      </c>
      <c r="G31" s="5">
        <v>2.2639999999999998</v>
      </c>
      <c r="H31" s="5"/>
      <c r="I31" s="5"/>
      <c r="J31" s="5"/>
      <c r="K31" s="5"/>
    </row>
    <row r="32" spans="6:11" x14ac:dyDescent="0.2">
      <c r="F32" s="6">
        <v>35796</v>
      </c>
      <c r="G32" s="7">
        <v>2.3090000000000002</v>
      </c>
      <c r="H32" s="7">
        <v>2.2810000000000001</v>
      </c>
      <c r="I32" s="7">
        <v>2.2690000000000001</v>
      </c>
      <c r="J32" s="7">
        <v>2.2519999999999998</v>
      </c>
      <c r="K32" s="7">
        <v>2.246</v>
      </c>
    </row>
    <row r="33" spans="6:11" x14ac:dyDescent="0.2">
      <c r="F33" s="6">
        <v>35827</v>
      </c>
      <c r="G33" s="7">
        <v>2.0009999999999999</v>
      </c>
      <c r="H33" s="7">
        <v>2.0219999999999998</v>
      </c>
      <c r="I33" s="7">
        <v>2.036</v>
      </c>
      <c r="J33" s="7">
        <v>2.0419999999999998</v>
      </c>
      <c r="K33" s="7">
        <v>2.0640000000000001</v>
      </c>
    </row>
    <row r="34" spans="6:11" x14ac:dyDescent="0.2">
      <c r="F34" s="6">
        <v>35855</v>
      </c>
      <c r="G34" s="7">
        <v>2.286</v>
      </c>
      <c r="H34" s="7">
        <v>2.2509999999999999</v>
      </c>
      <c r="I34" s="7">
        <v>2.2269999999999999</v>
      </c>
      <c r="J34" s="7">
        <v>2.2160000000000002</v>
      </c>
      <c r="K34" s="7">
        <v>2.1789999999999998</v>
      </c>
    </row>
    <row r="35" spans="6:11" x14ac:dyDescent="0.2">
      <c r="F35" s="6">
        <v>35886</v>
      </c>
      <c r="G35" s="7">
        <v>2.2999999999999998</v>
      </c>
      <c r="H35" s="7">
        <v>2.319</v>
      </c>
      <c r="I35" s="7">
        <v>2.3340000000000001</v>
      </c>
      <c r="J35" s="7">
        <v>2.3380000000000001</v>
      </c>
      <c r="K35" s="7">
        <v>2.3650000000000002</v>
      </c>
    </row>
    <row r="36" spans="6:11" x14ac:dyDescent="0.2">
      <c r="F36" s="6">
        <v>35916</v>
      </c>
      <c r="G36" s="7">
        <v>2.262</v>
      </c>
      <c r="H36" s="7">
        <v>2.2639999999999998</v>
      </c>
      <c r="I36" s="7">
        <v>2.29</v>
      </c>
      <c r="J36" s="7">
        <v>2.266</v>
      </c>
      <c r="K36" s="7">
        <v>2.3420000000000001</v>
      </c>
    </row>
    <row r="37" spans="6:11" x14ac:dyDescent="0.2">
      <c r="F37" s="6">
        <v>35947</v>
      </c>
      <c r="G37" s="7">
        <v>2.0169999999999999</v>
      </c>
      <c r="H37" s="7">
        <v>2.056</v>
      </c>
      <c r="I37" s="7">
        <v>2.069</v>
      </c>
      <c r="J37" s="7">
        <v>2.0950000000000002</v>
      </c>
      <c r="K37" s="7">
        <v>2.0939999999999999</v>
      </c>
    </row>
    <row r="38" spans="6:11" x14ac:dyDescent="0.2">
      <c r="F38" s="6">
        <v>35977</v>
      </c>
      <c r="G38" s="7">
        <v>2.3580000000000001</v>
      </c>
      <c r="H38" s="7">
        <v>2.3610000000000002</v>
      </c>
      <c r="I38" s="7">
        <v>2.3530000000000002</v>
      </c>
      <c r="J38" s="7">
        <v>2.3639999999999999</v>
      </c>
      <c r="K38" s="7">
        <v>2.3359999999999999</v>
      </c>
    </row>
    <row r="39" spans="6:11" x14ac:dyDescent="0.2">
      <c r="F39" s="6">
        <v>36008</v>
      </c>
      <c r="G39" s="7">
        <v>1.9419999999999999</v>
      </c>
      <c r="H39" s="7">
        <v>1.9470000000000001</v>
      </c>
      <c r="I39" s="7">
        <v>1.9530000000000001</v>
      </c>
      <c r="J39" s="7">
        <v>1.952</v>
      </c>
      <c r="K39" s="7">
        <v>1.9650000000000001</v>
      </c>
    </row>
    <row r="40" spans="6:11" x14ac:dyDescent="0.2">
      <c r="F40" s="6">
        <v>36039</v>
      </c>
      <c r="G40" s="7">
        <v>1.6719999999999999</v>
      </c>
      <c r="H40" s="7">
        <v>1.7170000000000001</v>
      </c>
      <c r="I40" s="7">
        <v>1.754</v>
      </c>
      <c r="J40" s="7">
        <v>1.762</v>
      </c>
      <c r="K40" s="7">
        <v>1.8280000000000001</v>
      </c>
    </row>
    <row r="41" spans="6:11" x14ac:dyDescent="0.2">
      <c r="F41" s="6">
        <v>36069</v>
      </c>
      <c r="G41" s="7">
        <v>2.0310000000000001</v>
      </c>
      <c r="H41" s="7">
        <v>2.1059999999999999</v>
      </c>
      <c r="I41" s="7">
        <v>2.13</v>
      </c>
      <c r="J41" s="7">
        <v>2.181</v>
      </c>
      <c r="K41" s="7">
        <v>2.1789999999999998</v>
      </c>
    </row>
    <row r="42" spans="6:11" x14ac:dyDescent="0.2">
      <c r="F42" s="6">
        <v>36100</v>
      </c>
      <c r="G42" s="7">
        <v>1.972</v>
      </c>
      <c r="H42" s="7">
        <v>2.04</v>
      </c>
      <c r="I42" s="7">
        <v>2.1259999999999999</v>
      </c>
      <c r="J42" s="7">
        <v>2.1080000000000001</v>
      </c>
      <c r="K42" s="7">
        <v>2.298</v>
      </c>
    </row>
    <row r="43" spans="6:11" x14ac:dyDescent="0.2">
      <c r="F43" s="6">
        <v>36130</v>
      </c>
      <c r="G43" s="7">
        <v>2.149</v>
      </c>
      <c r="H43" s="7">
        <v>2.1230000000000002</v>
      </c>
      <c r="I43" s="7">
        <v>2.1360000000000001</v>
      </c>
      <c r="J43" s="7">
        <v>2.097</v>
      </c>
      <c r="K43" s="7">
        <v>2.1629999999999998</v>
      </c>
    </row>
    <row r="44" spans="6:11" x14ac:dyDescent="0.2">
      <c r="F44" s="6">
        <v>36161</v>
      </c>
      <c r="G44" s="7">
        <v>1.7649999999999999</v>
      </c>
      <c r="H44" s="7">
        <v>1.7765</v>
      </c>
      <c r="I44" s="7">
        <v>1.8112999999999999</v>
      </c>
      <c r="J44" s="7">
        <v>1.788</v>
      </c>
      <c r="K44" s="7">
        <v>1.881</v>
      </c>
    </row>
    <row r="45" spans="6:11" x14ac:dyDescent="0.2">
      <c r="F45" s="6">
        <v>36192</v>
      </c>
      <c r="G45" s="7">
        <v>1.81</v>
      </c>
      <c r="H45" s="7">
        <v>1.762</v>
      </c>
      <c r="I45" s="7">
        <v>1.746</v>
      </c>
      <c r="J45" s="7">
        <v>1.714</v>
      </c>
      <c r="K45" s="7">
        <v>1.714</v>
      </c>
    </row>
    <row r="46" spans="6:11" x14ac:dyDescent="0.2">
      <c r="F46" s="6">
        <v>36220</v>
      </c>
      <c r="G46" s="7">
        <v>1.6659999999999999</v>
      </c>
      <c r="H46" s="7">
        <v>1.6879999999999999</v>
      </c>
      <c r="I46" s="7">
        <v>1.6933</v>
      </c>
      <c r="J46" s="7">
        <v>1.71</v>
      </c>
      <c r="K46" s="7">
        <v>1.704</v>
      </c>
    </row>
    <row r="47" spans="6:11" x14ac:dyDescent="0.2">
      <c r="F47" s="6">
        <v>36251</v>
      </c>
      <c r="G47" s="7">
        <v>1.8520000000000001</v>
      </c>
      <c r="H47" s="7">
        <v>1.853</v>
      </c>
      <c r="I47" s="7">
        <v>1.847</v>
      </c>
      <c r="J47" s="7">
        <v>1.8540000000000001</v>
      </c>
      <c r="K47" s="7">
        <v>1.835</v>
      </c>
    </row>
    <row r="48" spans="6:11" x14ac:dyDescent="0.2">
      <c r="F48" s="6">
        <v>36281</v>
      </c>
      <c r="G48" s="7">
        <v>2.3479999999999999</v>
      </c>
      <c r="H48" s="7">
        <v>2.339</v>
      </c>
      <c r="I48" s="7">
        <v>2.3260000000000001</v>
      </c>
      <c r="J48" s="7">
        <v>2.331</v>
      </c>
      <c r="K48" s="7">
        <v>2.2989999999999999</v>
      </c>
    </row>
    <row r="49" spans="6:12" x14ac:dyDescent="0.2">
      <c r="F49" s="6">
        <v>36312</v>
      </c>
      <c r="G49" s="7">
        <v>2.226</v>
      </c>
      <c r="H49" s="7">
        <v>2.2130000000000001</v>
      </c>
      <c r="I49" s="7">
        <v>2.2006000000000001</v>
      </c>
      <c r="J49" s="7">
        <v>2.2000000000000002</v>
      </c>
      <c r="K49" s="7">
        <v>2.1760000000000002</v>
      </c>
    </row>
    <row r="50" spans="6:12" x14ac:dyDescent="0.2">
      <c r="F50" s="6">
        <v>36342</v>
      </c>
      <c r="G50" s="7">
        <v>2.262</v>
      </c>
      <c r="H50" s="7">
        <v>2.2599999999999998</v>
      </c>
      <c r="I50" s="7">
        <v>2.2719999999999998</v>
      </c>
      <c r="J50" s="7">
        <v>2.258</v>
      </c>
      <c r="K50" s="7">
        <v>2.2949999999999999</v>
      </c>
    </row>
    <row r="51" spans="6:12" x14ac:dyDescent="0.2">
      <c r="F51" s="6">
        <v>36373</v>
      </c>
      <c r="G51" s="7">
        <v>2.601</v>
      </c>
      <c r="H51" s="7">
        <v>2.5880000000000001</v>
      </c>
      <c r="I51" s="7">
        <v>2.5720000000000001</v>
      </c>
      <c r="J51" s="7">
        <v>2.5739999999999998</v>
      </c>
      <c r="K51" s="7">
        <v>2.5419999999999998</v>
      </c>
    </row>
    <row r="52" spans="6:12" x14ac:dyDescent="0.2">
      <c r="F52" s="6">
        <v>36404</v>
      </c>
      <c r="G52" s="7">
        <v>2.9119999999999999</v>
      </c>
      <c r="H52" s="7">
        <v>2.93</v>
      </c>
      <c r="I52" s="7">
        <v>2.9630000000000001</v>
      </c>
      <c r="J52" s="7">
        <v>2.948</v>
      </c>
      <c r="K52" s="7">
        <v>3.03</v>
      </c>
    </row>
    <row r="53" spans="6:12" x14ac:dyDescent="0.2">
      <c r="F53" s="6">
        <v>36434</v>
      </c>
      <c r="G53" s="7">
        <v>2.56</v>
      </c>
      <c r="H53" s="7">
        <v>2.5960000000000001</v>
      </c>
      <c r="I53" s="7">
        <v>2.6070000000000002</v>
      </c>
      <c r="J53" s="7">
        <v>2.6320000000000001</v>
      </c>
      <c r="K53" s="7">
        <v>2.63</v>
      </c>
    </row>
    <row r="54" spans="6:12" x14ac:dyDescent="0.2">
      <c r="F54" s="6">
        <v>36465</v>
      </c>
      <c r="G54" s="7">
        <v>3.0920000000000001</v>
      </c>
      <c r="H54" s="7">
        <v>3.052</v>
      </c>
      <c r="I54" s="7">
        <v>3.04</v>
      </c>
      <c r="J54" s="7">
        <v>3.0110000000000001</v>
      </c>
      <c r="K54" s="7">
        <v>3.016</v>
      </c>
    </row>
    <row r="55" spans="6:12" x14ac:dyDescent="0.2">
      <c r="F55" s="6">
        <v>36495</v>
      </c>
      <c r="G55" s="7">
        <v>2.12</v>
      </c>
      <c r="H55" s="7">
        <v>2.1549999999999998</v>
      </c>
      <c r="I55" s="7">
        <v>2.169</v>
      </c>
      <c r="J55" s="7">
        <v>2.1890000000000001</v>
      </c>
      <c r="K55" s="7">
        <v>2.1970000000000001</v>
      </c>
    </row>
    <row r="56" spans="6:12" x14ac:dyDescent="0.2">
      <c r="F56" s="6">
        <v>36526</v>
      </c>
      <c r="G56" s="7">
        <v>2.3439999999999999</v>
      </c>
      <c r="H56" s="7">
        <f t="shared" ref="H56:H71" si="0">IF(ISERROR(AVERAGE(G56,J56)),0,AVERAGE(G56,J56))</f>
        <v>2.2855499999999997</v>
      </c>
      <c r="I56" s="7">
        <f t="shared" ref="I56:I71" si="1">IF(ISERROR(AVERAGE(G56,J56,K56)),0,AVERAGE(G56,J56,K56))</f>
        <v>2.3233666666666664</v>
      </c>
      <c r="J56" s="7">
        <v>2.2271000000000001</v>
      </c>
      <c r="K56" s="7">
        <v>2.399</v>
      </c>
    </row>
    <row r="57" spans="6:12" x14ac:dyDescent="0.2">
      <c r="F57" s="6">
        <v>36557</v>
      </c>
      <c r="G57" s="7">
        <v>2.61</v>
      </c>
      <c r="H57" s="7">
        <f t="shared" si="0"/>
        <v>2.5665</v>
      </c>
      <c r="I57" s="7">
        <f t="shared" si="1"/>
        <v>2.5830000000000002</v>
      </c>
      <c r="J57" s="7">
        <v>2.5230000000000001</v>
      </c>
      <c r="K57" s="7">
        <v>2.6160000000000001</v>
      </c>
      <c r="L57" s="8"/>
    </row>
    <row r="58" spans="6:12" x14ac:dyDescent="0.2">
      <c r="F58" s="6">
        <v>36586</v>
      </c>
      <c r="G58" s="7">
        <v>2.6030000000000002</v>
      </c>
      <c r="H58" s="7">
        <f t="shared" si="0"/>
        <v>2.5760000000000001</v>
      </c>
      <c r="I58" s="7">
        <f t="shared" si="1"/>
        <v>2.5606666666666666</v>
      </c>
      <c r="J58" s="7">
        <v>2.5489999999999999</v>
      </c>
      <c r="K58" s="7">
        <v>2.5299999999999998</v>
      </c>
    </row>
    <row r="59" spans="6:12" x14ac:dyDescent="0.2">
      <c r="F59" s="6">
        <v>36617</v>
      </c>
      <c r="G59" s="7">
        <v>2.9</v>
      </c>
      <c r="H59" s="7">
        <f t="shared" si="0"/>
        <v>2.9314999999999998</v>
      </c>
      <c r="I59" s="7">
        <f t="shared" si="1"/>
        <v>2.9256666666666664</v>
      </c>
      <c r="J59" s="7">
        <v>2.9630000000000001</v>
      </c>
      <c r="K59" s="7">
        <v>2.9140000000000001</v>
      </c>
    </row>
    <row r="60" spans="6:12" x14ac:dyDescent="0.2">
      <c r="F60" s="6">
        <v>36647</v>
      </c>
      <c r="G60" s="7">
        <v>3.089</v>
      </c>
      <c r="H60" s="7">
        <f t="shared" si="0"/>
        <v>3.0994999999999999</v>
      </c>
      <c r="I60" s="7">
        <f t="shared" si="1"/>
        <v>3.1120000000000001</v>
      </c>
      <c r="J60" s="7">
        <v>3.11</v>
      </c>
      <c r="K60" s="7">
        <v>3.137</v>
      </c>
    </row>
    <row r="61" spans="6:12" x14ac:dyDescent="0.2">
      <c r="F61" s="6">
        <v>36678</v>
      </c>
      <c r="G61" s="7">
        <v>4.4059999999999997</v>
      </c>
      <c r="H61" s="7">
        <f t="shared" si="0"/>
        <v>4.3209999999999997</v>
      </c>
      <c r="I61" s="7">
        <f t="shared" si="1"/>
        <v>4.2383333333333333</v>
      </c>
      <c r="J61" s="7">
        <v>4.2359999999999998</v>
      </c>
      <c r="K61" s="7">
        <v>4.0730000000000004</v>
      </c>
    </row>
    <row r="62" spans="6:12" x14ac:dyDescent="0.2">
      <c r="F62" s="6">
        <v>36708</v>
      </c>
      <c r="G62" s="7">
        <v>4.3689999999999998</v>
      </c>
      <c r="H62" s="7">
        <f t="shared" si="0"/>
        <v>4.5274999999999999</v>
      </c>
      <c r="I62" s="7">
        <f t="shared" si="1"/>
        <v>4.5383333333333331</v>
      </c>
      <c r="J62" s="7">
        <v>4.6859999999999999</v>
      </c>
      <c r="K62" s="7">
        <v>4.5599999999999996</v>
      </c>
    </row>
    <row r="63" spans="6:12" x14ac:dyDescent="0.2">
      <c r="F63" s="6">
        <v>36739</v>
      </c>
      <c r="G63" s="7">
        <v>3.82</v>
      </c>
      <c r="H63" s="7">
        <f t="shared" si="0"/>
        <v>3.7915000000000001</v>
      </c>
      <c r="I63" s="7">
        <f t="shared" si="1"/>
        <v>3.7476666666666669</v>
      </c>
      <c r="J63" s="7">
        <v>3.7629999999999999</v>
      </c>
      <c r="K63" s="7">
        <v>3.66</v>
      </c>
    </row>
    <row r="64" spans="6:12" x14ac:dyDescent="0.2">
      <c r="F64" s="6">
        <v>36770</v>
      </c>
      <c r="G64" s="7">
        <v>4.6180000000000003</v>
      </c>
      <c r="H64" s="7">
        <f t="shared" si="0"/>
        <v>4.6515000000000004</v>
      </c>
      <c r="I64" s="7">
        <f t="shared" si="1"/>
        <v>4.6436666666666673</v>
      </c>
      <c r="J64" s="7">
        <v>4.6849999999999996</v>
      </c>
      <c r="K64" s="7">
        <v>4.6280000000000001</v>
      </c>
    </row>
    <row r="65" spans="6:11" x14ac:dyDescent="0.2">
      <c r="F65" s="6">
        <v>36800</v>
      </c>
      <c r="G65" s="7">
        <v>5.3120000000000003</v>
      </c>
      <c r="H65" s="7">
        <f t="shared" si="0"/>
        <v>5.3179999999999996</v>
      </c>
      <c r="I65" s="7">
        <f t="shared" si="1"/>
        <v>5.3039999999999994</v>
      </c>
      <c r="J65" s="7">
        <v>5.3239999999999998</v>
      </c>
      <c r="K65" s="7">
        <v>5.2759999999999998</v>
      </c>
    </row>
    <row r="66" spans="6:11" x14ac:dyDescent="0.2">
      <c r="F66" s="6">
        <v>36831</v>
      </c>
      <c r="G66" s="7">
        <v>4.5410000000000004</v>
      </c>
      <c r="H66" s="7">
        <f t="shared" si="0"/>
        <v>4.6025</v>
      </c>
      <c r="I66" s="7">
        <f t="shared" si="1"/>
        <v>4.6213333333333333</v>
      </c>
      <c r="J66" s="7">
        <v>4.6639999999999997</v>
      </c>
      <c r="K66" s="7">
        <v>4.6589999999999998</v>
      </c>
    </row>
    <row r="67" spans="6:11" x14ac:dyDescent="0.2">
      <c r="F67" s="6">
        <v>36861</v>
      </c>
      <c r="G67" s="7">
        <v>6.016</v>
      </c>
      <c r="H67" s="7">
        <f t="shared" si="0"/>
        <v>6.1920000000000002</v>
      </c>
      <c r="I67" s="7">
        <f t="shared" si="1"/>
        <v>6.3139000000000003</v>
      </c>
      <c r="J67" s="7">
        <v>6.3680000000000003</v>
      </c>
      <c r="K67" s="7">
        <v>6.5576999999999996</v>
      </c>
    </row>
    <row r="68" spans="6:11" x14ac:dyDescent="0.2">
      <c r="F68" s="6">
        <v>36892</v>
      </c>
      <c r="G68" s="7">
        <v>9.98</v>
      </c>
      <c r="H68" s="7">
        <f t="shared" si="0"/>
        <v>9.8925000000000001</v>
      </c>
      <c r="I68" s="7">
        <f t="shared" si="1"/>
        <v>9.7880000000000003</v>
      </c>
      <c r="J68" s="7">
        <v>9.8049999999999997</v>
      </c>
      <c r="K68" s="7">
        <v>9.5790000000000006</v>
      </c>
    </row>
    <row r="69" spans="6:11" x14ac:dyDescent="0.2">
      <c r="F69" s="6">
        <v>36923</v>
      </c>
      <c r="G69" s="7">
        <v>6.2930000000000001</v>
      </c>
      <c r="H69" s="7">
        <f t="shared" si="0"/>
        <v>6.7744999999999997</v>
      </c>
      <c r="I69" s="7">
        <f t="shared" si="1"/>
        <v>6.9396666666666667</v>
      </c>
      <c r="J69" s="7">
        <v>7.2560000000000002</v>
      </c>
      <c r="K69" s="7">
        <v>7.27</v>
      </c>
    </row>
    <row r="70" spans="6:11" x14ac:dyDescent="0.2">
      <c r="F70" s="6">
        <v>36951</v>
      </c>
      <c r="G70" s="7">
        <v>4.9980000000000002</v>
      </c>
      <c r="H70" s="7">
        <f t="shared" si="0"/>
        <v>5.0645000000000007</v>
      </c>
      <c r="I70" s="7">
        <f t="shared" si="1"/>
        <v>5.0903333333333336</v>
      </c>
      <c r="J70" s="7">
        <v>5.1310000000000002</v>
      </c>
      <c r="K70" s="7">
        <v>5.1420000000000003</v>
      </c>
    </row>
    <row r="71" spans="6:11" x14ac:dyDescent="0.2">
      <c r="F71" s="6">
        <v>36982</v>
      </c>
      <c r="G71" s="7">
        <v>5.3840000000000003</v>
      </c>
      <c r="H71" s="7">
        <f t="shared" si="0"/>
        <v>5.5025000000000004</v>
      </c>
      <c r="I71" s="7">
        <f t="shared" si="1"/>
        <v>5.4423333333333339</v>
      </c>
      <c r="J71" s="7">
        <v>5.6210000000000004</v>
      </c>
      <c r="K71" s="7">
        <v>5.3220000000000001</v>
      </c>
    </row>
    <row r="72" spans="6:11" x14ac:dyDescent="0.2">
      <c r="F72" s="6">
        <v>37012</v>
      </c>
      <c r="G72" s="7">
        <v>4.891</v>
      </c>
      <c r="H72" s="7">
        <f t="shared" ref="H72:H77" si="2">IF(ISERROR(AVERAGE(G72,J72)),0,AVERAGE(G72,J72))</f>
        <v>4.9359999999999999</v>
      </c>
      <c r="I72" s="7">
        <f t="shared" ref="I72:I77" si="3">IF(ISERROR(AVERAGE(G72,J72,K72)),0,AVERAGE(G72,J72,K72))</f>
        <v>4.9833333333333334</v>
      </c>
      <c r="J72" s="7">
        <v>4.9809999999999999</v>
      </c>
      <c r="K72" s="7">
        <v>5.0780000000000003</v>
      </c>
    </row>
    <row r="73" spans="6:11" x14ac:dyDescent="0.2">
      <c r="F73" s="6">
        <v>37043</v>
      </c>
      <c r="G73" s="7">
        <v>3.738</v>
      </c>
      <c r="H73" s="7">
        <f t="shared" si="2"/>
        <v>3.8555000000000001</v>
      </c>
      <c r="I73" s="7">
        <f t="shared" si="3"/>
        <v>3.9216666666666669</v>
      </c>
      <c r="J73" s="7">
        <v>3.9729999999999999</v>
      </c>
      <c r="K73" s="7">
        <v>4.0540000000000003</v>
      </c>
    </row>
    <row r="74" spans="6:11" x14ac:dyDescent="0.2">
      <c r="F74" s="6">
        <v>37073</v>
      </c>
      <c r="G74" s="7">
        <v>3.1819999999999999</v>
      </c>
      <c r="H74" s="7">
        <f t="shared" si="2"/>
        <v>3.2894999999999999</v>
      </c>
      <c r="I74" s="7">
        <f t="shared" si="3"/>
        <v>3.3416666666666668</v>
      </c>
      <c r="J74" s="7">
        <v>3.3969999999999998</v>
      </c>
      <c r="K74" s="7">
        <v>3.4460000000000002</v>
      </c>
    </row>
    <row r="75" spans="6:11" x14ac:dyDescent="0.2">
      <c r="F75" s="6">
        <v>37104</v>
      </c>
      <c r="G75" s="7">
        <v>3.1669999999999998</v>
      </c>
      <c r="H75" s="7">
        <f t="shared" si="2"/>
        <v>3.1475</v>
      </c>
      <c r="I75" s="7">
        <f t="shared" si="3"/>
        <v>3.1903333333333332</v>
      </c>
      <c r="J75" s="7">
        <v>3.1280000000000001</v>
      </c>
      <c r="K75" s="7">
        <v>3.2759999999999998</v>
      </c>
    </row>
    <row r="76" spans="6:11" x14ac:dyDescent="0.2">
      <c r="F76" s="6">
        <v>37135</v>
      </c>
      <c r="G76" s="7">
        <v>2.2949999999999999</v>
      </c>
      <c r="H76" s="7">
        <f t="shared" si="2"/>
        <v>2.355</v>
      </c>
      <c r="I76" s="7">
        <f t="shared" si="3"/>
        <v>2.4179999999999997</v>
      </c>
      <c r="J76" s="7">
        <v>2.415</v>
      </c>
      <c r="K76" s="7">
        <v>2.544</v>
      </c>
    </row>
    <row r="77" spans="6:11" x14ac:dyDescent="0.2">
      <c r="F77" s="6">
        <v>37165</v>
      </c>
      <c r="G77" s="7">
        <v>1.83</v>
      </c>
      <c r="H77" s="7">
        <f t="shared" si="2"/>
        <v>1.8774999999999999</v>
      </c>
      <c r="I77" s="7">
        <f t="shared" si="3"/>
        <v>1.8883333333333334</v>
      </c>
      <c r="J77" s="7">
        <v>1.925</v>
      </c>
      <c r="K77" s="7">
        <v>1.91</v>
      </c>
    </row>
    <row r="78" spans="6:11" x14ac:dyDescent="0.2">
      <c r="F78" s="6">
        <v>37196</v>
      </c>
      <c r="G78" s="7">
        <v>3.2002000000000002</v>
      </c>
      <c r="H78" s="7">
        <f>IF(ISERROR(AVERAGE(G78,J78)),0,AVERAGE(G78,J78))</f>
        <v>3.1206</v>
      </c>
      <c r="I78" s="7">
        <f>IF(ISERROR(AVERAGE(G78,J78,K78)),0,AVERAGE(G78,J78,K78))</f>
        <v>3.0597333333333334</v>
      </c>
      <c r="J78" s="7">
        <v>3.0409999999999999</v>
      </c>
      <c r="K78" s="7">
        <v>2.9380000000000002</v>
      </c>
    </row>
    <row r="79" spans="6:11" x14ac:dyDescent="0.2">
      <c r="F79" s="6">
        <v>37226</v>
      </c>
      <c r="G79" s="7">
        <v>2.3159999999999998</v>
      </c>
      <c r="H79" s="7">
        <f>IF(ISERROR(AVERAGE(G79,J79)),0,AVERAGE(G79,J79))</f>
        <v>2.4609999999999999</v>
      </c>
      <c r="I79" s="7">
        <f>IF(ISERROR(AVERAGE(G79,J79,K79)),0,AVERAGE(G79,J79,K79))</f>
        <v>2.5393333333333334</v>
      </c>
      <c r="J79" s="7">
        <v>2.6059999999999999</v>
      </c>
      <c r="K79" s="7">
        <v>2.6960000000000002</v>
      </c>
    </row>
    <row r="80" spans="6:11" x14ac:dyDescent="0.2">
      <c r="F80" s="6">
        <v>37257</v>
      </c>
      <c r="G80" s="7">
        <v>2.5550000000000002</v>
      </c>
      <c r="H80" s="7">
        <f>IF(ISERROR(AVERAGE(G80,J80)),0,AVERAGE(G80,J80))</f>
        <v>2.7330000000000001</v>
      </c>
      <c r="I80" s="7">
        <f>IF(ISERROR(AVERAGE(G80,J80,K80)),0,AVERAGE(G80,J80,K80))</f>
        <v>2.7870000000000004</v>
      </c>
      <c r="J80" s="7">
        <v>2.911</v>
      </c>
      <c r="K80" s="7">
        <v>2.895</v>
      </c>
    </row>
    <row r="81" spans="6:11" x14ac:dyDescent="0.2">
      <c r="F81" s="6">
        <v>37288</v>
      </c>
      <c r="G81" s="7">
        <v>2.0059999999999998</v>
      </c>
      <c r="H81" s="7">
        <f>IF(ISERROR(AVERAGE(G81,J81)),0,AVERAGE(G81,J81))</f>
        <v>1.9569999999999999</v>
      </c>
      <c r="I81" s="7">
        <f>IF(ISERROR(AVERAGE(G81,J81,K81)),0,AVERAGE(G81,J81,K81))</f>
        <v>1.9836666666666665</v>
      </c>
      <c r="J81" s="7">
        <v>1.9079999999999999</v>
      </c>
      <c r="K81" s="7">
        <v>2.0369999999999999</v>
      </c>
    </row>
    <row r="84" spans="6:11" x14ac:dyDescent="0.2">
      <c r="F84" s="9" t="str">
        <f ca="1">CELL("filename")</f>
        <v>C:\Users\Felienne\Enron\EnronSpreadsheets\[errol_mclaughlin_jr__10109__Settles.xls]settles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settles</vt:lpstr>
      <vt:lpstr>settles!Print_Area</vt:lpstr>
      <vt:lpstr>settles!Print_Titles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Felienne</cp:lastModifiedBy>
  <cp:lastPrinted>2001-10-19T20:00:01Z</cp:lastPrinted>
  <dcterms:created xsi:type="dcterms:W3CDTF">1998-12-10T23:13:10Z</dcterms:created>
  <dcterms:modified xsi:type="dcterms:W3CDTF">2014-09-03T15:54:12Z</dcterms:modified>
</cp:coreProperties>
</file>