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0" windowWidth="12120" windowHeight="6540"/>
  </bookViews>
  <sheets>
    <sheet name="sheet 1" sheetId="1" r:id="rId1"/>
  </sheets>
  <definedNames>
    <definedName name="_xlnm._FilterDatabase" localSheetId="0" hidden="1">'sheet 1'!$A$20:$F$179</definedName>
    <definedName name="_xlnm.Print_Area" localSheetId="0">'sheet 1'!$A$1:$H$260</definedName>
  </definedNames>
  <calcPr calcId="152511"/>
</workbook>
</file>

<file path=xl/calcChain.xml><?xml version="1.0" encoding="utf-8"?>
<calcChain xmlns="http://schemas.openxmlformats.org/spreadsheetml/2006/main">
  <c r="A24" i="1" l="1"/>
  <c r="A25" i="1" s="1"/>
  <c r="B24" i="1"/>
  <c r="C24" i="1"/>
  <c r="C25" i="1" s="1"/>
  <c r="B25" i="1"/>
  <c r="A26" i="1"/>
  <c r="B26" i="1"/>
  <c r="B28" i="1" s="1"/>
  <c r="B29" i="1" s="1"/>
  <c r="B30" i="1" s="1"/>
  <c r="C26" i="1"/>
  <c r="A27" i="1"/>
  <c r="B27" i="1"/>
  <c r="C27" i="1"/>
  <c r="A28" i="1"/>
  <c r="A29" i="1"/>
  <c r="A35" i="1" s="1"/>
  <c r="A39" i="1" s="1"/>
  <c r="C29" i="1"/>
  <c r="A30" i="1"/>
  <c r="A36" i="1" s="1"/>
  <c r="A31" i="1"/>
  <c r="B31" i="1"/>
  <c r="C31" i="1"/>
  <c r="B36" i="1"/>
  <c r="B39" i="1" s="1"/>
  <c r="C36" i="1"/>
  <c r="A37" i="1"/>
  <c r="A40" i="1" s="1"/>
  <c r="A41" i="1" s="1"/>
  <c r="A42" i="1" s="1"/>
  <c r="C37" i="1"/>
  <c r="C38" i="1" s="1"/>
  <c r="C40" i="1" s="1"/>
  <c r="C41" i="1" s="1"/>
  <c r="C42" i="1" s="1"/>
  <c r="C43" i="1" s="1"/>
  <c r="C44" i="1" s="1"/>
  <c r="A38" i="1"/>
  <c r="C39" i="1"/>
  <c r="A48" i="1"/>
  <c r="B48" i="1"/>
  <c r="C48" i="1"/>
  <c r="C49" i="1" s="1"/>
  <c r="C50" i="1" s="1"/>
  <c r="C51" i="1" s="1"/>
  <c r="A49" i="1"/>
  <c r="A50" i="1" s="1"/>
  <c r="A51" i="1" s="1"/>
  <c r="B49" i="1"/>
  <c r="B50" i="1" s="1"/>
  <c r="B51" i="1" s="1"/>
  <c r="B55" i="1"/>
  <c r="C55" i="1"/>
  <c r="C58" i="1" s="1"/>
  <c r="C66" i="1" s="1"/>
  <c r="B56" i="1"/>
  <c r="C56" i="1"/>
  <c r="C61" i="1" s="1"/>
  <c r="B57" i="1"/>
  <c r="C57" i="1"/>
  <c r="C65" i="1" s="1"/>
  <c r="B58" i="1"/>
  <c r="B66" i="1" s="1"/>
  <c r="A59" i="1"/>
  <c r="A60" i="1" s="1"/>
  <c r="B59" i="1"/>
  <c r="B60" i="1" s="1"/>
  <c r="B61" i="1"/>
  <c r="B62" i="1"/>
  <c r="C62" i="1"/>
  <c r="B63" i="1"/>
  <c r="C63" i="1"/>
  <c r="B64" i="1"/>
  <c r="C64" i="1"/>
  <c r="B65" i="1"/>
  <c r="B71" i="1"/>
  <c r="B72" i="1" s="1"/>
  <c r="C71" i="1"/>
  <c r="C72" i="1"/>
  <c r="B73" i="1"/>
  <c r="C73" i="1"/>
  <c r="B74" i="1"/>
  <c r="B75" i="1" s="1"/>
  <c r="C74" i="1"/>
  <c r="C77" i="1" s="1"/>
  <c r="B77" i="1"/>
  <c r="B82" i="1"/>
  <c r="C82" i="1"/>
  <c r="B83" i="1"/>
  <c r="C83" i="1"/>
  <c r="B84" i="1"/>
  <c r="C84" i="1"/>
  <c r="B86" i="1"/>
  <c r="C86" i="1"/>
  <c r="B87" i="1"/>
  <c r="C87" i="1"/>
  <c r="C89" i="1" s="1"/>
  <c r="C91" i="1" s="1"/>
  <c r="B88" i="1"/>
  <c r="C88" i="1"/>
  <c r="B89" i="1"/>
  <c r="B91" i="1" s="1"/>
  <c r="B90" i="1"/>
  <c r="C90" i="1"/>
  <c r="B95" i="1"/>
  <c r="C95" i="1"/>
  <c r="B96" i="1"/>
  <c r="B97" i="1" s="1"/>
  <c r="B99" i="1" s="1"/>
  <c r="B100" i="1" s="1"/>
  <c r="B101" i="1" s="1"/>
  <c r="B102" i="1" s="1"/>
  <c r="B103" i="1" s="1"/>
  <c r="C96" i="1"/>
  <c r="C97" i="1"/>
  <c r="C102" i="1" s="1"/>
  <c r="C98" i="1"/>
  <c r="C100" i="1"/>
  <c r="C101" i="1"/>
  <c r="B107" i="1"/>
  <c r="B108" i="1" s="1"/>
  <c r="B109" i="1" s="1"/>
  <c r="C107" i="1"/>
  <c r="C108" i="1"/>
  <c r="C109" i="1" s="1"/>
  <c r="C110" i="1" s="1"/>
  <c r="C112" i="1" s="1"/>
  <c r="C113" i="1" s="1"/>
  <c r="C114" i="1" s="1"/>
  <c r="C115" i="1" s="1"/>
  <c r="C116" i="1" s="1"/>
  <c r="B120" i="1"/>
  <c r="B121" i="1" s="1"/>
  <c r="B122" i="1" s="1"/>
  <c r="B123" i="1" s="1"/>
  <c r="B124" i="1" s="1"/>
  <c r="B125" i="1" s="1"/>
  <c r="B126" i="1" s="1"/>
  <c r="B127" i="1" s="1"/>
  <c r="B128" i="1" s="1"/>
  <c r="C120" i="1"/>
  <c r="C125" i="1" s="1"/>
  <c r="C121" i="1"/>
  <c r="C123" i="1" s="1"/>
  <c r="C128" i="1" s="1"/>
  <c r="C124" i="1"/>
  <c r="C126" i="1"/>
  <c r="B132" i="1"/>
  <c r="B133" i="1" s="1"/>
  <c r="B134" i="1" s="1"/>
  <c r="B135" i="1" s="1"/>
  <c r="B136" i="1" s="1"/>
  <c r="B137" i="1" s="1"/>
  <c r="B138" i="1" s="1"/>
  <c r="B139" i="1" s="1"/>
  <c r="C132" i="1"/>
  <c r="C134" i="1" s="1"/>
  <c r="C138" i="1" s="1"/>
  <c r="C139" i="1" s="1"/>
  <c r="C133" i="1"/>
  <c r="C135" i="1"/>
  <c r="C136" i="1"/>
  <c r="C137" i="1"/>
  <c r="A150" i="1"/>
  <c r="B150" i="1"/>
  <c r="C150" i="1"/>
  <c r="C151" i="1" s="1"/>
  <c r="A151" i="1"/>
  <c r="B151" i="1"/>
  <c r="B153" i="1" s="1"/>
  <c r="A152" i="1"/>
  <c r="B152" i="1"/>
  <c r="B154" i="1" s="1"/>
  <c r="B155" i="1" s="1"/>
  <c r="B156" i="1" s="1"/>
  <c r="C152" i="1"/>
  <c r="C155" i="1" s="1"/>
  <c r="A153" i="1"/>
  <c r="C153" i="1"/>
  <c r="A154" i="1"/>
  <c r="A161" i="1" s="1"/>
  <c r="C154" i="1"/>
  <c r="A155" i="1"/>
  <c r="C156" i="1"/>
  <c r="A157" i="1"/>
  <c r="B157" i="1"/>
  <c r="C157" i="1"/>
  <c r="A160" i="1"/>
  <c r="A164" i="1" s="1"/>
  <c r="B161" i="1"/>
  <c r="C161" i="1"/>
  <c r="C162" i="1" s="1"/>
  <c r="C163" i="1" s="1"/>
  <c r="C165" i="1" s="1"/>
  <c r="C166" i="1" s="1"/>
  <c r="C167" i="1" s="1"/>
  <c r="C168" i="1" s="1"/>
  <c r="C169" i="1" s="1"/>
  <c r="A162" i="1"/>
  <c r="A165" i="1" s="1"/>
  <c r="A166" i="1" s="1"/>
  <c r="A167" i="1" s="1"/>
  <c r="B162" i="1"/>
  <c r="B163" i="1"/>
  <c r="B164" i="1"/>
  <c r="C164" i="1"/>
  <c r="B165" i="1"/>
  <c r="B166" i="1" s="1"/>
  <c r="B167" i="1"/>
  <c r="B168" i="1" s="1"/>
  <c r="B169" i="1" s="1"/>
  <c r="B173" i="1"/>
  <c r="B174" i="1" s="1"/>
  <c r="B175" i="1" s="1"/>
  <c r="C173" i="1"/>
  <c r="C174" i="1" s="1"/>
  <c r="C175" i="1" s="1"/>
  <c r="B179" i="1"/>
  <c r="B182" i="1" s="1"/>
  <c r="B183" i="1" s="1"/>
  <c r="C179" i="1"/>
  <c r="C182" i="1" s="1"/>
  <c r="C183" i="1" s="1"/>
  <c r="B180" i="1"/>
  <c r="B187" i="1" s="1"/>
  <c r="C180" i="1"/>
  <c r="C185" i="1" s="1"/>
  <c r="B181" i="1"/>
  <c r="B186" i="1" s="1"/>
  <c r="C181" i="1"/>
  <c r="C186" i="1" s="1"/>
  <c r="B184" i="1"/>
  <c r="C184" i="1"/>
  <c r="B188" i="1"/>
  <c r="C188" i="1"/>
  <c r="B189" i="1"/>
  <c r="C189" i="1"/>
  <c r="B193" i="1"/>
  <c r="C193" i="1"/>
  <c r="C194" i="1" s="1"/>
  <c r="B194" i="1"/>
  <c r="B195" i="1"/>
  <c r="C195" i="1"/>
  <c r="B196" i="1"/>
  <c r="C196" i="1"/>
  <c r="B197" i="1"/>
  <c r="B198" i="1" s="1"/>
  <c r="C197" i="1"/>
  <c r="C200" i="1" s="1"/>
  <c r="B200" i="1"/>
  <c r="B206" i="1"/>
  <c r="C206" i="1"/>
  <c r="B207" i="1"/>
  <c r="C207" i="1"/>
  <c r="B208" i="1"/>
  <c r="C208" i="1"/>
  <c r="C209" i="1" s="1"/>
  <c r="B210" i="1"/>
  <c r="B211" i="1"/>
  <c r="B213" i="1" s="1"/>
  <c r="B212" i="1"/>
  <c r="B217" i="1"/>
  <c r="C217" i="1"/>
  <c r="B218" i="1"/>
  <c r="B219" i="1" s="1"/>
  <c r="B221" i="1" s="1"/>
  <c r="B222" i="1" s="1"/>
  <c r="B223" i="1" s="1"/>
  <c r="B224" i="1" s="1"/>
  <c r="C218" i="1"/>
  <c r="C219" i="1"/>
  <c r="C220" i="1"/>
  <c r="C221" i="1"/>
  <c r="C222" i="1"/>
  <c r="C223" i="1"/>
  <c r="C224" i="1"/>
  <c r="B228" i="1"/>
  <c r="C228" i="1"/>
  <c r="B229" i="1"/>
  <c r="C229" i="1"/>
  <c r="C230" i="1" s="1"/>
  <c r="C231" i="1" s="1"/>
  <c r="C232" i="1" s="1"/>
  <c r="B230" i="1"/>
  <c r="B231" i="1"/>
  <c r="B232" i="1"/>
  <c r="B234" i="1"/>
  <c r="B235" i="1" s="1"/>
  <c r="B236" i="1" s="1"/>
  <c r="B237" i="1" s="1"/>
  <c r="A241" i="1"/>
  <c r="A242" i="1" s="1"/>
  <c r="A243" i="1" s="1"/>
  <c r="A244" i="1" s="1"/>
  <c r="A245" i="1" s="1"/>
  <c r="A246" i="1" s="1"/>
  <c r="A247" i="1" s="1"/>
  <c r="A248" i="1" s="1"/>
  <c r="B241" i="1"/>
  <c r="B242" i="1" s="1"/>
  <c r="B243" i="1" s="1"/>
  <c r="B244" i="1" s="1"/>
  <c r="B245" i="1" s="1"/>
  <c r="B246" i="1" s="1"/>
  <c r="B247" i="1" s="1"/>
  <c r="B248" i="1" s="1"/>
  <c r="C241" i="1"/>
  <c r="C242" i="1"/>
  <c r="C243" i="1"/>
  <c r="C247" i="1" s="1"/>
  <c r="C248" i="1" s="1"/>
  <c r="C244" i="1"/>
  <c r="C245" i="1"/>
  <c r="C246" i="1"/>
  <c r="A252" i="1"/>
  <c r="A253" i="1" s="1"/>
  <c r="A254" i="1" s="1"/>
  <c r="A255" i="1" s="1"/>
  <c r="A256" i="1" s="1"/>
  <c r="A257" i="1" s="1"/>
  <c r="A258" i="1" s="1"/>
  <c r="A259" i="1" s="1"/>
  <c r="B252" i="1"/>
  <c r="B253" i="1" s="1"/>
  <c r="B254" i="1" s="1"/>
  <c r="B255" i="1" s="1"/>
  <c r="B256" i="1" s="1"/>
  <c r="B257" i="1" s="1"/>
  <c r="B258" i="1" s="1"/>
  <c r="B259" i="1" s="1"/>
  <c r="C252" i="1"/>
  <c r="C253" i="1"/>
  <c r="C254" i="1"/>
  <c r="C258" i="1" s="1"/>
  <c r="C259" i="1" s="1"/>
  <c r="C255" i="1"/>
  <c r="C256" i="1"/>
  <c r="C257" i="1"/>
  <c r="A178" i="1" l="1"/>
  <c r="A179" i="1" s="1"/>
  <c r="A180" i="1" s="1"/>
  <c r="A181" i="1" s="1"/>
  <c r="A182" i="1" s="1"/>
  <c r="A168" i="1"/>
  <c r="C234" i="1"/>
  <c r="C235" i="1" s="1"/>
  <c r="C236" i="1" s="1"/>
  <c r="C237" i="1" s="1"/>
  <c r="C233" i="1"/>
  <c r="A54" i="1"/>
  <c r="A43" i="1"/>
  <c r="A44" i="1" s="1"/>
  <c r="C210" i="1"/>
  <c r="C211" i="1"/>
  <c r="C213" i="1" s="1"/>
  <c r="C212" i="1"/>
  <c r="B199" i="1"/>
  <c r="B202" i="1" s="1"/>
  <c r="B201" i="1"/>
  <c r="B78" i="1"/>
  <c r="B76" i="1"/>
  <c r="C122" i="1"/>
  <c r="C127" i="1" s="1"/>
  <c r="C99" i="1"/>
  <c r="C103" i="1" s="1"/>
  <c r="C28" i="1"/>
  <c r="C30" i="1" s="1"/>
  <c r="B220" i="1"/>
  <c r="C198" i="1"/>
  <c r="B185" i="1"/>
  <c r="A156" i="1"/>
  <c r="B110" i="1"/>
  <c r="B112" i="1" s="1"/>
  <c r="B113" i="1" s="1"/>
  <c r="B114" i="1" s="1"/>
  <c r="B115" i="1" s="1"/>
  <c r="B116" i="1" s="1"/>
  <c r="B37" i="1"/>
  <c r="B38" i="1" s="1"/>
  <c r="B40" i="1" s="1"/>
  <c r="C187" i="1"/>
  <c r="C75" i="1"/>
  <c r="B98" i="1"/>
  <c r="C59" i="1"/>
  <c r="C60" i="1" s="1"/>
  <c r="A163" i="1"/>
  <c r="B41" i="1" l="1"/>
  <c r="B42" i="1"/>
  <c r="B43" i="1" s="1"/>
  <c r="B44" i="1" s="1"/>
  <c r="C199" i="1"/>
  <c r="C202" i="1" s="1"/>
  <c r="C201" i="1"/>
  <c r="A169" i="1"/>
  <c r="A172" i="1"/>
  <c r="A173" i="1" s="1"/>
  <c r="A174" i="1" s="1"/>
  <c r="A175" i="1" s="1"/>
  <c r="C78" i="1"/>
  <c r="C76" i="1"/>
  <c r="A184" i="1"/>
  <c r="A183" i="1"/>
  <c r="A185" i="1" s="1"/>
  <c r="A186" i="1" s="1"/>
  <c r="A187" i="1" s="1"/>
  <c r="A188" i="1" s="1"/>
  <c r="A189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5" i="1" s="1"/>
  <c r="A206" i="1" s="1"/>
  <c r="A207" i="1" s="1"/>
  <c r="A208" i="1" s="1"/>
  <c r="A209" i="1" s="1"/>
  <c r="A210" i="1" s="1"/>
  <c r="A211" i="1" s="1"/>
  <c r="A212" i="1" s="1"/>
  <c r="A213" i="1" s="1"/>
  <c r="A216" i="1" s="1"/>
  <c r="A217" i="1" s="1"/>
  <c r="A218" i="1" s="1"/>
  <c r="A219" i="1" s="1"/>
  <c r="A220" i="1" s="1"/>
  <c r="A221" i="1" s="1"/>
  <c r="A222" i="1" s="1"/>
  <c r="A223" i="1" s="1"/>
  <c r="A224" i="1" s="1"/>
  <c r="A227" i="1" s="1"/>
  <c r="A230" i="1" l="1"/>
  <c r="A232" i="1" s="1"/>
  <c r="A234" i="1" s="1"/>
  <c r="A236" i="1" s="1"/>
  <c r="A228" i="1"/>
  <c r="A229" i="1" s="1"/>
  <c r="A231" i="1" s="1"/>
  <c r="A233" i="1" s="1"/>
  <c r="A235" i="1" s="1"/>
  <c r="A237" i="1" s="1"/>
</calcChain>
</file>

<file path=xl/sharedStrings.xml><?xml version="1.0" encoding="utf-8"?>
<sst xmlns="http://schemas.openxmlformats.org/spreadsheetml/2006/main" count="288" uniqueCount="74">
  <si>
    <t>Close of Business:</t>
  </si>
  <si>
    <t>Month</t>
  </si>
  <si>
    <t>Underlying</t>
  </si>
  <si>
    <t>Option</t>
  </si>
  <si>
    <t>Bid</t>
  </si>
  <si>
    <t>Offer</t>
  </si>
  <si>
    <t>Cin</t>
  </si>
  <si>
    <t>ATM Mth Straddle</t>
  </si>
  <si>
    <t>PJM</t>
  </si>
  <si>
    <t>Cinergy Options</t>
  </si>
  <si>
    <t>35 mc</t>
  </si>
  <si>
    <t>Nov_01</t>
  </si>
  <si>
    <t>Dec_01</t>
  </si>
  <si>
    <t>Jan-Dec_02</t>
  </si>
  <si>
    <t>ATM 1x Straddle</t>
  </si>
  <si>
    <t>ATM MTH Straddle</t>
  </si>
  <si>
    <t>ATM daily Straddle</t>
  </si>
  <si>
    <t>22MP</t>
  </si>
  <si>
    <t>24MP</t>
  </si>
  <si>
    <t>24MC</t>
  </si>
  <si>
    <t>25MC</t>
  </si>
  <si>
    <t>20dp</t>
  </si>
  <si>
    <t>25dp</t>
  </si>
  <si>
    <t>30dp</t>
  </si>
  <si>
    <t>35dc</t>
  </si>
  <si>
    <t>30dc</t>
  </si>
  <si>
    <t>ATM Daily Straddle</t>
  </si>
  <si>
    <t>25MP</t>
  </si>
  <si>
    <t>26MC</t>
  </si>
  <si>
    <t>27MC</t>
  </si>
  <si>
    <t>40dc</t>
  </si>
  <si>
    <t>25dc</t>
  </si>
  <si>
    <t>June_02</t>
  </si>
  <si>
    <t>May_02</t>
  </si>
  <si>
    <t>Mar-Apr_02</t>
  </si>
  <si>
    <t>Jan-Feb_02</t>
  </si>
  <si>
    <t>Sept_02</t>
  </si>
  <si>
    <t>PJM Options</t>
  </si>
  <si>
    <t>26MP</t>
  </si>
  <si>
    <t>28MC</t>
  </si>
  <si>
    <t>30MC</t>
  </si>
  <si>
    <t>27MP</t>
  </si>
  <si>
    <t>32MC</t>
  </si>
  <si>
    <t>34MC</t>
  </si>
  <si>
    <t>Bid Vol</t>
  </si>
  <si>
    <t>Ask Vol</t>
  </si>
  <si>
    <t>30 1xP</t>
  </si>
  <si>
    <t>33 1xC</t>
  </si>
  <si>
    <t>35 1xC</t>
  </si>
  <si>
    <t>43 1xC</t>
  </si>
  <si>
    <t>28MP</t>
  </si>
  <si>
    <t>35MC</t>
  </si>
  <si>
    <t>40MC</t>
  </si>
  <si>
    <t>35 1xP</t>
  </si>
  <si>
    <t>38 1xC</t>
  </si>
  <si>
    <t>40 1xC</t>
  </si>
  <si>
    <t>30MP</t>
  </si>
  <si>
    <t>45MC</t>
  </si>
  <si>
    <t>50MC</t>
  </si>
  <si>
    <t>50dc</t>
  </si>
  <si>
    <t>35MP</t>
  </si>
  <si>
    <t>40MP</t>
  </si>
  <si>
    <t>35dp</t>
  </si>
  <si>
    <t>40dp</t>
  </si>
  <si>
    <t>Jul-Aug_02</t>
  </si>
  <si>
    <t>50MP</t>
  </si>
  <si>
    <t>60MC</t>
  </si>
  <si>
    <t>70MC</t>
  </si>
  <si>
    <t>100MC</t>
  </si>
  <si>
    <t>50dp</t>
  </si>
  <si>
    <t>75dc</t>
  </si>
  <si>
    <t>100dc</t>
  </si>
  <si>
    <t>45MP</t>
  </si>
  <si>
    <t>Oct-Dec_02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</si>
</sst>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4" x14ac:knownFonts="1">
    <font>
      <sz val="10"/>
      <name val="Arial"/>
    </font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2" fontId="5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Border="1"/>
    <xf numFmtId="2" fontId="8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center"/>
    </xf>
    <xf numFmtId="2" fontId="10" fillId="0" borderId="0" xfId="0" applyNumberFormat="1" applyFont="1" applyBorder="1"/>
    <xf numFmtId="2" fontId="10" fillId="0" borderId="0" xfId="0" applyNumberFormat="1" applyFont="1" applyBorder="1" applyAlignment="1">
      <alignment horizontal="right"/>
    </xf>
    <xf numFmtId="0" fontId="12" fillId="0" borderId="0" xfId="0" applyFont="1"/>
    <xf numFmtId="2" fontId="9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2" fillId="0" borderId="0" xfId="0" applyNumberFormat="1" applyFont="1" applyBorder="1"/>
    <xf numFmtId="2" fontId="12" fillId="0" borderId="0" xfId="0" applyNumberFormat="1" applyFont="1" applyBorder="1" applyAlignment="1">
      <alignment horizontal="right"/>
    </xf>
    <xf numFmtId="2" fontId="8" fillId="0" borderId="0" xfId="0" applyNumberFormat="1" applyFont="1" applyBorder="1"/>
    <xf numFmtId="0" fontId="11" fillId="0" borderId="0" xfId="0" applyFont="1" applyAlignment="1">
      <alignment horizontal="center"/>
    </xf>
    <xf numFmtId="2" fontId="13" fillId="0" borderId="0" xfId="0" applyNumberFormat="1" applyFont="1" applyBorder="1"/>
    <xf numFmtId="0" fontId="11" fillId="0" borderId="0" xfId="0" applyFont="1" applyBorder="1"/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center"/>
    </xf>
    <xf numFmtId="16" fontId="11" fillId="0" borderId="0" xfId="0" applyNumberFormat="1" applyFon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2" fillId="0" borderId="0" xfId="1" applyFont="1" applyAlignment="1">
      <alignment horizontal="center"/>
    </xf>
    <xf numFmtId="9" fontId="5" fillId="0" borderId="0" xfId="1" applyFont="1" applyBorder="1" applyAlignment="1">
      <alignment horizontal="center"/>
    </xf>
    <xf numFmtId="9" fontId="10" fillId="0" borderId="0" xfId="1" applyFont="1" applyAlignment="1">
      <alignment horizontal="center"/>
    </xf>
    <xf numFmtId="9" fontId="10" fillId="0" borderId="0" xfId="1" applyFont="1" applyBorder="1" applyAlignment="1">
      <alignment horizontal="center"/>
    </xf>
    <xf numFmtId="9" fontId="11" fillId="0" borderId="0" xfId="1" applyFont="1" applyAlignment="1">
      <alignment horizontal="center"/>
    </xf>
    <xf numFmtId="9" fontId="11" fillId="0" borderId="0" xfId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0" fillId="0" borderId="2" xfId="0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/>
    </xf>
    <xf numFmtId="9" fontId="10" fillId="0" borderId="2" xfId="1" applyFont="1" applyFill="1" applyBorder="1" applyAlignment="1">
      <alignment horizontal="center"/>
    </xf>
    <xf numFmtId="9" fontId="10" fillId="0" borderId="0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9" fontId="10" fillId="0" borderId="0" xfId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142875</xdr:rowOff>
    </xdr:from>
    <xdr:to>
      <xdr:col>4</xdr:col>
      <xdr:colOff>1447800</xdr:colOff>
      <xdr:row>15</xdr:row>
      <xdr:rowOff>28575</xdr:rowOff>
    </xdr:to>
    <xdr:pic>
      <xdr:nvPicPr>
        <xdr:cNvPr id="1039" name="Picture 15" descr="C:\WINNT\Profiles\curtis\Application Data\Microsoft\Media Catalog\apb_chapel_grey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42875"/>
          <a:ext cx="432435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9"/>
  <sheetViews>
    <sheetView showGridLines="0" tabSelected="1" view="pageBreakPreview" zoomScale="60" zoomScaleNormal="75" workbookViewId="0"/>
  </sheetViews>
  <sheetFormatPr defaultRowHeight="12.75" x14ac:dyDescent="0.2"/>
  <cols>
    <col min="1" max="1" width="19.7109375" style="18" customWidth="1"/>
    <col min="2" max="2" width="15.7109375" style="18" customWidth="1"/>
    <col min="3" max="3" width="16.140625" style="18" customWidth="1"/>
    <col min="4" max="4" width="20.28515625" style="18" bestFit="1" customWidth="1"/>
    <col min="5" max="5" width="24.42578125" style="18" customWidth="1"/>
    <col min="6" max="6" width="11.42578125" style="18" customWidth="1"/>
    <col min="7" max="7" width="11.42578125" style="43" customWidth="1"/>
    <col min="8" max="8" width="13.28515625" style="43" customWidth="1"/>
    <col min="9" max="9" width="10.85546875" customWidth="1"/>
    <col min="10" max="10" width="10.140625" customWidth="1"/>
  </cols>
  <sheetData>
    <row r="1" spans="1:10" x14ac:dyDescent="0.2">
      <c r="A1" s="5"/>
      <c r="B1" s="5"/>
      <c r="C1" s="5"/>
      <c r="D1" s="5"/>
      <c r="E1" s="5"/>
      <c r="F1" s="5"/>
      <c r="G1" s="40"/>
      <c r="H1" s="40"/>
    </row>
    <row r="2" spans="1:10" ht="12.75" customHeight="1" x14ac:dyDescent="0.2">
      <c r="A2" s="5"/>
      <c r="B2" s="5"/>
      <c r="C2" s="5"/>
      <c r="D2" s="5"/>
      <c r="E2" s="5"/>
      <c r="F2" s="5"/>
      <c r="G2" s="40"/>
      <c r="H2" s="40"/>
    </row>
    <row r="3" spans="1:10" ht="12.75" customHeight="1" x14ac:dyDescent="0.2">
      <c r="A3" s="5"/>
      <c r="B3" s="5"/>
      <c r="C3" s="5"/>
      <c r="D3" s="5"/>
      <c r="E3" s="5"/>
      <c r="F3" s="5"/>
      <c r="G3" s="40"/>
      <c r="H3" s="40"/>
    </row>
    <row r="4" spans="1:10" ht="12.75" customHeight="1" x14ac:dyDescent="0.2">
      <c r="A4" s="5"/>
      <c r="B4" s="5"/>
      <c r="C4" s="5"/>
      <c r="D4" s="5"/>
      <c r="E4" s="5"/>
      <c r="F4" s="5"/>
      <c r="G4" s="40"/>
      <c r="H4" s="40"/>
    </row>
    <row r="5" spans="1:10" ht="12.75" customHeight="1" x14ac:dyDescent="0.2">
      <c r="A5" s="5"/>
      <c r="B5" s="5"/>
      <c r="C5" s="5"/>
      <c r="D5" s="5"/>
      <c r="E5" s="5"/>
      <c r="F5" s="5"/>
      <c r="G5" s="40"/>
      <c r="H5" s="40"/>
    </row>
    <row r="6" spans="1:10" ht="12.75" customHeight="1" x14ac:dyDescent="0.2">
      <c r="A6" s="5"/>
      <c r="B6" s="5"/>
      <c r="C6" s="5"/>
      <c r="D6" s="5"/>
      <c r="E6" s="5"/>
      <c r="F6" s="5"/>
      <c r="G6" s="40"/>
      <c r="H6" s="40"/>
      <c r="J6" s="15"/>
    </row>
    <row r="7" spans="1:10" ht="12.75" customHeight="1" x14ac:dyDescent="0.2">
      <c r="A7" s="5"/>
      <c r="B7" s="5"/>
      <c r="C7" s="5"/>
      <c r="D7" s="5"/>
      <c r="E7" s="5"/>
      <c r="F7" s="5"/>
      <c r="G7" s="40"/>
      <c r="H7" s="40"/>
    </row>
    <row r="8" spans="1:10" ht="12.75" customHeight="1" x14ac:dyDescent="0.2">
      <c r="A8" s="5"/>
      <c r="B8" s="5"/>
      <c r="C8" s="5"/>
      <c r="D8" s="5"/>
      <c r="E8" s="5"/>
      <c r="F8" s="5"/>
      <c r="G8" s="40"/>
      <c r="H8" s="40"/>
    </row>
    <row r="9" spans="1:10" ht="12.75" customHeight="1" x14ac:dyDescent="0.2">
      <c r="A9" s="5"/>
      <c r="B9" s="5"/>
      <c r="C9" s="5"/>
      <c r="D9" s="5"/>
      <c r="E9" s="5"/>
      <c r="F9" s="5"/>
      <c r="G9" s="40"/>
      <c r="H9" s="40"/>
    </row>
    <row r="10" spans="1:10" x14ac:dyDescent="0.2">
      <c r="A10" s="5"/>
      <c r="B10" s="5"/>
      <c r="C10" s="5"/>
      <c r="D10" s="5"/>
      <c r="E10" s="5"/>
      <c r="F10" s="5"/>
      <c r="G10" s="40"/>
      <c r="H10" s="40"/>
    </row>
    <row r="11" spans="1:10" ht="10.5" customHeight="1" x14ac:dyDescent="0.2">
      <c r="A11" s="5"/>
      <c r="B11" s="5"/>
      <c r="C11" s="5"/>
      <c r="D11" s="5"/>
      <c r="E11" s="5"/>
      <c r="F11" s="5"/>
      <c r="G11" s="40"/>
      <c r="H11" s="40"/>
    </row>
    <row r="12" spans="1:10" ht="9" customHeight="1" x14ac:dyDescent="0.2">
      <c r="A12" s="5"/>
      <c r="B12" s="5"/>
      <c r="C12" s="5"/>
      <c r="D12" s="5"/>
      <c r="E12" s="5"/>
      <c r="F12" s="5"/>
      <c r="G12" s="40"/>
      <c r="H12" s="40"/>
    </row>
    <row r="13" spans="1:10" ht="22.5" customHeight="1" x14ac:dyDescent="0.2">
      <c r="A13" s="5"/>
      <c r="B13" s="5"/>
      <c r="C13" s="5"/>
      <c r="D13" s="5"/>
      <c r="E13" s="5"/>
      <c r="F13" s="5"/>
      <c r="G13" s="40"/>
      <c r="H13" s="40"/>
    </row>
    <row r="14" spans="1:10" ht="21" customHeight="1" x14ac:dyDescent="0.2">
      <c r="A14" s="5"/>
      <c r="B14" s="5"/>
      <c r="C14" s="5"/>
      <c r="D14" s="5"/>
      <c r="E14" s="5"/>
      <c r="F14" s="5"/>
      <c r="G14" s="40"/>
      <c r="H14" s="40"/>
    </row>
    <row r="15" spans="1:10" ht="18.75" customHeight="1" x14ac:dyDescent="0.2">
      <c r="A15" s="5"/>
      <c r="B15" s="5"/>
      <c r="C15" s="5"/>
      <c r="D15" s="5"/>
      <c r="E15" s="5"/>
      <c r="F15" s="5"/>
      <c r="G15" s="40"/>
      <c r="H15" s="40"/>
    </row>
    <row r="16" spans="1:10" ht="18.75" customHeight="1" x14ac:dyDescent="0.25">
      <c r="A16" s="31"/>
      <c r="B16" s="5"/>
      <c r="C16" s="28"/>
      <c r="D16" s="29"/>
      <c r="E16" s="5"/>
      <c r="F16" s="32"/>
      <c r="G16" s="41"/>
      <c r="H16" s="41"/>
    </row>
    <row r="17" spans="1:13" ht="15.75" customHeight="1" x14ac:dyDescent="0.25">
      <c r="A17" s="33"/>
      <c r="B17" s="8"/>
      <c r="C17" s="28"/>
      <c r="D17" s="29"/>
      <c r="E17" s="5"/>
      <c r="F17" s="32"/>
      <c r="G17" s="41"/>
      <c r="H17" s="41"/>
    </row>
    <row r="18" spans="1:13" x14ac:dyDescent="0.2">
      <c r="A18" s="6" t="s">
        <v>0</v>
      </c>
      <c r="B18" s="6"/>
      <c r="C18" s="6">
        <v>37183</v>
      </c>
      <c r="D18" s="30"/>
      <c r="E18" s="5"/>
      <c r="F18" s="32"/>
      <c r="G18" s="41"/>
      <c r="H18" s="41"/>
    </row>
    <row r="19" spans="1:13" s="1" customFormat="1" ht="9.75" customHeight="1" x14ac:dyDescent="0.2">
      <c r="A19" s="34"/>
      <c r="B19" s="52"/>
      <c r="C19" s="52"/>
      <c r="D19" s="52"/>
      <c r="E19" s="52"/>
      <c r="F19" s="53"/>
      <c r="G19" s="54"/>
      <c r="H19" s="55"/>
      <c r="I19" s="4"/>
    </row>
    <row r="20" spans="1:13" s="1" customFormat="1" ht="15" customHeight="1" x14ac:dyDescent="0.2">
      <c r="B20" s="56" t="s">
        <v>1</v>
      </c>
      <c r="C20" s="56" t="s">
        <v>2</v>
      </c>
      <c r="D20" s="56" t="s">
        <v>3</v>
      </c>
      <c r="E20" s="57" t="s">
        <v>4</v>
      </c>
      <c r="F20" s="57" t="s">
        <v>5</v>
      </c>
      <c r="G20" s="58" t="s">
        <v>44</v>
      </c>
      <c r="H20" s="55" t="s">
        <v>45</v>
      </c>
      <c r="I20" s="4"/>
      <c r="J20" s="4"/>
      <c r="K20" s="4"/>
      <c r="L20" s="4"/>
      <c r="M20" s="4"/>
    </row>
    <row r="21" spans="1:13" ht="13.5" customHeight="1" x14ac:dyDescent="0.2">
      <c r="A21" s="5"/>
      <c r="B21" s="2"/>
      <c r="C21" s="2"/>
      <c r="D21" s="2"/>
      <c r="E21" s="2"/>
      <c r="F21" s="2"/>
      <c r="G21" s="40"/>
      <c r="H21" s="42"/>
    </row>
    <row r="22" spans="1:13" ht="13.5" customHeight="1" x14ac:dyDescent="0.2">
      <c r="A22" s="35" t="s">
        <v>9</v>
      </c>
      <c r="B22" s="16"/>
      <c r="C22" s="16"/>
      <c r="D22" s="17"/>
      <c r="E22" s="17"/>
      <c r="F22" s="17"/>
      <c r="G22" s="40"/>
      <c r="H22" s="42"/>
    </row>
    <row r="23" spans="1:13" ht="15" customHeight="1" x14ac:dyDescent="0.2">
      <c r="A23" s="26" t="s">
        <v>6</v>
      </c>
      <c r="B23" s="27" t="s">
        <v>11</v>
      </c>
      <c r="C23" s="27">
        <v>23.1</v>
      </c>
      <c r="D23" s="27" t="s">
        <v>15</v>
      </c>
      <c r="E23" s="27">
        <v>1.4</v>
      </c>
      <c r="F23" s="27">
        <v>1.9</v>
      </c>
      <c r="G23" s="45">
        <v>0.43</v>
      </c>
      <c r="H23" s="46">
        <v>0.57999999999999996</v>
      </c>
    </row>
    <row r="24" spans="1:13" ht="15" customHeight="1" x14ac:dyDescent="0.2">
      <c r="A24" s="25" t="str">
        <f>A23</f>
        <v>Cin</v>
      </c>
      <c r="B24" s="12" t="str">
        <f>+B23</f>
        <v>Nov_01</v>
      </c>
      <c r="C24" s="12">
        <f>+C23</f>
        <v>23.1</v>
      </c>
      <c r="D24" s="12" t="s">
        <v>17</v>
      </c>
      <c r="E24" s="12">
        <v>0.25</v>
      </c>
      <c r="F24" s="12">
        <v>0.5</v>
      </c>
      <c r="H24" s="44"/>
    </row>
    <row r="25" spans="1:13" ht="15" customHeight="1" x14ac:dyDescent="0.2">
      <c r="A25" s="25" t="str">
        <f>A24</f>
        <v>Cin</v>
      </c>
      <c r="B25" s="12" t="str">
        <f>+B23</f>
        <v>Nov_01</v>
      </c>
      <c r="C25" s="12">
        <f>+C24</f>
        <v>23.1</v>
      </c>
      <c r="D25" s="12" t="s">
        <v>19</v>
      </c>
      <c r="E25" s="12">
        <v>0.3</v>
      </c>
      <c r="F25" s="12">
        <v>0.6</v>
      </c>
      <c r="H25" s="44"/>
    </row>
    <row r="26" spans="1:13" ht="15" customHeight="1" x14ac:dyDescent="0.2">
      <c r="A26" s="25" t="str">
        <f>+A23</f>
        <v>Cin</v>
      </c>
      <c r="B26" s="12" t="str">
        <f>+B24</f>
        <v>Nov_01</v>
      </c>
      <c r="C26" s="12">
        <f>+C23</f>
        <v>23.1</v>
      </c>
      <c r="D26" s="12" t="s">
        <v>20</v>
      </c>
      <c r="E26" s="12">
        <v>0.15</v>
      </c>
      <c r="F26" s="12">
        <v>0.4</v>
      </c>
      <c r="H26" s="44"/>
    </row>
    <row r="27" spans="1:13" ht="15" customHeight="1" x14ac:dyDescent="0.2">
      <c r="A27" s="26" t="str">
        <f>+A23</f>
        <v>Cin</v>
      </c>
      <c r="B27" s="27" t="str">
        <f>+B25</f>
        <v>Nov_01</v>
      </c>
      <c r="C27" s="27">
        <f>+C23</f>
        <v>23.1</v>
      </c>
      <c r="D27" s="27" t="s">
        <v>26</v>
      </c>
      <c r="E27" s="27">
        <v>4.25</v>
      </c>
      <c r="F27" s="27">
        <v>5.25</v>
      </c>
      <c r="G27" s="45">
        <v>0.95</v>
      </c>
      <c r="H27" s="46">
        <v>1.05</v>
      </c>
    </row>
    <row r="28" spans="1:13" ht="15" customHeight="1" x14ac:dyDescent="0.2">
      <c r="A28" s="25" t="str">
        <f>+A24</f>
        <v>Cin</v>
      </c>
      <c r="B28" s="12" t="str">
        <f>+B26</f>
        <v>Nov_01</v>
      </c>
      <c r="C28" s="12">
        <f>+C24</f>
        <v>23.1</v>
      </c>
      <c r="D28" s="12" t="s">
        <v>21</v>
      </c>
      <c r="E28" s="12">
        <v>0.8</v>
      </c>
      <c r="F28" s="12">
        <v>1</v>
      </c>
      <c r="H28" s="44"/>
    </row>
    <row r="29" spans="1:13" ht="15" customHeight="1" x14ac:dyDescent="0.2">
      <c r="A29" s="25" t="str">
        <f>+A26</f>
        <v>Cin</v>
      </c>
      <c r="B29" s="12" t="str">
        <f>+B28</f>
        <v>Nov_01</v>
      </c>
      <c r="C29" s="12">
        <f>+C26</f>
        <v>23.1</v>
      </c>
      <c r="D29" s="12" t="s">
        <v>22</v>
      </c>
      <c r="E29" s="12">
        <v>3.4</v>
      </c>
      <c r="F29" s="12">
        <v>3.7</v>
      </c>
      <c r="H29" s="44"/>
    </row>
    <row r="30" spans="1:13" ht="15" customHeight="1" x14ac:dyDescent="0.2">
      <c r="A30" s="25" t="str">
        <f>+A28</f>
        <v>Cin</v>
      </c>
      <c r="B30" s="12" t="str">
        <f>+B29</f>
        <v>Nov_01</v>
      </c>
      <c r="C30" s="12">
        <f>+C28</f>
        <v>23.1</v>
      </c>
      <c r="D30" s="12" t="s">
        <v>25</v>
      </c>
      <c r="E30" s="12">
        <v>0.5</v>
      </c>
      <c r="F30" s="12">
        <v>1</v>
      </c>
      <c r="H30" s="44"/>
    </row>
    <row r="31" spans="1:13" ht="15" customHeight="1" x14ac:dyDescent="0.2">
      <c r="A31" s="25" t="str">
        <f>+A23</f>
        <v>Cin</v>
      </c>
      <c r="B31" s="12" t="str">
        <f>+B23</f>
        <v>Nov_01</v>
      </c>
      <c r="C31" s="12">
        <f>+C23</f>
        <v>23.1</v>
      </c>
      <c r="D31" s="12" t="s">
        <v>24</v>
      </c>
      <c r="E31" s="12">
        <v>0.2</v>
      </c>
      <c r="F31" s="12">
        <v>0.8</v>
      </c>
      <c r="H31" s="44"/>
    </row>
    <row r="32" spans="1:13" ht="15" customHeight="1" x14ac:dyDescent="0.2">
      <c r="E32" s="39"/>
      <c r="F32" s="39"/>
      <c r="H32" s="44"/>
    </row>
    <row r="33" spans="1:38" ht="15" hidden="1" customHeight="1" x14ac:dyDescent="0.2">
      <c r="E33" s="39"/>
      <c r="F33" s="39"/>
      <c r="H33" s="44"/>
    </row>
    <row r="34" spans="1:38" ht="15" customHeight="1" x14ac:dyDescent="0.2">
      <c r="E34" s="39"/>
      <c r="F34" s="39"/>
      <c r="H34" s="44"/>
    </row>
    <row r="35" spans="1:38" ht="15" customHeight="1" x14ac:dyDescent="0.2">
      <c r="A35" s="26" t="str">
        <f>+A29</f>
        <v>Cin</v>
      </c>
      <c r="B35" s="27" t="s">
        <v>12</v>
      </c>
      <c r="C35" s="27">
        <v>26.15</v>
      </c>
      <c r="D35" s="27" t="s">
        <v>15</v>
      </c>
      <c r="E35" s="27">
        <v>3.4</v>
      </c>
      <c r="F35" s="27">
        <v>3.6</v>
      </c>
      <c r="G35" s="45">
        <v>0.49</v>
      </c>
      <c r="H35" s="46">
        <v>0.51</v>
      </c>
    </row>
    <row r="36" spans="1:38" ht="15" customHeight="1" x14ac:dyDescent="0.2">
      <c r="A36" s="25" t="str">
        <f>+A30</f>
        <v>Cin</v>
      </c>
      <c r="B36" s="12" t="str">
        <f>B35</f>
        <v>Dec_01</v>
      </c>
      <c r="C36" s="12">
        <f>C35</f>
        <v>26.15</v>
      </c>
      <c r="D36" s="12" t="s">
        <v>27</v>
      </c>
      <c r="E36" s="12">
        <v>1.05</v>
      </c>
      <c r="F36" s="12">
        <v>1.25</v>
      </c>
      <c r="H36" s="44"/>
    </row>
    <row r="37" spans="1:38" ht="15" customHeight="1" x14ac:dyDescent="0.2">
      <c r="A37" s="25" t="str">
        <f>+A31</f>
        <v>Cin</v>
      </c>
      <c r="B37" s="12" t="str">
        <f>B36</f>
        <v>Dec_01</v>
      </c>
      <c r="C37" s="12">
        <f>+C36</f>
        <v>26.15</v>
      </c>
      <c r="D37" s="12" t="s">
        <v>28</v>
      </c>
      <c r="E37" s="12">
        <v>1.7</v>
      </c>
      <c r="F37" s="12">
        <v>1.95</v>
      </c>
      <c r="H37" s="44"/>
    </row>
    <row r="38" spans="1:38" ht="15" customHeight="1" x14ac:dyDescent="0.2">
      <c r="A38" s="25" t="str">
        <f>+A37</f>
        <v>Cin</v>
      </c>
      <c r="B38" s="12" t="str">
        <f>B37</f>
        <v>Dec_01</v>
      </c>
      <c r="C38" s="12">
        <f>+C37</f>
        <v>26.15</v>
      </c>
      <c r="D38" s="12" t="s">
        <v>29</v>
      </c>
      <c r="E38" s="12">
        <v>1.45</v>
      </c>
      <c r="F38" s="12">
        <v>1.65</v>
      </c>
      <c r="H38" s="44"/>
    </row>
    <row r="39" spans="1:38" x14ac:dyDescent="0.2">
      <c r="A39" s="26" t="str">
        <f>+A35</f>
        <v>Cin</v>
      </c>
      <c r="B39" s="27" t="str">
        <f>B36</f>
        <v>Dec_01</v>
      </c>
      <c r="C39" s="27">
        <f>+C36</f>
        <v>26.15</v>
      </c>
      <c r="D39" s="27" t="s">
        <v>26</v>
      </c>
      <c r="E39" s="27">
        <v>6.5</v>
      </c>
      <c r="F39" s="27">
        <v>8</v>
      </c>
      <c r="G39" s="45">
        <v>0.8</v>
      </c>
      <c r="H39" s="46">
        <v>1</v>
      </c>
    </row>
    <row r="40" spans="1:38" ht="15" customHeight="1" x14ac:dyDescent="0.2">
      <c r="A40" s="25" t="str">
        <f>+A37</f>
        <v>Cin</v>
      </c>
      <c r="B40" s="12" t="str">
        <f>B38</f>
        <v>Dec_01</v>
      </c>
      <c r="C40" s="12">
        <f>+C38</f>
        <v>26.15</v>
      </c>
      <c r="D40" s="12" t="s">
        <v>21</v>
      </c>
      <c r="E40" s="12">
        <v>0.5</v>
      </c>
      <c r="F40" s="12">
        <v>1</v>
      </c>
      <c r="H40" s="44"/>
      <c r="I40" s="7"/>
      <c r="J40" s="11"/>
      <c r="K40" s="9"/>
      <c r="L40" s="16"/>
      <c r="M40" s="9"/>
      <c r="N40" s="11"/>
    </row>
    <row r="41" spans="1:38" ht="15" customHeight="1" x14ac:dyDescent="0.2">
      <c r="A41" s="25" t="str">
        <f>+A40</f>
        <v>Cin</v>
      </c>
      <c r="B41" s="12" t="str">
        <f>B40</f>
        <v>Dec_01</v>
      </c>
      <c r="C41" s="12">
        <f>C40</f>
        <v>26.15</v>
      </c>
      <c r="D41" s="12" t="s">
        <v>31</v>
      </c>
      <c r="E41" s="12">
        <v>4</v>
      </c>
      <c r="F41" s="12">
        <v>4.5</v>
      </c>
      <c r="H41" s="44"/>
      <c r="I41" s="7"/>
      <c r="J41" s="11"/>
      <c r="K41" s="9"/>
      <c r="L41" s="12"/>
      <c r="M41" s="13"/>
      <c r="N41" s="11"/>
    </row>
    <row r="42" spans="1:38" x14ac:dyDescent="0.2">
      <c r="A42" s="25" t="str">
        <f>+A41</f>
        <v>Cin</v>
      </c>
      <c r="B42" s="12" t="str">
        <f>B40</f>
        <v>Dec_01</v>
      </c>
      <c r="C42" s="12">
        <f>+C41</f>
        <v>26.15</v>
      </c>
      <c r="D42" s="12" t="s">
        <v>25</v>
      </c>
      <c r="E42" s="12">
        <v>2</v>
      </c>
      <c r="F42" s="12">
        <v>2.75</v>
      </c>
      <c r="H42" s="44"/>
      <c r="I42" s="7"/>
      <c r="J42" s="11"/>
      <c r="K42" s="9"/>
      <c r="L42" s="12"/>
      <c r="M42" s="13"/>
      <c r="N42" s="11"/>
    </row>
    <row r="43" spans="1:38" x14ac:dyDescent="0.2">
      <c r="A43" s="25" t="str">
        <f>+A42</f>
        <v>Cin</v>
      </c>
      <c r="B43" s="12" t="str">
        <f>B42</f>
        <v>Dec_01</v>
      </c>
      <c r="C43" s="12">
        <f>+C42</f>
        <v>26.15</v>
      </c>
      <c r="D43" s="12" t="s">
        <v>24</v>
      </c>
      <c r="E43" s="12">
        <v>1.25</v>
      </c>
      <c r="F43" s="12">
        <v>1.75</v>
      </c>
      <c r="H43" s="44"/>
      <c r="I43" s="7"/>
      <c r="J43" s="11"/>
      <c r="K43" s="9"/>
      <c r="L43" s="12"/>
      <c r="M43" s="13"/>
      <c r="N43" s="14"/>
    </row>
    <row r="44" spans="1:38" x14ac:dyDescent="0.2">
      <c r="A44" s="25" t="str">
        <f>A43</f>
        <v>Cin</v>
      </c>
      <c r="B44" s="12" t="str">
        <f>B43</f>
        <v>Dec_01</v>
      </c>
      <c r="C44" s="12">
        <f>C43</f>
        <v>26.15</v>
      </c>
      <c r="D44" s="12" t="s">
        <v>30</v>
      </c>
      <c r="E44" s="12">
        <v>0.75</v>
      </c>
      <c r="F44" s="12">
        <v>1.25</v>
      </c>
      <c r="H44" s="44"/>
      <c r="I44" s="7"/>
      <c r="J44" s="11"/>
      <c r="K44" s="9"/>
      <c r="L44" s="16"/>
      <c r="M44" s="9"/>
      <c r="N44" s="11"/>
    </row>
    <row r="45" spans="1:38" x14ac:dyDescent="0.2">
      <c r="E45" s="39"/>
      <c r="F45" s="39"/>
      <c r="H45" s="44"/>
      <c r="I45" s="7"/>
      <c r="J45" s="11"/>
      <c r="K45" s="9"/>
      <c r="L45" s="16"/>
      <c r="M45" s="9"/>
      <c r="N45" s="11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">
      <c r="A46" s="25"/>
      <c r="B46" s="12"/>
      <c r="C46" s="12"/>
      <c r="D46" s="12"/>
      <c r="E46" s="12"/>
      <c r="F46" s="12"/>
      <c r="H46" s="44"/>
      <c r="I46" s="7"/>
      <c r="J46" s="11"/>
      <c r="K46" s="9"/>
      <c r="L46" s="16"/>
      <c r="M46" s="9"/>
      <c r="N46" s="11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">
      <c r="A47" s="22" t="s">
        <v>6</v>
      </c>
      <c r="B47" s="26" t="s">
        <v>13</v>
      </c>
      <c r="C47" s="26">
        <v>32.299999999999997</v>
      </c>
      <c r="D47" s="26" t="s">
        <v>14</v>
      </c>
      <c r="E47" s="27">
        <v>3.2</v>
      </c>
      <c r="F47" s="27">
        <v>3.7</v>
      </c>
      <c r="G47" s="45">
        <v>0.31</v>
      </c>
      <c r="H47" s="46">
        <v>0.35</v>
      </c>
      <c r="I47" s="7"/>
      <c r="J47" s="11"/>
      <c r="K47" s="9"/>
      <c r="L47" s="16"/>
      <c r="M47" s="9"/>
      <c r="N47" s="11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">
      <c r="A48" s="18" t="str">
        <f t="shared" ref="A48:C51" si="0">A47</f>
        <v>Cin</v>
      </c>
      <c r="B48" s="25" t="str">
        <f t="shared" si="0"/>
        <v>Jan-Dec_02</v>
      </c>
      <c r="C48" s="25">
        <f t="shared" si="0"/>
        <v>32.299999999999997</v>
      </c>
      <c r="D48" s="25" t="s">
        <v>46</v>
      </c>
      <c r="E48" s="12">
        <v>0.6</v>
      </c>
      <c r="F48" s="12">
        <v>0.8</v>
      </c>
      <c r="H48" s="44"/>
      <c r="I48" s="7"/>
      <c r="J48" s="10"/>
      <c r="K48" s="23"/>
      <c r="L48" s="17"/>
      <c r="M48" s="19"/>
      <c r="N48" s="20"/>
    </row>
    <row r="49" spans="1:14" s="3" customFormat="1" ht="15" customHeight="1" x14ac:dyDescent="0.2">
      <c r="A49" s="18" t="str">
        <f t="shared" si="0"/>
        <v>Cin</v>
      </c>
      <c r="B49" s="25" t="str">
        <f t="shared" si="0"/>
        <v>Jan-Dec_02</v>
      </c>
      <c r="C49" s="25">
        <f t="shared" si="0"/>
        <v>32.299999999999997</v>
      </c>
      <c r="D49" s="25" t="s">
        <v>47</v>
      </c>
      <c r="E49" s="12">
        <v>1.3</v>
      </c>
      <c r="F49" s="12">
        <v>1.6</v>
      </c>
      <c r="G49" s="44"/>
      <c r="H49" s="44"/>
      <c r="I49" s="7"/>
      <c r="J49" s="11"/>
      <c r="K49" s="9"/>
      <c r="L49" s="17"/>
      <c r="M49" s="19"/>
      <c r="N49" s="20"/>
    </row>
    <row r="50" spans="1:14" s="3" customFormat="1" ht="15" customHeight="1" x14ac:dyDescent="0.2">
      <c r="A50" s="18" t="str">
        <f t="shared" si="0"/>
        <v>Cin</v>
      </c>
      <c r="B50" s="25" t="str">
        <f t="shared" si="0"/>
        <v>Jan-Dec_02</v>
      </c>
      <c r="C50" s="25">
        <f t="shared" si="0"/>
        <v>32.299999999999997</v>
      </c>
      <c r="D50" s="25" t="s">
        <v>48</v>
      </c>
      <c r="E50" s="50">
        <v>0.7</v>
      </c>
      <c r="F50" s="50">
        <v>1</v>
      </c>
      <c r="G50" s="44"/>
      <c r="H50" s="44"/>
      <c r="I50" s="7"/>
      <c r="J50" s="11"/>
      <c r="K50" s="9"/>
      <c r="L50" s="17"/>
      <c r="M50" s="19"/>
      <c r="N50" s="20"/>
    </row>
    <row r="51" spans="1:14" s="3" customFormat="1" ht="15" customHeight="1" x14ac:dyDescent="0.2">
      <c r="A51" s="18" t="str">
        <f t="shared" si="0"/>
        <v>Cin</v>
      </c>
      <c r="B51" s="25" t="str">
        <f t="shared" si="0"/>
        <v>Jan-Dec_02</v>
      </c>
      <c r="C51" s="25">
        <f t="shared" si="0"/>
        <v>32.299999999999997</v>
      </c>
      <c r="D51" s="25" t="s">
        <v>49</v>
      </c>
      <c r="E51" s="50">
        <v>0.1</v>
      </c>
      <c r="F51" s="50">
        <v>0.2</v>
      </c>
      <c r="G51" s="44"/>
      <c r="H51" s="44"/>
      <c r="I51" s="7"/>
      <c r="J51" s="11"/>
      <c r="K51" s="9"/>
      <c r="L51" s="17"/>
      <c r="M51" s="19"/>
      <c r="N51" s="20"/>
    </row>
    <row r="52" spans="1:14" s="3" customFormat="1" ht="15" customHeight="1" x14ac:dyDescent="0.2">
      <c r="E52" s="51"/>
      <c r="F52" s="51"/>
      <c r="G52" s="44"/>
      <c r="H52" s="44"/>
      <c r="I52" s="7"/>
      <c r="J52" s="11"/>
      <c r="K52" s="9"/>
      <c r="L52" s="17"/>
      <c r="M52" s="19"/>
      <c r="N52" s="20"/>
    </row>
    <row r="53" spans="1:14" s="24" customFormat="1" ht="15" customHeight="1" x14ac:dyDescent="0.2">
      <c r="I53" s="26"/>
      <c r="J53" s="10"/>
      <c r="K53" s="21"/>
      <c r="L53" s="48"/>
      <c r="M53" s="23"/>
      <c r="N53" s="49"/>
    </row>
    <row r="54" spans="1:14" s="3" customFormat="1" ht="15" customHeight="1" x14ac:dyDescent="0.2">
      <c r="A54" s="26" t="str">
        <f>A42</f>
        <v>Cin</v>
      </c>
      <c r="B54" s="27" t="s">
        <v>35</v>
      </c>
      <c r="C54" s="27">
        <v>28.5</v>
      </c>
      <c r="D54" s="27" t="s">
        <v>7</v>
      </c>
      <c r="E54" s="27">
        <v>5.4</v>
      </c>
      <c r="F54" s="27">
        <v>6</v>
      </c>
      <c r="G54" s="46">
        <v>0.51</v>
      </c>
      <c r="H54" s="46">
        <v>0.55000000000000004</v>
      </c>
      <c r="I54" s="7"/>
      <c r="J54" s="11"/>
      <c r="K54" s="9"/>
      <c r="L54" s="17"/>
      <c r="M54" s="19"/>
      <c r="N54" s="20"/>
    </row>
    <row r="55" spans="1:14" s="3" customFormat="1" ht="15" customHeight="1" x14ac:dyDescent="0.2">
      <c r="A55" s="25" t="s">
        <v>6</v>
      </c>
      <c r="B55" s="12" t="str">
        <f>+B54</f>
        <v>Jan-Feb_02</v>
      </c>
      <c r="C55" s="12">
        <f>+C54</f>
        <v>28.5</v>
      </c>
      <c r="D55" s="12" t="s">
        <v>50</v>
      </c>
      <c r="E55" s="12">
        <v>2.6</v>
      </c>
      <c r="F55" s="12">
        <v>2.8</v>
      </c>
      <c r="G55" s="44"/>
      <c r="H55" s="44"/>
      <c r="I55" s="7"/>
      <c r="J55" s="11"/>
      <c r="K55" s="9"/>
      <c r="L55" s="16"/>
      <c r="M55" s="9"/>
      <c r="N55" s="11"/>
    </row>
    <row r="56" spans="1:14" s="3" customFormat="1" ht="15" customHeight="1" x14ac:dyDescent="0.2">
      <c r="A56" s="25" t="s">
        <v>6</v>
      </c>
      <c r="B56" s="12" t="str">
        <f>+B54</f>
        <v>Jan-Feb_02</v>
      </c>
      <c r="C56" s="12">
        <f>+C54</f>
        <v>28.5</v>
      </c>
      <c r="D56" s="12" t="s">
        <v>40</v>
      </c>
      <c r="E56" s="12">
        <v>2.15</v>
      </c>
      <c r="F56" s="12">
        <v>2.4500000000000002</v>
      </c>
      <c r="G56" s="44"/>
      <c r="H56" s="44"/>
    </row>
    <row r="57" spans="1:14" ht="15" customHeight="1" x14ac:dyDescent="0.2">
      <c r="A57" s="25" t="s">
        <v>6</v>
      </c>
      <c r="B57" s="12" t="str">
        <f>+B54</f>
        <v>Jan-Feb_02</v>
      </c>
      <c r="C57" s="12">
        <f>+C54</f>
        <v>28.5</v>
      </c>
      <c r="D57" s="12" t="s">
        <v>42</v>
      </c>
      <c r="E57" s="12">
        <v>1.7</v>
      </c>
      <c r="F57" s="12">
        <v>2</v>
      </c>
      <c r="G57" s="44"/>
      <c r="H57" s="44"/>
    </row>
    <row r="58" spans="1:14" ht="15" customHeight="1" x14ac:dyDescent="0.2">
      <c r="A58" s="25" t="s">
        <v>6</v>
      </c>
      <c r="B58" s="12" t="str">
        <f>+B55</f>
        <v>Jan-Feb_02</v>
      </c>
      <c r="C58" s="12">
        <f>+C55</f>
        <v>28.5</v>
      </c>
      <c r="D58" s="12" t="s">
        <v>51</v>
      </c>
      <c r="E58" s="12">
        <v>1.2</v>
      </c>
      <c r="F58" s="12">
        <v>1.45</v>
      </c>
      <c r="H58" s="44"/>
    </row>
    <row r="59" spans="1:14" ht="15" customHeight="1" x14ac:dyDescent="0.2">
      <c r="A59" s="25" t="str">
        <f>+A57</f>
        <v>Cin</v>
      </c>
      <c r="B59" s="12" t="str">
        <f>+B57</f>
        <v>Jan-Feb_02</v>
      </c>
      <c r="C59" s="12">
        <f>+C57</f>
        <v>28.5</v>
      </c>
      <c r="D59" s="12" t="s">
        <v>52</v>
      </c>
      <c r="E59" s="12">
        <v>0.6</v>
      </c>
      <c r="F59" s="12">
        <v>0.8</v>
      </c>
      <c r="H59" s="44"/>
    </row>
    <row r="60" spans="1:14" ht="15" customHeight="1" x14ac:dyDescent="0.2">
      <c r="A60" s="26" t="str">
        <f>A59</f>
        <v>Cin</v>
      </c>
      <c r="B60" s="27" t="str">
        <f>B59</f>
        <v>Jan-Feb_02</v>
      </c>
      <c r="C60" s="27">
        <f>C59</f>
        <v>28.5</v>
      </c>
      <c r="D60" s="27" t="s">
        <v>16</v>
      </c>
      <c r="E60" s="27">
        <v>9.75</v>
      </c>
      <c r="F60" s="27">
        <v>11</v>
      </c>
      <c r="G60" s="45">
        <v>0.85</v>
      </c>
      <c r="H60" s="46">
        <v>0.95</v>
      </c>
    </row>
    <row r="61" spans="1:14" s="47" customFormat="1" ht="15" customHeight="1" x14ac:dyDescent="0.2">
      <c r="A61" s="25" t="s">
        <v>6</v>
      </c>
      <c r="B61" s="12" t="str">
        <f>+B56</f>
        <v>Jan-Feb_02</v>
      </c>
      <c r="C61" s="12">
        <f>+C56</f>
        <v>28.5</v>
      </c>
      <c r="D61" s="12">
        <v>20</v>
      </c>
      <c r="E61" s="12">
        <v>0.75</v>
      </c>
      <c r="F61" s="12">
        <v>1.25</v>
      </c>
      <c r="G61" s="43"/>
      <c r="H61" s="44"/>
    </row>
    <row r="62" spans="1:14" ht="15" customHeight="1" x14ac:dyDescent="0.2">
      <c r="A62" s="25" t="s">
        <v>6</v>
      </c>
      <c r="B62" s="12" t="str">
        <f>+B57</f>
        <v>Jan-Feb_02</v>
      </c>
      <c r="C62" s="12">
        <f>+C57</f>
        <v>28.5</v>
      </c>
      <c r="D62" s="12">
        <v>25</v>
      </c>
      <c r="E62" s="12">
        <v>3</v>
      </c>
      <c r="F62" s="12">
        <v>3.5</v>
      </c>
      <c r="G62" s="45"/>
      <c r="H62" s="46"/>
    </row>
    <row r="63" spans="1:14" ht="15" hidden="1" customHeight="1" x14ac:dyDescent="0.2">
      <c r="A63" s="25" t="s">
        <v>6</v>
      </c>
      <c r="B63" s="12" t="str">
        <f>+B56</f>
        <v>Jan-Feb_02</v>
      </c>
      <c r="C63" s="12">
        <f>+C56</f>
        <v>28.5</v>
      </c>
      <c r="D63" s="12">
        <v>30</v>
      </c>
      <c r="E63" s="12">
        <v>5.75</v>
      </c>
      <c r="F63" s="12">
        <v>6.75</v>
      </c>
      <c r="H63" s="44"/>
    </row>
    <row r="64" spans="1:14" ht="15" customHeight="1" x14ac:dyDescent="0.2">
      <c r="A64" s="25" t="s">
        <v>6</v>
      </c>
      <c r="B64" s="12" t="str">
        <f>+B57</f>
        <v>Jan-Feb_02</v>
      </c>
      <c r="C64" s="12">
        <f>+C57</f>
        <v>28.5</v>
      </c>
      <c r="D64" s="12" t="s">
        <v>10</v>
      </c>
      <c r="E64" s="12">
        <v>0.75</v>
      </c>
      <c r="F64" s="12">
        <v>1</v>
      </c>
      <c r="H64" s="44"/>
    </row>
    <row r="65" spans="1:8" ht="15" customHeight="1" x14ac:dyDescent="0.2">
      <c r="A65" s="25" t="s">
        <v>6</v>
      </c>
      <c r="B65" s="12" t="str">
        <f>+B57</f>
        <v>Jan-Feb_02</v>
      </c>
      <c r="C65" s="12">
        <f>+C57</f>
        <v>28.5</v>
      </c>
      <c r="D65" s="12">
        <v>40</v>
      </c>
      <c r="E65" s="12">
        <v>2</v>
      </c>
      <c r="F65" s="12">
        <v>3</v>
      </c>
      <c r="H65" s="44"/>
    </row>
    <row r="66" spans="1:8" ht="15" customHeight="1" x14ac:dyDescent="0.2">
      <c r="A66" s="25" t="s">
        <v>6</v>
      </c>
      <c r="B66" s="12" t="str">
        <f>+B58</f>
        <v>Jan-Feb_02</v>
      </c>
      <c r="C66" s="12">
        <f>+C58</f>
        <v>28.5</v>
      </c>
      <c r="D66" s="12">
        <v>50</v>
      </c>
      <c r="E66" s="12">
        <v>1.5</v>
      </c>
      <c r="F66" s="12">
        <v>2.5</v>
      </c>
      <c r="H66" s="44"/>
    </row>
    <row r="67" spans="1:8" ht="15" hidden="1" customHeight="1" x14ac:dyDescent="0.2">
      <c r="E67" s="39"/>
      <c r="F67" s="39"/>
      <c r="H67" s="44"/>
    </row>
    <row r="68" spans="1:8" ht="15" customHeight="1" x14ac:dyDescent="0.2">
      <c r="E68" s="39"/>
      <c r="F68" s="39"/>
      <c r="H68" s="44"/>
    </row>
    <row r="69" spans="1:8" ht="15" customHeight="1" x14ac:dyDescent="0.2">
      <c r="E69" s="39"/>
      <c r="F69" s="39"/>
      <c r="H69" s="44"/>
    </row>
    <row r="70" spans="1:8" ht="15" customHeight="1" x14ac:dyDescent="0.2">
      <c r="A70" s="26" t="s">
        <v>6</v>
      </c>
      <c r="B70" s="27" t="s">
        <v>34</v>
      </c>
      <c r="C70" s="27">
        <v>26.45</v>
      </c>
      <c r="D70" s="27" t="s">
        <v>7</v>
      </c>
      <c r="E70" s="27">
        <v>4.7</v>
      </c>
      <c r="F70" s="27">
        <v>5.5</v>
      </c>
      <c r="G70" s="45">
        <v>0.36</v>
      </c>
      <c r="H70" s="46">
        <v>0.42</v>
      </c>
    </row>
    <row r="71" spans="1:8" ht="15" customHeight="1" x14ac:dyDescent="0.2">
      <c r="A71" s="25" t="s">
        <v>6</v>
      </c>
      <c r="B71" s="12" t="str">
        <f>+B70</f>
        <v>Mar-Apr_02</v>
      </c>
      <c r="C71" s="12">
        <f>+C70</f>
        <v>26.45</v>
      </c>
      <c r="D71" s="12" t="s">
        <v>27</v>
      </c>
      <c r="E71" s="12">
        <v>1.5</v>
      </c>
      <c r="F71" s="12">
        <v>2</v>
      </c>
      <c r="H71" s="44"/>
    </row>
    <row r="72" spans="1:8" ht="15" customHeight="1" x14ac:dyDescent="0.2">
      <c r="A72" s="25" t="s">
        <v>6</v>
      </c>
      <c r="B72" s="12" t="str">
        <f>+B71</f>
        <v>Mar-Apr_02</v>
      </c>
      <c r="C72" s="12">
        <f>+C71</f>
        <v>26.45</v>
      </c>
      <c r="D72" s="12" t="s">
        <v>40</v>
      </c>
      <c r="E72" s="12">
        <v>1.25</v>
      </c>
      <c r="F72" s="12">
        <v>1.75</v>
      </c>
      <c r="H72" s="44"/>
    </row>
    <row r="73" spans="1:8" ht="15" customHeight="1" x14ac:dyDescent="0.2">
      <c r="A73" s="25" t="s">
        <v>6</v>
      </c>
      <c r="B73" s="12" t="str">
        <f>+B70</f>
        <v>Mar-Apr_02</v>
      </c>
      <c r="C73" s="12">
        <f>+C70</f>
        <v>26.45</v>
      </c>
      <c r="D73" s="12" t="s">
        <v>51</v>
      </c>
      <c r="E73" s="12">
        <v>0.5</v>
      </c>
      <c r="F73" s="12">
        <v>0.8</v>
      </c>
      <c r="H73" s="44"/>
    </row>
    <row r="74" spans="1:8" ht="15" customHeight="1" x14ac:dyDescent="0.2">
      <c r="A74" s="26" t="s">
        <v>6</v>
      </c>
      <c r="B74" s="27" t="str">
        <f>+B71</f>
        <v>Mar-Apr_02</v>
      </c>
      <c r="C74" s="27">
        <f>+C71</f>
        <v>26.45</v>
      </c>
      <c r="D74" s="27" t="s">
        <v>16</v>
      </c>
      <c r="E74" s="27">
        <v>7</v>
      </c>
      <c r="F74" s="27">
        <v>10</v>
      </c>
      <c r="G74" s="45">
        <v>0.5</v>
      </c>
      <c r="H74" s="46">
        <v>0.75</v>
      </c>
    </row>
    <row r="75" spans="1:8" ht="15" customHeight="1" x14ac:dyDescent="0.2">
      <c r="A75" s="25" t="s">
        <v>6</v>
      </c>
      <c r="B75" s="12" t="str">
        <f>+B74</f>
        <v>Mar-Apr_02</v>
      </c>
      <c r="C75" s="12">
        <f>+C74</f>
        <v>26.45</v>
      </c>
      <c r="D75" s="12" t="s">
        <v>21</v>
      </c>
      <c r="E75" s="12">
        <v>0.5</v>
      </c>
      <c r="F75" s="12">
        <v>1.5</v>
      </c>
      <c r="H75" s="44"/>
    </row>
    <row r="76" spans="1:8" ht="15" customHeight="1" x14ac:dyDescent="0.2">
      <c r="A76" s="25" t="s">
        <v>6</v>
      </c>
      <c r="B76" s="12" t="str">
        <f>+B75</f>
        <v>Mar-Apr_02</v>
      </c>
      <c r="C76" s="12">
        <f>+C75</f>
        <v>26.45</v>
      </c>
      <c r="D76" s="12" t="s">
        <v>22</v>
      </c>
      <c r="E76" s="12">
        <v>2.5</v>
      </c>
      <c r="F76" s="12">
        <v>4</v>
      </c>
    </row>
    <row r="77" spans="1:8" ht="15" customHeight="1" x14ac:dyDescent="0.2">
      <c r="A77" s="25" t="s">
        <v>6</v>
      </c>
      <c r="B77" s="12" t="str">
        <f>+B74</f>
        <v>Mar-Apr_02</v>
      </c>
      <c r="C77" s="12">
        <f>+C74</f>
        <v>26.45</v>
      </c>
      <c r="D77" s="12" t="s">
        <v>23</v>
      </c>
      <c r="E77" s="12">
        <v>6</v>
      </c>
      <c r="F77" s="12">
        <v>7</v>
      </c>
    </row>
    <row r="78" spans="1:8" ht="15" customHeight="1" x14ac:dyDescent="0.2">
      <c r="A78" s="25" t="s">
        <v>6</v>
      </c>
      <c r="B78" s="12" t="str">
        <f>+B75</f>
        <v>Mar-Apr_02</v>
      </c>
      <c r="C78" s="12">
        <f>+C75</f>
        <v>26.45</v>
      </c>
      <c r="D78" s="12" t="s">
        <v>30</v>
      </c>
      <c r="E78" s="12">
        <v>1</v>
      </c>
      <c r="F78" s="12">
        <v>2.5</v>
      </c>
    </row>
    <row r="79" spans="1:8" ht="15" customHeight="1" x14ac:dyDescent="0.2"/>
    <row r="80" spans="1:8" ht="15" customHeight="1" x14ac:dyDescent="0.2"/>
    <row r="81" spans="1:8" ht="15" customHeight="1" x14ac:dyDescent="0.2">
      <c r="A81" s="26" t="s">
        <v>6</v>
      </c>
      <c r="B81" s="27" t="s">
        <v>33</v>
      </c>
      <c r="C81" s="27">
        <v>29</v>
      </c>
      <c r="D81" s="27" t="s">
        <v>15</v>
      </c>
      <c r="E81" s="27">
        <v>5.75</v>
      </c>
      <c r="F81" s="27">
        <v>6.75</v>
      </c>
      <c r="G81" s="45">
        <v>0.36</v>
      </c>
      <c r="H81" s="45">
        <v>0.41</v>
      </c>
    </row>
    <row r="82" spans="1:8" ht="15" customHeight="1" x14ac:dyDescent="0.2">
      <c r="A82" s="25" t="s">
        <v>6</v>
      </c>
      <c r="B82" s="12" t="str">
        <f>+B81</f>
        <v>May_02</v>
      </c>
      <c r="C82" s="12">
        <f>+C81</f>
        <v>29</v>
      </c>
      <c r="D82" s="12" t="s">
        <v>50</v>
      </c>
      <c r="E82" s="12">
        <v>2.25</v>
      </c>
      <c r="F82" s="12">
        <v>2.5</v>
      </c>
    </row>
    <row r="83" spans="1:8" ht="15" customHeight="1" x14ac:dyDescent="0.2">
      <c r="A83" s="25" t="s">
        <v>6</v>
      </c>
      <c r="B83" s="12" t="str">
        <f>+B81</f>
        <v>May_02</v>
      </c>
      <c r="C83" s="12">
        <f>+C81</f>
        <v>29</v>
      </c>
      <c r="D83" s="12" t="s">
        <v>51</v>
      </c>
      <c r="E83" s="12">
        <v>1.4</v>
      </c>
      <c r="F83" s="12">
        <v>1.7</v>
      </c>
      <c r="H83" s="44"/>
    </row>
    <row r="84" spans="1:8" ht="15" customHeight="1" x14ac:dyDescent="0.2">
      <c r="A84" s="25" t="s">
        <v>6</v>
      </c>
      <c r="B84" s="12" t="str">
        <f>+B81</f>
        <v>May_02</v>
      </c>
      <c r="C84" s="12">
        <f>+C81</f>
        <v>29</v>
      </c>
      <c r="D84" s="12" t="s">
        <v>52</v>
      </c>
      <c r="E84" s="12">
        <v>0.8</v>
      </c>
      <c r="F84" s="12">
        <v>1.2</v>
      </c>
    </row>
    <row r="85" spans="1:8" ht="15" customHeight="1" x14ac:dyDescent="0.2">
      <c r="A85" s="26" t="s">
        <v>6</v>
      </c>
      <c r="B85" s="27" t="s">
        <v>33</v>
      </c>
      <c r="C85" s="27">
        <v>29</v>
      </c>
      <c r="D85" s="27" t="s">
        <v>26</v>
      </c>
      <c r="E85" s="27">
        <v>10</v>
      </c>
      <c r="F85" s="27">
        <v>12.5</v>
      </c>
      <c r="G85" s="45">
        <v>0.6</v>
      </c>
      <c r="H85" s="45">
        <v>0.75</v>
      </c>
    </row>
    <row r="86" spans="1:8" x14ac:dyDescent="0.2">
      <c r="A86" s="25" t="s">
        <v>6</v>
      </c>
      <c r="B86" s="12" t="str">
        <f>+B85</f>
        <v>May_02</v>
      </c>
      <c r="C86" s="12">
        <f>+C85</f>
        <v>29</v>
      </c>
      <c r="D86" s="12" t="s">
        <v>21</v>
      </c>
      <c r="E86" s="12">
        <v>0.75</v>
      </c>
      <c r="F86" s="12">
        <v>1.75</v>
      </c>
    </row>
    <row r="87" spans="1:8" ht="15" customHeight="1" x14ac:dyDescent="0.2">
      <c r="A87" s="25" t="s">
        <v>6</v>
      </c>
      <c r="B87" s="12" t="str">
        <f>+B85</f>
        <v>May_02</v>
      </c>
      <c r="C87" s="12">
        <f>+C85</f>
        <v>29</v>
      </c>
      <c r="D87" s="12" t="s">
        <v>22</v>
      </c>
      <c r="E87" s="12">
        <v>2.5</v>
      </c>
      <c r="F87" s="12">
        <v>4</v>
      </c>
    </row>
    <row r="88" spans="1:8" ht="15" customHeight="1" x14ac:dyDescent="0.2">
      <c r="A88" s="25" t="s">
        <v>6</v>
      </c>
      <c r="B88" s="12" t="str">
        <f>+B85</f>
        <v>May_02</v>
      </c>
      <c r="C88" s="12">
        <f>+C85</f>
        <v>29</v>
      </c>
      <c r="D88" s="12" t="s">
        <v>23</v>
      </c>
      <c r="E88" s="12">
        <v>5.5</v>
      </c>
      <c r="F88" s="12">
        <v>7</v>
      </c>
    </row>
    <row r="89" spans="1:8" ht="15" customHeight="1" x14ac:dyDescent="0.2">
      <c r="A89" s="25" t="s">
        <v>6</v>
      </c>
      <c r="B89" s="12" t="str">
        <f t="shared" ref="B89:C91" si="1">+B87</f>
        <v>May_02</v>
      </c>
      <c r="C89" s="12">
        <f t="shared" si="1"/>
        <v>29</v>
      </c>
      <c r="D89" s="12" t="s">
        <v>24</v>
      </c>
      <c r="E89" s="12">
        <v>3</v>
      </c>
      <c r="F89" s="12">
        <v>5</v>
      </c>
    </row>
    <row r="90" spans="1:8" ht="15" customHeight="1" x14ac:dyDescent="0.2">
      <c r="A90" s="25" t="s">
        <v>6</v>
      </c>
      <c r="B90" s="12" t="str">
        <f t="shared" si="1"/>
        <v>May_02</v>
      </c>
      <c r="C90" s="12">
        <f t="shared" si="1"/>
        <v>29</v>
      </c>
      <c r="D90" s="12" t="s">
        <v>30</v>
      </c>
      <c r="E90" s="12">
        <v>2.5</v>
      </c>
      <c r="F90" s="12">
        <v>4</v>
      </c>
    </row>
    <row r="91" spans="1:8" s="47" customFormat="1" ht="15" customHeight="1" x14ac:dyDescent="0.2">
      <c r="A91" s="25" t="s">
        <v>6</v>
      </c>
      <c r="B91" s="12" t="str">
        <f t="shared" si="1"/>
        <v>May_02</v>
      </c>
      <c r="C91" s="12">
        <f t="shared" si="1"/>
        <v>29</v>
      </c>
      <c r="D91" s="12" t="s">
        <v>59</v>
      </c>
      <c r="E91" s="12">
        <v>1.5</v>
      </c>
      <c r="F91" s="12">
        <v>3.5</v>
      </c>
      <c r="G91" s="43"/>
      <c r="H91" s="43"/>
    </row>
    <row r="92" spans="1:8" ht="15" customHeight="1" x14ac:dyDescent="0.2"/>
    <row r="94" spans="1:8" x14ac:dyDescent="0.2">
      <c r="A94" s="26" t="s">
        <v>6</v>
      </c>
      <c r="B94" s="36" t="s">
        <v>32</v>
      </c>
      <c r="C94" s="27">
        <v>38.75</v>
      </c>
      <c r="D94" s="27" t="s">
        <v>7</v>
      </c>
      <c r="E94" s="27">
        <v>8</v>
      </c>
      <c r="F94" s="27">
        <v>10</v>
      </c>
      <c r="G94" s="45">
        <v>0.35</v>
      </c>
      <c r="H94" s="45">
        <v>0.43</v>
      </c>
    </row>
    <row r="95" spans="1:8" s="47" customFormat="1" ht="15" customHeight="1" x14ac:dyDescent="0.2">
      <c r="A95" s="25" t="s">
        <v>6</v>
      </c>
      <c r="B95" s="37" t="str">
        <f>B94</f>
        <v>June_02</v>
      </c>
      <c r="C95" s="12">
        <f>+C94</f>
        <v>38.75</v>
      </c>
      <c r="D95" s="12" t="s">
        <v>60</v>
      </c>
      <c r="E95" s="12">
        <v>2</v>
      </c>
      <c r="F95" s="12">
        <v>3</v>
      </c>
      <c r="G95" s="43"/>
      <c r="H95" s="43"/>
    </row>
    <row r="96" spans="1:8" ht="15" customHeight="1" x14ac:dyDescent="0.2">
      <c r="A96" s="25" t="s">
        <v>6</v>
      </c>
      <c r="B96" s="37" t="str">
        <f>B95</f>
        <v>June_02</v>
      </c>
      <c r="C96" s="12">
        <f>+C94</f>
        <v>38.75</v>
      </c>
      <c r="D96" s="12" t="s">
        <v>61</v>
      </c>
      <c r="E96" s="12">
        <v>4.75</v>
      </c>
      <c r="F96" s="12">
        <v>5.75</v>
      </c>
    </row>
    <row r="97" spans="1:8" x14ac:dyDescent="0.2">
      <c r="A97" s="25" t="s">
        <v>6</v>
      </c>
      <c r="B97" s="37" t="str">
        <f>B96</f>
        <v>June_02</v>
      </c>
      <c r="C97" s="12">
        <f>+C96</f>
        <v>38.75</v>
      </c>
      <c r="D97" s="12" t="s">
        <v>58</v>
      </c>
      <c r="E97" s="12">
        <v>1.75</v>
      </c>
      <c r="F97" s="12">
        <v>2.5</v>
      </c>
    </row>
    <row r="98" spans="1:8" x14ac:dyDescent="0.2">
      <c r="A98" s="26" t="s">
        <v>6</v>
      </c>
      <c r="B98" s="36" t="str">
        <f>B96</f>
        <v>June_02</v>
      </c>
      <c r="C98" s="27">
        <f>+C96</f>
        <v>38.75</v>
      </c>
      <c r="D98" s="27" t="s">
        <v>26</v>
      </c>
      <c r="E98" s="27">
        <v>15.5</v>
      </c>
      <c r="F98" s="27">
        <v>20</v>
      </c>
      <c r="G98" s="45">
        <v>0.65</v>
      </c>
      <c r="H98" s="45">
        <v>0.85</v>
      </c>
    </row>
    <row r="99" spans="1:8" ht="15" customHeight="1" x14ac:dyDescent="0.2">
      <c r="A99" s="25" t="s">
        <v>6</v>
      </c>
      <c r="B99" s="37" t="str">
        <f>B97</f>
        <v>June_02</v>
      </c>
      <c r="C99" s="12">
        <f>+C97</f>
        <v>38.75</v>
      </c>
      <c r="D99" s="12" t="s">
        <v>22</v>
      </c>
      <c r="E99" s="12">
        <v>1</v>
      </c>
      <c r="F99" s="12">
        <v>2.25</v>
      </c>
    </row>
    <row r="100" spans="1:8" ht="15" customHeight="1" x14ac:dyDescent="0.2">
      <c r="A100" s="25" t="s">
        <v>6</v>
      </c>
      <c r="B100" s="37" t="str">
        <f>B99</f>
        <v>June_02</v>
      </c>
      <c r="C100" s="12">
        <f>+C94</f>
        <v>38.75</v>
      </c>
      <c r="D100" s="12" t="s">
        <v>23</v>
      </c>
      <c r="E100" s="12">
        <v>2.75</v>
      </c>
      <c r="F100" s="12">
        <v>4.5</v>
      </c>
    </row>
    <row r="101" spans="1:8" ht="15" customHeight="1" x14ac:dyDescent="0.2">
      <c r="A101" s="25" t="s">
        <v>6</v>
      </c>
      <c r="B101" s="37" t="str">
        <f>B100</f>
        <v>June_02</v>
      </c>
      <c r="C101" s="12">
        <f>+C96</f>
        <v>38.75</v>
      </c>
      <c r="D101" s="12" t="s">
        <v>62</v>
      </c>
      <c r="E101" s="12">
        <v>5.5</v>
      </c>
      <c r="F101" s="12">
        <v>7.5</v>
      </c>
    </row>
    <row r="102" spans="1:8" s="47" customFormat="1" ht="15" customHeight="1" x14ac:dyDescent="0.2">
      <c r="A102" s="25" t="s">
        <v>6</v>
      </c>
      <c r="B102" s="37" t="str">
        <f>B101</f>
        <v>June_02</v>
      </c>
      <c r="C102" s="12">
        <f>+C97</f>
        <v>38.75</v>
      </c>
      <c r="D102" s="12" t="s">
        <v>63</v>
      </c>
      <c r="E102" s="12">
        <v>8.5</v>
      </c>
      <c r="F102" s="12">
        <v>11</v>
      </c>
      <c r="G102" s="43"/>
      <c r="H102" s="43"/>
    </row>
    <row r="103" spans="1:8" ht="15" customHeight="1" x14ac:dyDescent="0.2">
      <c r="A103" s="25" t="s">
        <v>6</v>
      </c>
      <c r="B103" s="37" t="str">
        <f>B102</f>
        <v>June_02</v>
      </c>
      <c r="C103" s="12">
        <f>+C99</f>
        <v>38.75</v>
      </c>
      <c r="D103" s="12" t="s">
        <v>59</v>
      </c>
      <c r="E103" s="12">
        <v>5</v>
      </c>
      <c r="F103" s="12">
        <v>7.75</v>
      </c>
    </row>
    <row r="104" spans="1:8" ht="15" customHeight="1" x14ac:dyDescent="0.2">
      <c r="E104" s="39"/>
      <c r="F104" s="39"/>
    </row>
    <row r="105" spans="1:8" ht="15" customHeight="1" x14ac:dyDescent="0.2"/>
    <row r="106" spans="1:8" ht="15" customHeight="1" x14ac:dyDescent="0.2">
      <c r="A106" s="26" t="s">
        <v>6</v>
      </c>
      <c r="B106" s="27" t="s">
        <v>64</v>
      </c>
      <c r="C106" s="27">
        <v>50.25</v>
      </c>
      <c r="D106" s="27" t="s">
        <v>7</v>
      </c>
      <c r="E106" s="27">
        <v>13.5</v>
      </c>
      <c r="F106" s="27">
        <v>14.5</v>
      </c>
      <c r="G106" s="45">
        <v>0.42</v>
      </c>
      <c r="H106" s="45">
        <v>0.44</v>
      </c>
    </row>
    <row r="107" spans="1:8" ht="15" customHeight="1" x14ac:dyDescent="0.2">
      <c r="A107" s="25" t="s">
        <v>6</v>
      </c>
      <c r="B107" s="12" t="str">
        <f t="shared" ref="B107:C109" si="2">B106</f>
        <v>Jul-Aug_02</v>
      </c>
      <c r="C107" s="12">
        <f t="shared" si="2"/>
        <v>50.25</v>
      </c>
      <c r="D107" s="12" t="s">
        <v>65</v>
      </c>
      <c r="E107" s="12">
        <v>6.75</v>
      </c>
      <c r="F107" s="12">
        <v>7.25</v>
      </c>
    </row>
    <row r="108" spans="1:8" ht="15" customHeight="1" x14ac:dyDescent="0.2">
      <c r="A108" s="25" t="s">
        <v>6</v>
      </c>
      <c r="B108" s="12" t="str">
        <f t="shared" si="2"/>
        <v>Jul-Aug_02</v>
      </c>
      <c r="C108" s="12">
        <f t="shared" si="2"/>
        <v>50.25</v>
      </c>
      <c r="D108" s="12" t="s">
        <v>66</v>
      </c>
      <c r="E108" s="12">
        <v>4</v>
      </c>
      <c r="F108" s="12">
        <v>4.5</v>
      </c>
    </row>
    <row r="109" spans="1:8" ht="15" customHeight="1" x14ac:dyDescent="0.2">
      <c r="A109" s="25" t="s">
        <v>6</v>
      </c>
      <c r="B109" s="12" t="str">
        <f t="shared" si="2"/>
        <v>Jul-Aug_02</v>
      </c>
      <c r="C109" s="12">
        <f t="shared" si="2"/>
        <v>50.25</v>
      </c>
      <c r="D109" s="12" t="s">
        <v>67</v>
      </c>
      <c r="E109" s="12">
        <v>2.5</v>
      </c>
      <c r="F109" s="12">
        <v>3.25</v>
      </c>
    </row>
    <row r="110" spans="1:8" ht="15" customHeight="1" x14ac:dyDescent="0.2">
      <c r="A110" s="25" t="s">
        <v>6</v>
      </c>
      <c r="B110" s="12" t="str">
        <f>B107</f>
        <v>Jul-Aug_02</v>
      </c>
      <c r="C110" s="12">
        <f>C109</f>
        <v>50.25</v>
      </c>
      <c r="D110" s="12" t="s">
        <v>68</v>
      </c>
      <c r="E110" s="12">
        <v>1.2</v>
      </c>
      <c r="F110" s="12">
        <v>1.6</v>
      </c>
    </row>
    <row r="111" spans="1:8" s="47" customFormat="1" ht="15" customHeight="1" x14ac:dyDescent="0.2">
      <c r="A111" s="26" t="s">
        <v>6</v>
      </c>
      <c r="B111" s="27" t="s">
        <v>64</v>
      </c>
      <c r="C111" s="27">
        <v>50.25</v>
      </c>
      <c r="D111" s="27" t="s">
        <v>26</v>
      </c>
      <c r="E111" s="27">
        <v>27.75</v>
      </c>
      <c r="F111" s="27">
        <v>30</v>
      </c>
      <c r="G111" s="45">
        <v>0.85</v>
      </c>
      <c r="H111" s="45">
        <v>0.9</v>
      </c>
    </row>
    <row r="112" spans="1:8" ht="15" customHeight="1" x14ac:dyDescent="0.2">
      <c r="A112" s="25" t="s">
        <v>6</v>
      </c>
      <c r="B112" s="12" t="str">
        <f>B110</f>
        <v>Jul-Aug_02</v>
      </c>
      <c r="C112" s="12">
        <f>C110</f>
        <v>50.25</v>
      </c>
      <c r="D112" s="12" t="s">
        <v>23</v>
      </c>
      <c r="E112" s="12">
        <v>2</v>
      </c>
      <c r="F112" s="12">
        <v>3.5</v>
      </c>
    </row>
    <row r="113" spans="1:8" x14ac:dyDescent="0.2">
      <c r="A113" s="25" t="s">
        <v>6</v>
      </c>
      <c r="B113" s="12" t="str">
        <f t="shared" ref="B113:C116" si="3">B112</f>
        <v>Jul-Aug_02</v>
      </c>
      <c r="C113" s="12">
        <f t="shared" si="3"/>
        <v>50.25</v>
      </c>
      <c r="D113" s="12" t="s">
        <v>63</v>
      </c>
      <c r="E113" s="12">
        <v>6</v>
      </c>
      <c r="F113" s="12">
        <v>8</v>
      </c>
    </row>
    <row r="114" spans="1:8" x14ac:dyDescent="0.2">
      <c r="A114" s="25" t="s">
        <v>6</v>
      </c>
      <c r="B114" s="12" t="str">
        <f t="shared" si="3"/>
        <v>Jul-Aug_02</v>
      </c>
      <c r="C114" s="12">
        <f t="shared" si="3"/>
        <v>50.25</v>
      </c>
      <c r="D114" s="12" t="s">
        <v>69</v>
      </c>
      <c r="E114" s="12">
        <v>13.5</v>
      </c>
      <c r="F114" s="12">
        <v>15</v>
      </c>
    </row>
    <row r="115" spans="1:8" s="47" customFormat="1" x14ac:dyDescent="0.2">
      <c r="A115" s="25" t="s">
        <v>6</v>
      </c>
      <c r="B115" s="12" t="str">
        <f t="shared" si="3"/>
        <v>Jul-Aug_02</v>
      </c>
      <c r="C115" s="12">
        <f t="shared" si="3"/>
        <v>50.25</v>
      </c>
      <c r="D115" s="12" t="s">
        <v>70</v>
      </c>
      <c r="E115" s="12">
        <v>7</v>
      </c>
      <c r="F115" s="12">
        <v>10</v>
      </c>
      <c r="G115" s="43"/>
      <c r="H115" s="43"/>
    </row>
    <row r="116" spans="1:8" ht="15" customHeight="1" x14ac:dyDescent="0.2">
      <c r="A116" s="25" t="s">
        <v>6</v>
      </c>
      <c r="B116" s="12" t="str">
        <f t="shared" si="3"/>
        <v>Jul-Aug_02</v>
      </c>
      <c r="C116" s="12">
        <f t="shared" si="3"/>
        <v>50.25</v>
      </c>
      <c r="D116" s="12" t="s">
        <v>71</v>
      </c>
      <c r="E116" s="12">
        <v>6.5</v>
      </c>
      <c r="F116" s="12">
        <v>8</v>
      </c>
    </row>
    <row r="117" spans="1:8" ht="15" customHeight="1" x14ac:dyDescent="0.2"/>
    <row r="118" spans="1:8" ht="15" customHeight="1" x14ac:dyDescent="0.2"/>
    <row r="119" spans="1:8" ht="15" customHeight="1" x14ac:dyDescent="0.2">
      <c r="A119" s="26" t="s">
        <v>6</v>
      </c>
      <c r="B119" s="38" t="s">
        <v>36</v>
      </c>
      <c r="C119" s="27">
        <v>26.5</v>
      </c>
      <c r="D119" s="27" t="s">
        <v>7</v>
      </c>
      <c r="E119" s="27">
        <v>5.5</v>
      </c>
      <c r="F119" s="27">
        <v>7.5</v>
      </c>
      <c r="G119" s="45">
        <v>0.3</v>
      </c>
      <c r="H119" s="45">
        <v>0.4</v>
      </c>
    </row>
    <row r="120" spans="1:8" ht="15" customHeight="1" x14ac:dyDescent="0.2">
      <c r="A120" s="25" t="s">
        <v>6</v>
      </c>
      <c r="B120" s="12" t="str">
        <f t="shared" ref="B120:B128" si="4">B119</f>
        <v>Sept_02</v>
      </c>
      <c r="C120" s="12">
        <f>+C119</f>
        <v>26.5</v>
      </c>
      <c r="D120" s="12" t="s">
        <v>18</v>
      </c>
      <c r="E120" s="12">
        <v>1.25</v>
      </c>
      <c r="F120" s="12">
        <v>2.5</v>
      </c>
    </row>
    <row r="121" spans="1:8" s="47" customFormat="1" ht="15" customHeight="1" x14ac:dyDescent="0.2">
      <c r="A121" s="25" t="s">
        <v>6</v>
      </c>
      <c r="B121" s="12" t="str">
        <f t="shared" si="4"/>
        <v>Sept_02</v>
      </c>
      <c r="C121" s="12">
        <f>+C119</f>
        <v>26.5</v>
      </c>
      <c r="D121" s="12" t="s">
        <v>39</v>
      </c>
      <c r="E121" s="12">
        <v>2.25</v>
      </c>
      <c r="F121" s="12">
        <v>3.75</v>
      </c>
      <c r="G121" s="43"/>
      <c r="H121" s="43"/>
    </row>
    <row r="122" spans="1:8" ht="15" customHeight="1" x14ac:dyDescent="0.2">
      <c r="A122" s="25" t="s">
        <v>6</v>
      </c>
      <c r="B122" s="12" t="str">
        <f t="shared" si="4"/>
        <v>Sept_02</v>
      </c>
      <c r="C122" s="12">
        <f>+C120</f>
        <v>26.5</v>
      </c>
      <c r="D122" s="12" t="s">
        <v>40</v>
      </c>
      <c r="E122" s="12">
        <v>2</v>
      </c>
      <c r="F122" s="12">
        <v>3</v>
      </c>
    </row>
    <row r="123" spans="1:8" ht="15" customHeight="1" x14ac:dyDescent="0.2">
      <c r="A123" s="25" t="s">
        <v>6</v>
      </c>
      <c r="B123" s="12" t="str">
        <f t="shared" si="4"/>
        <v>Sept_02</v>
      </c>
      <c r="C123" s="12">
        <f>+C121</f>
        <v>26.5</v>
      </c>
      <c r="D123" s="12" t="s">
        <v>51</v>
      </c>
      <c r="E123" s="12">
        <v>3</v>
      </c>
      <c r="F123" s="12">
        <v>3.75</v>
      </c>
      <c r="G123" s="44"/>
    </row>
    <row r="124" spans="1:8" ht="15" customHeight="1" x14ac:dyDescent="0.2">
      <c r="A124" s="26" t="s">
        <v>6</v>
      </c>
      <c r="B124" s="27" t="str">
        <f t="shared" si="4"/>
        <v>Sept_02</v>
      </c>
      <c r="C124" s="27">
        <f>+C119</f>
        <v>26.5</v>
      </c>
      <c r="D124" s="27" t="s">
        <v>26</v>
      </c>
      <c r="E124" s="27">
        <v>7.5</v>
      </c>
      <c r="F124" s="27">
        <v>10.5</v>
      </c>
      <c r="G124" s="46">
        <v>0.4</v>
      </c>
      <c r="H124" s="46">
        <v>0.55000000000000004</v>
      </c>
    </row>
    <row r="125" spans="1:8" s="47" customFormat="1" ht="15" customHeight="1" x14ac:dyDescent="0.2">
      <c r="A125" s="25" t="s">
        <v>6</v>
      </c>
      <c r="B125" s="12" t="str">
        <f t="shared" si="4"/>
        <v>Sept_02</v>
      </c>
      <c r="C125" s="12">
        <f>+C120</f>
        <v>26.5</v>
      </c>
      <c r="D125" s="12" t="s">
        <v>21</v>
      </c>
      <c r="E125" s="12">
        <v>0.5</v>
      </c>
      <c r="F125" s="12">
        <v>1.5</v>
      </c>
      <c r="G125" s="43"/>
      <c r="H125" s="43"/>
    </row>
    <row r="126" spans="1:8" ht="15" customHeight="1" x14ac:dyDescent="0.2">
      <c r="A126" s="25" t="s">
        <v>6</v>
      </c>
      <c r="B126" s="12" t="str">
        <f t="shared" si="4"/>
        <v>Sept_02</v>
      </c>
      <c r="C126" s="12">
        <f>+C121</f>
        <v>26.5</v>
      </c>
      <c r="D126" s="12" t="s">
        <v>22</v>
      </c>
      <c r="E126" s="12">
        <v>2.5</v>
      </c>
      <c r="F126" s="12">
        <v>4</v>
      </c>
      <c r="G126" s="47"/>
      <c r="H126" s="47"/>
    </row>
    <row r="127" spans="1:8" ht="15" customHeight="1" x14ac:dyDescent="0.2">
      <c r="A127" s="25" t="s">
        <v>6</v>
      </c>
      <c r="B127" s="12" t="str">
        <f t="shared" si="4"/>
        <v>Sept_02</v>
      </c>
      <c r="C127" s="12">
        <f>+C122</f>
        <v>26.5</v>
      </c>
      <c r="D127" s="12" t="s">
        <v>23</v>
      </c>
      <c r="E127" s="12">
        <v>6</v>
      </c>
      <c r="F127" s="12">
        <v>8</v>
      </c>
    </row>
    <row r="128" spans="1:8" ht="15" customHeight="1" x14ac:dyDescent="0.2">
      <c r="A128" s="25" t="s">
        <v>6</v>
      </c>
      <c r="B128" s="12" t="str">
        <f t="shared" si="4"/>
        <v>Sept_02</v>
      </c>
      <c r="C128" s="12">
        <f>+C123</f>
        <v>26.5</v>
      </c>
      <c r="D128" s="12" t="s">
        <v>24</v>
      </c>
      <c r="E128" s="12">
        <v>1.5</v>
      </c>
      <c r="F128" s="12">
        <v>3.5</v>
      </c>
    </row>
    <row r="129" spans="1:10" ht="15" customHeight="1" x14ac:dyDescent="0.2"/>
    <row r="131" spans="1:10" x14ac:dyDescent="0.2">
      <c r="A131" s="26" t="s">
        <v>6</v>
      </c>
      <c r="B131" s="38" t="s">
        <v>73</v>
      </c>
      <c r="C131" s="27">
        <v>27.5</v>
      </c>
      <c r="D131" s="27" t="s">
        <v>7</v>
      </c>
      <c r="E131" s="27">
        <v>6</v>
      </c>
      <c r="F131" s="27">
        <v>7</v>
      </c>
      <c r="G131" s="45">
        <v>0.28999999999999998</v>
      </c>
      <c r="H131" s="45">
        <v>0.34</v>
      </c>
    </row>
    <row r="132" spans="1:10" ht="15" customHeight="1" x14ac:dyDescent="0.2">
      <c r="A132" s="25" t="s">
        <v>6</v>
      </c>
      <c r="B132" s="12" t="str">
        <f t="shared" ref="B132:B139" si="5">B131</f>
        <v>Oct-Dec_02</v>
      </c>
      <c r="C132" s="12">
        <f>+C131</f>
        <v>27.5</v>
      </c>
      <c r="D132" s="12" t="s">
        <v>27</v>
      </c>
      <c r="E132" s="12">
        <v>1.75</v>
      </c>
      <c r="F132" s="12">
        <v>2.5</v>
      </c>
    </row>
    <row r="133" spans="1:10" ht="15" customHeight="1" x14ac:dyDescent="0.2">
      <c r="A133" s="25" t="s">
        <v>6</v>
      </c>
      <c r="B133" s="12" t="str">
        <f t="shared" si="5"/>
        <v>Oct-Dec_02</v>
      </c>
      <c r="C133" s="12">
        <f>+C131</f>
        <v>27.5</v>
      </c>
      <c r="D133" s="12" t="s">
        <v>40</v>
      </c>
      <c r="E133" s="12">
        <v>2</v>
      </c>
      <c r="F133" s="12">
        <v>2.75</v>
      </c>
    </row>
    <row r="134" spans="1:10" ht="15" customHeight="1" x14ac:dyDescent="0.2">
      <c r="A134" s="25" t="s">
        <v>6</v>
      </c>
      <c r="B134" s="12" t="str">
        <f t="shared" si="5"/>
        <v>Oct-Dec_02</v>
      </c>
      <c r="C134" s="12">
        <f>+C132</f>
        <v>27.5</v>
      </c>
      <c r="D134" s="12" t="s">
        <v>51</v>
      </c>
      <c r="E134" s="12">
        <v>0.75</v>
      </c>
      <c r="F134" s="12">
        <v>1.5</v>
      </c>
    </row>
    <row r="135" spans="1:10" ht="15" customHeight="1" x14ac:dyDescent="0.2">
      <c r="A135" s="26" t="s">
        <v>6</v>
      </c>
      <c r="B135" s="27" t="str">
        <f t="shared" si="5"/>
        <v>Oct-Dec_02</v>
      </c>
      <c r="C135" s="27">
        <f>+C131</f>
        <v>27.5</v>
      </c>
      <c r="D135" s="27" t="s">
        <v>26</v>
      </c>
      <c r="E135" s="27">
        <v>7.5</v>
      </c>
      <c r="F135" s="27">
        <v>11.5</v>
      </c>
      <c r="G135" s="46">
        <v>0.35</v>
      </c>
      <c r="H135" s="46">
        <v>0.55000000000000004</v>
      </c>
    </row>
    <row r="136" spans="1:10" ht="15" customHeight="1" x14ac:dyDescent="0.2">
      <c r="A136" s="25" t="s">
        <v>6</v>
      </c>
      <c r="B136" s="12" t="str">
        <f t="shared" si="5"/>
        <v>Oct-Dec_02</v>
      </c>
      <c r="C136" s="12">
        <f>+C132</f>
        <v>27.5</v>
      </c>
      <c r="D136" s="12" t="s">
        <v>22</v>
      </c>
      <c r="E136" s="12">
        <v>2</v>
      </c>
      <c r="F136" s="12">
        <v>4</v>
      </c>
    </row>
    <row r="137" spans="1:10" ht="15" customHeight="1" x14ac:dyDescent="0.2">
      <c r="A137" s="25" t="s">
        <v>6</v>
      </c>
      <c r="B137" s="12" t="str">
        <f t="shared" si="5"/>
        <v>Oct-Dec_02</v>
      </c>
      <c r="C137" s="12">
        <f>+C133</f>
        <v>27.5</v>
      </c>
      <c r="D137" s="12" t="s">
        <v>23</v>
      </c>
      <c r="E137" s="12">
        <v>5.75</v>
      </c>
      <c r="F137" s="12">
        <v>8</v>
      </c>
      <c r="G137" s="47"/>
      <c r="H137" s="47"/>
    </row>
    <row r="138" spans="1:10" ht="15" customHeight="1" x14ac:dyDescent="0.2">
      <c r="A138" s="25" t="s">
        <v>6</v>
      </c>
      <c r="B138" s="12" t="str">
        <f t="shared" si="5"/>
        <v>Oct-Dec_02</v>
      </c>
      <c r="C138" s="12">
        <f>+C134</f>
        <v>27.5</v>
      </c>
      <c r="D138" s="12" t="s">
        <v>24</v>
      </c>
      <c r="E138" s="12">
        <v>2</v>
      </c>
      <c r="F138" s="12">
        <v>4.5</v>
      </c>
    </row>
    <row r="139" spans="1:10" ht="15" customHeight="1" x14ac:dyDescent="0.2">
      <c r="A139" s="25" t="s">
        <v>6</v>
      </c>
      <c r="B139" s="12" t="str">
        <f t="shared" si="5"/>
        <v>Oct-Dec_02</v>
      </c>
      <c r="C139" s="12">
        <f>C138</f>
        <v>27.5</v>
      </c>
      <c r="D139" s="12" t="s">
        <v>30</v>
      </c>
      <c r="E139" s="12">
        <v>1.5</v>
      </c>
      <c r="F139" s="12">
        <v>3.5</v>
      </c>
    </row>
    <row r="140" spans="1:10" ht="15" customHeight="1" x14ac:dyDescent="0.2"/>
    <row r="141" spans="1:10" ht="15" customHeight="1" x14ac:dyDescent="0.2"/>
    <row r="142" spans="1:10" ht="15" customHeight="1" x14ac:dyDescent="0.2">
      <c r="I142" s="3"/>
      <c r="J142" s="3"/>
    </row>
    <row r="143" spans="1:10" x14ac:dyDescent="0.2">
      <c r="I143" s="3"/>
      <c r="J143" s="3"/>
    </row>
    <row r="144" spans="1:10" x14ac:dyDescent="0.2">
      <c r="I144" s="3"/>
      <c r="J144" s="3"/>
    </row>
    <row r="145" spans="1:10" x14ac:dyDescent="0.2">
      <c r="I145" s="3"/>
      <c r="J145" s="3"/>
    </row>
    <row r="146" spans="1:10" x14ac:dyDescent="0.2">
      <c r="I146" s="3"/>
      <c r="J146" s="3"/>
    </row>
    <row r="147" spans="1:10" x14ac:dyDescent="0.2">
      <c r="A147" s="35" t="s">
        <v>37</v>
      </c>
      <c r="B147" s="25"/>
      <c r="C147" s="25"/>
      <c r="D147" s="25"/>
      <c r="E147" s="12"/>
      <c r="F147" s="12"/>
      <c r="G147" s="44"/>
      <c r="H147" s="44"/>
      <c r="I147" s="3"/>
      <c r="J147" s="3"/>
    </row>
    <row r="148" spans="1:10" x14ac:dyDescent="0.2">
      <c r="E148" s="39"/>
      <c r="F148" s="39"/>
      <c r="G148" s="44"/>
      <c r="H148" s="44"/>
      <c r="I148" s="3"/>
      <c r="J148" s="3"/>
    </row>
    <row r="149" spans="1:10" x14ac:dyDescent="0.2">
      <c r="A149" s="26" t="s">
        <v>8</v>
      </c>
      <c r="B149" s="27" t="s">
        <v>11</v>
      </c>
      <c r="C149" s="27">
        <v>27.3</v>
      </c>
      <c r="D149" s="27" t="s">
        <v>15</v>
      </c>
      <c r="E149" s="27">
        <v>1.5</v>
      </c>
      <c r="F149" s="27">
        <v>1.9</v>
      </c>
      <c r="G149" s="46">
        <v>0.41</v>
      </c>
      <c r="H149" s="46">
        <v>0.49</v>
      </c>
      <c r="I149" s="3"/>
      <c r="J149" s="3"/>
    </row>
    <row r="150" spans="1:10" x14ac:dyDescent="0.2">
      <c r="A150" s="25" t="str">
        <f>A149</f>
        <v>PJM</v>
      </c>
      <c r="B150" s="12" t="str">
        <f>+B149</f>
        <v>Nov_01</v>
      </c>
      <c r="C150" s="12">
        <f>+C149</f>
        <v>27.3</v>
      </c>
      <c r="D150" s="12" t="s">
        <v>38</v>
      </c>
      <c r="E150" s="12">
        <v>0.25</v>
      </c>
      <c r="F150" s="12">
        <v>0.45</v>
      </c>
      <c r="G150" s="44"/>
      <c r="H150" s="44"/>
      <c r="I150" s="3"/>
      <c r="J150" s="3"/>
    </row>
    <row r="151" spans="1:10" x14ac:dyDescent="0.2">
      <c r="A151" s="25" t="str">
        <f>A150</f>
        <v>PJM</v>
      </c>
      <c r="B151" s="12" t="str">
        <f>+B149</f>
        <v>Nov_01</v>
      </c>
      <c r="C151" s="12">
        <f>+C150</f>
        <v>27.3</v>
      </c>
      <c r="D151" s="12" t="s">
        <v>39</v>
      </c>
      <c r="E151" s="12">
        <v>0.5</v>
      </c>
      <c r="F151" s="12">
        <v>0.7</v>
      </c>
      <c r="G151" s="44"/>
      <c r="H151" s="44"/>
      <c r="I151" s="3"/>
      <c r="J151" s="3"/>
    </row>
    <row r="152" spans="1:10" ht="15" customHeight="1" x14ac:dyDescent="0.2">
      <c r="A152" s="25" t="str">
        <f>+A149</f>
        <v>PJM</v>
      </c>
      <c r="B152" s="12" t="str">
        <f>+B150</f>
        <v>Nov_01</v>
      </c>
      <c r="C152" s="12">
        <f>+C149</f>
        <v>27.3</v>
      </c>
      <c r="D152" s="12" t="s">
        <v>40</v>
      </c>
      <c r="E152" s="12">
        <v>0.1</v>
      </c>
      <c r="F152" s="12">
        <v>0.4</v>
      </c>
      <c r="G152" s="44"/>
      <c r="H152" s="44"/>
      <c r="I152" s="3"/>
      <c r="J152" s="3"/>
    </row>
    <row r="153" spans="1:10" ht="15" customHeight="1" x14ac:dyDescent="0.2">
      <c r="A153" s="26" t="str">
        <f>+A149</f>
        <v>PJM</v>
      </c>
      <c r="B153" s="27" t="str">
        <f>+B151</f>
        <v>Nov_01</v>
      </c>
      <c r="C153" s="27">
        <f>+C149</f>
        <v>27.3</v>
      </c>
      <c r="D153" s="27" t="s">
        <v>26</v>
      </c>
      <c r="E153" s="27">
        <v>3.75</v>
      </c>
      <c r="F153" s="27">
        <v>5.5</v>
      </c>
      <c r="G153" s="46">
        <v>0.65</v>
      </c>
      <c r="H153" s="46">
        <v>0.95</v>
      </c>
      <c r="I153" s="3"/>
      <c r="J153" s="3"/>
    </row>
    <row r="154" spans="1:10" ht="15" customHeight="1" x14ac:dyDescent="0.2">
      <c r="A154" s="25" t="str">
        <f>+A150</f>
        <v>PJM</v>
      </c>
      <c r="B154" s="12" t="str">
        <f>+B152</f>
        <v>Nov_01</v>
      </c>
      <c r="C154" s="12">
        <f>+C150</f>
        <v>27.3</v>
      </c>
      <c r="D154" s="12" t="s">
        <v>22</v>
      </c>
      <c r="E154" s="12">
        <v>0.75</v>
      </c>
      <c r="F154" s="12">
        <v>1.5</v>
      </c>
      <c r="G154" s="44"/>
      <c r="H154" s="44"/>
      <c r="I154" s="3"/>
      <c r="J154" s="3"/>
    </row>
    <row r="155" spans="1:10" ht="15" customHeight="1" x14ac:dyDescent="0.2">
      <c r="A155" s="25" t="str">
        <f>+A152</f>
        <v>PJM</v>
      </c>
      <c r="B155" s="12" t="str">
        <f>+B154</f>
        <v>Nov_01</v>
      </c>
      <c r="C155" s="12">
        <f>+C152</f>
        <v>27.3</v>
      </c>
      <c r="D155" s="12" t="s">
        <v>23</v>
      </c>
      <c r="E155" s="12">
        <v>3.5</v>
      </c>
      <c r="F155" s="12">
        <v>4.5</v>
      </c>
      <c r="G155" s="44"/>
      <c r="H155" s="44"/>
      <c r="I155" s="3"/>
      <c r="J155" s="3"/>
    </row>
    <row r="156" spans="1:10" ht="15" customHeight="1" x14ac:dyDescent="0.2">
      <c r="A156" s="25" t="str">
        <f>+A154</f>
        <v>PJM</v>
      </c>
      <c r="B156" s="12" t="str">
        <f>+B155</f>
        <v>Nov_01</v>
      </c>
      <c r="C156" s="12">
        <f>+C154</f>
        <v>27.3</v>
      </c>
      <c r="D156" s="12" t="s">
        <v>24</v>
      </c>
      <c r="E156" s="12">
        <v>0.4</v>
      </c>
      <c r="F156" s="12">
        <v>1.1000000000000001</v>
      </c>
      <c r="G156" s="44"/>
      <c r="H156" s="44"/>
      <c r="I156" s="3"/>
      <c r="J156" s="3"/>
    </row>
    <row r="157" spans="1:10" ht="15" customHeight="1" x14ac:dyDescent="0.2">
      <c r="A157" s="25" t="str">
        <f>+A149</f>
        <v>PJM</v>
      </c>
      <c r="B157" s="12" t="str">
        <f>+B149</f>
        <v>Nov_01</v>
      </c>
      <c r="C157" s="12">
        <f>+C149</f>
        <v>27.3</v>
      </c>
      <c r="D157" s="12" t="s">
        <v>30</v>
      </c>
      <c r="E157" s="12">
        <v>0.25</v>
      </c>
      <c r="F157" s="12">
        <v>0.75</v>
      </c>
      <c r="G157" s="44"/>
      <c r="H157" s="44"/>
      <c r="I157" s="3"/>
      <c r="J157" s="3"/>
    </row>
    <row r="158" spans="1:10" ht="15" customHeight="1" x14ac:dyDescent="0.2">
      <c r="A158" s="25"/>
      <c r="B158" s="25"/>
      <c r="C158" s="25"/>
      <c r="D158" s="25"/>
      <c r="E158" s="12"/>
      <c r="F158" s="12"/>
      <c r="G158" s="44"/>
      <c r="H158" s="44"/>
      <c r="I158" s="3"/>
      <c r="J158" s="3"/>
    </row>
    <row r="159" spans="1:10" ht="15" customHeight="1" x14ac:dyDescent="0.2">
      <c r="I159" s="3"/>
      <c r="J159" s="3"/>
    </row>
    <row r="160" spans="1:10" ht="15" customHeight="1" x14ac:dyDescent="0.2">
      <c r="A160" s="26" t="str">
        <f>+A153</f>
        <v>PJM</v>
      </c>
      <c r="B160" s="27" t="s">
        <v>12</v>
      </c>
      <c r="C160" s="27">
        <v>30</v>
      </c>
      <c r="D160" s="27" t="s">
        <v>15</v>
      </c>
      <c r="E160" s="27">
        <v>3.4</v>
      </c>
      <c r="F160" s="27">
        <v>3.9</v>
      </c>
      <c r="G160" s="46">
        <v>0.44</v>
      </c>
      <c r="H160" s="46">
        <v>0.52</v>
      </c>
      <c r="I160" s="3"/>
      <c r="J160" s="3"/>
    </row>
    <row r="161" spans="1:10" ht="15" customHeight="1" x14ac:dyDescent="0.2">
      <c r="A161" s="25" t="str">
        <f>+A154</f>
        <v>PJM</v>
      </c>
      <c r="B161" s="12" t="str">
        <f>B160</f>
        <v>Dec_01</v>
      </c>
      <c r="C161" s="12">
        <f>C160</f>
        <v>30</v>
      </c>
      <c r="D161" s="12" t="s">
        <v>41</v>
      </c>
      <c r="E161" s="12">
        <v>0.5</v>
      </c>
      <c r="F161" s="12">
        <v>0.9</v>
      </c>
      <c r="G161" s="44"/>
      <c r="H161" s="44"/>
      <c r="I161" s="3"/>
      <c r="J161" s="3"/>
    </row>
    <row r="162" spans="1:10" ht="15" customHeight="1" x14ac:dyDescent="0.2">
      <c r="A162" s="25" t="str">
        <f>+A155</f>
        <v>PJM</v>
      </c>
      <c r="B162" s="12" t="str">
        <f>B161</f>
        <v>Dec_01</v>
      </c>
      <c r="C162" s="12">
        <f>+C161</f>
        <v>30</v>
      </c>
      <c r="D162" s="12" t="s">
        <v>42</v>
      </c>
      <c r="E162" s="12">
        <v>1</v>
      </c>
      <c r="F162" s="12">
        <v>1.35</v>
      </c>
      <c r="G162" s="44"/>
      <c r="H162" s="44"/>
      <c r="I162" s="3"/>
      <c r="J162" s="3"/>
    </row>
    <row r="163" spans="1:10" ht="15" customHeight="1" x14ac:dyDescent="0.2">
      <c r="A163" s="25" t="str">
        <f>+A162</f>
        <v>PJM</v>
      </c>
      <c r="B163" s="12" t="str">
        <f>B162</f>
        <v>Dec_01</v>
      </c>
      <c r="C163" s="12">
        <f>+C162</f>
        <v>30</v>
      </c>
      <c r="D163" s="12" t="s">
        <v>43</v>
      </c>
      <c r="E163" s="12">
        <v>0.6</v>
      </c>
      <c r="F163" s="12">
        <v>0.9</v>
      </c>
      <c r="G163" s="44"/>
      <c r="H163" s="44"/>
      <c r="I163" s="3"/>
      <c r="J163" s="3"/>
    </row>
    <row r="164" spans="1:10" ht="15" customHeight="1" x14ac:dyDescent="0.2">
      <c r="A164" s="26" t="str">
        <f>+A160</f>
        <v>PJM</v>
      </c>
      <c r="B164" s="27" t="str">
        <f>B161</f>
        <v>Dec_01</v>
      </c>
      <c r="C164" s="27">
        <f>+C161</f>
        <v>30</v>
      </c>
      <c r="D164" s="27" t="s">
        <v>26</v>
      </c>
      <c r="E164" s="27">
        <v>5.75</v>
      </c>
      <c r="F164" s="27">
        <v>7.4</v>
      </c>
      <c r="G164" s="46">
        <v>0.65</v>
      </c>
      <c r="H164" s="46">
        <v>0.8</v>
      </c>
      <c r="I164" s="3"/>
      <c r="J164" s="3"/>
    </row>
    <row r="165" spans="1:10" ht="15" customHeight="1" x14ac:dyDescent="0.2">
      <c r="A165" s="25" t="str">
        <f>+A162</f>
        <v>PJM</v>
      </c>
      <c r="B165" s="12" t="str">
        <f>B163</f>
        <v>Dec_01</v>
      </c>
      <c r="C165" s="12">
        <f>+C163</f>
        <v>30</v>
      </c>
      <c r="D165" s="12" t="s">
        <v>22</v>
      </c>
      <c r="E165" s="12">
        <v>0.5</v>
      </c>
      <c r="F165" s="12">
        <v>1</v>
      </c>
      <c r="G165" s="44"/>
      <c r="H165" s="44"/>
      <c r="I165" s="3"/>
      <c r="J165" s="3"/>
    </row>
    <row r="166" spans="1:10" ht="15" customHeight="1" x14ac:dyDescent="0.2">
      <c r="A166" s="25" t="str">
        <f>+A165</f>
        <v>PJM</v>
      </c>
      <c r="B166" s="12" t="str">
        <f>B165</f>
        <v>Dec_01</v>
      </c>
      <c r="C166" s="12">
        <f>C165</f>
        <v>30</v>
      </c>
      <c r="D166" s="12" t="s">
        <v>23</v>
      </c>
      <c r="E166" s="12">
        <v>3</v>
      </c>
      <c r="F166" s="12">
        <v>3.75</v>
      </c>
      <c r="G166" s="44"/>
      <c r="H166" s="44"/>
      <c r="I166" s="3"/>
      <c r="J166" s="3"/>
    </row>
    <row r="167" spans="1:10" ht="15" customHeight="1" x14ac:dyDescent="0.2">
      <c r="A167" s="25" t="str">
        <f>+A166</f>
        <v>PJM</v>
      </c>
      <c r="B167" s="12" t="str">
        <f>B165</f>
        <v>Dec_01</v>
      </c>
      <c r="C167" s="12">
        <f>+C166</f>
        <v>30</v>
      </c>
      <c r="D167" s="12" t="s">
        <v>24</v>
      </c>
      <c r="E167" s="12">
        <v>1.5</v>
      </c>
      <c r="F167" s="12">
        <v>2</v>
      </c>
      <c r="G167" s="44"/>
      <c r="H167" s="44"/>
      <c r="I167" s="3"/>
      <c r="J167" s="3"/>
    </row>
    <row r="168" spans="1:10" ht="15" customHeight="1" x14ac:dyDescent="0.2">
      <c r="A168" s="25" t="str">
        <f>+A167</f>
        <v>PJM</v>
      </c>
      <c r="B168" s="12" t="str">
        <f>B167</f>
        <v>Dec_01</v>
      </c>
      <c r="C168" s="12">
        <f>+C167</f>
        <v>30</v>
      </c>
      <c r="D168" s="12" t="s">
        <v>30</v>
      </c>
      <c r="E168" s="12">
        <v>0.75</v>
      </c>
      <c r="F168" s="12">
        <v>1.5</v>
      </c>
      <c r="G168" s="44"/>
      <c r="H168" s="44"/>
      <c r="I168" s="3"/>
      <c r="J168" s="3"/>
    </row>
    <row r="169" spans="1:10" ht="15" customHeight="1" x14ac:dyDescent="0.2">
      <c r="A169" s="25" t="str">
        <f>A168</f>
        <v>PJM</v>
      </c>
      <c r="B169" s="12" t="str">
        <f>B168</f>
        <v>Dec_01</v>
      </c>
      <c r="C169" s="12">
        <f>C168</f>
        <v>30</v>
      </c>
      <c r="D169" s="12" t="s">
        <v>30</v>
      </c>
      <c r="E169" s="12">
        <v>0.75</v>
      </c>
      <c r="F169" s="12">
        <v>1.25</v>
      </c>
      <c r="G169" s="44"/>
      <c r="H169" s="44"/>
      <c r="I169" s="3"/>
      <c r="J169" s="3"/>
    </row>
    <row r="170" spans="1:10" ht="15" customHeight="1" x14ac:dyDescent="0.2">
      <c r="A170" s="25"/>
      <c r="B170" s="25"/>
      <c r="C170" s="25"/>
      <c r="D170" s="25"/>
      <c r="E170" s="12"/>
      <c r="F170" s="12"/>
      <c r="G170" s="44"/>
      <c r="H170" s="44"/>
      <c r="I170" s="3"/>
      <c r="J170" s="3"/>
    </row>
    <row r="171" spans="1:10" ht="15" customHeight="1" x14ac:dyDescent="0.2">
      <c r="A171" s="25"/>
      <c r="B171" s="25"/>
      <c r="C171" s="25"/>
      <c r="D171" s="25"/>
      <c r="E171" s="12"/>
      <c r="F171" s="12"/>
      <c r="G171" s="44"/>
      <c r="H171" s="44"/>
      <c r="I171" s="3"/>
      <c r="J171" s="3"/>
    </row>
    <row r="172" spans="1:10" ht="15" customHeight="1" x14ac:dyDescent="0.2">
      <c r="A172" s="22" t="str">
        <f>A168</f>
        <v>PJM</v>
      </c>
      <c r="B172" s="26" t="s">
        <v>13</v>
      </c>
      <c r="C172" s="26">
        <v>37.700000000000003</v>
      </c>
      <c r="D172" s="26" t="s">
        <v>14</v>
      </c>
      <c r="E172" s="27">
        <v>3.7</v>
      </c>
      <c r="F172" s="27">
        <v>4.2</v>
      </c>
      <c r="G172" s="45">
        <v>0.3</v>
      </c>
      <c r="H172" s="46">
        <v>0.34</v>
      </c>
      <c r="I172" s="3"/>
      <c r="J172" s="3"/>
    </row>
    <row r="173" spans="1:10" ht="15" customHeight="1" x14ac:dyDescent="0.2">
      <c r="A173" s="18" t="str">
        <f t="shared" ref="A173:C175" si="6">A172</f>
        <v>PJM</v>
      </c>
      <c r="B173" s="25" t="str">
        <f t="shared" si="6"/>
        <v>Jan-Dec_02</v>
      </c>
      <c r="C173" s="25">
        <f t="shared" si="6"/>
        <v>37.700000000000003</v>
      </c>
      <c r="D173" s="25" t="s">
        <v>53</v>
      </c>
      <c r="E173" s="12">
        <v>0.65</v>
      </c>
      <c r="F173" s="12">
        <v>1</v>
      </c>
      <c r="H173" s="44"/>
      <c r="I173" s="3"/>
      <c r="J173" s="3"/>
    </row>
    <row r="174" spans="1:10" ht="15" customHeight="1" x14ac:dyDescent="0.2">
      <c r="A174" s="18" t="str">
        <f t="shared" si="6"/>
        <v>PJM</v>
      </c>
      <c r="B174" s="25" t="str">
        <f t="shared" si="6"/>
        <v>Jan-Dec_02</v>
      </c>
      <c r="C174" s="25">
        <f t="shared" si="6"/>
        <v>37.700000000000003</v>
      </c>
      <c r="D174" s="25" t="s">
        <v>54</v>
      </c>
      <c r="E174" s="12">
        <v>1.6</v>
      </c>
      <c r="F174" s="12">
        <v>2</v>
      </c>
      <c r="G174" s="44"/>
      <c r="H174" s="44"/>
      <c r="I174" s="3"/>
      <c r="J174" s="3"/>
    </row>
    <row r="175" spans="1:10" ht="15" customHeight="1" x14ac:dyDescent="0.2">
      <c r="A175" s="18" t="str">
        <f t="shared" si="6"/>
        <v>PJM</v>
      </c>
      <c r="B175" s="25" t="str">
        <f t="shared" si="6"/>
        <v>Jan-Dec_02</v>
      </c>
      <c r="C175" s="25">
        <f t="shared" si="6"/>
        <v>37.700000000000003</v>
      </c>
      <c r="D175" s="25" t="s">
        <v>55</v>
      </c>
      <c r="E175" s="50">
        <v>0.95</v>
      </c>
      <c r="F175" s="50">
        <v>1.2</v>
      </c>
      <c r="G175" s="44"/>
      <c r="H175" s="44"/>
      <c r="I175" s="3"/>
      <c r="J175" s="3"/>
    </row>
    <row r="176" spans="1:10" ht="15" customHeight="1" x14ac:dyDescent="0.2">
      <c r="B176" s="25"/>
      <c r="C176" s="25"/>
      <c r="D176" s="25"/>
      <c r="E176" s="50"/>
      <c r="F176" s="50"/>
      <c r="G176" s="44"/>
      <c r="H176" s="44"/>
      <c r="I176" s="3"/>
      <c r="J176" s="3"/>
    </row>
    <row r="177" spans="1:10" ht="15" customHeight="1" x14ac:dyDescent="0.2">
      <c r="I177" s="3"/>
      <c r="J177" s="3"/>
    </row>
    <row r="178" spans="1:10" ht="15" customHeight="1" x14ac:dyDescent="0.2">
      <c r="A178" s="26" t="str">
        <f>A167</f>
        <v>PJM</v>
      </c>
      <c r="B178" s="27" t="s">
        <v>35</v>
      </c>
      <c r="C178" s="27">
        <v>34.4</v>
      </c>
      <c r="D178" s="27" t="s">
        <v>7</v>
      </c>
      <c r="E178" s="27">
        <v>5.4</v>
      </c>
      <c r="F178" s="27">
        <v>6</v>
      </c>
      <c r="G178" s="46">
        <v>0.51</v>
      </c>
      <c r="H178" s="46">
        <v>0.56000000000000005</v>
      </c>
      <c r="I178" s="3"/>
      <c r="J178" s="3"/>
    </row>
    <row r="179" spans="1:10" ht="15" customHeight="1" x14ac:dyDescent="0.2">
      <c r="A179" s="25" t="str">
        <f>A178</f>
        <v>PJM</v>
      </c>
      <c r="B179" s="12" t="str">
        <f>+B178</f>
        <v>Jan-Feb_02</v>
      </c>
      <c r="C179" s="12">
        <f>+C178</f>
        <v>34.4</v>
      </c>
      <c r="D179" s="12" t="s">
        <v>56</v>
      </c>
      <c r="E179" s="12">
        <v>1.2</v>
      </c>
      <c r="F179" s="12">
        <v>1.6</v>
      </c>
      <c r="G179" s="44"/>
      <c r="H179" s="44"/>
    </row>
    <row r="180" spans="1:10" ht="15" customHeight="1" x14ac:dyDescent="0.2">
      <c r="A180" s="25" t="str">
        <f>A179</f>
        <v>PJM</v>
      </c>
      <c r="B180" s="12" t="str">
        <f>+B178</f>
        <v>Jan-Feb_02</v>
      </c>
      <c r="C180" s="12">
        <f>+C178</f>
        <v>34.4</v>
      </c>
      <c r="D180" s="12" t="s">
        <v>52</v>
      </c>
      <c r="E180" s="12">
        <v>1.5</v>
      </c>
      <c r="F180" s="12">
        <v>2</v>
      </c>
      <c r="G180" s="44"/>
      <c r="H180" s="44"/>
    </row>
    <row r="181" spans="1:10" ht="15" customHeight="1" x14ac:dyDescent="0.2">
      <c r="A181" s="25" t="str">
        <f>A180</f>
        <v>PJM</v>
      </c>
      <c r="B181" s="12" t="str">
        <f>+B178</f>
        <v>Jan-Feb_02</v>
      </c>
      <c r="C181" s="12">
        <f>+C178</f>
        <v>34.4</v>
      </c>
      <c r="D181" s="12" t="s">
        <v>57</v>
      </c>
      <c r="E181" s="12">
        <v>0.75</v>
      </c>
      <c r="F181" s="12">
        <v>1.5</v>
      </c>
      <c r="G181" s="44"/>
      <c r="H181" s="44"/>
    </row>
    <row r="182" spans="1:10" ht="15" customHeight="1" x14ac:dyDescent="0.2">
      <c r="A182" s="25" t="str">
        <f>A181</f>
        <v>PJM</v>
      </c>
      <c r="B182" s="12" t="str">
        <f>+B179</f>
        <v>Jan-Feb_02</v>
      </c>
      <c r="C182" s="12">
        <f>+C179</f>
        <v>34.4</v>
      </c>
      <c r="D182" s="12" t="s">
        <v>58</v>
      </c>
      <c r="E182" s="12">
        <v>0.6</v>
      </c>
      <c r="F182" s="12">
        <v>0.75</v>
      </c>
      <c r="H182" s="44"/>
    </row>
    <row r="183" spans="1:10" ht="15" customHeight="1" x14ac:dyDescent="0.2">
      <c r="A183" s="26" t="str">
        <f>A182</f>
        <v>PJM</v>
      </c>
      <c r="B183" s="27" t="str">
        <f>B182</f>
        <v>Jan-Feb_02</v>
      </c>
      <c r="C183" s="27">
        <f>C182</f>
        <v>34.4</v>
      </c>
      <c r="D183" s="27" t="s">
        <v>16</v>
      </c>
      <c r="E183" s="27">
        <v>10.75</v>
      </c>
      <c r="F183" s="27">
        <v>11.25</v>
      </c>
      <c r="G183" s="45">
        <v>0.75</v>
      </c>
      <c r="H183" s="46">
        <v>0.8</v>
      </c>
    </row>
    <row r="184" spans="1:10" ht="14.25" customHeight="1" x14ac:dyDescent="0.2">
      <c r="A184" s="25" t="str">
        <f>A182</f>
        <v>PJM</v>
      </c>
      <c r="B184" s="12" t="str">
        <f t="shared" ref="B184:C186" si="7">+B179</f>
        <v>Jan-Feb_02</v>
      </c>
      <c r="C184" s="12">
        <f t="shared" si="7"/>
        <v>34.4</v>
      </c>
      <c r="D184" s="12">
        <v>25</v>
      </c>
      <c r="E184" s="12">
        <v>0.6</v>
      </c>
      <c r="F184" s="12">
        <v>1</v>
      </c>
      <c r="H184" s="44"/>
    </row>
    <row r="185" spans="1:10" x14ac:dyDescent="0.2">
      <c r="A185" s="25" t="str">
        <f>A183</f>
        <v>PJM</v>
      </c>
      <c r="B185" s="12" t="str">
        <f t="shared" si="7"/>
        <v>Jan-Feb_02</v>
      </c>
      <c r="C185" s="12">
        <f t="shared" si="7"/>
        <v>34.4</v>
      </c>
      <c r="D185" s="12">
        <v>30</v>
      </c>
      <c r="E185" s="12">
        <v>2.75</v>
      </c>
      <c r="F185" s="12">
        <v>3.25</v>
      </c>
      <c r="G185" s="45"/>
      <c r="H185" s="46"/>
    </row>
    <row r="186" spans="1:10" x14ac:dyDescent="0.2">
      <c r="A186" s="25" t="str">
        <f>A185</f>
        <v>PJM</v>
      </c>
      <c r="B186" s="12" t="str">
        <f t="shared" si="7"/>
        <v>Jan-Feb_02</v>
      </c>
      <c r="C186" s="12">
        <f t="shared" si="7"/>
        <v>34.4</v>
      </c>
      <c r="D186" s="12">
        <v>35</v>
      </c>
      <c r="E186" s="12">
        <v>5.5</v>
      </c>
      <c r="F186" s="12">
        <v>6</v>
      </c>
      <c r="H186" s="44"/>
    </row>
    <row r="187" spans="1:10" ht="15" customHeight="1" x14ac:dyDescent="0.2">
      <c r="A187" s="25" t="str">
        <f>A186</f>
        <v>PJM</v>
      </c>
      <c r="B187" s="12" t="str">
        <f>+B180</f>
        <v>Jan-Feb_02</v>
      </c>
      <c r="C187" s="12">
        <f>+C180</f>
        <v>34.4</v>
      </c>
      <c r="D187" s="12">
        <v>40</v>
      </c>
      <c r="E187" s="12">
        <v>3.75</v>
      </c>
      <c r="F187" s="12">
        <v>4.25</v>
      </c>
      <c r="H187" s="44"/>
    </row>
    <row r="188" spans="1:10" x14ac:dyDescent="0.2">
      <c r="A188" s="25" t="str">
        <f>A187</f>
        <v>PJM</v>
      </c>
      <c r="B188" s="12" t="str">
        <f>+B181</f>
        <v>Jan-Feb_02</v>
      </c>
      <c r="C188" s="12">
        <f>+C181</f>
        <v>34.4</v>
      </c>
      <c r="D188" s="12">
        <v>45</v>
      </c>
      <c r="E188" s="12">
        <v>2.75</v>
      </c>
      <c r="F188" s="12">
        <v>3.5</v>
      </c>
      <c r="H188" s="44"/>
    </row>
    <row r="189" spans="1:10" ht="15" customHeight="1" x14ac:dyDescent="0.2">
      <c r="A189" s="25" t="str">
        <f>A188</f>
        <v>PJM</v>
      </c>
      <c r="B189" s="12" t="str">
        <f>+B181</f>
        <v>Jan-Feb_02</v>
      </c>
      <c r="C189" s="12">
        <f>+C181</f>
        <v>34.4</v>
      </c>
      <c r="D189" s="12">
        <v>50</v>
      </c>
      <c r="E189" s="12">
        <v>2.25</v>
      </c>
      <c r="F189" s="12">
        <v>2.75</v>
      </c>
      <c r="H189" s="44"/>
    </row>
    <row r="190" spans="1:10" ht="15" customHeight="1" x14ac:dyDescent="0.2">
      <c r="A190" s="26"/>
      <c r="B190" s="25"/>
      <c r="C190" s="12"/>
      <c r="D190" s="12"/>
      <c r="E190" s="12"/>
      <c r="F190" s="12"/>
      <c r="G190" s="44"/>
      <c r="H190" s="44"/>
    </row>
    <row r="191" spans="1:10" ht="15" customHeight="1" x14ac:dyDescent="0.2"/>
    <row r="192" spans="1:10" ht="15" customHeight="1" x14ac:dyDescent="0.2">
      <c r="A192" s="26" t="str">
        <f>A189</f>
        <v>PJM</v>
      </c>
      <c r="B192" s="27" t="s">
        <v>34</v>
      </c>
      <c r="C192" s="27">
        <v>31.75</v>
      </c>
      <c r="D192" s="27" t="s">
        <v>7</v>
      </c>
      <c r="E192" s="27">
        <v>5.5</v>
      </c>
      <c r="F192" s="27">
        <v>6.5</v>
      </c>
      <c r="G192" s="45">
        <v>0.34</v>
      </c>
      <c r="H192" s="46">
        <v>0.4</v>
      </c>
    </row>
    <row r="193" spans="1:8" ht="15" customHeight="1" x14ac:dyDescent="0.2">
      <c r="A193" s="25" t="str">
        <f t="shared" ref="A193:A202" si="8">A192</f>
        <v>PJM</v>
      </c>
      <c r="B193" s="12" t="str">
        <f>+B192</f>
        <v>Mar-Apr_02</v>
      </c>
      <c r="C193" s="12">
        <f>+C192</f>
        <v>31.75</v>
      </c>
      <c r="D193" s="12" t="s">
        <v>38</v>
      </c>
      <c r="E193" s="12">
        <v>0.45</v>
      </c>
      <c r="F193" s="12">
        <v>0.75</v>
      </c>
      <c r="H193" s="44"/>
    </row>
    <row r="194" spans="1:8" ht="15" customHeight="1" x14ac:dyDescent="0.2">
      <c r="A194" s="25" t="str">
        <f t="shared" si="8"/>
        <v>PJM</v>
      </c>
      <c r="B194" s="12" t="str">
        <f>+B193</f>
        <v>Mar-Apr_02</v>
      </c>
      <c r="C194" s="12">
        <f>+C193</f>
        <v>31.75</v>
      </c>
      <c r="D194" s="12" t="s">
        <v>56</v>
      </c>
      <c r="E194" s="12">
        <v>1.75</v>
      </c>
      <c r="F194" s="12">
        <v>2.25</v>
      </c>
      <c r="H194" s="44"/>
    </row>
    <row r="195" spans="1:8" ht="15" customHeight="1" x14ac:dyDescent="0.2">
      <c r="A195" s="25" t="str">
        <f t="shared" si="8"/>
        <v>PJM</v>
      </c>
      <c r="B195" s="12" t="str">
        <f>+B192</f>
        <v>Mar-Apr_02</v>
      </c>
      <c r="C195" s="12">
        <f>+C192</f>
        <v>31.75</v>
      </c>
      <c r="D195" s="12" t="s">
        <v>51</v>
      </c>
      <c r="E195" s="12">
        <v>1.5</v>
      </c>
      <c r="F195" s="12">
        <v>2.1</v>
      </c>
      <c r="H195" s="44"/>
    </row>
    <row r="196" spans="1:8" ht="15" customHeight="1" x14ac:dyDescent="0.2">
      <c r="A196" s="25" t="str">
        <f t="shared" si="8"/>
        <v>PJM</v>
      </c>
      <c r="B196" s="12" t="str">
        <f>+B193</f>
        <v>Mar-Apr_02</v>
      </c>
      <c r="C196" s="12">
        <f>+C193</f>
        <v>31.75</v>
      </c>
      <c r="D196" s="12" t="s">
        <v>52</v>
      </c>
      <c r="E196" s="12">
        <v>0.75</v>
      </c>
      <c r="F196" s="12">
        <v>1.25</v>
      </c>
    </row>
    <row r="197" spans="1:8" ht="15" customHeight="1" x14ac:dyDescent="0.2">
      <c r="A197" s="26" t="str">
        <f t="shared" si="8"/>
        <v>PJM</v>
      </c>
      <c r="B197" s="27" t="str">
        <f>+B193</f>
        <v>Mar-Apr_02</v>
      </c>
      <c r="C197" s="27">
        <f>+C193</f>
        <v>31.75</v>
      </c>
      <c r="D197" s="27" t="s">
        <v>16</v>
      </c>
      <c r="E197" s="27">
        <v>7.5</v>
      </c>
      <c r="F197" s="27">
        <v>10.5</v>
      </c>
      <c r="G197" s="45">
        <v>0.45</v>
      </c>
      <c r="H197" s="46">
        <v>0.65</v>
      </c>
    </row>
    <row r="198" spans="1:8" ht="15" customHeight="1" x14ac:dyDescent="0.2">
      <c r="A198" s="25" t="str">
        <f t="shared" si="8"/>
        <v>PJM</v>
      </c>
      <c r="B198" s="12" t="str">
        <f>+B197</f>
        <v>Mar-Apr_02</v>
      </c>
      <c r="C198" s="12">
        <f>+C197</f>
        <v>31.75</v>
      </c>
      <c r="D198" s="12" t="s">
        <v>22</v>
      </c>
      <c r="E198" s="12">
        <v>0.75</v>
      </c>
      <c r="F198" s="12">
        <v>1.75</v>
      </c>
      <c r="H198" s="44"/>
    </row>
    <row r="199" spans="1:8" ht="15" customHeight="1" x14ac:dyDescent="0.2">
      <c r="A199" s="25" t="str">
        <f t="shared" si="8"/>
        <v>PJM</v>
      </c>
      <c r="B199" s="12" t="str">
        <f>+B198</f>
        <v>Mar-Apr_02</v>
      </c>
      <c r="C199" s="12">
        <f>+C198</f>
        <v>31.75</v>
      </c>
      <c r="D199" s="12" t="s">
        <v>23</v>
      </c>
      <c r="E199" s="12">
        <v>2.5</v>
      </c>
      <c r="F199" s="12">
        <v>4.5</v>
      </c>
    </row>
    <row r="200" spans="1:8" ht="15" customHeight="1" x14ac:dyDescent="0.2">
      <c r="A200" s="25" t="str">
        <f t="shared" si="8"/>
        <v>PJM</v>
      </c>
      <c r="B200" s="12" t="str">
        <f t="shared" ref="B200:C202" si="9">+B197</f>
        <v>Mar-Apr_02</v>
      </c>
      <c r="C200" s="12">
        <f t="shared" si="9"/>
        <v>31.75</v>
      </c>
      <c r="D200" s="12" t="s">
        <v>24</v>
      </c>
      <c r="E200" s="12">
        <v>2.5</v>
      </c>
      <c r="F200" s="12">
        <v>4</v>
      </c>
    </row>
    <row r="201" spans="1:8" x14ac:dyDescent="0.2">
      <c r="A201" s="25" t="str">
        <f t="shared" si="8"/>
        <v>PJM</v>
      </c>
      <c r="B201" s="12" t="str">
        <f t="shared" si="9"/>
        <v>Mar-Apr_02</v>
      </c>
      <c r="C201" s="12">
        <f t="shared" si="9"/>
        <v>31.75</v>
      </c>
      <c r="D201" s="12" t="s">
        <v>30</v>
      </c>
      <c r="E201" s="12">
        <v>1.25</v>
      </c>
      <c r="F201" s="12">
        <v>2.75</v>
      </c>
    </row>
    <row r="202" spans="1:8" ht="15" customHeight="1" x14ac:dyDescent="0.2">
      <c r="A202" s="25" t="str">
        <f t="shared" si="8"/>
        <v>PJM</v>
      </c>
      <c r="B202" s="12" t="str">
        <f t="shared" si="9"/>
        <v>Mar-Apr_02</v>
      </c>
      <c r="C202" s="12">
        <f t="shared" si="9"/>
        <v>31.75</v>
      </c>
      <c r="D202" s="12" t="s">
        <v>59</v>
      </c>
      <c r="E202" s="12">
        <v>0.5</v>
      </c>
      <c r="F202" s="12">
        <v>1.75</v>
      </c>
    </row>
    <row r="203" spans="1:8" ht="15" customHeight="1" x14ac:dyDescent="0.2"/>
    <row r="204" spans="1:8" ht="15" customHeight="1" x14ac:dyDescent="0.2"/>
    <row r="205" spans="1:8" ht="15" customHeight="1" x14ac:dyDescent="0.2">
      <c r="A205" s="26" t="str">
        <f>A202</f>
        <v>PJM</v>
      </c>
      <c r="B205" s="27" t="s">
        <v>33</v>
      </c>
      <c r="C205" s="27">
        <v>35</v>
      </c>
      <c r="D205" s="27" t="s">
        <v>15</v>
      </c>
      <c r="E205" s="27">
        <v>6.6</v>
      </c>
      <c r="F205" s="27">
        <v>8</v>
      </c>
      <c r="G205" s="45">
        <v>0.36</v>
      </c>
      <c r="H205" s="45">
        <v>0.41</v>
      </c>
    </row>
    <row r="206" spans="1:8" ht="15" customHeight="1" x14ac:dyDescent="0.2">
      <c r="A206" s="25" t="str">
        <f t="shared" ref="A206:A213" si="10">A205</f>
        <v>PJM</v>
      </c>
      <c r="B206" s="12" t="str">
        <f>+B205</f>
        <v>May_02</v>
      </c>
      <c r="C206" s="12">
        <f>+C205</f>
        <v>35</v>
      </c>
      <c r="D206" s="12" t="s">
        <v>56</v>
      </c>
      <c r="E206" s="12">
        <v>2.25</v>
      </c>
      <c r="F206" s="12">
        <v>2.5</v>
      </c>
    </row>
    <row r="207" spans="1:8" ht="15" customHeight="1" x14ac:dyDescent="0.2">
      <c r="A207" s="25" t="str">
        <f t="shared" si="10"/>
        <v>PJM</v>
      </c>
      <c r="B207" s="12" t="str">
        <f>+B205</f>
        <v>May_02</v>
      </c>
      <c r="C207" s="12">
        <f>+C205</f>
        <v>35</v>
      </c>
      <c r="D207" s="12" t="s">
        <v>52</v>
      </c>
      <c r="E207" s="12">
        <v>1.4</v>
      </c>
      <c r="F207" s="12">
        <v>1.7</v>
      </c>
      <c r="H207" s="44"/>
    </row>
    <row r="208" spans="1:8" ht="15" customHeight="1" x14ac:dyDescent="0.2">
      <c r="A208" s="25" t="str">
        <f t="shared" si="10"/>
        <v>PJM</v>
      </c>
      <c r="B208" s="12" t="str">
        <f>+B205</f>
        <v>May_02</v>
      </c>
      <c r="C208" s="12">
        <f>+C205</f>
        <v>35</v>
      </c>
      <c r="D208" s="12" t="s">
        <v>57</v>
      </c>
      <c r="E208" s="12">
        <v>0.8</v>
      </c>
      <c r="F208" s="12">
        <v>1.2</v>
      </c>
    </row>
    <row r="209" spans="1:8" ht="15" customHeight="1" x14ac:dyDescent="0.2">
      <c r="A209" s="26" t="str">
        <f t="shared" si="10"/>
        <v>PJM</v>
      </c>
      <c r="B209" s="27" t="s">
        <v>33</v>
      </c>
      <c r="C209" s="27">
        <f>C208</f>
        <v>35</v>
      </c>
      <c r="D209" s="27" t="s">
        <v>26</v>
      </c>
      <c r="E209" s="27">
        <v>10</v>
      </c>
      <c r="F209" s="27">
        <v>12.5</v>
      </c>
      <c r="G209" s="45">
        <v>0.55000000000000004</v>
      </c>
      <c r="H209" s="45">
        <v>0.7</v>
      </c>
    </row>
    <row r="210" spans="1:8" ht="15" customHeight="1" x14ac:dyDescent="0.2">
      <c r="A210" s="25" t="str">
        <f t="shared" si="10"/>
        <v>PJM</v>
      </c>
      <c r="B210" s="12" t="str">
        <f>+B209</f>
        <v>May_02</v>
      </c>
      <c r="C210" s="12">
        <f>+C209</f>
        <v>35</v>
      </c>
      <c r="D210" s="12" t="s">
        <v>22</v>
      </c>
      <c r="E210" s="12">
        <v>0.75</v>
      </c>
      <c r="F210" s="12">
        <v>1.75</v>
      </c>
    </row>
    <row r="211" spans="1:8" ht="15" customHeight="1" x14ac:dyDescent="0.2">
      <c r="A211" s="25" t="str">
        <f t="shared" si="10"/>
        <v>PJM</v>
      </c>
      <c r="B211" s="12" t="str">
        <f>+B209</f>
        <v>May_02</v>
      </c>
      <c r="C211" s="12">
        <f>+C209</f>
        <v>35</v>
      </c>
      <c r="D211" s="12" t="s">
        <v>23</v>
      </c>
      <c r="E211" s="12">
        <v>3</v>
      </c>
      <c r="F211" s="12">
        <v>4</v>
      </c>
    </row>
    <row r="212" spans="1:8" ht="15" customHeight="1" x14ac:dyDescent="0.2">
      <c r="A212" s="25" t="str">
        <f t="shared" si="10"/>
        <v>PJM</v>
      </c>
      <c r="B212" s="12" t="str">
        <f>+B209</f>
        <v>May_02</v>
      </c>
      <c r="C212" s="12">
        <f>+C209</f>
        <v>35</v>
      </c>
      <c r="D212" s="12" t="s">
        <v>30</v>
      </c>
      <c r="E212" s="12">
        <v>4</v>
      </c>
      <c r="F212" s="12">
        <v>5.75</v>
      </c>
    </row>
    <row r="213" spans="1:8" ht="15" customHeight="1" x14ac:dyDescent="0.2">
      <c r="A213" s="25" t="str">
        <f t="shared" si="10"/>
        <v>PJM</v>
      </c>
      <c r="B213" s="12" t="str">
        <f>+B211</f>
        <v>May_02</v>
      </c>
      <c r="C213" s="12">
        <f>+C211</f>
        <v>35</v>
      </c>
      <c r="D213" s="12" t="s">
        <v>59</v>
      </c>
      <c r="E213" s="12">
        <v>3</v>
      </c>
      <c r="F213" s="12">
        <v>3.75</v>
      </c>
    </row>
    <row r="214" spans="1:8" ht="15" customHeight="1" x14ac:dyDescent="0.2">
      <c r="A214" s="25"/>
      <c r="B214" s="12"/>
      <c r="C214" s="12"/>
      <c r="D214" s="12"/>
      <c r="E214" s="12"/>
      <c r="F214" s="12"/>
    </row>
    <row r="215" spans="1:8" ht="15" customHeight="1" x14ac:dyDescent="0.2"/>
    <row r="216" spans="1:8" ht="15" customHeight="1" x14ac:dyDescent="0.2">
      <c r="A216" s="26" t="str">
        <f>A213</f>
        <v>PJM</v>
      </c>
      <c r="B216" s="36" t="s">
        <v>32</v>
      </c>
      <c r="C216" s="27">
        <v>45</v>
      </c>
      <c r="D216" s="27" t="s">
        <v>7</v>
      </c>
      <c r="E216" s="27">
        <v>10.5</v>
      </c>
      <c r="F216" s="27">
        <v>12</v>
      </c>
      <c r="G216" s="45">
        <v>0.4</v>
      </c>
      <c r="H216" s="45">
        <v>0.45</v>
      </c>
    </row>
    <row r="217" spans="1:8" ht="15" customHeight="1" x14ac:dyDescent="0.2">
      <c r="A217" s="25" t="str">
        <f t="shared" ref="A217:B219" si="11">A216</f>
        <v>PJM</v>
      </c>
      <c r="B217" s="37" t="str">
        <f t="shared" si="11"/>
        <v>June_02</v>
      </c>
      <c r="C217" s="12">
        <f>+C216</f>
        <v>45</v>
      </c>
      <c r="D217" s="12" t="s">
        <v>61</v>
      </c>
      <c r="E217" s="12">
        <v>2</v>
      </c>
      <c r="F217" s="12">
        <v>3</v>
      </c>
    </row>
    <row r="218" spans="1:8" ht="15" customHeight="1" x14ac:dyDescent="0.2">
      <c r="A218" s="25" t="str">
        <f t="shared" si="11"/>
        <v>PJM</v>
      </c>
      <c r="B218" s="37" t="str">
        <f t="shared" si="11"/>
        <v>June_02</v>
      </c>
      <c r="C218" s="12">
        <f>+C216</f>
        <v>45</v>
      </c>
      <c r="D218" s="12" t="s">
        <v>58</v>
      </c>
      <c r="E218" s="12">
        <v>4.75</v>
      </c>
      <c r="F218" s="12">
        <v>5.75</v>
      </c>
    </row>
    <row r="219" spans="1:8" ht="15" customHeight="1" x14ac:dyDescent="0.2">
      <c r="A219" s="25" t="str">
        <f t="shared" si="11"/>
        <v>PJM</v>
      </c>
      <c r="B219" s="37" t="str">
        <f t="shared" si="11"/>
        <v>June_02</v>
      </c>
      <c r="C219" s="12">
        <f>+C218</f>
        <v>45</v>
      </c>
      <c r="D219" s="12" t="s">
        <v>66</v>
      </c>
      <c r="E219" s="12">
        <v>1.75</v>
      </c>
      <c r="F219" s="12">
        <v>2.5</v>
      </c>
    </row>
    <row r="220" spans="1:8" ht="15" customHeight="1" x14ac:dyDescent="0.2">
      <c r="A220" s="26" t="str">
        <f>A219</f>
        <v>PJM</v>
      </c>
      <c r="B220" s="36" t="str">
        <f>B218</f>
        <v>June_02</v>
      </c>
      <c r="C220" s="27">
        <f>+C218</f>
        <v>45</v>
      </c>
      <c r="D220" s="27" t="s">
        <v>26</v>
      </c>
      <c r="E220" s="27">
        <v>15.5</v>
      </c>
      <c r="F220" s="27">
        <v>20</v>
      </c>
      <c r="G220" s="45">
        <v>0.65</v>
      </c>
      <c r="H220" s="45">
        <v>0.85</v>
      </c>
    </row>
    <row r="221" spans="1:8" ht="15" customHeight="1" x14ac:dyDescent="0.2">
      <c r="A221" s="25" t="str">
        <f>A220</f>
        <v>PJM</v>
      </c>
      <c r="B221" s="37" t="str">
        <f>B219</f>
        <v>June_02</v>
      </c>
      <c r="C221" s="12">
        <f>+C219</f>
        <v>45</v>
      </c>
      <c r="D221" s="12" t="s">
        <v>23</v>
      </c>
      <c r="E221" s="12">
        <v>1</v>
      </c>
      <c r="F221" s="12">
        <v>2.25</v>
      </c>
    </row>
    <row r="222" spans="1:8" ht="15" customHeight="1" x14ac:dyDescent="0.2">
      <c r="A222" s="25" t="str">
        <f>A221</f>
        <v>PJM</v>
      </c>
      <c r="B222" s="37" t="str">
        <f>B221</f>
        <v>June_02</v>
      </c>
      <c r="C222" s="12">
        <f>+C216</f>
        <v>45</v>
      </c>
      <c r="D222" s="12" t="s">
        <v>63</v>
      </c>
      <c r="E222" s="12">
        <v>2.75</v>
      </c>
      <c r="F222" s="12">
        <v>4.5</v>
      </c>
    </row>
    <row r="223" spans="1:8" ht="15" customHeight="1" x14ac:dyDescent="0.2">
      <c r="A223" s="25" t="str">
        <f>A222</f>
        <v>PJM</v>
      </c>
      <c r="B223" s="37" t="str">
        <f>B222</f>
        <v>June_02</v>
      </c>
      <c r="C223" s="12">
        <f>+C218</f>
        <v>45</v>
      </c>
      <c r="D223" s="12" t="s">
        <v>59</v>
      </c>
      <c r="E223" s="12">
        <v>5.5</v>
      </c>
      <c r="F223" s="12">
        <v>7.5</v>
      </c>
    </row>
    <row r="224" spans="1:8" ht="14.25" customHeight="1" x14ac:dyDescent="0.2">
      <c r="A224" s="25" t="str">
        <f>A223</f>
        <v>PJM</v>
      </c>
      <c r="B224" s="37" t="str">
        <f>B223</f>
        <v>June_02</v>
      </c>
      <c r="C224" s="12">
        <f>+C219</f>
        <v>45</v>
      </c>
      <c r="D224" s="12" t="s">
        <v>70</v>
      </c>
      <c r="E224" s="12">
        <v>8.5</v>
      </c>
      <c r="F224" s="12">
        <v>11</v>
      </c>
    </row>
    <row r="225" spans="1:8" ht="14.25" customHeight="1" x14ac:dyDescent="0.2">
      <c r="A225" s="25"/>
      <c r="B225" s="37"/>
      <c r="C225" s="12"/>
      <c r="D225" s="12"/>
      <c r="E225" s="12"/>
      <c r="F225" s="12"/>
    </row>
    <row r="226" spans="1:8" ht="14.25" customHeight="1" x14ac:dyDescent="0.2"/>
    <row r="227" spans="1:8" ht="14.25" customHeight="1" x14ac:dyDescent="0.2">
      <c r="A227" s="26" t="str">
        <f>A224</f>
        <v>PJM</v>
      </c>
      <c r="B227" s="27" t="s">
        <v>64</v>
      </c>
      <c r="C227" s="27">
        <v>57</v>
      </c>
      <c r="D227" s="27" t="s">
        <v>7</v>
      </c>
      <c r="E227" s="27">
        <v>16</v>
      </c>
      <c r="F227" s="27">
        <v>18</v>
      </c>
      <c r="G227" s="45">
        <v>0.43</v>
      </c>
      <c r="H227" s="45">
        <v>0.49</v>
      </c>
    </row>
    <row r="228" spans="1:8" ht="13.5" customHeight="1" x14ac:dyDescent="0.2">
      <c r="A228" s="25" t="str">
        <f>A227</f>
        <v>PJM</v>
      </c>
      <c r="B228" s="12" t="str">
        <f>B227</f>
        <v>Jul-Aug_02</v>
      </c>
      <c r="C228" s="12">
        <f>C227</f>
        <v>57</v>
      </c>
      <c r="D228" s="12" t="s">
        <v>72</v>
      </c>
      <c r="E228" s="12">
        <v>2</v>
      </c>
      <c r="F228" s="12">
        <v>2.75</v>
      </c>
    </row>
    <row r="229" spans="1:8" ht="15.75" customHeight="1" x14ac:dyDescent="0.2">
      <c r="A229" s="25" t="str">
        <f>A228</f>
        <v>PJM</v>
      </c>
      <c r="B229" s="12" t="str">
        <f>B227</f>
        <v>Jul-Aug_02</v>
      </c>
      <c r="C229" s="12">
        <f>C227</f>
        <v>57</v>
      </c>
      <c r="D229" s="12" t="s">
        <v>65</v>
      </c>
      <c r="E229" s="12">
        <v>4.7</v>
      </c>
      <c r="F229" s="12">
        <v>5.25</v>
      </c>
    </row>
    <row r="230" spans="1:8" ht="15.75" customHeight="1" x14ac:dyDescent="0.2">
      <c r="A230" s="25" t="str">
        <f>A227</f>
        <v>PJM</v>
      </c>
      <c r="B230" s="12" t="str">
        <f>B229</f>
        <v>Jul-Aug_02</v>
      </c>
      <c r="C230" s="12">
        <f>C229</f>
        <v>57</v>
      </c>
      <c r="D230" s="12" t="s">
        <v>66</v>
      </c>
      <c r="E230" s="12">
        <v>6.75</v>
      </c>
      <c r="F230" s="12">
        <v>8</v>
      </c>
    </row>
    <row r="231" spans="1:8" ht="15.75" customHeight="1" x14ac:dyDescent="0.2">
      <c r="A231" s="25" t="str">
        <f t="shared" ref="A231:A237" si="12">A229</f>
        <v>PJM</v>
      </c>
      <c r="B231" s="12" t="str">
        <f>B230</f>
        <v>Jul-Aug_02</v>
      </c>
      <c r="C231" s="12">
        <f>C230</f>
        <v>57</v>
      </c>
      <c r="D231" s="12" t="s">
        <v>67</v>
      </c>
      <c r="E231" s="12">
        <v>5</v>
      </c>
      <c r="F231" s="12">
        <v>6</v>
      </c>
    </row>
    <row r="232" spans="1:8" ht="17.25" customHeight="1" x14ac:dyDescent="0.2">
      <c r="A232" s="25" t="str">
        <f t="shared" si="12"/>
        <v>PJM</v>
      </c>
      <c r="B232" s="12" t="str">
        <f>B229</f>
        <v>Jul-Aug_02</v>
      </c>
      <c r="C232" s="12">
        <f>C231</f>
        <v>57</v>
      </c>
      <c r="D232" s="12" t="s">
        <v>68</v>
      </c>
      <c r="E232" s="12">
        <v>1.5</v>
      </c>
      <c r="F232" s="12">
        <v>2</v>
      </c>
    </row>
    <row r="233" spans="1:8" x14ac:dyDescent="0.2">
      <c r="A233" s="26" t="str">
        <f t="shared" si="12"/>
        <v>PJM</v>
      </c>
      <c r="B233" s="27" t="s">
        <v>64</v>
      </c>
      <c r="C233" s="27">
        <f>C232</f>
        <v>57</v>
      </c>
      <c r="D233" s="27" t="s">
        <v>26</v>
      </c>
      <c r="E233" s="27">
        <v>29</v>
      </c>
      <c r="F233" s="27">
        <v>34</v>
      </c>
      <c r="G233" s="45">
        <v>0.8</v>
      </c>
      <c r="H233" s="45">
        <v>0.9</v>
      </c>
    </row>
    <row r="234" spans="1:8" x14ac:dyDescent="0.2">
      <c r="A234" s="25" t="str">
        <f t="shared" si="12"/>
        <v>PJM</v>
      </c>
      <c r="B234" s="12" t="str">
        <f>B232</f>
        <v>Jul-Aug_02</v>
      </c>
      <c r="C234" s="12">
        <f>C232</f>
        <v>57</v>
      </c>
      <c r="D234" s="12" t="s">
        <v>63</v>
      </c>
      <c r="E234" s="12">
        <v>3.5</v>
      </c>
      <c r="F234" s="12">
        <v>5.5</v>
      </c>
    </row>
    <row r="235" spans="1:8" x14ac:dyDescent="0.2">
      <c r="A235" s="25" t="str">
        <f t="shared" si="12"/>
        <v>PJM</v>
      </c>
      <c r="B235" s="12" t="str">
        <f t="shared" ref="B235:C237" si="13">B234</f>
        <v>Jul-Aug_02</v>
      </c>
      <c r="C235" s="12">
        <f t="shared" si="13"/>
        <v>57</v>
      </c>
      <c r="D235" s="12" t="s">
        <v>69</v>
      </c>
      <c r="E235" s="12">
        <v>9</v>
      </c>
      <c r="F235" s="12">
        <v>12</v>
      </c>
    </row>
    <row r="236" spans="1:8" x14ac:dyDescent="0.2">
      <c r="A236" s="25" t="str">
        <f t="shared" si="12"/>
        <v>PJM</v>
      </c>
      <c r="B236" s="12" t="str">
        <f t="shared" si="13"/>
        <v>Jul-Aug_02</v>
      </c>
      <c r="C236" s="12">
        <f t="shared" si="13"/>
        <v>57</v>
      </c>
      <c r="D236" s="12" t="s">
        <v>70</v>
      </c>
      <c r="E236" s="12">
        <v>10</v>
      </c>
      <c r="F236" s="12">
        <v>14</v>
      </c>
    </row>
    <row r="237" spans="1:8" x14ac:dyDescent="0.2">
      <c r="A237" s="25" t="str">
        <f t="shared" si="12"/>
        <v>PJM</v>
      </c>
      <c r="B237" s="12" t="str">
        <f t="shared" si="13"/>
        <v>Jul-Aug_02</v>
      </c>
      <c r="C237" s="12">
        <f t="shared" si="13"/>
        <v>57</v>
      </c>
      <c r="D237" s="12" t="s">
        <v>71</v>
      </c>
      <c r="E237" s="12">
        <v>9</v>
      </c>
      <c r="F237" s="12">
        <v>11.5</v>
      </c>
    </row>
    <row r="238" spans="1:8" x14ac:dyDescent="0.2">
      <c r="A238" s="25"/>
      <c r="B238" s="25"/>
      <c r="C238" s="26"/>
      <c r="D238" s="27"/>
      <c r="E238" s="12"/>
      <c r="F238" s="12"/>
      <c r="G238" s="44"/>
    </row>
    <row r="240" spans="1:8" x14ac:dyDescent="0.2">
      <c r="A240" s="26" t="s">
        <v>8</v>
      </c>
      <c r="B240" s="38" t="s">
        <v>36</v>
      </c>
      <c r="C240" s="27">
        <v>31</v>
      </c>
      <c r="D240" s="27" t="s">
        <v>7</v>
      </c>
      <c r="E240" s="27">
        <v>6.5</v>
      </c>
      <c r="F240" s="27">
        <v>8</v>
      </c>
      <c r="G240" s="45">
        <v>0.31</v>
      </c>
      <c r="H240" s="45">
        <v>0.37</v>
      </c>
    </row>
    <row r="241" spans="1:8" x14ac:dyDescent="0.2">
      <c r="A241" s="25" t="str">
        <f t="shared" ref="A241:B248" si="14">A240</f>
        <v>PJM</v>
      </c>
      <c r="B241" s="12" t="str">
        <f t="shared" si="14"/>
        <v>Sept_02</v>
      </c>
      <c r="C241" s="12">
        <f>+C240</f>
        <v>31</v>
      </c>
      <c r="D241" s="12" t="s">
        <v>56</v>
      </c>
      <c r="E241" s="12">
        <v>2.5</v>
      </c>
      <c r="F241" s="12">
        <v>3.5</v>
      </c>
    </row>
    <row r="242" spans="1:8" x14ac:dyDescent="0.2">
      <c r="A242" s="25" t="str">
        <f t="shared" si="14"/>
        <v>PJM</v>
      </c>
      <c r="B242" s="12" t="str">
        <f t="shared" si="14"/>
        <v>Sept_02</v>
      </c>
      <c r="C242" s="12">
        <f>+C240</f>
        <v>31</v>
      </c>
      <c r="D242" s="12" t="s">
        <v>51</v>
      </c>
      <c r="E242" s="12">
        <v>1.75</v>
      </c>
      <c r="F242" s="12">
        <v>3</v>
      </c>
    </row>
    <row r="243" spans="1:8" x14ac:dyDescent="0.2">
      <c r="A243" s="25" t="str">
        <f t="shared" si="14"/>
        <v>PJM</v>
      </c>
      <c r="B243" s="12" t="str">
        <f t="shared" si="14"/>
        <v>Sept_02</v>
      </c>
      <c r="C243" s="12">
        <f>+C241</f>
        <v>31</v>
      </c>
      <c r="D243" s="12" t="s">
        <v>52</v>
      </c>
      <c r="E243" s="12">
        <v>1.25</v>
      </c>
      <c r="F243" s="12">
        <v>2</v>
      </c>
    </row>
    <row r="244" spans="1:8" x14ac:dyDescent="0.2">
      <c r="A244" s="26" t="str">
        <f t="shared" si="14"/>
        <v>PJM</v>
      </c>
      <c r="B244" s="27" t="str">
        <f t="shared" si="14"/>
        <v>Sept_02</v>
      </c>
      <c r="C244" s="27">
        <f>+C240</f>
        <v>31</v>
      </c>
      <c r="D244" s="27" t="s">
        <v>26</v>
      </c>
      <c r="E244" s="27">
        <v>7.75</v>
      </c>
      <c r="F244" s="27">
        <v>11</v>
      </c>
      <c r="G244" s="46">
        <v>0.35</v>
      </c>
      <c r="H244" s="46">
        <v>0.5</v>
      </c>
    </row>
    <row r="245" spans="1:8" x14ac:dyDescent="0.2">
      <c r="A245" s="25" t="str">
        <f t="shared" si="14"/>
        <v>PJM</v>
      </c>
      <c r="B245" s="12" t="str">
        <f t="shared" si="14"/>
        <v>Sept_02</v>
      </c>
      <c r="C245" s="12">
        <f>+C241</f>
        <v>31</v>
      </c>
      <c r="D245" s="12" t="s">
        <v>22</v>
      </c>
      <c r="E245" s="12">
        <v>0.75</v>
      </c>
      <c r="F245" s="12">
        <v>1.75</v>
      </c>
    </row>
    <row r="246" spans="1:8" x14ac:dyDescent="0.2">
      <c r="A246" s="25" t="str">
        <f t="shared" si="14"/>
        <v>PJM</v>
      </c>
      <c r="B246" s="12" t="str">
        <f t="shared" si="14"/>
        <v>Sept_02</v>
      </c>
      <c r="C246" s="12">
        <f>+C242</f>
        <v>31</v>
      </c>
      <c r="D246" s="12" t="s">
        <v>23</v>
      </c>
      <c r="E246" s="12">
        <v>3.5</v>
      </c>
      <c r="F246" s="12">
        <v>5</v>
      </c>
      <c r="G246" s="47"/>
      <c r="H246" s="47"/>
    </row>
    <row r="247" spans="1:8" x14ac:dyDescent="0.2">
      <c r="A247" s="25" t="str">
        <f t="shared" si="14"/>
        <v>PJM</v>
      </c>
      <c r="B247" s="12" t="str">
        <f t="shared" si="14"/>
        <v>Sept_02</v>
      </c>
      <c r="C247" s="12">
        <f>+C243</f>
        <v>31</v>
      </c>
      <c r="D247" s="12" t="s">
        <v>24</v>
      </c>
      <c r="E247" s="12">
        <v>3</v>
      </c>
      <c r="F247" s="12">
        <v>4.5</v>
      </c>
    </row>
    <row r="248" spans="1:8" x14ac:dyDescent="0.2">
      <c r="A248" s="25" t="str">
        <f t="shared" si="14"/>
        <v>PJM</v>
      </c>
      <c r="B248" s="12" t="str">
        <f t="shared" si="14"/>
        <v>Sept_02</v>
      </c>
      <c r="C248" s="12">
        <f>C247</f>
        <v>31</v>
      </c>
      <c r="D248" s="12" t="s">
        <v>59</v>
      </c>
      <c r="E248" s="12">
        <v>1</v>
      </c>
      <c r="F248" s="12">
        <v>2.5</v>
      </c>
    </row>
    <row r="251" spans="1:8" x14ac:dyDescent="0.2">
      <c r="A251" s="26" t="s">
        <v>8</v>
      </c>
      <c r="B251" s="38" t="s">
        <v>73</v>
      </c>
      <c r="C251" s="27">
        <v>31.2</v>
      </c>
      <c r="D251" s="27" t="s">
        <v>7</v>
      </c>
      <c r="E251" s="27">
        <v>6.5</v>
      </c>
      <c r="F251" s="27">
        <v>7.5</v>
      </c>
      <c r="G251" s="45">
        <v>0.28000000000000003</v>
      </c>
      <c r="H251" s="45">
        <v>0.32</v>
      </c>
    </row>
    <row r="252" spans="1:8" x14ac:dyDescent="0.2">
      <c r="A252" s="25" t="str">
        <f t="shared" ref="A252:B259" si="15">A251</f>
        <v>PJM</v>
      </c>
      <c r="B252" s="12" t="str">
        <f t="shared" si="15"/>
        <v>Oct-Dec_02</v>
      </c>
      <c r="C252" s="12">
        <f>+C251</f>
        <v>31.2</v>
      </c>
      <c r="D252" s="12" t="s">
        <v>27</v>
      </c>
      <c r="E252" s="12">
        <v>0.75</v>
      </c>
      <c r="F252" s="12">
        <v>1.25</v>
      </c>
    </row>
    <row r="253" spans="1:8" x14ac:dyDescent="0.2">
      <c r="A253" s="25" t="str">
        <f t="shared" si="15"/>
        <v>PJM</v>
      </c>
      <c r="B253" s="12" t="str">
        <f t="shared" si="15"/>
        <v>Oct-Dec_02</v>
      </c>
      <c r="C253" s="12">
        <f>+C251</f>
        <v>31.2</v>
      </c>
      <c r="D253" s="12" t="s">
        <v>40</v>
      </c>
      <c r="E253" s="12">
        <v>2.5</v>
      </c>
      <c r="F253" s="12">
        <v>3.25</v>
      </c>
    </row>
    <row r="254" spans="1:8" x14ac:dyDescent="0.2">
      <c r="A254" s="25" t="str">
        <f t="shared" si="15"/>
        <v>PJM</v>
      </c>
      <c r="B254" s="12" t="str">
        <f t="shared" si="15"/>
        <v>Oct-Dec_02</v>
      </c>
      <c r="C254" s="12">
        <f>+C252</f>
        <v>31.2</v>
      </c>
      <c r="D254" s="12" t="s">
        <v>51</v>
      </c>
      <c r="E254" s="12">
        <v>2</v>
      </c>
      <c r="F254" s="12">
        <v>2.5</v>
      </c>
    </row>
    <row r="255" spans="1:8" x14ac:dyDescent="0.2">
      <c r="A255" s="26" t="str">
        <f t="shared" si="15"/>
        <v>PJM</v>
      </c>
      <c r="B255" s="27" t="str">
        <f t="shared" si="15"/>
        <v>Oct-Dec_02</v>
      </c>
      <c r="C255" s="27">
        <f>+C251</f>
        <v>31.2</v>
      </c>
      <c r="D255" s="27" t="s">
        <v>26</v>
      </c>
      <c r="E255" s="27">
        <v>9</v>
      </c>
      <c r="F255" s="27">
        <v>13</v>
      </c>
      <c r="G255" s="46">
        <v>0.38</v>
      </c>
      <c r="H255" s="46">
        <v>0.55000000000000004</v>
      </c>
    </row>
    <row r="256" spans="1:8" x14ac:dyDescent="0.2">
      <c r="A256" s="25" t="str">
        <f t="shared" si="15"/>
        <v>PJM</v>
      </c>
      <c r="B256" s="12" t="str">
        <f t="shared" si="15"/>
        <v>Oct-Dec_02</v>
      </c>
      <c r="C256" s="12">
        <f>+C252</f>
        <v>31.2</v>
      </c>
      <c r="D256" s="12" t="s">
        <v>22</v>
      </c>
      <c r="E256" s="12">
        <v>1</v>
      </c>
      <c r="F256" s="12">
        <v>2</v>
      </c>
    </row>
    <row r="257" spans="1:8" x14ac:dyDescent="0.2">
      <c r="A257" s="25" t="str">
        <f t="shared" si="15"/>
        <v>PJM</v>
      </c>
      <c r="B257" s="12" t="str">
        <f t="shared" si="15"/>
        <v>Oct-Dec_02</v>
      </c>
      <c r="C257" s="12">
        <f>+C253</f>
        <v>31.2</v>
      </c>
      <c r="D257" s="12" t="s">
        <v>23</v>
      </c>
      <c r="E257" s="12">
        <v>3.5</v>
      </c>
      <c r="F257" s="12">
        <v>6</v>
      </c>
      <c r="G257" s="47"/>
      <c r="H257" s="47"/>
    </row>
    <row r="258" spans="1:8" x14ac:dyDescent="0.2">
      <c r="A258" s="25" t="str">
        <f t="shared" si="15"/>
        <v>PJM</v>
      </c>
      <c r="B258" s="12" t="str">
        <f t="shared" si="15"/>
        <v>Oct-Dec_02</v>
      </c>
      <c r="C258" s="12">
        <f>+C254</f>
        <v>31.2</v>
      </c>
      <c r="D258" s="12" t="s">
        <v>24</v>
      </c>
      <c r="E258" s="12">
        <v>3</v>
      </c>
      <c r="F258" s="12">
        <v>6</v>
      </c>
    </row>
    <row r="259" spans="1:8" x14ac:dyDescent="0.2">
      <c r="A259" s="25" t="str">
        <f t="shared" si="15"/>
        <v>PJM</v>
      </c>
      <c r="B259" s="12" t="str">
        <f t="shared" si="15"/>
        <v>Oct-Dec_02</v>
      </c>
      <c r="C259" s="12">
        <f>C258</f>
        <v>31.2</v>
      </c>
      <c r="D259" s="12" t="s">
        <v>30</v>
      </c>
      <c r="E259" s="12">
        <v>2</v>
      </c>
      <c r="F259" s="12">
        <v>5</v>
      </c>
    </row>
  </sheetData>
  <pageMargins left="0.48" right="0.42" top="0.43" bottom="0.43" header="0.42" footer="0.43"/>
  <pageSetup scale="70" orientation="portrait" horizontalDpi="216" verticalDpi="196" r:id="rId1"/>
  <headerFooter alignWithMargins="0">
    <oddFooter>&amp;C&amp;"Arial,Bold"&amp;14APB Energy - Chapel Hill Division (919) 969 - 9779</oddFooter>
  </headerFooter>
  <rowBreaks count="3" manualBreakCount="3">
    <brk id="68" max="7" man="1"/>
    <brk id="129" max="7" man="1"/>
    <brk id="190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Felienne</cp:lastModifiedBy>
  <cp:lastPrinted>2001-10-22T11:46:01Z</cp:lastPrinted>
  <dcterms:created xsi:type="dcterms:W3CDTF">1999-11-01T13:04:11Z</dcterms:created>
  <dcterms:modified xsi:type="dcterms:W3CDTF">2014-09-03T16:21:28Z</dcterms:modified>
</cp:coreProperties>
</file>