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20" windowWidth="15180" windowHeight="8835" activeTab="1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G9" i="1" l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F5" i="2"/>
  <c r="F6" i="2"/>
  <c r="F7" i="2"/>
  <c r="F9" i="2"/>
  <c r="F10" i="2"/>
  <c r="F12" i="2"/>
  <c r="F14" i="2"/>
  <c r="F16" i="2"/>
</calcChain>
</file>

<file path=xl/sharedStrings.xml><?xml version="1.0" encoding="utf-8"?>
<sst xmlns="http://schemas.openxmlformats.org/spreadsheetml/2006/main" count="148" uniqueCount="26">
  <si>
    <t>PRICE_CURVE_CD</t>
  </si>
  <si>
    <t>RISK_TYPE_CD</t>
  </si>
  <si>
    <t>COMMODITY_CD</t>
  </si>
  <si>
    <t>CURRENCY_CD</t>
  </si>
  <si>
    <t>PEAKNESS_CD</t>
  </si>
  <si>
    <t>REFERENCE_DT</t>
  </si>
  <si>
    <t>DELTA_POSITION_QTY</t>
  </si>
  <si>
    <t>GAMMA_NUM</t>
  </si>
  <si>
    <t>NG</t>
  </si>
  <si>
    <t>USD</t>
  </si>
  <si>
    <t>P</t>
  </si>
  <si>
    <t>R4</t>
  </si>
  <si>
    <t>POWER</t>
  </si>
  <si>
    <t>Portfolio #1</t>
  </si>
  <si>
    <t>a)</t>
  </si>
  <si>
    <t>Fletch Sturm VaR Scenarios</t>
  </si>
  <si>
    <t>b)</t>
  </si>
  <si>
    <t>c)</t>
  </si>
  <si>
    <t>Portfolio #2</t>
  </si>
  <si>
    <t>Portfolio #3</t>
  </si>
  <si>
    <t>Portfolio #4</t>
  </si>
  <si>
    <t>Portfolio #5</t>
  </si>
  <si>
    <t>10d-99</t>
  </si>
  <si>
    <t>Gas alone w/o power</t>
  </si>
  <si>
    <t>Gas Shorts are driving risk</t>
  </si>
  <si>
    <t>R1A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</si>
</sst>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0"/>
      <name val="Arial"/>
    </font>
    <font>
      <sz val="10"/>
      <name val="Arial"/>
    </font>
    <font>
      <sz val="10"/>
      <color indexed="8"/>
      <name val="Arial"/>
    </font>
    <font>
      <sz val="10"/>
      <color indexed="8"/>
      <name val="MS Sans Serif"/>
    </font>
    <font>
      <u/>
      <sz val="10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3" fillId="0" borderId="0"/>
  </cellStyleXfs>
  <cellXfs count="12">
    <xf numFmtId="0" fontId="0" fillId="0" borderId="0" xfId="0"/>
    <xf numFmtId="0" fontId="2" fillId="2" borderId="1" xfId="2" applyFont="1" applyFill="1" applyBorder="1" applyAlignment="1">
      <alignment horizontal="center"/>
    </xf>
    <xf numFmtId="164" fontId="2" fillId="2" borderId="1" xfId="1" applyNumberFormat="1" applyFont="1" applyFill="1" applyBorder="1" applyAlignment="1">
      <alignment horizontal="center"/>
    </xf>
    <xf numFmtId="0" fontId="2" fillId="0" borderId="2" xfId="2" applyFont="1" applyFill="1" applyBorder="1" applyAlignment="1">
      <alignment horizontal="left" wrapText="1"/>
    </xf>
    <xf numFmtId="17" fontId="0" fillId="0" borderId="0" xfId="0" applyNumberFormat="1"/>
    <xf numFmtId="164" fontId="0" fillId="0" borderId="0" xfId="1" applyNumberFormat="1" applyFont="1"/>
    <xf numFmtId="0" fontId="2" fillId="0" borderId="2" xfId="2" applyFont="1" applyFill="1" applyBorder="1" applyAlignment="1">
      <alignment horizontal="right" wrapText="1"/>
    </xf>
    <xf numFmtId="0" fontId="2" fillId="0" borderId="3" xfId="2" applyFont="1" applyFill="1" applyBorder="1" applyAlignment="1">
      <alignment horizontal="left" wrapText="1"/>
    </xf>
    <xf numFmtId="0" fontId="4" fillId="0" borderId="0" xfId="0" applyFont="1" applyAlignment="1">
      <alignment horizontal="center"/>
    </xf>
    <xf numFmtId="3" fontId="0" fillId="0" borderId="0" xfId="0" applyNumberFormat="1"/>
    <xf numFmtId="3" fontId="0" fillId="3" borderId="0" xfId="0" applyNumberFormat="1" applyFill="1"/>
    <xf numFmtId="0" fontId="5" fillId="0" borderId="0" xfId="0" applyFont="1"/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workbookViewId="0">
      <selection activeCell="B30" sqref="B30"/>
    </sheetView>
  </sheetViews>
  <sheetFormatPr defaultRowHeight="12.75" x14ac:dyDescent="0.2"/>
  <cols>
    <col min="1" max="1" width="17.85546875" bestFit="1" customWidth="1"/>
    <col min="2" max="2" width="14.85546875" bestFit="1" customWidth="1"/>
    <col min="3" max="3" width="16" bestFit="1" customWidth="1"/>
    <col min="4" max="5" width="15" bestFit="1" customWidth="1"/>
    <col min="6" max="6" width="15.85546875" bestFit="1" customWidth="1"/>
    <col min="7" max="7" width="22.7109375" bestFit="1" customWidth="1"/>
    <col min="8" max="8" width="13.42578125" bestFit="1" customWidth="1"/>
  </cols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</row>
    <row r="2" spans="1:8" x14ac:dyDescent="0.2">
      <c r="A2" t="s">
        <v>8</v>
      </c>
      <c r="B2" t="s">
        <v>10</v>
      </c>
      <c r="C2" s="3" t="s">
        <v>8</v>
      </c>
      <c r="D2" s="3" t="s">
        <v>9</v>
      </c>
      <c r="E2" s="3"/>
      <c r="F2" s="4">
        <v>37347</v>
      </c>
      <c r="G2" s="5">
        <v>0</v>
      </c>
      <c r="H2" s="6">
        <v>0</v>
      </c>
    </row>
    <row r="3" spans="1:8" x14ac:dyDescent="0.2">
      <c r="A3" t="s">
        <v>8</v>
      </c>
      <c r="B3" t="s">
        <v>10</v>
      </c>
      <c r="C3" s="3" t="s">
        <v>8</v>
      </c>
      <c r="D3" s="3" t="s">
        <v>9</v>
      </c>
      <c r="E3" s="3"/>
      <c r="F3" s="4">
        <v>37377</v>
      </c>
      <c r="G3" s="5">
        <v>0</v>
      </c>
      <c r="H3" s="6">
        <v>0</v>
      </c>
    </row>
    <row r="4" spans="1:8" x14ac:dyDescent="0.2">
      <c r="A4" t="s">
        <v>8</v>
      </c>
      <c r="B4" t="s">
        <v>10</v>
      </c>
      <c r="C4" s="3" t="s">
        <v>8</v>
      </c>
      <c r="D4" s="3" t="s">
        <v>9</v>
      </c>
      <c r="E4" s="3"/>
      <c r="F4" s="4">
        <v>37408</v>
      </c>
      <c r="G4" s="5">
        <v>0</v>
      </c>
      <c r="H4" s="6">
        <v>0</v>
      </c>
    </row>
    <row r="5" spans="1:8" x14ac:dyDescent="0.2">
      <c r="A5" t="s">
        <v>8</v>
      </c>
      <c r="B5" t="s">
        <v>10</v>
      </c>
      <c r="C5" s="3" t="s">
        <v>8</v>
      </c>
      <c r="D5" s="3" t="s">
        <v>9</v>
      </c>
      <c r="E5" s="3"/>
      <c r="F5" s="4">
        <v>37438</v>
      </c>
      <c r="G5" s="5">
        <v>0</v>
      </c>
      <c r="H5" s="6">
        <v>0</v>
      </c>
    </row>
    <row r="6" spans="1:8" x14ac:dyDescent="0.2">
      <c r="A6" t="s">
        <v>8</v>
      </c>
      <c r="B6" t="s">
        <v>10</v>
      </c>
      <c r="C6" s="3" t="s">
        <v>8</v>
      </c>
      <c r="D6" s="3" t="s">
        <v>9</v>
      </c>
      <c r="E6" s="3"/>
      <c r="F6" s="4">
        <v>37469</v>
      </c>
      <c r="G6" s="5">
        <v>0</v>
      </c>
      <c r="H6" s="6">
        <v>0</v>
      </c>
    </row>
    <row r="7" spans="1:8" x14ac:dyDescent="0.2">
      <c r="A7" t="s">
        <v>8</v>
      </c>
      <c r="B7" t="s">
        <v>10</v>
      </c>
      <c r="C7" s="3" t="s">
        <v>8</v>
      </c>
      <c r="D7" s="3" t="s">
        <v>9</v>
      </c>
      <c r="E7" s="3"/>
      <c r="F7" s="4">
        <v>37500</v>
      </c>
      <c r="G7" s="5">
        <v>0</v>
      </c>
      <c r="H7" s="6">
        <v>0</v>
      </c>
    </row>
    <row r="8" spans="1:8" x14ac:dyDescent="0.2">
      <c r="A8" t="s">
        <v>8</v>
      </c>
      <c r="B8" t="s">
        <v>10</v>
      </c>
      <c r="C8" s="3" t="s">
        <v>8</v>
      </c>
      <c r="D8" s="3" t="s">
        <v>9</v>
      </c>
      <c r="E8" s="3"/>
      <c r="F8" s="4">
        <v>37530</v>
      </c>
      <c r="G8" s="5">
        <v>0</v>
      </c>
      <c r="H8" s="6">
        <v>0</v>
      </c>
    </row>
    <row r="9" spans="1:8" x14ac:dyDescent="0.2">
      <c r="A9" t="s">
        <v>11</v>
      </c>
      <c r="B9" t="s">
        <v>10</v>
      </c>
      <c r="C9" s="7" t="s">
        <v>12</v>
      </c>
      <c r="D9" s="3" t="s">
        <v>9</v>
      </c>
      <c r="E9" t="s">
        <v>10</v>
      </c>
      <c r="F9" s="4">
        <v>37438</v>
      </c>
      <c r="G9" s="5">
        <f>300*16*20</f>
        <v>96000</v>
      </c>
      <c r="H9" s="6">
        <v>0</v>
      </c>
    </row>
    <row r="10" spans="1:8" x14ac:dyDescent="0.2">
      <c r="A10" t="s">
        <v>11</v>
      </c>
      <c r="B10" t="s">
        <v>10</v>
      </c>
      <c r="C10" s="7" t="s">
        <v>12</v>
      </c>
      <c r="D10" s="3" t="s">
        <v>9</v>
      </c>
      <c r="E10" t="s">
        <v>10</v>
      </c>
      <c r="F10" s="4">
        <v>37469</v>
      </c>
      <c r="G10" s="5">
        <f>300*16*20</f>
        <v>96000</v>
      </c>
      <c r="H10" s="6">
        <v>0</v>
      </c>
    </row>
    <row r="11" spans="1:8" x14ac:dyDescent="0.2">
      <c r="A11" t="s">
        <v>11</v>
      </c>
      <c r="B11" t="s">
        <v>10</v>
      </c>
      <c r="C11" s="7" t="s">
        <v>12</v>
      </c>
      <c r="D11" s="7" t="s">
        <v>9</v>
      </c>
      <c r="E11" t="s">
        <v>10</v>
      </c>
      <c r="F11" s="4">
        <v>37500</v>
      </c>
      <c r="G11" s="5">
        <f>-500*16*20</f>
        <v>-160000</v>
      </c>
      <c r="H11" s="6">
        <v>0</v>
      </c>
    </row>
    <row r="12" spans="1:8" x14ac:dyDescent="0.2">
      <c r="A12" t="s">
        <v>11</v>
      </c>
      <c r="B12" t="s">
        <v>10</v>
      </c>
      <c r="C12" s="7" t="s">
        <v>12</v>
      </c>
      <c r="D12" s="7" t="s">
        <v>9</v>
      </c>
      <c r="E12" t="s">
        <v>10</v>
      </c>
      <c r="F12" s="4">
        <v>37530</v>
      </c>
      <c r="G12" s="5">
        <f>1000*16*20</f>
        <v>320000</v>
      </c>
      <c r="H12" s="6">
        <v>0</v>
      </c>
    </row>
    <row r="13" spans="1:8" x14ac:dyDescent="0.2">
      <c r="A13" t="s">
        <v>11</v>
      </c>
      <c r="B13" t="s">
        <v>10</v>
      </c>
      <c r="C13" s="7" t="s">
        <v>12</v>
      </c>
      <c r="D13" s="7" t="s">
        <v>9</v>
      </c>
      <c r="E13" t="s">
        <v>10</v>
      </c>
      <c r="F13" s="4">
        <v>37561</v>
      </c>
      <c r="G13" s="5">
        <f>1000*16*20</f>
        <v>320000</v>
      </c>
      <c r="H13" s="6">
        <v>0</v>
      </c>
    </row>
    <row r="14" spans="1:8" x14ac:dyDescent="0.2">
      <c r="A14" t="s">
        <v>11</v>
      </c>
      <c r="B14" t="s">
        <v>10</v>
      </c>
      <c r="C14" s="7" t="s">
        <v>12</v>
      </c>
      <c r="D14" s="7" t="s">
        <v>9</v>
      </c>
      <c r="E14" t="s">
        <v>10</v>
      </c>
      <c r="F14" s="4">
        <v>37591</v>
      </c>
      <c r="G14" s="5">
        <f>1000*16*20</f>
        <v>320000</v>
      </c>
      <c r="H14" s="6">
        <v>0</v>
      </c>
    </row>
    <row r="15" spans="1:8" x14ac:dyDescent="0.2">
      <c r="A15" t="s">
        <v>11</v>
      </c>
      <c r="B15" t="s">
        <v>10</v>
      </c>
      <c r="C15" s="7" t="s">
        <v>12</v>
      </c>
      <c r="D15" s="7" t="s">
        <v>9</v>
      </c>
      <c r="E15" t="s">
        <v>10</v>
      </c>
      <c r="F15" s="4">
        <v>37622</v>
      </c>
      <c r="G15" s="5">
        <f>200*16*20</f>
        <v>64000</v>
      </c>
      <c r="H15" s="6">
        <v>0</v>
      </c>
    </row>
    <row r="16" spans="1:8" x14ac:dyDescent="0.2">
      <c r="A16" t="s">
        <v>11</v>
      </c>
      <c r="B16" t="s">
        <v>10</v>
      </c>
      <c r="C16" s="7" t="s">
        <v>12</v>
      </c>
      <c r="D16" s="7" t="s">
        <v>9</v>
      </c>
      <c r="E16" t="s">
        <v>10</v>
      </c>
      <c r="F16" s="4">
        <v>37653</v>
      </c>
      <c r="G16" s="5">
        <f t="shared" ref="G16:G26" si="0">200*16*20</f>
        <v>64000</v>
      </c>
      <c r="H16" s="6">
        <v>0</v>
      </c>
    </row>
    <row r="17" spans="1:8" x14ac:dyDescent="0.2">
      <c r="A17" t="s">
        <v>11</v>
      </c>
      <c r="B17" t="s">
        <v>10</v>
      </c>
      <c r="C17" s="7" t="s">
        <v>12</v>
      </c>
      <c r="D17" s="7" t="s">
        <v>9</v>
      </c>
      <c r="E17" t="s">
        <v>10</v>
      </c>
      <c r="F17" s="4">
        <v>37681</v>
      </c>
      <c r="G17" s="5">
        <f t="shared" si="0"/>
        <v>64000</v>
      </c>
      <c r="H17" s="6">
        <v>0</v>
      </c>
    </row>
    <row r="18" spans="1:8" x14ac:dyDescent="0.2">
      <c r="A18" t="s">
        <v>11</v>
      </c>
      <c r="B18" t="s">
        <v>10</v>
      </c>
      <c r="C18" s="7" t="s">
        <v>12</v>
      </c>
      <c r="D18" s="7" t="s">
        <v>9</v>
      </c>
      <c r="E18" t="s">
        <v>10</v>
      </c>
      <c r="F18" s="4">
        <v>37712</v>
      </c>
      <c r="G18" s="5">
        <f t="shared" si="0"/>
        <v>64000</v>
      </c>
      <c r="H18" s="6">
        <v>0</v>
      </c>
    </row>
    <row r="19" spans="1:8" x14ac:dyDescent="0.2">
      <c r="A19" t="s">
        <v>11</v>
      </c>
      <c r="B19" t="s">
        <v>10</v>
      </c>
      <c r="C19" s="7" t="s">
        <v>12</v>
      </c>
      <c r="D19" s="7" t="s">
        <v>9</v>
      </c>
      <c r="E19" t="s">
        <v>10</v>
      </c>
      <c r="F19" s="4">
        <v>37742</v>
      </c>
      <c r="G19" s="5">
        <f t="shared" si="0"/>
        <v>64000</v>
      </c>
      <c r="H19" s="6">
        <v>0</v>
      </c>
    </row>
    <row r="20" spans="1:8" x14ac:dyDescent="0.2">
      <c r="A20" t="s">
        <v>11</v>
      </c>
      <c r="B20" t="s">
        <v>10</v>
      </c>
      <c r="C20" s="7" t="s">
        <v>12</v>
      </c>
      <c r="D20" s="7" t="s">
        <v>9</v>
      </c>
      <c r="E20" t="s">
        <v>10</v>
      </c>
      <c r="F20" s="4">
        <v>37773</v>
      </c>
      <c r="G20" s="5">
        <f t="shared" si="0"/>
        <v>64000</v>
      </c>
      <c r="H20" s="6">
        <v>0</v>
      </c>
    </row>
    <row r="21" spans="1:8" x14ac:dyDescent="0.2">
      <c r="A21" t="s">
        <v>11</v>
      </c>
      <c r="B21" t="s">
        <v>10</v>
      </c>
      <c r="C21" s="7" t="s">
        <v>12</v>
      </c>
      <c r="D21" s="7" t="s">
        <v>9</v>
      </c>
      <c r="E21" t="s">
        <v>10</v>
      </c>
      <c r="F21" s="4">
        <v>37803</v>
      </c>
      <c r="G21" s="5">
        <f t="shared" si="0"/>
        <v>64000</v>
      </c>
      <c r="H21" s="6">
        <v>0</v>
      </c>
    </row>
    <row r="22" spans="1:8" x14ac:dyDescent="0.2">
      <c r="A22" t="s">
        <v>11</v>
      </c>
      <c r="B22" t="s">
        <v>10</v>
      </c>
      <c r="C22" s="7" t="s">
        <v>12</v>
      </c>
      <c r="D22" s="7" t="s">
        <v>9</v>
      </c>
      <c r="E22" t="s">
        <v>10</v>
      </c>
      <c r="F22" s="4">
        <v>37834</v>
      </c>
      <c r="G22" s="5">
        <f t="shared" si="0"/>
        <v>64000</v>
      </c>
      <c r="H22" s="6">
        <v>0</v>
      </c>
    </row>
    <row r="23" spans="1:8" x14ac:dyDescent="0.2">
      <c r="A23" t="s">
        <v>11</v>
      </c>
      <c r="B23" t="s">
        <v>10</v>
      </c>
      <c r="C23" s="7" t="s">
        <v>12</v>
      </c>
      <c r="D23" s="7" t="s">
        <v>9</v>
      </c>
      <c r="E23" t="s">
        <v>10</v>
      </c>
      <c r="F23" s="4">
        <v>37865</v>
      </c>
      <c r="G23" s="5">
        <f t="shared" si="0"/>
        <v>64000</v>
      </c>
      <c r="H23" s="6">
        <v>0</v>
      </c>
    </row>
    <row r="24" spans="1:8" x14ac:dyDescent="0.2">
      <c r="A24" t="s">
        <v>11</v>
      </c>
      <c r="B24" t="s">
        <v>10</v>
      </c>
      <c r="C24" s="7" t="s">
        <v>12</v>
      </c>
      <c r="D24" s="7" t="s">
        <v>9</v>
      </c>
      <c r="E24" t="s">
        <v>10</v>
      </c>
      <c r="F24" s="4">
        <v>37895</v>
      </c>
      <c r="G24" s="5">
        <f t="shared" si="0"/>
        <v>64000</v>
      </c>
      <c r="H24" s="6">
        <v>0</v>
      </c>
    </row>
    <row r="25" spans="1:8" x14ac:dyDescent="0.2">
      <c r="A25" t="s">
        <v>11</v>
      </c>
      <c r="B25" t="s">
        <v>10</v>
      </c>
      <c r="C25" s="7" t="s">
        <v>12</v>
      </c>
      <c r="D25" s="7" t="s">
        <v>9</v>
      </c>
      <c r="E25" t="s">
        <v>10</v>
      </c>
      <c r="F25" s="4">
        <v>37926</v>
      </c>
      <c r="G25" s="5">
        <f t="shared" si="0"/>
        <v>64000</v>
      </c>
      <c r="H25" s="6">
        <v>0</v>
      </c>
    </row>
    <row r="26" spans="1:8" x14ac:dyDescent="0.2">
      <c r="A26" t="s">
        <v>11</v>
      </c>
      <c r="B26" t="s">
        <v>10</v>
      </c>
      <c r="C26" s="7" t="s">
        <v>12</v>
      </c>
      <c r="D26" s="7" t="s">
        <v>9</v>
      </c>
      <c r="E26" t="s">
        <v>10</v>
      </c>
      <c r="F26" s="4">
        <v>37956</v>
      </c>
      <c r="G26" s="5">
        <f t="shared" si="0"/>
        <v>64000</v>
      </c>
      <c r="H26" s="6">
        <v>0</v>
      </c>
    </row>
    <row r="27" spans="1:8" x14ac:dyDescent="0.2">
      <c r="A27" t="s">
        <v>25</v>
      </c>
      <c r="B27" t="s">
        <v>10</v>
      </c>
      <c r="C27" s="7" t="s">
        <v>12</v>
      </c>
      <c r="D27" s="7" t="s">
        <v>9</v>
      </c>
      <c r="E27" t="s">
        <v>10</v>
      </c>
      <c r="F27" s="4">
        <v>37438</v>
      </c>
      <c r="G27" s="5">
        <v>0</v>
      </c>
      <c r="H27" s="6">
        <v>0</v>
      </c>
    </row>
    <row r="28" spans="1:8" x14ac:dyDescent="0.2">
      <c r="A28" t="s">
        <v>25</v>
      </c>
      <c r="B28" t="s">
        <v>10</v>
      </c>
      <c r="C28" s="7" t="s">
        <v>12</v>
      </c>
      <c r="D28" s="7" t="s">
        <v>9</v>
      </c>
      <c r="E28" t="s">
        <v>10</v>
      </c>
      <c r="F28" s="4">
        <v>37469</v>
      </c>
      <c r="G28" s="5">
        <v>0</v>
      </c>
      <c r="H28" s="6">
        <v>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abSelected="1" zoomScale="85" workbookViewId="0"/>
  </sheetViews>
  <sheetFormatPr defaultRowHeight="12.75" x14ac:dyDescent="0.2"/>
  <cols>
    <col min="1" max="2" width="6.140625" customWidth="1"/>
    <col min="3" max="3" width="2.7109375" customWidth="1"/>
    <col min="4" max="6" width="12" customWidth="1"/>
  </cols>
  <sheetData>
    <row r="1" spans="1:8" x14ac:dyDescent="0.2">
      <c r="A1" s="11" t="s">
        <v>15</v>
      </c>
    </row>
    <row r="3" spans="1:8" x14ac:dyDescent="0.2">
      <c r="D3" s="8">
        <v>95</v>
      </c>
      <c r="E3" s="8">
        <v>99</v>
      </c>
      <c r="F3" s="8" t="s">
        <v>22</v>
      </c>
    </row>
    <row r="4" spans="1:8" x14ac:dyDescent="0.2">
      <c r="A4" t="s">
        <v>13</v>
      </c>
    </row>
    <row r="5" spans="1:8" x14ac:dyDescent="0.2">
      <c r="B5" t="s">
        <v>14</v>
      </c>
      <c r="D5" s="9">
        <v>83261</v>
      </c>
      <c r="E5" s="9">
        <v>117561</v>
      </c>
      <c r="F5" s="9">
        <f>E5*SQRT(10)</f>
        <v>371760.52400705486</v>
      </c>
      <c r="G5" s="9"/>
    </row>
    <row r="6" spans="1:8" x14ac:dyDescent="0.2">
      <c r="B6" t="s">
        <v>16</v>
      </c>
      <c r="D6" s="9">
        <v>208152</v>
      </c>
      <c r="E6" s="9">
        <v>293903</v>
      </c>
      <c r="F6" s="9">
        <f>E6*SQRT(10)</f>
        <v>929402.89115646726</v>
      </c>
      <c r="G6" s="9"/>
    </row>
    <row r="7" spans="1:8" x14ac:dyDescent="0.2">
      <c r="B7" t="s">
        <v>17</v>
      </c>
      <c r="D7" s="9">
        <v>416305</v>
      </c>
      <c r="E7" s="9">
        <v>587806</v>
      </c>
      <c r="F7" s="9">
        <f>E7*SQRT(10)</f>
        <v>1858805.7823129345</v>
      </c>
      <c r="G7" s="9"/>
    </row>
    <row r="8" spans="1:8" x14ac:dyDescent="0.2">
      <c r="D8" s="9"/>
      <c r="E8" s="9"/>
      <c r="F8" s="9"/>
      <c r="G8" s="9"/>
    </row>
    <row r="9" spans="1:8" x14ac:dyDescent="0.2">
      <c r="A9" t="s">
        <v>18</v>
      </c>
      <c r="D9" s="9">
        <v>492083</v>
      </c>
      <c r="E9" s="9">
        <v>675387</v>
      </c>
      <c r="F9" s="9">
        <f>E9*SQRT(10)</f>
        <v>2135761.2220681412</v>
      </c>
      <c r="G9" s="9"/>
      <c r="H9" t="s">
        <v>24</v>
      </c>
    </row>
    <row r="10" spans="1:8" x14ac:dyDescent="0.2">
      <c r="D10" s="10">
        <v>632595</v>
      </c>
      <c r="E10" s="10">
        <v>906235</v>
      </c>
      <c r="F10" s="10">
        <f>E10*SQRT(10)</f>
        <v>2865766.6953626913</v>
      </c>
      <c r="G10" s="9"/>
      <c r="H10" t="s">
        <v>23</v>
      </c>
    </row>
    <row r="11" spans="1:8" x14ac:dyDescent="0.2">
      <c r="D11" s="9"/>
      <c r="E11" s="9"/>
      <c r="F11" s="9"/>
      <c r="G11" s="9"/>
    </row>
    <row r="12" spans="1:8" x14ac:dyDescent="0.2">
      <c r="A12" t="s">
        <v>19</v>
      </c>
      <c r="D12" s="9">
        <v>274451</v>
      </c>
      <c r="E12" s="9">
        <v>377110</v>
      </c>
      <c r="F12" s="9">
        <f>E12*SQRT(10)</f>
        <v>1192526.5284260977</v>
      </c>
      <c r="G12" s="9"/>
    </row>
    <row r="13" spans="1:8" x14ac:dyDescent="0.2">
      <c r="D13" s="9"/>
      <c r="E13" s="9"/>
      <c r="F13" s="9"/>
      <c r="G13" s="9"/>
    </row>
    <row r="14" spans="1:8" x14ac:dyDescent="0.2">
      <c r="A14" t="s">
        <v>20</v>
      </c>
      <c r="D14" s="9">
        <v>195842</v>
      </c>
      <c r="E14" s="9">
        <v>274774</v>
      </c>
      <c r="F14" s="9">
        <f>E14*SQRT(10)</f>
        <v>868911.68179510627</v>
      </c>
      <c r="G14" s="9"/>
    </row>
    <row r="15" spans="1:8" x14ac:dyDescent="0.2">
      <c r="D15" s="9"/>
      <c r="E15" s="9"/>
      <c r="F15" s="9"/>
      <c r="G15" s="9"/>
    </row>
    <row r="16" spans="1:8" x14ac:dyDescent="0.2">
      <c r="A16" t="s">
        <v>21</v>
      </c>
      <c r="D16" s="9">
        <v>1293548</v>
      </c>
      <c r="E16" s="9">
        <v>1815823</v>
      </c>
      <c r="F16" s="9">
        <f>E16*SQRT(10)</f>
        <v>5742136.5077199275</v>
      </c>
      <c r="G16" s="9"/>
    </row>
    <row r="17" spans="4:7" x14ac:dyDescent="0.2">
      <c r="D17" s="9"/>
      <c r="E17" s="9"/>
      <c r="F17" s="9"/>
      <c r="G17" s="9"/>
    </row>
    <row r="18" spans="4:7" x14ac:dyDescent="0.2">
      <c r="D18" s="9"/>
      <c r="E18" s="9"/>
      <c r="F18" s="9"/>
      <c r="G18" s="9"/>
    </row>
    <row r="19" spans="4:7" x14ac:dyDescent="0.2">
      <c r="D19" s="9"/>
      <c r="E19" s="9"/>
      <c r="F19" s="9"/>
      <c r="G19" s="9"/>
    </row>
    <row r="20" spans="4:7" x14ac:dyDescent="0.2">
      <c r="D20" s="9"/>
      <c r="E20" s="9"/>
      <c r="F20" s="9"/>
      <c r="G20" s="9"/>
    </row>
    <row r="21" spans="4:7" x14ac:dyDescent="0.2">
      <c r="D21" s="9"/>
      <c r="E21" s="9"/>
      <c r="F21" s="9"/>
      <c r="G21" s="9"/>
    </row>
    <row r="22" spans="4:7" x14ac:dyDescent="0.2">
      <c r="D22" s="9"/>
      <c r="E22" s="9"/>
      <c r="F22" s="9"/>
      <c r="G22" s="9"/>
    </row>
    <row r="23" spans="4:7" x14ac:dyDescent="0.2">
      <c r="D23" s="9"/>
      <c r="E23" s="9"/>
      <c r="F23" s="9"/>
      <c r="G23" s="9"/>
    </row>
    <row r="24" spans="4:7" x14ac:dyDescent="0.2">
      <c r="D24" s="9"/>
      <c r="E24" s="9"/>
      <c r="F24" s="9"/>
      <c r="G24" s="9"/>
    </row>
    <row r="25" spans="4:7" x14ac:dyDescent="0.2">
      <c r="D25" s="9"/>
      <c r="E25" s="9"/>
      <c r="F25" s="9"/>
      <c r="G25" s="9"/>
    </row>
    <row r="26" spans="4:7" x14ac:dyDescent="0.2">
      <c r="D26" s="9"/>
      <c r="E26" s="9"/>
      <c r="F26" s="9"/>
      <c r="G26" s="9"/>
    </row>
    <row r="27" spans="4:7" x14ac:dyDescent="0.2">
      <c r="D27" s="9"/>
      <c r="E27" s="9"/>
      <c r="F27" s="9"/>
      <c r="G27" s="9"/>
    </row>
    <row r="28" spans="4:7" x14ac:dyDescent="0.2">
      <c r="D28" s="9"/>
      <c r="E28" s="9"/>
      <c r="F28" s="9"/>
      <c r="G28" s="9"/>
    </row>
    <row r="29" spans="4:7" x14ac:dyDescent="0.2">
      <c r="D29" s="9"/>
      <c r="E29" s="9"/>
      <c r="F29" s="9"/>
      <c r="G29" s="9"/>
    </row>
    <row r="30" spans="4:7" x14ac:dyDescent="0.2">
      <c r="D30" s="9"/>
      <c r="E30" s="9"/>
      <c r="F30" s="9"/>
      <c r="G30" s="9"/>
    </row>
    <row r="31" spans="4:7" x14ac:dyDescent="0.2">
      <c r="D31" s="9"/>
      <c r="E31" s="9"/>
      <c r="F31" s="9"/>
      <c r="G31" s="9"/>
    </row>
    <row r="32" spans="4:7" x14ac:dyDescent="0.2">
      <c r="D32" s="9"/>
      <c r="E32" s="9"/>
      <c r="F32" s="9"/>
      <c r="G32" s="9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Bararat Khanna</dc:creator>
  <cp:lastModifiedBy>Felienne</cp:lastModifiedBy>
  <cp:lastPrinted>2002-01-31T23:36:01Z</cp:lastPrinted>
  <dcterms:created xsi:type="dcterms:W3CDTF">2001-07-06T16:58:55Z</dcterms:created>
  <dcterms:modified xsi:type="dcterms:W3CDTF">2014-09-03T16:33:09Z</dcterms:modified>
</cp:coreProperties>
</file>