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firstSheet="7" activeTab="12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152511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H21" i="9"/>
  <c r="I2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H19" i="10"/>
  <c r="I19" i="10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<sst xmlns="http://schemas.openxmlformats.org/spreadsheetml/2006/main" count="764" uniqueCount="151">
  <si>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</si>
  <si>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</si>
  <si>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</si>
  <si>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</si>
  <si>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</si>
  <si>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</si>
  <si>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</si>
  <si>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</si>
  <si>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</si>
  <si>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</si>
  <si>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</si>
  <si>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</si>
  <si>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</si>
  <si>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</si>
  <si>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</si>
  <si>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</si>
  <si>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</si>
  <si>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</si>
  <si>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</si>
  <si>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</si>
  <si>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</si>
  <si>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</si>
  <si>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</si>
  <si>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</si>
  <si>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</si>
  <si>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</si>
  <si>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</si>
  <si>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</si>
  <si>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</si>
  <si>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</si>
  <si>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</si>
  <si>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</si>
  <si>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</si>
  <si>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</si>
  <si>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</si>
  <si>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</si>
  <si>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</si>
  <si>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</si>
  <si>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</si>
  <si>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</si>
  <si>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</si>
  <si>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</si>
  <si>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</si>
  <si>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</si>
  <si>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</si>
  <si>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</si>
  <si>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</si>
  <si>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</si>
  <si>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</si>
  <si>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</si>
  <si>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</si>
  <si>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</si>
  <si>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</si>
  <si>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</si>
  <si>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</si>
  <si>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</si>
  <si>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</si>
  <si>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</si>
  <si>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</si>
  <si>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</si>
  <si>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</si>
  <si>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</si>
  <si>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</si>
  <si>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</si>
  <si>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</si>
  <si>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</si>
  <si>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</si>
  <si>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</si>
  <si>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</si>
  <si>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</si>
  <si>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</si>
  <si>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</si>
  <si>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</si>
  <si>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</si>
  <si>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</si>
  <si>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</si>
  <si>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</si>
  <si>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</si>
  <si>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</si>
  <si>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</si>
  <si>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</si>
  <si>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</si>
  <si>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</si>
  <si>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</si>
  <si>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</si>
  <si>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</si>
  <si>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</si>
  <si>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</si>
  <si>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</si>
  <si>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</si>
  <si>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</si>
  <si>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</si>
  <si>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</si>
  <si>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</si>
  <si>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</si>
  <si>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</si>
  <si>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</si>
  <si>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</si>
  <si>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</si>
  <si>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</si>
  <si>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</si>
  <si>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</si>
  <si>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</si>
  <si>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</si>
  <si>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</si>
  <si>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</si>
  <si>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</si>
  <si>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</si>
  <si>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</si>
  <si>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</si>
  <si>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</si>
  <si>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</si>
  <si>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</si>
  <si>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</si>
  <si>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</si>
  <si>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</si>
  <si>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</si>
  <si>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</si>
  <si>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</si>
  <si>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</si>
  <si>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</si>
  <si>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</si>
  <si>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</si>
  <si>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</si>
  <si>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</si>
  <si>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</si>
  <si>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</si>
  <si>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</si>
  <si>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</si>
  <si>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</si>
  <si>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</si>
  <si>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</si>
  <si>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</si>
  <si>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</si>
  <si>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</si>
  <si>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</si>
  <si>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</si>
  <si>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</si>
  <si>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</si>
  <si>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</si>
  <si>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</si>
  <si>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</si>
  <si>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</si>
  <si>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</si>
  <si>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</si>
  <si>
    <t xml:space="preserve">Deal </t>
  </si>
  <si>
    <t>Zone 1</t>
  </si>
  <si>
    <t>Had been off line due to water</t>
  </si>
  <si>
    <t>Z3</t>
  </si>
  <si>
    <t>Flash Gas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</si>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</sst>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6" width="19" customWidth="1"/>
    <col min="7" max="7" width="43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</row>
    <row r="6" spans="1:10" x14ac:dyDescent="0.2">
      <c r="A6" s="3"/>
      <c r="B6" s="3"/>
      <c r="C6" s="3"/>
      <c r="D6" s="3"/>
      <c r="E6" s="3"/>
      <c r="F6" s="3"/>
      <c r="G6" s="3"/>
    </row>
    <row r="7" spans="1:10" x14ac:dyDescent="0.2">
      <c r="A7" s="3"/>
      <c r="B7" s="3"/>
      <c r="C7" s="3"/>
      <c r="D7" s="3"/>
      <c r="E7" s="3"/>
      <c r="F7" s="3"/>
      <c r="G7" s="3"/>
    </row>
    <row r="8" spans="1:10" x14ac:dyDescent="0.2">
      <c r="D8" t="s">
        <v>39</v>
      </c>
      <c r="E8" s="5">
        <v>-21703</v>
      </c>
      <c r="F8" s="5">
        <v>-6996</v>
      </c>
    </row>
    <row r="10" spans="1:10" x14ac:dyDescent="0.2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9.5703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7.28515625" customWidth="1"/>
    <col min="11" max="11" width="27.425781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opLeftCell="C1" workbookViewId="0">
      <selection activeCell="H25" sqref="H25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2.7109375" customWidth="1"/>
    <col min="10" max="10" width="30.42578125" customWidth="1"/>
  </cols>
  <sheetData>
    <row r="1" spans="1:30" x14ac:dyDescent="0.2">
      <c r="A1" s="3" t="s">
        <v>0</v>
      </c>
      <c r="B1" s="3" t="s">
        <v>1</v>
      </c>
      <c r="C1" s="3" t="s">
        <v>145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3" t="s">
        <v>62</v>
      </c>
      <c r="B3" s="3" t="s">
        <v>96</v>
      </c>
      <c r="C3" s="3">
        <v>1139883</v>
      </c>
      <c r="D3" s="3" t="s">
        <v>63</v>
      </c>
      <c r="E3" s="3">
        <v>2331</v>
      </c>
      <c r="F3" s="3">
        <v>1000</v>
      </c>
      <c r="G3" s="3">
        <f t="shared" ref="G3:G15" si="0">F3-E3</f>
        <v>-1331</v>
      </c>
      <c r="H3" s="3">
        <v>-865</v>
      </c>
      <c r="I3" s="3">
        <v>-466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2308</v>
      </c>
      <c r="F4" s="3">
        <v>2314</v>
      </c>
      <c r="G4" s="3">
        <f t="shared" si="0"/>
        <v>6</v>
      </c>
      <c r="H4" s="3"/>
      <c r="I4" s="3">
        <v>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4000</v>
      </c>
      <c r="F5" s="3">
        <v>4015</v>
      </c>
      <c r="G5" s="3">
        <f t="shared" si="0"/>
        <v>15</v>
      </c>
      <c r="H5" s="3"/>
      <c r="I5" s="3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3" t="s">
        <v>12</v>
      </c>
      <c r="B6" s="3" t="s">
        <v>105</v>
      </c>
      <c r="C6" s="3">
        <v>1142968</v>
      </c>
      <c r="D6" s="3" t="s">
        <v>146</v>
      </c>
      <c r="E6" s="3">
        <v>2158</v>
      </c>
      <c r="F6" s="3">
        <v>2000</v>
      </c>
      <c r="G6" s="3">
        <f t="shared" si="0"/>
        <v>-158</v>
      </c>
      <c r="H6" s="3"/>
      <c r="I6" s="3">
        <v>-158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3" t="s">
        <v>24</v>
      </c>
      <c r="B7" s="3" t="s">
        <v>87</v>
      </c>
      <c r="C7" s="3">
        <v>1135987</v>
      </c>
      <c r="D7" s="3" t="s">
        <v>49</v>
      </c>
      <c r="E7" s="3">
        <v>4002</v>
      </c>
      <c r="F7" s="3">
        <v>4000</v>
      </c>
      <c r="G7" s="3">
        <f t="shared" si="0"/>
        <v>-2</v>
      </c>
      <c r="H7" s="3"/>
      <c r="I7" s="3">
        <v>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3" t="s">
        <v>50</v>
      </c>
      <c r="B8" s="3" t="s">
        <v>77</v>
      </c>
      <c r="C8" s="3">
        <v>954745</v>
      </c>
      <c r="D8" s="3" t="s">
        <v>58</v>
      </c>
      <c r="E8" s="3">
        <v>363</v>
      </c>
      <c r="F8" s="3">
        <v>229</v>
      </c>
      <c r="G8" s="3">
        <f t="shared" si="0"/>
        <v>-134</v>
      </c>
      <c r="H8" s="3"/>
      <c r="I8" s="3">
        <v>-134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3" t="s">
        <v>50</v>
      </c>
      <c r="B9" s="3" t="s">
        <v>77</v>
      </c>
      <c r="C9" s="3">
        <v>954753</v>
      </c>
      <c r="D9" s="3" t="s">
        <v>58</v>
      </c>
      <c r="E9" s="3">
        <v>417</v>
      </c>
      <c r="F9" s="3">
        <v>0</v>
      </c>
      <c r="G9" s="3">
        <f t="shared" si="0"/>
        <v>-417</v>
      </c>
      <c r="H9" s="3"/>
      <c r="I9" s="3">
        <v>-417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3" t="s">
        <v>50</v>
      </c>
      <c r="B10" s="3" t="s">
        <v>87</v>
      </c>
      <c r="C10" s="3">
        <v>1136017</v>
      </c>
      <c r="D10" s="3" t="s">
        <v>71</v>
      </c>
      <c r="E10" s="3">
        <v>535</v>
      </c>
      <c r="F10" s="3">
        <v>500</v>
      </c>
      <c r="G10" s="3">
        <f t="shared" si="0"/>
        <v>-35</v>
      </c>
      <c r="H10" s="3"/>
      <c r="I10" s="3">
        <v>-35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3" t="s">
        <v>55</v>
      </c>
      <c r="B11" s="3" t="s">
        <v>105</v>
      </c>
      <c r="C11" s="3">
        <v>1142943</v>
      </c>
      <c r="D11" s="3" t="s">
        <v>29</v>
      </c>
      <c r="E11" s="3">
        <v>6900</v>
      </c>
      <c r="F11" s="3">
        <v>7000</v>
      </c>
      <c r="G11" s="3">
        <f t="shared" si="0"/>
        <v>100</v>
      </c>
      <c r="H11" s="3"/>
      <c r="I11" s="3">
        <v>100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3" t="s">
        <v>55</v>
      </c>
      <c r="B12" s="3" t="s">
        <v>107</v>
      </c>
      <c r="C12" s="3">
        <v>1139749</v>
      </c>
      <c r="D12" s="3" t="s">
        <v>95</v>
      </c>
      <c r="E12" s="3">
        <v>1</v>
      </c>
      <c r="F12" s="3">
        <v>10000</v>
      </c>
      <c r="G12" s="3">
        <f t="shared" si="0"/>
        <v>9999</v>
      </c>
      <c r="H12" s="3">
        <v>9999</v>
      </c>
      <c r="I12" s="3"/>
      <c r="J12" s="3" t="s">
        <v>147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3" t="s">
        <v>35</v>
      </c>
      <c r="B13" s="3" t="s">
        <v>87</v>
      </c>
      <c r="C13" s="3">
        <v>1136009</v>
      </c>
      <c r="D13" s="3" t="s">
        <v>40</v>
      </c>
      <c r="E13" s="3">
        <v>400</v>
      </c>
      <c r="F13" s="3">
        <v>300</v>
      </c>
      <c r="G13" s="3">
        <f t="shared" si="0"/>
        <v>-100</v>
      </c>
      <c r="H13" s="3"/>
      <c r="I13" s="3">
        <v>-100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3" t="s">
        <v>35</v>
      </c>
      <c r="B14" s="3" t="s">
        <v>119</v>
      </c>
      <c r="C14" s="3">
        <v>1139955</v>
      </c>
      <c r="D14" s="3" t="s">
        <v>148</v>
      </c>
      <c r="E14" s="3">
        <v>728</v>
      </c>
      <c r="F14" s="3">
        <v>709</v>
      </c>
      <c r="G14" s="3">
        <f t="shared" si="0"/>
        <v>-19</v>
      </c>
      <c r="H14" s="3"/>
      <c r="I14" s="3">
        <v>-19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5000</v>
      </c>
      <c r="F15" s="3">
        <v>4400</v>
      </c>
      <c r="G15" s="3">
        <f t="shared" si="0"/>
        <v>-600</v>
      </c>
      <c r="H15" s="3"/>
      <c r="I15" s="3">
        <v>-600</v>
      </c>
      <c r="J15" s="3" t="s">
        <v>149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 t="s">
        <v>61</v>
      </c>
      <c r="H21" s="3">
        <f>SUM(H3:H20)</f>
        <v>9134</v>
      </c>
      <c r="I21" s="3">
        <f>SUM(I3:I20)</f>
        <v>-1810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 t="s">
        <v>34</v>
      </c>
      <c r="H24" s="5">
        <v>-36378</v>
      </c>
      <c r="I24" s="5">
        <v>38281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H24" sqref="H24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9.85546875" customWidth="1"/>
  </cols>
  <sheetData>
    <row r="1" spans="1:24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3" t="s">
        <v>10</v>
      </c>
      <c r="B3" s="3" t="s">
        <v>94</v>
      </c>
      <c r="C3" s="3">
        <v>1139946</v>
      </c>
      <c r="D3" s="3" t="s">
        <v>82</v>
      </c>
      <c r="E3" s="3">
        <v>1</v>
      </c>
      <c r="F3" s="3">
        <v>400</v>
      </c>
      <c r="G3" s="3">
        <f t="shared" ref="G3:G15" si="0">F3-E3</f>
        <v>399</v>
      </c>
      <c r="H3" s="3"/>
      <c r="I3" s="3">
        <v>399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 t="s">
        <v>10</v>
      </c>
      <c r="B4" s="3" t="s">
        <v>47</v>
      </c>
      <c r="C4" s="3">
        <v>1059577</v>
      </c>
      <c r="D4" s="3" t="s">
        <v>68</v>
      </c>
      <c r="E4" s="3">
        <v>427</v>
      </c>
      <c r="F4" s="3">
        <v>674</v>
      </c>
      <c r="G4" s="3">
        <f t="shared" si="0"/>
        <v>247</v>
      </c>
      <c r="H4" s="3"/>
      <c r="I4" s="3">
        <v>247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 t="s">
        <v>12</v>
      </c>
      <c r="B5" s="3" t="s">
        <v>13</v>
      </c>
      <c r="C5" s="3">
        <v>1138365</v>
      </c>
      <c r="D5" s="3" t="s">
        <v>150</v>
      </c>
      <c r="E5" s="3">
        <v>1</v>
      </c>
      <c r="F5" s="3">
        <v>370</v>
      </c>
      <c r="G5" s="3">
        <f t="shared" si="0"/>
        <v>369</v>
      </c>
      <c r="H5" s="3"/>
      <c r="I5" s="3">
        <v>369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 t="s">
        <v>24</v>
      </c>
      <c r="B6" s="3" t="s">
        <v>25</v>
      </c>
      <c r="C6" s="3">
        <v>1135943</v>
      </c>
      <c r="D6" s="3" t="s">
        <v>69</v>
      </c>
      <c r="E6" s="3">
        <v>841</v>
      </c>
      <c r="F6" s="3">
        <v>825</v>
      </c>
      <c r="G6" s="3">
        <f t="shared" si="0"/>
        <v>-16</v>
      </c>
      <c r="H6" s="3"/>
      <c r="I6" s="3">
        <v>-16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5432</v>
      </c>
      <c r="F7" s="3">
        <v>5599</v>
      </c>
      <c r="G7" s="3">
        <f t="shared" si="0"/>
        <v>167</v>
      </c>
      <c r="H7" s="3">
        <v>167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 t="s">
        <v>86</v>
      </c>
      <c r="B8" s="3" t="s">
        <v>87</v>
      </c>
      <c r="C8" s="3">
        <v>1135987</v>
      </c>
      <c r="D8" s="3" t="s">
        <v>88</v>
      </c>
      <c r="E8" s="3">
        <v>4002</v>
      </c>
      <c r="F8" s="3">
        <v>4268</v>
      </c>
      <c r="G8" s="3">
        <f t="shared" si="0"/>
        <v>266</v>
      </c>
      <c r="H8" s="3"/>
      <c r="I8" s="3">
        <v>266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 t="s">
        <v>50</v>
      </c>
      <c r="B9" s="3" t="s">
        <v>87</v>
      </c>
      <c r="C9" s="3">
        <v>1136017</v>
      </c>
      <c r="D9" s="3" t="s">
        <v>71</v>
      </c>
      <c r="E9" s="3">
        <v>500</v>
      </c>
      <c r="F9" s="3">
        <v>200</v>
      </c>
      <c r="G9" s="3">
        <f t="shared" si="0"/>
        <v>-300</v>
      </c>
      <c r="H9" s="3"/>
      <c r="I9" s="3">
        <v>-300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 t="s">
        <v>50</v>
      </c>
      <c r="B10" s="3" t="s">
        <v>52</v>
      </c>
      <c r="C10" s="3">
        <v>1138914</v>
      </c>
      <c r="D10" s="3" t="s">
        <v>71</v>
      </c>
      <c r="E10" s="3">
        <v>13800</v>
      </c>
      <c r="F10" s="3">
        <v>14230</v>
      </c>
      <c r="G10" s="3">
        <f t="shared" si="0"/>
        <v>430</v>
      </c>
      <c r="H10" s="3">
        <v>430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 t="s">
        <v>50</v>
      </c>
      <c r="B11" s="3" t="s">
        <v>77</v>
      </c>
      <c r="C11" s="3">
        <v>954645</v>
      </c>
      <c r="D11" s="3" t="s">
        <v>60</v>
      </c>
      <c r="E11" s="3">
        <v>1131</v>
      </c>
      <c r="F11" s="3">
        <v>735</v>
      </c>
      <c r="G11" s="3">
        <f t="shared" si="0"/>
        <v>-396</v>
      </c>
      <c r="H11" s="3"/>
      <c r="I11" s="3">
        <v>-396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 t="s">
        <v>35</v>
      </c>
      <c r="B12" s="3" t="s">
        <v>77</v>
      </c>
      <c r="C12" s="3">
        <v>954710</v>
      </c>
      <c r="D12" s="3" t="s">
        <v>120</v>
      </c>
      <c r="E12" s="3">
        <v>2190</v>
      </c>
      <c r="F12" s="3">
        <v>1940</v>
      </c>
      <c r="G12" s="3">
        <f t="shared" si="0"/>
        <v>-250</v>
      </c>
      <c r="H12" s="3"/>
      <c r="I12" s="3">
        <v>-250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 t="s">
        <v>35</v>
      </c>
      <c r="B13" s="3" t="s">
        <v>96</v>
      </c>
      <c r="C13" s="3">
        <v>1139866</v>
      </c>
      <c r="D13" s="3" t="s">
        <v>120</v>
      </c>
      <c r="E13" s="3">
        <v>1832</v>
      </c>
      <c r="F13" s="3">
        <v>1625</v>
      </c>
      <c r="G13" s="3">
        <f t="shared" si="0"/>
        <v>-207</v>
      </c>
      <c r="H13" s="3"/>
      <c r="I13" s="3">
        <v>-207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 t="s">
        <v>27</v>
      </c>
      <c r="B14" s="3" t="s">
        <v>47</v>
      </c>
      <c r="C14" s="3">
        <v>1058639</v>
      </c>
      <c r="D14" s="3" t="s">
        <v>29</v>
      </c>
      <c r="E14" s="3">
        <v>104</v>
      </c>
      <c r="F14" s="3">
        <v>122</v>
      </c>
      <c r="G14" s="3">
        <f t="shared" si="0"/>
        <v>18</v>
      </c>
      <c r="H14" s="3"/>
      <c r="I14" s="3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 t="s">
        <v>27</v>
      </c>
      <c r="B15" s="3" t="s">
        <v>136</v>
      </c>
      <c r="C15" s="3">
        <v>1163926</v>
      </c>
      <c r="D15" s="3" t="s">
        <v>29</v>
      </c>
      <c r="E15" s="3">
        <v>2500</v>
      </c>
      <c r="F15" s="3">
        <v>3631</v>
      </c>
      <c r="G15" s="3">
        <f t="shared" si="0"/>
        <v>1131</v>
      </c>
      <c r="H15" s="3"/>
      <c r="I15" s="3">
        <v>1131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 t="s">
        <v>65</v>
      </c>
      <c r="B16" s="3" t="s">
        <v>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3"/>
      <c r="C19" s="3"/>
      <c r="D19" s="3"/>
      <c r="E19" s="3"/>
      <c r="F19" s="3"/>
      <c r="G19" s="3" t="s">
        <v>61</v>
      </c>
      <c r="H19" s="3">
        <f>SUM(H3:H18)</f>
        <v>597</v>
      </c>
      <c r="I19" s="3">
        <f>SUM(I3:I18)</f>
        <v>1261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 t="s">
        <v>34</v>
      </c>
      <c r="H23" s="5">
        <v>-34587</v>
      </c>
      <c r="I23" s="5">
        <v>42064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2.75" x14ac:dyDescent="0.2"/>
  <cols>
    <col min="1" max="1" width="14" customWidth="1"/>
    <col min="2" max="2" width="16.85546875" customWidth="1"/>
    <col min="3" max="4" width="18.5703125" customWidth="1"/>
    <col min="5" max="5" width="15.140625" customWidth="1"/>
    <col min="6" max="6" width="14" customWidth="1"/>
    <col min="7" max="7" width="18.140625" customWidth="1"/>
  </cols>
  <sheetData>
    <row r="1" spans="1:17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Felienne</cp:lastModifiedBy>
  <dcterms:created xsi:type="dcterms:W3CDTF">2001-09-05T20:32:29Z</dcterms:created>
  <dcterms:modified xsi:type="dcterms:W3CDTF">2014-09-03T19:13:29Z</dcterms:modified>
</cp:coreProperties>
</file>