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2390" windowHeight="8580"/>
  </bookViews>
  <sheets>
    <sheet name="Sheet1" sheetId="1" r:id="rId1"/>
    <sheet name="Sheet2" sheetId="2" r:id="rId2"/>
    <sheet name="Sheet3" sheetId="3" r:id="rId3"/>
  </sheets>
  <definedNames>
    <definedName name="ZA0" localSheetId="0">"Crystal Ball Data : Ver. 5.0"</definedName>
    <definedName name="ZA0A" localSheetId="0">3+103</definedName>
    <definedName name="ZA0C" localSheetId="0">0+0</definedName>
    <definedName name="ZA0D" localSheetId="0">0+0</definedName>
    <definedName name="ZA0F" localSheetId="0">6+105</definedName>
    <definedName name="ZA0T" localSheetId="0">20699394+0</definedName>
    <definedName name="_ZA100" localSheetId="0">Sheet1!$B$7+"bBearing Diameter"+545+1.002+1.004+1.007</definedName>
    <definedName name="_ZA101" localSheetId="0">Sheet1!$C$7+"aGBRC Shaft Diameter"+545+1+0.001</definedName>
    <definedName name="_ZA102" localSheetId="0">Sheet1!$C$9+"aC9"+16929+0.997+0.001</definedName>
    <definedName name="_ZF100" localSheetId="0">Sheet1!$D$7+"Difference between Bearing and Shaft - C"+"inches"+1057+0+153+222+287+517+746+4+3+0+0.0092+2.6+50+258+4+95+0.00021666666666667+5</definedName>
    <definedName name="_ZF101" localSheetId="0">Sheet1!$D$9+"Difference between bearing and shaft - P"+"inches"+1057+0+4249+346+315+709+924+4+3+"-"+"+"+2.6+50+2+4+95+0.00036666666666667+5</definedName>
    <definedName name="_ZF102" localSheetId="0">Sheet1!$E$8+"Difference between current and proposed "+"inches"+1057+0+153+266+214+561+673+4+3+"-"+"+"+2.6+50+2+4+95+0.00016545857605141+5</definedName>
    <definedName name="_ZF103" localSheetId="0">Sheet1!$B$14+"Current"+""+1057+0+153+57+18+352+477+4+3+"-"+"+"+2.6+50+2+4+95+0+5</definedName>
    <definedName name="_ZF104" localSheetId="0">Sheet1!$B$18+"Proposed"+""+1057+0+153+122+35+417+494+4+3+0+1+2.6+50+258+4+95+0.05+5</definedName>
    <definedName name="_ZF105" localSheetId="0">Sheet1!$D$15+"Proposed at least as good as Current"+""+1057+0+153+409+40+704+499+4+3+0+1+2.6+50+258+4+95+0.05+5</definedName>
  </definedNames>
  <calcPr calcId="152511"/>
</workbook>
</file>

<file path=xl/calcChain.xml><?xml version="1.0" encoding="utf-8"?>
<calcChain xmlns="http://schemas.openxmlformats.org/spreadsheetml/2006/main">
  <c r="D7" i="1" l="1"/>
  <c r="E8" i="1" s="1"/>
  <c r="D9" i="1"/>
  <c r="B18" i="1"/>
  <c r="B14" i="1" l="1"/>
  <c r="D15" i="1" s="1"/>
</calcChain>
</file>

<file path=xl/sharedStrings.xml><?xml version="1.0" encoding="utf-8"?>
<sst xmlns="http://schemas.openxmlformats.org/spreadsheetml/2006/main" count="18" uniqueCount="16">
  <si>
    <t>Problem 1: Go-Bear Racecar Company (GBRC)</t>
  </si>
  <si>
    <t>Difference between Bearing and Shaft</t>
  </si>
  <si>
    <t>ABC Bearing Diameter</t>
  </si>
  <si>
    <t>GBRC Shaft Diameter</t>
  </si>
  <si>
    <t>Current</t>
  </si>
  <si>
    <t>Proposed</t>
  </si>
  <si>
    <t>Goal:  Bearing diameter to exceed Shaft's diameter by at least .005 inches but less than .009 inches.</t>
  </si>
  <si>
    <t>Logical test to determine if the proposed policy is at least as good as the current policy.</t>
  </si>
  <si>
    <t>Difference between current and proposed Shaft design policies</t>
  </si>
  <si>
    <t>Measures if the Proposed policy is at least as good as the Current method (P &gt;= C)</t>
  </si>
  <si>
    <t>Measures the success or failure of the Current production policy (1=success, 0=failure)</t>
  </si>
  <si>
    <t>Measures the success or failure of the Proposed production policy (1=success, 0=failure)</t>
  </si>
  <si>
    <t>Issue:  Solving the Haas Bearcat production problem related to the fit between shaft and bearing.</t>
  </si>
  <si>
    <t>Forecast</t>
  </si>
  <si>
    <t>Assumption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</si>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</sst>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9"/>
      </patternFill>
    </fill>
    <fill>
      <patternFill patternType="lightGray">
        <fgColor indexed="15"/>
        <bgColor indexed="9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0" xfId="0" applyFill="1"/>
    <xf numFmtId="0" fontId="2" fillId="0" borderId="0" xfId="0" applyFont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1" fillId="0" borderId="1" xfId="0" applyFont="1" applyBorder="1"/>
    <xf numFmtId="0" fontId="3" fillId="0" borderId="8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0" fillId="0" borderId="11" xfId="0" applyBorder="1"/>
    <xf numFmtId="0" fontId="0" fillId="2" borderId="11" xfId="0" applyFill="1" applyBorder="1"/>
    <xf numFmtId="0" fontId="0" fillId="0" borderId="12" xfId="0" applyBorder="1"/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1" fillId="0" borderId="15" xfId="0" applyFont="1" applyBorder="1"/>
    <xf numFmtId="0" fontId="0" fillId="0" borderId="16" xfId="0" applyBorder="1"/>
    <xf numFmtId="0" fontId="0" fillId="0" borderId="15" xfId="0" applyBorder="1"/>
    <xf numFmtId="0" fontId="1" fillId="0" borderId="17" xfId="0" applyFont="1" applyBorder="1"/>
    <xf numFmtId="0" fontId="0" fillId="0" borderId="18" xfId="0" applyFill="1" applyBorder="1"/>
    <xf numFmtId="0" fontId="0" fillId="2" borderId="18" xfId="0" applyFill="1" applyBorder="1"/>
    <xf numFmtId="0" fontId="0" fillId="0" borderId="19" xfId="0" applyBorder="1"/>
    <xf numFmtId="0" fontId="1" fillId="0" borderId="20" xfId="0" applyFont="1" applyBorder="1"/>
    <xf numFmtId="0" fontId="1" fillId="0" borderId="21" xfId="0" applyFont="1" applyBorder="1"/>
    <xf numFmtId="0" fontId="0" fillId="3" borderId="11" xfId="0" applyFill="1" applyBorder="1"/>
    <xf numFmtId="0" fontId="0" fillId="3" borderId="18" xfId="0" applyFill="1" applyBorder="1"/>
    <xf numFmtId="0" fontId="0" fillId="3" borderId="16" xfId="0" applyFill="1" applyBorder="1"/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3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1" fillId="0" borderId="2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30</xdr:row>
      <xdr:rowOff>0</xdr:rowOff>
    </xdr:from>
    <xdr:to>
      <xdr:col>1</xdr:col>
      <xdr:colOff>114300</xdr:colOff>
      <xdr:row>40</xdr:row>
      <xdr:rowOff>85725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96025"/>
          <a:ext cx="1676400" cy="1704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41</xdr:row>
      <xdr:rowOff>9525</xdr:rowOff>
    </xdr:from>
    <xdr:to>
      <xdr:col>2</xdr:col>
      <xdr:colOff>590550</xdr:colOff>
      <xdr:row>52</xdr:row>
      <xdr:rowOff>19050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86725"/>
          <a:ext cx="3257550" cy="179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4</xdr:col>
      <xdr:colOff>257175</xdr:colOff>
      <xdr:row>46</xdr:row>
      <xdr:rowOff>85725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7267575"/>
          <a:ext cx="1676400" cy="1704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62</xdr:row>
      <xdr:rowOff>9525</xdr:rowOff>
    </xdr:from>
    <xdr:to>
      <xdr:col>1</xdr:col>
      <xdr:colOff>133350</xdr:colOff>
      <xdr:row>72</xdr:row>
      <xdr:rowOff>95250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87150"/>
          <a:ext cx="1676400" cy="1704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74</xdr:row>
      <xdr:rowOff>9525</xdr:rowOff>
    </xdr:from>
    <xdr:to>
      <xdr:col>1</xdr:col>
      <xdr:colOff>133350</xdr:colOff>
      <xdr:row>84</xdr:row>
      <xdr:rowOff>95250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430250"/>
          <a:ext cx="1676400" cy="1704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9525</xdr:colOff>
      <xdr:row>68</xdr:row>
      <xdr:rowOff>76200</xdr:rowOff>
    </xdr:from>
    <xdr:to>
      <xdr:col>4</xdr:col>
      <xdr:colOff>266700</xdr:colOff>
      <xdr:row>79</xdr:row>
      <xdr:rowOff>0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3325" y="12525375"/>
          <a:ext cx="1676400" cy="1704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E66" sqref="E66"/>
    </sheetView>
  </sheetViews>
  <sheetFormatPr defaultRowHeight="12.75" x14ac:dyDescent="0.2"/>
  <cols>
    <col min="1" max="1" width="23.42578125" customWidth="1"/>
    <col min="2" max="2" width="16.85546875" customWidth="1"/>
    <col min="3" max="3" width="15.7109375" customWidth="1"/>
    <col min="4" max="4" width="21.28515625" customWidth="1"/>
    <col min="5" max="5" width="18.85546875" customWidth="1"/>
  </cols>
  <sheetData>
    <row r="1" spans="1:5" x14ac:dyDescent="0.2">
      <c r="A1" s="1" t="s">
        <v>0</v>
      </c>
    </row>
    <row r="2" spans="1:5" x14ac:dyDescent="0.2">
      <c r="A2" t="s">
        <v>12</v>
      </c>
    </row>
    <row r="3" spans="1:5" x14ac:dyDescent="0.2">
      <c r="A3" t="s">
        <v>6</v>
      </c>
    </row>
    <row r="5" spans="1:5" ht="13.5" thickBot="1" x14ac:dyDescent="0.25"/>
    <row r="6" spans="1:5" ht="38.25" x14ac:dyDescent="0.2">
      <c r="A6" s="18"/>
      <c r="B6" s="19" t="s">
        <v>2</v>
      </c>
      <c r="C6" s="19" t="s">
        <v>3</v>
      </c>
      <c r="D6" s="19" t="s">
        <v>1</v>
      </c>
      <c r="E6" s="20" t="s">
        <v>8</v>
      </c>
    </row>
    <row r="7" spans="1:5" x14ac:dyDescent="0.2">
      <c r="A7" s="21" t="s">
        <v>4</v>
      </c>
      <c r="B7" s="17">
        <v>1.0043333333333333</v>
      </c>
      <c r="C7" s="17">
        <v>1</v>
      </c>
      <c r="D7" s="30">
        <f>B7-C7</f>
        <v>4.3333333333333002E-3</v>
      </c>
      <c r="E7" s="22"/>
    </row>
    <row r="8" spans="1:5" x14ac:dyDescent="0.2">
      <c r="A8" s="23"/>
      <c r="B8" s="16"/>
      <c r="C8" s="16"/>
      <c r="D8" s="16"/>
      <c r="E8" s="32">
        <f>D7-D9</f>
        <v>-3.0000000000000027E-3</v>
      </c>
    </row>
    <row r="9" spans="1:5" ht="13.5" thickBot="1" x14ac:dyDescent="0.25">
      <c r="A9" s="24" t="s">
        <v>5</v>
      </c>
      <c r="B9" s="25"/>
      <c r="C9" s="26">
        <v>0.997</v>
      </c>
      <c r="D9" s="31">
        <f>(B7-C9)</f>
        <v>7.3333333333333028E-3</v>
      </c>
      <c r="E9" s="27"/>
    </row>
    <row r="10" spans="1:5" x14ac:dyDescent="0.2">
      <c r="B10" s="6"/>
      <c r="C10" s="6"/>
      <c r="D10" s="6"/>
    </row>
    <row r="11" spans="1:5" ht="13.5" thickBot="1" x14ac:dyDescent="0.25">
      <c r="A11" s="1"/>
    </row>
    <row r="12" spans="1:5" ht="13.5" thickBot="1" x14ac:dyDescent="0.25">
      <c r="A12" s="11" t="s">
        <v>7</v>
      </c>
      <c r="B12" s="28"/>
      <c r="C12" s="28"/>
      <c r="D12" s="29"/>
    </row>
    <row r="13" spans="1:5" x14ac:dyDescent="0.2">
      <c r="A13" s="39" t="s">
        <v>4</v>
      </c>
      <c r="B13" s="3"/>
      <c r="C13" s="8"/>
      <c r="D13" s="9"/>
    </row>
    <row r="14" spans="1:5" ht="57" customHeight="1" x14ac:dyDescent="0.2">
      <c r="A14" s="13" t="s">
        <v>10</v>
      </c>
      <c r="B14" s="33">
        <f>IF( AND((0.005&lt;D7),(D7&lt;0.009)),1,0)</f>
        <v>0</v>
      </c>
      <c r="C14" s="3"/>
      <c r="D14" s="14" t="s">
        <v>9</v>
      </c>
    </row>
    <row r="15" spans="1:5" x14ac:dyDescent="0.2">
      <c r="A15" s="2"/>
      <c r="B15" s="3"/>
      <c r="C15" s="3"/>
      <c r="D15" s="35">
        <f>1-IF(B14&gt;B18,1,0)</f>
        <v>1</v>
      </c>
    </row>
    <row r="16" spans="1:5" x14ac:dyDescent="0.2">
      <c r="A16" s="2"/>
      <c r="B16" s="3"/>
      <c r="C16" s="3"/>
      <c r="D16" s="4"/>
    </row>
    <row r="17" spans="1:4" x14ac:dyDescent="0.2">
      <c r="A17" s="12" t="s">
        <v>5</v>
      </c>
      <c r="B17" s="3"/>
      <c r="C17" s="3"/>
      <c r="D17" s="4"/>
    </row>
    <row r="18" spans="1:4" ht="51.75" thickBot="1" x14ac:dyDescent="0.25">
      <c r="A18" s="15" t="s">
        <v>11</v>
      </c>
      <c r="B18" s="34">
        <f>IF( AND((0.005&lt;D9),(D9&lt;0.009)),1,0)</f>
        <v>1</v>
      </c>
      <c r="C18" s="10"/>
      <c r="D18" s="5"/>
    </row>
    <row r="24" spans="1:4" ht="13.5" thickBot="1" x14ac:dyDescent="0.25">
      <c r="A24" s="36" t="s">
        <v>15</v>
      </c>
      <c r="B24" s="7"/>
    </row>
    <row r="25" spans="1:4" x14ac:dyDescent="0.2">
      <c r="A25" s="37" t="s">
        <v>13</v>
      </c>
    </row>
    <row r="26" spans="1:4" ht="13.5" thickBot="1" x14ac:dyDescent="0.25">
      <c r="A26" s="38" t="s">
        <v>14</v>
      </c>
    </row>
  </sheetData>
  <printOptions headings="1" gridLines="1"/>
  <pageMargins left="0.75" right="0.75" top="1" bottom="1" header="0.5" footer="0.5"/>
  <pageSetup orientation="landscape" r:id="rId1"/>
  <headerFooter alignWithMargins="0">
    <oddHeader>&amp;RGroup  Project #2
E204-2
Problem #1
Due: 5/11/00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Deloitte &amp; Touche LLP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Deloitte &amp; Touche LLP</dc:creator>
  <cp:lastModifiedBy>Felienne</cp:lastModifiedBy>
  <cp:lastPrinted>2000-05-08T00:05:28Z</cp:lastPrinted>
  <dcterms:created xsi:type="dcterms:W3CDTF">2000-04-30T17:00:11Z</dcterms:created>
  <dcterms:modified xsi:type="dcterms:W3CDTF">2014-09-04T09:40:00Z</dcterms:modified>
</cp:coreProperties>
</file>