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Terrebonne" sheetId="1" r:id="rId1"/>
  </sheets>
  <definedNames>
    <definedName name="PRINT">#REF!</definedName>
  </definedNames>
  <calcPr calcId="152511"/>
</workbook>
</file>

<file path=xl/calcChain.xml><?xml version="1.0" encoding="utf-8"?>
<calcChain xmlns="http://schemas.openxmlformats.org/spreadsheetml/2006/main">
  <c r="C1" i="1" l="1"/>
  <c r="G1" i="1"/>
  <c r="C2" i="1"/>
  <c r="G2" i="1"/>
  <c r="B4" i="1"/>
  <c r="F4" i="1"/>
  <c r="C8" i="1"/>
  <c r="F8" i="1"/>
  <c r="G8" i="1" s="1"/>
  <c r="B9" i="1"/>
  <c r="C9" i="1" s="1"/>
  <c r="D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D10" i="1"/>
  <c r="D11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B10" i="1" l="1"/>
  <c r="F9" i="1"/>
  <c r="F10" i="1" l="1"/>
  <c r="G9" i="1"/>
  <c r="C10" i="1"/>
  <c r="B11" i="1"/>
  <c r="B12" i="1" l="1"/>
  <c r="C11" i="1"/>
  <c r="F11" i="1"/>
  <c r="G10" i="1"/>
  <c r="G11" i="1" l="1"/>
  <c r="F12" i="1"/>
  <c r="B13" i="1"/>
  <c r="C12" i="1"/>
  <c r="C13" i="1" l="1"/>
  <c r="B14" i="1"/>
  <c r="F13" i="1"/>
  <c r="G12" i="1"/>
  <c r="F14" i="1" l="1"/>
  <c r="G13" i="1"/>
  <c r="B15" i="1"/>
  <c r="C14" i="1"/>
  <c r="B16" i="1" l="1"/>
  <c r="C15" i="1"/>
  <c r="G14" i="1"/>
  <c r="F15" i="1"/>
  <c r="G15" i="1" l="1"/>
  <c r="F16" i="1"/>
  <c r="B17" i="1"/>
  <c r="C16" i="1"/>
  <c r="C17" i="1" l="1"/>
  <c r="B18" i="1"/>
  <c r="G16" i="1"/>
  <c r="F17" i="1"/>
  <c r="F18" i="1" l="1"/>
  <c r="G17" i="1"/>
  <c r="B19" i="1"/>
  <c r="C18" i="1"/>
  <c r="B20" i="1" l="1"/>
  <c r="C19" i="1"/>
  <c r="G18" i="1"/>
  <c r="F19" i="1"/>
  <c r="G19" i="1" l="1"/>
  <c r="F20" i="1"/>
  <c r="B21" i="1"/>
  <c r="C20" i="1"/>
  <c r="C21" i="1" l="1"/>
  <c r="B22" i="1"/>
  <c r="F21" i="1"/>
  <c r="G20" i="1"/>
  <c r="F22" i="1" l="1"/>
  <c r="G21" i="1"/>
  <c r="B23" i="1"/>
  <c r="C22" i="1"/>
  <c r="B24" i="1" l="1"/>
  <c r="C23" i="1"/>
  <c r="G22" i="1"/>
  <c r="F23" i="1"/>
  <c r="G23" i="1" l="1"/>
  <c r="F24" i="1"/>
  <c r="B25" i="1"/>
  <c r="C24" i="1"/>
  <c r="B26" i="1" l="1"/>
  <c r="C25" i="1"/>
  <c r="F25" i="1"/>
  <c r="G24" i="1"/>
  <c r="F26" i="1" l="1"/>
  <c r="G25" i="1"/>
  <c r="B27" i="1"/>
  <c r="C26" i="1"/>
  <c r="B28" i="1" l="1"/>
  <c r="C27" i="1"/>
  <c r="G26" i="1"/>
  <c r="F27" i="1"/>
  <c r="G27" i="1" l="1"/>
  <c r="F28" i="1"/>
  <c r="B29" i="1"/>
  <c r="C28" i="1"/>
  <c r="C29" i="1" l="1"/>
  <c r="B30" i="1"/>
  <c r="G28" i="1"/>
  <c r="F29" i="1"/>
  <c r="F30" i="1" l="1"/>
  <c r="G29" i="1"/>
  <c r="B31" i="1"/>
  <c r="C30" i="1"/>
  <c r="B32" i="1" l="1"/>
  <c r="C31" i="1"/>
  <c r="G30" i="1"/>
  <c r="F31" i="1"/>
  <c r="G31" i="1" l="1"/>
  <c r="F32" i="1"/>
  <c r="B33" i="1"/>
  <c r="C32" i="1"/>
  <c r="C33" i="1" l="1"/>
  <c r="B34" i="1"/>
  <c r="G32" i="1"/>
  <c r="F33" i="1"/>
  <c r="F34" i="1" l="1"/>
  <c r="G33" i="1"/>
  <c r="B35" i="1"/>
  <c r="C34" i="1"/>
  <c r="B36" i="1" l="1"/>
  <c r="C35" i="1"/>
  <c r="G34" i="1"/>
  <c r="F35" i="1"/>
  <c r="G35" i="1" l="1"/>
  <c r="F36" i="1"/>
  <c r="B37" i="1"/>
  <c r="C36" i="1"/>
  <c r="C37" i="1" l="1"/>
  <c r="B38" i="1"/>
  <c r="G36" i="1"/>
  <c r="F37" i="1"/>
  <c r="F38" i="1" l="1"/>
  <c r="G37" i="1"/>
  <c r="B39" i="1"/>
  <c r="C38" i="1"/>
  <c r="B40" i="1" l="1"/>
  <c r="C39" i="1"/>
  <c r="G38" i="1"/>
  <c r="F39" i="1"/>
  <c r="G39" i="1" l="1"/>
  <c r="F40" i="1"/>
  <c r="B41" i="1"/>
  <c r="C40" i="1"/>
  <c r="C41" i="1" l="1"/>
  <c r="B42" i="1"/>
  <c r="G40" i="1"/>
  <c r="F41" i="1"/>
  <c r="F42" i="1" l="1"/>
  <c r="G41" i="1"/>
  <c r="B43" i="1"/>
  <c r="C42" i="1"/>
  <c r="B44" i="1" l="1"/>
  <c r="C43" i="1"/>
  <c r="G42" i="1"/>
  <c r="F43" i="1"/>
  <c r="G43" i="1" l="1"/>
  <c r="F44" i="1"/>
  <c r="B45" i="1"/>
  <c r="C44" i="1"/>
  <c r="C45" i="1" l="1"/>
  <c r="B46" i="1"/>
  <c r="F45" i="1"/>
  <c r="G44" i="1"/>
  <c r="F46" i="1" l="1"/>
  <c r="G45" i="1"/>
  <c r="B47" i="1"/>
  <c r="C46" i="1"/>
  <c r="B48" i="1" l="1"/>
  <c r="C47" i="1"/>
  <c r="G46" i="1"/>
  <c r="F47" i="1"/>
  <c r="G47" i="1" l="1"/>
  <c r="F48" i="1"/>
  <c r="B49" i="1"/>
  <c r="C48" i="1"/>
  <c r="C49" i="1" l="1"/>
  <c r="B50" i="1"/>
  <c r="G48" i="1"/>
  <c r="F49" i="1"/>
  <c r="F50" i="1" l="1"/>
  <c r="G49" i="1"/>
  <c r="B51" i="1"/>
  <c r="C50" i="1"/>
  <c r="B52" i="1" l="1"/>
  <c r="C51" i="1"/>
  <c r="G50" i="1"/>
  <c r="F51" i="1"/>
  <c r="G51" i="1" l="1"/>
  <c r="F52" i="1"/>
  <c r="B53" i="1"/>
  <c r="C52" i="1"/>
  <c r="B54" i="1" l="1"/>
  <c r="C53" i="1"/>
  <c r="F53" i="1"/>
  <c r="G52" i="1"/>
  <c r="F54" i="1" l="1"/>
  <c r="G53" i="1"/>
  <c r="B55" i="1"/>
  <c r="C54" i="1"/>
  <c r="B56" i="1" l="1"/>
  <c r="C55" i="1"/>
  <c r="G54" i="1"/>
  <c r="F55" i="1"/>
  <c r="G55" i="1" l="1"/>
  <c r="F56" i="1"/>
  <c r="B57" i="1"/>
  <c r="C56" i="1"/>
  <c r="C57" i="1" l="1"/>
  <c r="B58" i="1"/>
  <c r="G56" i="1"/>
  <c r="F57" i="1"/>
  <c r="G57" i="1" l="1"/>
  <c r="F58" i="1"/>
  <c r="B59" i="1"/>
  <c r="C58" i="1"/>
  <c r="B60" i="1" l="1"/>
  <c r="C59" i="1"/>
  <c r="G58" i="1"/>
  <c r="F59" i="1"/>
  <c r="G59" i="1" l="1"/>
  <c r="F60" i="1"/>
  <c r="B61" i="1"/>
  <c r="C60" i="1"/>
  <c r="C61" i="1" l="1"/>
  <c r="B62" i="1"/>
  <c r="F61" i="1"/>
  <c r="G60" i="1"/>
  <c r="F62" i="1" l="1"/>
  <c r="G61" i="1"/>
  <c r="B63" i="1"/>
  <c r="C62" i="1"/>
  <c r="B64" i="1" l="1"/>
  <c r="C63" i="1"/>
  <c r="G62" i="1"/>
  <c r="F63" i="1"/>
  <c r="G63" i="1" l="1"/>
  <c r="F64" i="1"/>
  <c r="B65" i="1"/>
  <c r="C64" i="1"/>
  <c r="B66" i="1" l="1"/>
  <c r="C65" i="1"/>
  <c r="F65" i="1"/>
  <c r="G64" i="1"/>
  <c r="F66" i="1" l="1"/>
  <c r="G65" i="1"/>
  <c r="B67" i="1"/>
  <c r="C67" i="1" s="1"/>
  <c r="C66" i="1"/>
  <c r="G66" i="1" l="1"/>
  <c r="F67" i="1"/>
  <c r="G67" i="1" s="1"/>
</calcChain>
</file>

<file path=xl/sharedStrings.xml><?xml version="1.0" encoding="utf-8"?>
<sst xmlns="http://schemas.openxmlformats.org/spreadsheetml/2006/main" count="13" uniqueCount="10">
  <si>
    <t>Transco</t>
  </si>
  <si>
    <t>Tennessee</t>
  </si>
  <si>
    <t>Zn3 WH</t>
  </si>
  <si>
    <t>Zn L500</t>
  </si>
  <si>
    <t>decline</t>
  </si>
  <si>
    <t>monthly</t>
  </si>
  <si>
    <t>Sitara</t>
  </si>
  <si>
    <t>Month</t>
  </si>
  <si>
    <t>Daily Mmbtu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</si>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</sst>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0" fontId="3" fillId="0" borderId="0" xfId="0" applyFont="1" applyAlignment="1">
      <alignment horizontal="center"/>
    </xf>
    <xf numFmtId="10" fontId="4" fillId="0" borderId="0" xfId="0" applyNumberFormat="1" applyFont="1"/>
    <xf numFmtId="0" fontId="0" fillId="0" borderId="1" xfId="0" applyBorder="1"/>
    <xf numFmtId="17" fontId="0" fillId="0" borderId="2" xfId="0" applyNumberFormat="1" applyBorder="1"/>
    <xf numFmtId="38" fontId="0" fillId="0" borderId="2" xfId="0" applyNumberFormat="1" applyBorder="1"/>
    <xf numFmtId="38" fontId="0" fillId="0" borderId="3" xfId="0" applyNumberFormat="1" applyBorder="1"/>
    <xf numFmtId="178" fontId="0" fillId="0" borderId="1" xfId="0" applyNumberFormat="1" applyBorder="1"/>
    <xf numFmtId="178" fontId="5" fillId="0" borderId="1" xfId="0" applyNumberFormat="1" applyFont="1" applyBorder="1"/>
    <xf numFmtId="178" fontId="0" fillId="0" borderId="0" xfId="0" applyNumberFormat="1"/>
    <xf numFmtId="0" fontId="5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"/>
  <sheetViews>
    <sheetView showGridLines="0" tabSelected="1" workbookViewId="0"/>
  </sheetViews>
  <sheetFormatPr defaultRowHeight="12.75" x14ac:dyDescent="0.2"/>
  <cols>
    <col min="1" max="1" width="9.85546875" customWidth="1"/>
    <col min="2" max="2" width="9.140625" hidden="1" customWidth="1"/>
    <col min="3" max="3" width="9.28515625" bestFit="1" customWidth="1"/>
    <col min="4" max="4" width="9.28515625" customWidth="1"/>
    <col min="6" max="6" width="0" hidden="1" customWidth="1"/>
  </cols>
  <sheetData>
    <row r="1" spans="1:8" s="1" customFormat="1" x14ac:dyDescent="0.2">
      <c r="B1" s="5" t="s">
        <v>0</v>
      </c>
      <c r="C1" s="15" t="str">
        <f>B1</f>
        <v>Transco</v>
      </c>
      <c r="D1" s="15"/>
      <c r="F1" s="5" t="s">
        <v>1</v>
      </c>
      <c r="G1" s="15" t="str">
        <f>F1</f>
        <v>Tennessee</v>
      </c>
      <c r="H1" s="15"/>
    </row>
    <row r="2" spans="1:8" s="1" customFormat="1" x14ac:dyDescent="0.2">
      <c r="B2" s="5" t="s">
        <v>2</v>
      </c>
      <c r="C2" s="15" t="str">
        <f>B2</f>
        <v>Zn3 WH</v>
      </c>
      <c r="D2" s="15"/>
      <c r="F2" s="5" t="s">
        <v>3</v>
      </c>
      <c r="G2" s="15" t="str">
        <f>F2</f>
        <v>Zn L500</v>
      </c>
      <c r="H2" s="15"/>
    </row>
    <row r="3" spans="1:8" x14ac:dyDescent="0.2">
      <c r="A3" t="s">
        <v>4</v>
      </c>
      <c r="B3" s="2">
        <v>0.2</v>
      </c>
      <c r="F3" s="2">
        <v>0.2</v>
      </c>
    </row>
    <row r="4" spans="1:8" x14ac:dyDescent="0.2">
      <c r="A4" t="s">
        <v>5</v>
      </c>
      <c r="B4" s="2">
        <f>+B3/12</f>
        <v>1.6666666666666666E-2</v>
      </c>
      <c r="F4" s="2">
        <f>+F3/12</f>
        <v>1.6666666666666666E-2</v>
      </c>
    </row>
    <row r="5" spans="1:8" x14ac:dyDescent="0.2">
      <c r="B5" s="1" t="s">
        <v>6</v>
      </c>
      <c r="C5" t="s">
        <v>8</v>
      </c>
      <c r="F5" s="1" t="s">
        <v>6</v>
      </c>
      <c r="G5" t="s">
        <v>8</v>
      </c>
    </row>
    <row r="6" spans="1:8" x14ac:dyDescent="0.2">
      <c r="B6" s="1">
        <v>415772</v>
      </c>
      <c r="C6" s="6">
        <v>0.8</v>
      </c>
      <c r="D6" s="6"/>
      <c r="F6" s="1">
        <v>415777</v>
      </c>
      <c r="G6" s="6">
        <v>0.8</v>
      </c>
    </row>
    <row r="7" spans="1:8" x14ac:dyDescent="0.2">
      <c r="A7" s="1" t="s">
        <v>7</v>
      </c>
      <c r="D7" t="s">
        <v>9</v>
      </c>
      <c r="H7" t="s">
        <v>9</v>
      </c>
    </row>
    <row r="8" spans="1:8" x14ac:dyDescent="0.2">
      <c r="A8" s="3">
        <v>36861</v>
      </c>
      <c r="B8" s="4">
        <v>18000</v>
      </c>
      <c r="C8" s="4">
        <f>+B8*$C$6</f>
        <v>14400</v>
      </c>
      <c r="D8" s="12">
        <v>2.5000000000000001E-3</v>
      </c>
      <c r="F8" s="4">
        <f>3920+7500</f>
        <v>11420</v>
      </c>
      <c r="G8" s="4">
        <f>+F8*$G$6</f>
        <v>9136</v>
      </c>
      <c r="H8" s="14">
        <v>2.5000000000000001E-3</v>
      </c>
    </row>
    <row r="9" spans="1:8" x14ac:dyDescent="0.2">
      <c r="A9" s="3">
        <v>36892</v>
      </c>
      <c r="B9" s="4">
        <f t="shared" ref="B9:B40" si="0">+B8-(B8*$B$4)</f>
        <v>17700</v>
      </c>
      <c r="C9" s="4">
        <f t="shared" ref="C9:C67" si="1">+B9*$C$6</f>
        <v>14160</v>
      </c>
      <c r="D9" s="11">
        <f>D8</f>
        <v>2.5000000000000001E-3</v>
      </c>
      <c r="F9" s="4">
        <f>+F8-(F8*$B$4)+7500</f>
        <v>18729.666666666664</v>
      </c>
      <c r="G9" s="4">
        <f t="shared" ref="G9:G67" si="2">+F9*$G$6</f>
        <v>14983.733333333332</v>
      </c>
      <c r="H9" s="7">
        <f>H8</f>
        <v>2.5000000000000001E-3</v>
      </c>
    </row>
    <row r="10" spans="1:8" x14ac:dyDescent="0.2">
      <c r="A10" s="3">
        <v>36923</v>
      </c>
      <c r="B10" s="4">
        <f t="shared" si="0"/>
        <v>17405</v>
      </c>
      <c r="C10" s="4">
        <f t="shared" si="1"/>
        <v>13924</v>
      </c>
      <c r="D10" s="11">
        <f>D9</f>
        <v>2.5000000000000001E-3</v>
      </c>
      <c r="F10" s="4">
        <f t="shared" ref="F10:F41" si="3">+F9-(F9*$B$4)</f>
        <v>18417.505555555552</v>
      </c>
      <c r="G10" s="4">
        <f t="shared" si="2"/>
        <v>14734.004444444443</v>
      </c>
      <c r="H10" s="7">
        <f t="shared" ref="H10:H67" si="4">H9</f>
        <v>2.5000000000000001E-3</v>
      </c>
    </row>
    <row r="11" spans="1:8" ht="13.5" thickBot="1" x14ac:dyDescent="0.25">
      <c r="A11" s="8">
        <v>36951</v>
      </c>
      <c r="B11" s="9">
        <f t="shared" si="0"/>
        <v>17114.916666666668</v>
      </c>
      <c r="C11" s="10">
        <f t="shared" si="1"/>
        <v>13691.933333333334</v>
      </c>
      <c r="D11" s="11">
        <f>D10</f>
        <v>2.5000000000000001E-3</v>
      </c>
      <c r="F11" s="4">
        <f t="shared" si="3"/>
        <v>18110.547129629627</v>
      </c>
      <c r="G11" s="4">
        <f t="shared" si="2"/>
        <v>14488.437703703703</v>
      </c>
      <c r="H11" s="7">
        <f t="shared" si="4"/>
        <v>2.5000000000000001E-3</v>
      </c>
    </row>
    <row r="12" spans="1:8" x14ac:dyDescent="0.2">
      <c r="A12" s="3">
        <v>36982</v>
      </c>
      <c r="B12" s="4">
        <f t="shared" si="0"/>
        <v>16829.668055555558</v>
      </c>
      <c r="C12" s="4">
        <f t="shared" si="1"/>
        <v>13463.734444444446</v>
      </c>
      <c r="D12" s="12">
        <v>2.5000000000000001E-3</v>
      </c>
      <c r="F12" s="4">
        <f t="shared" si="3"/>
        <v>17808.704677469133</v>
      </c>
      <c r="G12" s="4">
        <f t="shared" si="2"/>
        <v>14246.963741975307</v>
      </c>
      <c r="H12" s="7">
        <f t="shared" si="4"/>
        <v>2.5000000000000001E-3</v>
      </c>
    </row>
    <row r="13" spans="1:8" x14ac:dyDescent="0.2">
      <c r="A13" s="3">
        <v>37012</v>
      </c>
      <c r="B13" s="4">
        <f t="shared" si="0"/>
        <v>16549.173587962963</v>
      </c>
      <c r="C13" s="4">
        <f t="shared" si="1"/>
        <v>13239.338870370371</v>
      </c>
      <c r="D13" s="11">
        <f>D12</f>
        <v>2.5000000000000001E-3</v>
      </c>
      <c r="F13" s="4">
        <f t="shared" si="3"/>
        <v>17511.892932844647</v>
      </c>
      <c r="G13" s="4">
        <f t="shared" si="2"/>
        <v>14009.514346275719</v>
      </c>
      <c r="H13" s="7">
        <f t="shared" si="4"/>
        <v>2.5000000000000001E-3</v>
      </c>
    </row>
    <row r="14" spans="1:8" x14ac:dyDescent="0.2">
      <c r="A14" s="3">
        <v>37043</v>
      </c>
      <c r="B14" s="4">
        <f t="shared" si="0"/>
        <v>16273.35402816358</v>
      </c>
      <c r="C14" s="4">
        <f t="shared" si="1"/>
        <v>13018.683222530864</v>
      </c>
      <c r="D14" s="11">
        <f t="shared" ref="D14:D67" si="5">D13</f>
        <v>2.5000000000000001E-3</v>
      </c>
      <c r="F14" s="4">
        <f t="shared" si="3"/>
        <v>17220.028050630568</v>
      </c>
      <c r="G14" s="4">
        <f t="shared" si="2"/>
        <v>13776.022440504456</v>
      </c>
      <c r="H14" s="7">
        <f t="shared" si="4"/>
        <v>2.5000000000000001E-3</v>
      </c>
    </row>
    <row r="15" spans="1:8" x14ac:dyDescent="0.2">
      <c r="A15" s="3">
        <v>37073</v>
      </c>
      <c r="B15" s="4">
        <f t="shared" si="0"/>
        <v>16002.13146102752</v>
      </c>
      <c r="C15" s="4">
        <f t="shared" si="1"/>
        <v>12801.705168822016</v>
      </c>
      <c r="D15" s="11">
        <f t="shared" si="5"/>
        <v>2.5000000000000001E-3</v>
      </c>
      <c r="F15" s="4">
        <f t="shared" si="3"/>
        <v>16933.02758312006</v>
      </c>
      <c r="G15" s="4">
        <f t="shared" si="2"/>
        <v>13546.422066496049</v>
      </c>
      <c r="H15" s="7">
        <f t="shared" si="4"/>
        <v>2.5000000000000001E-3</v>
      </c>
    </row>
    <row r="16" spans="1:8" x14ac:dyDescent="0.2">
      <c r="A16" s="3">
        <v>37104</v>
      </c>
      <c r="B16" s="4">
        <f t="shared" si="0"/>
        <v>15735.429270010394</v>
      </c>
      <c r="C16" s="4">
        <f t="shared" si="1"/>
        <v>12588.343416008316</v>
      </c>
      <c r="D16" s="11">
        <f t="shared" si="5"/>
        <v>2.5000000000000001E-3</v>
      </c>
      <c r="F16" s="4">
        <f t="shared" si="3"/>
        <v>16650.810456734725</v>
      </c>
      <c r="G16" s="4">
        <f t="shared" si="2"/>
        <v>13320.64836538778</v>
      </c>
      <c r="H16" s="7">
        <f t="shared" si="4"/>
        <v>2.5000000000000001E-3</v>
      </c>
    </row>
    <row r="17" spans="1:8" x14ac:dyDescent="0.2">
      <c r="A17" s="3">
        <v>37135</v>
      </c>
      <c r="B17" s="4">
        <f t="shared" si="0"/>
        <v>15473.17211551022</v>
      </c>
      <c r="C17" s="4">
        <f t="shared" si="1"/>
        <v>12378.537692408177</v>
      </c>
      <c r="D17" s="11">
        <f t="shared" si="5"/>
        <v>2.5000000000000001E-3</v>
      </c>
      <c r="F17" s="4">
        <f t="shared" si="3"/>
        <v>16373.296949122479</v>
      </c>
      <c r="G17" s="4">
        <f t="shared" si="2"/>
        <v>13098.637559297984</v>
      </c>
      <c r="H17" s="7">
        <f t="shared" si="4"/>
        <v>2.5000000000000001E-3</v>
      </c>
    </row>
    <row r="18" spans="1:8" x14ac:dyDescent="0.2">
      <c r="A18" s="3">
        <v>37165</v>
      </c>
      <c r="B18" s="4">
        <f t="shared" si="0"/>
        <v>15215.28591358505</v>
      </c>
      <c r="C18" s="4">
        <f t="shared" si="1"/>
        <v>12172.228730868041</v>
      </c>
      <c r="D18" s="11">
        <f t="shared" si="5"/>
        <v>2.5000000000000001E-3</v>
      </c>
      <c r="F18" s="4">
        <f t="shared" si="3"/>
        <v>16100.408666637104</v>
      </c>
      <c r="G18" s="4">
        <f t="shared" si="2"/>
        <v>12880.326933309683</v>
      </c>
      <c r="H18" s="7">
        <f t="shared" si="4"/>
        <v>2.5000000000000001E-3</v>
      </c>
    </row>
    <row r="19" spans="1:8" x14ac:dyDescent="0.2">
      <c r="A19" s="3">
        <v>37196</v>
      </c>
      <c r="B19" s="4">
        <f t="shared" si="0"/>
        <v>14961.6978150253</v>
      </c>
      <c r="C19" s="4">
        <f t="shared" si="1"/>
        <v>11969.35825202024</v>
      </c>
      <c r="D19" s="11">
        <f t="shared" si="5"/>
        <v>2.5000000000000001E-3</v>
      </c>
      <c r="F19" s="4">
        <f t="shared" si="3"/>
        <v>15832.068522193153</v>
      </c>
      <c r="G19" s="4">
        <f t="shared" si="2"/>
        <v>12665.654817754523</v>
      </c>
      <c r="H19" s="7">
        <f t="shared" si="4"/>
        <v>2.5000000000000001E-3</v>
      </c>
    </row>
    <row r="20" spans="1:8" x14ac:dyDescent="0.2">
      <c r="A20" s="3">
        <v>37226</v>
      </c>
      <c r="B20" s="4">
        <f t="shared" si="0"/>
        <v>14712.336184774878</v>
      </c>
      <c r="C20" s="4">
        <f t="shared" si="1"/>
        <v>11769.868947819903</v>
      </c>
      <c r="D20" s="11">
        <f t="shared" si="5"/>
        <v>2.5000000000000001E-3</v>
      </c>
      <c r="F20" s="4">
        <f t="shared" si="3"/>
        <v>15568.200713489934</v>
      </c>
      <c r="G20" s="4">
        <f t="shared" si="2"/>
        <v>12454.560570791948</v>
      </c>
      <c r="H20" s="7">
        <f t="shared" si="4"/>
        <v>2.5000000000000001E-3</v>
      </c>
    </row>
    <row r="21" spans="1:8" x14ac:dyDescent="0.2">
      <c r="A21" s="3">
        <v>37257</v>
      </c>
      <c r="B21" s="4">
        <f t="shared" si="0"/>
        <v>14467.130581695297</v>
      </c>
      <c r="C21" s="4">
        <f t="shared" si="1"/>
        <v>11573.704465356239</v>
      </c>
      <c r="D21" s="11">
        <f t="shared" si="5"/>
        <v>2.5000000000000001E-3</v>
      </c>
      <c r="F21" s="4">
        <f t="shared" si="3"/>
        <v>15308.730701598435</v>
      </c>
      <c r="G21" s="4">
        <f t="shared" si="2"/>
        <v>12246.984561278749</v>
      </c>
      <c r="H21" s="7">
        <f t="shared" si="4"/>
        <v>2.5000000000000001E-3</v>
      </c>
    </row>
    <row r="22" spans="1:8" x14ac:dyDescent="0.2">
      <c r="A22" s="3">
        <v>37288</v>
      </c>
      <c r="B22" s="4">
        <f t="shared" si="0"/>
        <v>14226.011738667043</v>
      </c>
      <c r="C22" s="4">
        <f t="shared" si="1"/>
        <v>11380.809390933635</v>
      </c>
      <c r="D22" s="11">
        <f t="shared" si="5"/>
        <v>2.5000000000000001E-3</v>
      </c>
      <c r="F22" s="4">
        <f t="shared" si="3"/>
        <v>15053.585189905129</v>
      </c>
      <c r="G22" s="4">
        <f t="shared" si="2"/>
        <v>12042.868151924104</v>
      </c>
      <c r="H22" s="7">
        <f t="shared" si="4"/>
        <v>2.5000000000000001E-3</v>
      </c>
    </row>
    <row r="23" spans="1:8" x14ac:dyDescent="0.2">
      <c r="A23" s="3">
        <v>37316</v>
      </c>
      <c r="B23" s="4">
        <f t="shared" si="0"/>
        <v>13988.911543022592</v>
      </c>
      <c r="C23" s="4">
        <f t="shared" si="1"/>
        <v>11191.129234418075</v>
      </c>
      <c r="D23" s="11">
        <f t="shared" si="5"/>
        <v>2.5000000000000001E-3</v>
      </c>
      <c r="F23" s="4">
        <f t="shared" si="3"/>
        <v>14802.692103406709</v>
      </c>
      <c r="G23" s="4">
        <f t="shared" si="2"/>
        <v>11842.153682725368</v>
      </c>
      <c r="H23" s="7">
        <f t="shared" si="4"/>
        <v>2.5000000000000001E-3</v>
      </c>
    </row>
    <row r="24" spans="1:8" x14ac:dyDescent="0.2">
      <c r="A24" s="3">
        <v>37347</v>
      </c>
      <c r="B24" s="4">
        <f t="shared" si="0"/>
        <v>13755.76301730555</v>
      </c>
      <c r="C24" s="4">
        <f t="shared" si="1"/>
        <v>11004.610413844441</v>
      </c>
      <c r="D24" s="11">
        <f t="shared" si="5"/>
        <v>2.5000000000000001E-3</v>
      </c>
      <c r="F24" s="4">
        <f t="shared" si="3"/>
        <v>14555.980568349931</v>
      </c>
      <c r="G24" s="4">
        <f t="shared" si="2"/>
        <v>11644.784454679946</v>
      </c>
      <c r="H24" s="7">
        <f t="shared" si="4"/>
        <v>2.5000000000000001E-3</v>
      </c>
    </row>
    <row r="25" spans="1:8" x14ac:dyDescent="0.2">
      <c r="A25" s="3">
        <v>37377</v>
      </c>
      <c r="B25" s="4">
        <f t="shared" si="0"/>
        <v>13526.500300350457</v>
      </c>
      <c r="C25" s="4">
        <f t="shared" si="1"/>
        <v>10821.200240280366</v>
      </c>
      <c r="D25" s="11">
        <f t="shared" si="5"/>
        <v>2.5000000000000001E-3</v>
      </c>
      <c r="F25" s="4">
        <f t="shared" si="3"/>
        <v>14313.380892210766</v>
      </c>
      <c r="G25" s="4">
        <f t="shared" si="2"/>
        <v>11450.704713768613</v>
      </c>
      <c r="H25" s="7">
        <f t="shared" si="4"/>
        <v>2.5000000000000001E-3</v>
      </c>
    </row>
    <row r="26" spans="1:8" x14ac:dyDescent="0.2">
      <c r="A26" s="3">
        <v>37408</v>
      </c>
      <c r="B26" s="4">
        <f t="shared" si="0"/>
        <v>13301.058628677949</v>
      </c>
      <c r="C26" s="4">
        <f t="shared" si="1"/>
        <v>10640.84690294236</v>
      </c>
      <c r="D26" s="11">
        <f t="shared" si="5"/>
        <v>2.5000000000000001E-3</v>
      </c>
      <c r="F26" s="4">
        <f t="shared" si="3"/>
        <v>14074.824544007253</v>
      </c>
      <c r="G26" s="4">
        <f t="shared" si="2"/>
        <v>11259.859635205803</v>
      </c>
      <c r="H26" s="7">
        <f t="shared" si="4"/>
        <v>2.5000000000000001E-3</v>
      </c>
    </row>
    <row r="27" spans="1:8" x14ac:dyDescent="0.2">
      <c r="A27" s="3">
        <v>37438</v>
      </c>
      <c r="B27" s="4">
        <f t="shared" si="0"/>
        <v>13079.374318199983</v>
      </c>
      <c r="C27" s="4">
        <f t="shared" si="1"/>
        <v>10463.499454559987</v>
      </c>
      <c r="D27" s="11">
        <f t="shared" si="5"/>
        <v>2.5000000000000001E-3</v>
      </c>
      <c r="F27" s="4">
        <f t="shared" si="3"/>
        <v>13840.244134940465</v>
      </c>
      <c r="G27" s="4">
        <f t="shared" si="2"/>
        <v>11072.195307952374</v>
      </c>
      <c r="H27" s="7">
        <f t="shared" si="4"/>
        <v>2.5000000000000001E-3</v>
      </c>
    </row>
    <row r="28" spans="1:8" x14ac:dyDescent="0.2">
      <c r="A28" s="3">
        <v>37469</v>
      </c>
      <c r="B28" s="4">
        <f t="shared" si="0"/>
        <v>12861.384746229984</v>
      </c>
      <c r="C28" s="4">
        <f t="shared" si="1"/>
        <v>10289.107796983988</v>
      </c>
      <c r="D28" s="11">
        <f t="shared" si="5"/>
        <v>2.5000000000000001E-3</v>
      </c>
      <c r="F28" s="4">
        <f t="shared" si="3"/>
        <v>13609.573399358123</v>
      </c>
      <c r="G28" s="4">
        <f t="shared" si="2"/>
        <v>10887.658719486499</v>
      </c>
      <c r="H28" s="7">
        <f t="shared" si="4"/>
        <v>2.5000000000000001E-3</v>
      </c>
    </row>
    <row r="29" spans="1:8" x14ac:dyDescent="0.2">
      <c r="A29" s="3">
        <v>37500</v>
      </c>
      <c r="B29" s="4">
        <f t="shared" si="0"/>
        <v>12647.028333792818</v>
      </c>
      <c r="C29" s="4">
        <f t="shared" si="1"/>
        <v>10117.622667034255</v>
      </c>
      <c r="D29" s="11">
        <f t="shared" si="5"/>
        <v>2.5000000000000001E-3</v>
      </c>
      <c r="F29" s="4">
        <f t="shared" si="3"/>
        <v>13382.747176035487</v>
      </c>
      <c r="G29" s="4">
        <f t="shared" si="2"/>
        <v>10706.197740828391</v>
      </c>
      <c r="H29" s="7">
        <f t="shared" si="4"/>
        <v>2.5000000000000001E-3</v>
      </c>
    </row>
    <row r="30" spans="1:8" x14ac:dyDescent="0.2">
      <c r="A30" s="3">
        <v>37530</v>
      </c>
      <c r="B30" s="4">
        <f t="shared" si="0"/>
        <v>12436.244528229605</v>
      </c>
      <c r="C30" s="4">
        <f t="shared" si="1"/>
        <v>9948.995622583685</v>
      </c>
      <c r="D30" s="11">
        <f t="shared" si="5"/>
        <v>2.5000000000000001E-3</v>
      </c>
      <c r="F30" s="4">
        <f t="shared" si="3"/>
        <v>13159.70138976823</v>
      </c>
      <c r="G30" s="4">
        <f t="shared" si="2"/>
        <v>10527.761111814585</v>
      </c>
      <c r="H30" s="7">
        <f t="shared" si="4"/>
        <v>2.5000000000000001E-3</v>
      </c>
    </row>
    <row r="31" spans="1:8" x14ac:dyDescent="0.2">
      <c r="A31" s="3">
        <v>37561</v>
      </c>
      <c r="B31" s="4">
        <f t="shared" si="0"/>
        <v>12228.973786092445</v>
      </c>
      <c r="C31" s="4">
        <f t="shared" si="1"/>
        <v>9783.1790288739558</v>
      </c>
      <c r="D31" s="11">
        <f t="shared" si="5"/>
        <v>2.5000000000000001E-3</v>
      </c>
      <c r="F31" s="4">
        <f t="shared" si="3"/>
        <v>12940.373033272093</v>
      </c>
      <c r="G31" s="4">
        <f t="shared" si="2"/>
        <v>10352.298426617675</v>
      </c>
      <c r="H31" s="7">
        <f t="shared" si="4"/>
        <v>2.5000000000000001E-3</v>
      </c>
    </row>
    <row r="32" spans="1:8" x14ac:dyDescent="0.2">
      <c r="A32" s="3">
        <v>37591</v>
      </c>
      <c r="B32" s="4">
        <f t="shared" si="0"/>
        <v>12025.157556324239</v>
      </c>
      <c r="C32" s="4">
        <f t="shared" si="1"/>
        <v>9620.1260450593909</v>
      </c>
      <c r="D32" s="11">
        <f t="shared" si="5"/>
        <v>2.5000000000000001E-3</v>
      </c>
      <c r="F32" s="4">
        <f t="shared" si="3"/>
        <v>12724.700149384225</v>
      </c>
      <c r="G32" s="4">
        <f t="shared" si="2"/>
        <v>10179.76011950738</v>
      </c>
      <c r="H32" s="7">
        <f t="shared" si="4"/>
        <v>2.5000000000000001E-3</v>
      </c>
    </row>
    <row r="33" spans="1:8" x14ac:dyDescent="0.2">
      <c r="A33" s="3">
        <v>37622</v>
      </c>
      <c r="B33" s="4">
        <f t="shared" si="0"/>
        <v>11824.738263718835</v>
      </c>
      <c r="C33" s="4">
        <f t="shared" si="1"/>
        <v>9459.7906109750675</v>
      </c>
      <c r="D33" s="11">
        <f t="shared" si="5"/>
        <v>2.5000000000000001E-3</v>
      </c>
      <c r="F33" s="4">
        <f t="shared" si="3"/>
        <v>12512.621813561154</v>
      </c>
      <c r="G33" s="4">
        <f t="shared" si="2"/>
        <v>10010.097450848923</v>
      </c>
      <c r="H33" s="7">
        <f t="shared" si="4"/>
        <v>2.5000000000000001E-3</v>
      </c>
    </row>
    <row r="34" spans="1:8" x14ac:dyDescent="0.2">
      <c r="A34" s="3">
        <v>37653</v>
      </c>
      <c r="B34" s="4">
        <f t="shared" si="0"/>
        <v>11627.659292656854</v>
      </c>
      <c r="C34" s="4">
        <f t="shared" si="1"/>
        <v>9302.127434125483</v>
      </c>
      <c r="D34" s="11">
        <f t="shared" si="5"/>
        <v>2.5000000000000001E-3</v>
      </c>
      <c r="F34" s="4">
        <f t="shared" si="3"/>
        <v>12304.078116668468</v>
      </c>
      <c r="G34" s="4">
        <f t="shared" si="2"/>
        <v>9843.2624933347761</v>
      </c>
      <c r="H34" s="7">
        <f t="shared" si="4"/>
        <v>2.5000000000000001E-3</v>
      </c>
    </row>
    <row r="35" spans="1:8" x14ac:dyDescent="0.2">
      <c r="A35" s="3">
        <v>37681</v>
      </c>
      <c r="B35" s="4">
        <f t="shared" si="0"/>
        <v>11433.864971112573</v>
      </c>
      <c r="C35" s="4">
        <f t="shared" si="1"/>
        <v>9147.0919768900585</v>
      </c>
      <c r="D35" s="11">
        <f t="shared" si="5"/>
        <v>2.5000000000000001E-3</v>
      </c>
      <c r="F35" s="4">
        <f t="shared" si="3"/>
        <v>12099.010148057327</v>
      </c>
      <c r="G35" s="4">
        <f t="shared" si="2"/>
        <v>9679.2081184458621</v>
      </c>
      <c r="H35" s="7">
        <f t="shared" si="4"/>
        <v>2.5000000000000001E-3</v>
      </c>
    </row>
    <row r="36" spans="1:8" x14ac:dyDescent="0.2">
      <c r="A36" s="3">
        <v>37712</v>
      </c>
      <c r="B36" s="4">
        <f t="shared" si="0"/>
        <v>11243.300554927364</v>
      </c>
      <c r="C36" s="4">
        <f t="shared" si="1"/>
        <v>8994.6404439418911</v>
      </c>
      <c r="D36" s="11">
        <f t="shared" si="5"/>
        <v>2.5000000000000001E-3</v>
      </c>
      <c r="F36" s="4">
        <f t="shared" si="3"/>
        <v>11897.359978923037</v>
      </c>
      <c r="G36" s="4">
        <f t="shared" si="2"/>
        <v>9517.8879831384311</v>
      </c>
      <c r="H36" s="7">
        <f t="shared" si="4"/>
        <v>2.5000000000000001E-3</v>
      </c>
    </row>
    <row r="37" spans="1:8" x14ac:dyDescent="0.2">
      <c r="A37" s="3">
        <v>37742</v>
      </c>
      <c r="B37" s="4">
        <f t="shared" si="0"/>
        <v>11055.912212345242</v>
      </c>
      <c r="C37" s="4">
        <f t="shared" si="1"/>
        <v>8844.729769876194</v>
      </c>
      <c r="D37" s="11">
        <f t="shared" si="5"/>
        <v>2.5000000000000001E-3</v>
      </c>
      <c r="F37" s="4">
        <f t="shared" si="3"/>
        <v>11699.070645940987</v>
      </c>
      <c r="G37" s="4">
        <f t="shared" si="2"/>
        <v>9359.25651675279</v>
      </c>
      <c r="H37" s="7">
        <f t="shared" si="4"/>
        <v>2.5000000000000001E-3</v>
      </c>
    </row>
    <row r="38" spans="1:8" x14ac:dyDescent="0.2">
      <c r="A38" s="3">
        <v>37773</v>
      </c>
      <c r="B38" s="4">
        <f t="shared" si="0"/>
        <v>10871.647008806154</v>
      </c>
      <c r="C38" s="4">
        <f t="shared" si="1"/>
        <v>8697.3176070449244</v>
      </c>
      <c r="D38" s="11">
        <f t="shared" si="5"/>
        <v>2.5000000000000001E-3</v>
      </c>
      <c r="F38" s="4">
        <f t="shared" si="3"/>
        <v>11504.086135175303</v>
      </c>
      <c r="G38" s="4">
        <f t="shared" si="2"/>
        <v>9203.2689081402423</v>
      </c>
      <c r="H38" s="7">
        <f t="shared" si="4"/>
        <v>2.5000000000000001E-3</v>
      </c>
    </row>
    <row r="39" spans="1:8" x14ac:dyDescent="0.2">
      <c r="A39" s="3">
        <v>37803</v>
      </c>
      <c r="B39" s="4">
        <f t="shared" si="0"/>
        <v>10690.452891992718</v>
      </c>
      <c r="C39" s="4">
        <f t="shared" si="1"/>
        <v>8552.3623135941743</v>
      </c>
      <c r="D39" s="11">
        <f t="shared" si="5"/>
        <v>2.5000000000000001E-3</v>
      </c>
      <c r="F39" s="4">
        <f t="shared" si="3"/>
        <v>11312.351366255714</v>
      </c>
      <c r="G39" s="4">
        <f t="shared" si="2"/>
        <v>9049.8810930045711</v>
      </c>
      <c r="H39" s="7">
        <f t="shared" si="4"/>
        <v>2.5000000000000001E-3</v>
      </c>
    </row>
    <row r="40" spans="1:8" x14ac:dyDescent="0.2">
      <c r="A40" s="3">
        <v>37834</v>
      </c>
      <c r="B40" s="4">
        <f t="shared" si="0"/>
        <v>10512.278677126173</v>
      </c>
      <c r="C40" s="4">
        <f t="shared" si="1"/>
        <v>8409.8229417009388</v>
      </c>
      <c r="D40" s="11">
        <f t="shared" si="5"/>
        <v>2.5000000000000001E-3</v>
      </c>
      <c r="F40" s="4">
        <f t="shared" si="3"/>
        <v>11123.812176818119</v>
      </c>
      <c r="G40" s="4">
        <f t="shared" si="2"/>
        <v>8899.0497414544952</v>
      </c>
      <c r="H40" s="7">
        <f t="shared" si="4"/>
        <v>2.5000000000000001E-3</v>
      </c>
    </row>
    <row r="41" spans="1:8" x14ac:dyDescent="0.2">
      <c r="A41" s="3">
        <v>37865</v>
      </c>
      <c r="B41" s="4">
        <f t="shared" ref="B41:B67" si="6">+B40-(B40*$B$4)</f>
        <v>10337.074032507404</v>
      </c>
      <c r="C41" s="4">
        <f t="shared" si="1"/>
        <v>8269.6592260059242</v>
      </c>
      <c r="D41" s="11">
        <f t="shared" si="5"/>
        <v>2.5000000000000001E-3</v>
      </c>
      <c r="F41" s="4">
        <f t="shared" si="3"/>
        <v>10938.415307204483</v>
      </c>
      <c r="G41" s="4">
        <f t="shared" si="2"/>
        <v>8750.7322457635873</v>
      </c>
      <c r="H41" s="7">
        <f t="shared" si="4"/>
        <v>2.5000000000000001E-3</v>
      </c>
    </row>
    <row r="42" spans="1:8" x14ac:dyDescent="0.2">
      <c r="A42" s="3">
        <v>37895</v>
      </c>
      <c r="B42" s="4">
        <f t="shared" si="6"/>
        <v>10164.789465298947</v>
      </c>
      <c r="C42" s="4">
        <f t="shared" si="1"/>
        <v>8131.831572239158</v>
      </c>
      <c r="D42" s="11">
        <f t="shared" si="5"/>
        <v>2.5000000000000001E-3</v>
      </c>
      <c r="F42" s="4">
        <f t="shared" ref="F42:F67" si="7">+F41-(F41*$B$4)</f>
        <v>10756.108385417741</v>
      </c>
      <c r="G42" s="4">
        <f t="shared" si="2"/>
        <v>8604.8867083341938</v>
      </c>
      <c r="H42" s="7">
        <f t="shared" si="4"/>
        <v>2.5000000000000001E-3</v>
      </c>
    </row>
    <row r="43" spans="1:8" x14ac:dyDescent="0.2">
      <c r="A43" s="3">
        <v>37926</v>
      </c>
      <c r="B43" s="4">
        <f t="shared" si="6"/>
        <v>9995.3763075439638</v>
      </c>
      <c r="C43" s="4">
        <f t="shared" si="1"/>
        <v>7996.3010460351716</v>
      </c>
      <c r="D43" s="11">
        <f t="shared" si="5"/>
        <v>2.5000000000000001E-3</v>
      </c>
      <c r="F43" s="4">
        <f t="shared" si="7"/>
        <v>10576.839912327445</v>
      </c>
      <c r="G43" s="4">
        <f t="shared" si="2"/>
        <v>8461.4719298619566</v>
      </c>
      <c r="H43" s="7">
        <f t="shared" si="4"/>
        <v>2.5000000000000001E-3</v>
      </c>
    </row>
    <row r="44" spans="1:8" x14ac:dyDescent="0.2">
      <c r="A44" s="3">
        <v>37956</v>
      </c>
      <c r="B44" s="4">
        <f t="shared" si="6"/>
        <v>9828.7867024182306</v>
      </c>
      <c r="C44" s="4">
        <f t="shared" si="1"/>
        <v>7863.0293619345848</v>
      </c>
      <c r="D44" s="11">
        <f t="shared" si="5"/>
        <v>2.5000000000000001E-3</v>
      </c>
      <c r="F44" s="4">
        <f t="shared" si="7"/>
        <v>10400.559247121988</v>
      </c>
      <c r="G44" s="4">
        <f t="shared" si="2"/>
        <v>8320.4473976975914</v>
      </c>
      <c r="H44" s="7">
        <f t="shared" si="4"/>
        <v>2.5000000000000001E-3</v>
      </c>
    </row>
    <row r="45" spans="1:8" x14ac:dyDescent="0.2">
      <c r="A45" s="3">
        <v>37987</v>
      </c>
      <c r="B45" s="4">
        <f t="shared" si="6"/>
        <v>9664.9735907112608</v>
      </c>
      <c r="C45" s="4">
        <f t="shared" si="1"/>
        <v>7731.9788725690087</v>
      </c>
      <c r="D45" s="11">
        <f t="shared" si="5"/>
        <v>2.5000000000000001E-3</v>
      </c>
      <c r="F45" s="4">
        <f t="shared" si="7"/>
        <v>10227.216593003288</v>
      </c>
      <c r="G45" s="4">
        <f t="shared" si="2"/>
        <v>8181.7732744026307</v>
      </c>
      <c r="H45" s="7">
        <f t="shared" si="4"/>
        <v>2.5000000000000001E-3</v>
      </c>
    </row>
    <row r="46" spans="1:8" x14ac:dyDescent="0.2">
      <c r="A46" s="3">
        <v>38018</v>
      </c>
      <c r="B46" s="4">
        <f t="shared" si="6"/>
        <v>9503.8906975327391</v>
      </c>
      <c r="C46" s="4">
        <f t="shared" si="1"/>
        <v>7603.1125580261914</v>
      </c>
      <c r="D46" s="11">
        <f t="shared" si="5"/>
        <v>2.5000000000000001E-3</v>
      </c>
      <c r="F46" s="4">
        <f t="shared" si="7"/>
        <v>10056.762983119899</v>
      </c>
      <c r="G46" s="4">
        <f t="shared" si="2"/>
        <v>8045.4103864959197</v>
      </c>
      <c r="H46" s="7">
        <f t="shared" si="4"/>
        <v>2.5000000000000001E-3</v>
      </c>
    </row>
    <row r="47" spans="1:8" x14ac:dyDescent="0.2">
      <c r="A47" s="3">
        <v>38047</v>
      </c>
      <c r="B47" s="4">
        <f t="shared" si="6"/>
        <v>9345.4925192405262</v>
      </c>
      <c r="C47" s="4">
        <f t="shared" si="1"/>
        <v>7476.3940153924214</v>
      </c>
      <c r="D47" s="11">
        <f t="shared" si="5"/>
        <v>2.5000000000000001E-3</v>
      </c>
      <c r="F47" s="4">
        <f t="shared" si="7"/>
        <v>9889.1502667345667</v>
      </c>
      <c r="G47" s="4">
        <f t="shared" si="2"/>
        <v>7911.3202133876539</v>
      </c>
      <c r="H47" s="7">
        <f t="shared" si="4"/>
        <v>2.5000000000000001E-3</v>
      </c>
    </row>
    <row r="48" spans="1:8" x14ac:dyDescent="0.2">
      <c r="A48" s="3">
        <v>38078</v>
      </c>
      <c r="B48" s="4">
        <f t="shared" si="6"/>
        <v>9189.7343105865166</v>
      </c>
      <c r="C48" s="4">
        <f t="shared" si="1"/>
        <v>7351.7874484692138</v>
      </c>
      <c r="D48" s="11">
        <f t="shared" si="5"/>
        <v>2.5000000000000001E-3</v>
      </c>
      <c r="F48" s="4">
        <f t="shared" si="7"/>
        <v>9724.3310956223231</v>
      </c>
      <c r="G48" s="4">
        <f t="shared" si="2"/>
        <v>7779.4648764978592</v>
      </c>
      <c r="H48" s="7">
        <f t="shared" si="4"/>
        <v>2.5000000000000001E-3</v>
      </c>
    </row>
    <row r="49" spans="1:8" x14ac:dyDescent="0.2">
      <c r="A49" s="3">
        <v>38108</v>
      </c>
      <c r="B49" s="4">
        <f t="shared" si="6"/>
        <v>9036.5720720767422</v>
      </c>
      <c r="C49" s="4">
        <f t="shared" si="1"/>
        <v>7229.2576576613938</v>
      </c>
      <c r="D49" s="11">
        <f t="shared" si="5"/>
        <v>2.5000000000000001E-3</v>
      </c>
      <c r="F49" s="4">
        <f t="shared" si="7"/>
        <v>9562.2589106952837</v>
      </c>
      <c r="G49" s="4">
        <f t="shared" si="2"/>
        <v>7649.8071285562273</v>
      </c>
      <c r="H49" s="7">
        <f t="shared" si="4"/>
        <v>2.5000000000000001E-3</v>
      </c>
    </row>
    <row r="50" spans="1:8" x14ac:dyDescent="0.2">
      <c r="A50" s="3">
        <v>38139</v>
      </c>
      <c r="B50" s="4">
        <f t="shared" si="6"/>
        <v>8885.9625375421292</v>
      </c>
      <c r="C50" s="4">
        <f t="shared" si="1"/>
        <v>7108.7700300337037</v>
      </c>
      <c r="D50" s="11">
        <f t="shared" si="5"/>
        <v>2.5000000000000001E-3</v>
      </c>
      <c r="F50" s="4">
        <f t="shared" si="7"/>
        <v>9402.8879288503631</v>
      </c>
      <c r="G50" s="4">
        <f t="shared" si="2"/>
        <v>7522.3103430802912</v>
      </c>
      <c r="H50" s="7">
        <f t="shared" si="4"/>
        <v>2.5000000000000001E-3</v>
      </c>
    </row>
    <row r="51" spans="1:8" x14ac:dyDescent="0.2">
      <c r="A51" s="3">
        <v>38169</v>
      </c>
      <c r="B51" s="4">
        <f t="shared" si="6"/>
        <v>8737.8631619164262</v>
      </c>
      <c r="C51" s="4">
        <f t="shared" si="1"/>
        <v>6990.2905295331411</v>
      </c>
      <c r="D51" s="11">
        <f t="shared" si="5"/>
        <v>2.5000000000000001E-3</v>
      </c>
      <c r="F51" s="4">
        <f t="shared" si="7"/>
        <v>9246.1731300361898</v>
      </c>
      <c r="G51" s="4">
        <f t="shared" si="2"/>
        <v>7396.9385040289526</v>
      </c>
      <c r="H51" s="7">
        <f t="shared" si="4"/>
        <v>2.5000000000000001E-3</v>
      </c>
    </row>
    <row r="52" spans="1:8" x14ac:dyDescent="0.2">
      <c r="A52" s="3">
        <v>38200</v>
      </c>
      <c r="B52" s="4">
        <f t="shared" si="6"/>
        <v>8592.232109217819</v>
      </c>
      <c r="C52" s="4">
        <f t="shared" si="1"/>
        <v>6873.7856873742558</v>
      </c>
      <c r="D52" s="11">
        <f t="shared" si="5"/>
        <v>2.5000000000000001E-3</v>
      </c>
      <c r="F52" s="4">
        <f t="shared" si="7"/>
        <v>9092.0702445355873</v>
      </c>
      <c r="G52" s="4">
        <f t="shared" si="2"/>
        <v>7273.6561956284704</v>
      </c>
      <c r="H52" s="7">
        <f t="shared" si="4"/>
        <v>2.5000000000000001E-3</v>
      </c>
    </row>
    <row r="53" spans="1:8" x14ac:dyDescent="0.2">
      <c r="A53" s="3">
        <v>38231</v>
      </c>
      <c r="B53" s="4">
        <f t="shared" si="6"/>
        <v>8449.028240730855</v>
      </c>
      <c r="C53" s="4">
        <f t="shared" si="1"/>
        <v>6759.2225925846842</v>
      </c>
      <c r="D53" s="11">
        <f t="shared" si="5"/>
        <v>2.5000000000000001E-3</v>
      </c>
      <c r="F53" s="4">
        <f t="shared" si="7"/>
        <v>8940.5357404599945</v>
      </c>
      <c r="G53" s="4">
        <f t="shared" si="2"/>
        <v>7152.4285923679963</v>
      </c>
      <c r="H53" s="7">
        <f t="shared" si="4"/>
        <v>2.5000000000000001E-3</v>
      </c>
    </row>
    <row r="54" spans="1:8" x14ac:dyDescent="0.2">
      <c r="A54" s="3">
        <v>38261</v>
      </c>
      <c r="B54" s="4">
        <f t="shared" si="6"/>
        <v>8308.2111033853416</v>
      </c>
      <c r="C54" s="4">
        <f t="shared" si="1"/>
        <v>6646.568882708274</v>
      </c>
      <c r="D54" s="11">
        <f t="shared" si="5"/>
        <v>2.5000000000000001E-3</v>
      </c>
      <c r="F54" s="4">
        <f t="shared" si="7"/>
        <v>8791.5268114523278</v>
      </c>
      <c r="G54" s="4">
        <f t="shared" si="2"/>
        <v>7033.2214491618624</v>
      </c>
      <c r="H54" s="7">
        <f t="shared" si="4"/>
        <v>2.5000000000000001E-3</v>
      </c>
    </row>
    <row r="55" spans="1:8" x14ac:dyDescent="0.2">
      <c r="A55" s="3">
        <v>38292</v>
      </c>
      <c r="B55" s="4">
        <f t="shared" si="6"/>
        <v>8169.7409183289192</v>
      </c>
      <c r="C55" s="4">
        <f t="shared" si="1"/>
        <v>6535.7927346631359</v>
      </c>
      <c r="D55" s="11">
        <f t="shared" si="5"/>
        <v>2.5000000000000001E-3</v>
      </c>
      <c r="F55" s="4">
        <f t="shared" si="7"/>
        <v>8645.0013645947893</v>
      </c>
      <c r="G55" s="4">
        <f t="shared" si="2"/>
        <v>6916.001091675832</v>
      </c>
      <c r="H55" s="7">
        <f t="shared" si="4"/>
        <v>2.5000000000000001E-3</v>
      </c>
    </row>
    <row r="56" spans="1:8" x14ac:dyDescent="0.2">
      <c r="A56" s="3">
        <v>38322</v>
      </c>
      <c r="B56" s="4">
        <f t="shared" si="6"/>
        <v>8033.5785696901039</v>
      </c>
      <c r="C56" s="4">
        <f t="shared" si="1"/>
        <v>6426.8628557520833</v>
      </c>
      <c r="D56" s="11">
        <f t="shared" si="5"/>
        <v>2.5000000000000001E-3</v>
      </c>
      <c r="F56" s="4">
        <f t="shared" si="7"/>
        <v>8500.9180085182088</v>
      </c>
      <c r="G56" s="4">
        <f t="shared" si="2"/>
        <v>6800.7344068145676</v>
      </c>
      <c r="H56" s="7">
        <f t="shared" si="4"/>
        <v>2.5000000000000001E-3</v>
      </c>
    </row>
    <row r="57" spans="1:8" x14ac:dyDescent="0.2">
      <c r="A57" s="3">
        <v>38353</v>
      </c>
      <c r="B57" s="4">
        <f t="shared" si="6"/>
        <v>7899.6855935286021</v>
      </c>
      <c r="C57" s="4">
        <f t="shared" si="1"/>
        <v>6319.7484748228817</v>
      </c>
      <c r="D57" s="11">
        <f t="shared" si="5"/>
        <v>2.5000000000000001E-3</v>
      </c>
      <c r="F57" s="4">
        <f t="shared" si="7"/>
        <v>8359.2360417095715</v>
      </c>
      <c r="G57" s="4">
        <f t="shared" si="2"/>
        <v>6687.3888333676578</v>
      </c>
      <c r="H57" s="7">
        <f t="shared" si="4"/>
        <v>2.5000000000000001E-3</v>
      </c>
    </row>
    <row r="58" spans="1:8" x14ac:dyDescent="0.2">
      <c r="A58" s="3">
        <v>38384</v>
      </c>
      <c r="B58" s="4">
        <f t="shared" si="6"/>
        <v>7768.0241669697916</v>
      </c>
      <c r="C58" s="4">
        <f t="shared" si="1"/>
        <v>6214.4193335758337</v>
      </c>
      <c r="D58" s="11">
        <f t="shared" si="5"/>
        <v>2.5000000000000001E-3</v>
      </c>
      <c r="F58" s="4">
        <f t="shared" si="7"/>
        <v>8219.9154410144129</v>
      </c>
      <c r="G58" s="4">
        <f t="shared" si="2"/>
        <v>6575.932352811531</v>
      </c>
      <c r="H58" s="7">
        <f t="shared" si="4"/>
        <v>2.5000000000000001E-3</v>
      </c>
    </row>
    <row r="59" spans="1:8" x14ac:dyDescent="0.2">
      <c r="A59" s="3">
        <v>38412</v>
      </c>
      <c r="B59" s="4">
        <f t="shared" si="6"/>
        <v>7638.5570975202954</v>
      </c>
      <c r="C59" s="4">
        <f t="shared" si="1"/>
        <v>6110.8456780162369</v>
      </c>
      <c r="D59" s="11">
        <f t="shared" si="5"/>
        <v>2.5000000000000001E-3</v>
      </c>
      <c r="F59" s="4">
        <f t="shared" si="7"/>
        <v>8082.9168503308392</v>
      </c>
      <c r="G59" s="4">
        <f t="shared" si="2"/>
        <v>6466.3334802646714</v>
      </c>
      <c r="H59" s="7">
        <f t="shared" si="4"/>
        <v>2.5000000000000001E-3</v>
      </c>
    </row>
    <row r="60" spans="1:8" x14ac:dyDescent="0.2">
      <c r="A60" s="3">
        <v>38443</v>
      </c>
      <c r="B60" s="4">
        <f t="shared" si="6"/>
        <v>7511.2478125616235</v>
      </c>
      <c r="C60" s="4">
        <f t="shared" si="1"/>
        <v>6008.9982500492988</v>
      </c>
      <c r="D60" s="11">
        <f t="shared" si="5"/>
        <v>2.5000000000000001E-3</v>
      </c>
      <c r="F60" s="4">
        <f t="shared" si="7"/>
        <v>7948.2015694919919</v>
      </c>
      <c r="G60" s="4">
        <f t="shared" si="2"/>
        <v>6358.5612555935941</v>
      </c>
      <c r="H60" s="7">
        <f t="shared" si="4"/>
        <v>2.5000000000000001E-3</v>
      </c>
    </row>
    <row r="61" spans="1:8" x14ac:dyDescent="0.2">
      <c r="A61" s="3">
        <v>38473</v>
      </c>
      <c r="B61" s="4">
        <f t="shared" si="6"/>
        <v>7386.0603490189296</v>
      </c>
      <c r="C61" s="4">
        <f t="shared" si="1"/>
        <v>5908.8482792151444</v>
      </c>
      <c r="D61" s="11">
        <f t="shared" si="5"/>
        <v>2.5000000000000001E-3</v>
      </c>
      <c r="F61" s="4">
        <f t="shared" si="7"/>
        <v>7815.7315433337917</v>
      </c>
      <c r="G61" s="4">
        <f t="shared" si="2"/>
        <v>6252.5852346670335</v>
      </c>
      <c r="H61" s="7">
        <f t="shared" si="4"/>
        <v>2.5000000000000001E-3</v>
      </c>
    </row>
    <row r="62" spans="1:8" x14ac:dyDescent="0.2">
      <c r="A62" s="3">
        <v>38504</v>
      </c>
      <c r="B62" s="4">
        <f t="shared" si="6"/>
        <v>7262.9593432019474</v>
      </c>
      <c r="C62" s="4">
        <f t="shared" si="1"/>
        <v>5810.3674745615581</v>
      </c>
      <c r="D62" s="11">
        <f t="shared" si="5"/>
        <v>2.5000000000000001E-3</v>
      </c>
      <c r="F62" s="4">
        <f t="shared" si="7"/>
        <v>7685.4693509448953</v>
      </c>
      <c r="G62" s="4">
        <f t="shared" si="2"/>
        <v>6148.3754807559162</v>
      </c>
      <c r="H62" s="7">
        <f t="shared" si="4"/>
        <v>2.5000000000000001E-3</v>
      </c>
    </row>
    <row r="63" spans="1:8" x14ac:dyDescent="0.2">
      <c r="A63" s="3">
        <v>38534</v>
      </c>
      <c r="B63" s="4">
        <f t="shared" si="6"/>
        <v>7141.9100208152486</v>
      </c>
      <c r="C63" s="4">
        <f t="shared" si="1"/>
        <v>5713.5280166521989</v>
      </c>
      <c r="D63" s="11">
        <f t="shared" si="5"/>
        <v>2.5000000000000001E-3</v>
      </c>
      <c r="F63" s="4">
        <f t="shared" si="7"/>
        <v>7557.3781950958137</v>
      </c>
      <c r="G63" s="4">
        <f t="shared" si="2"/>
        <v>6045.9025560766513</v>
      </c>
      <c r="H63" s="7">
        <f t="shared" si="4"/>
        <v>2.5000000000000001E-3</v>
      </c>
    </row>
    <row r="64" spans="1:8" x14ac:dyDescent="0.2">
      <c r="A64" s="3">
        <v>38565</v>
      </c>
      <c r="B64" s="4">
        <f t="shared" si="6"/>
        <v>7022.8781871349947</v>
      </c>
      <c r="C64" s="4">
        <f t="shared" si="1"/>
        <v>5618.3025497079961</v>
      </c>
      <c r="D64" s="11">
        <f t="shared" si="5"/>
        <v>2.5000000000000001E-3</v>
      </c>
      <c r="F64" s="4">
        <f t="shared" si="7"/>
        <v>7431.4218918442166</v>
      </c>
      <c r="G64" s="4">
        <f t="shared" si="2"/>
        <v>5945.1375134753735</v>
      </c>
      <c r="H64" s="7">
        <f t="shared" si="4"/>
        <v>2.5000000000000001E-3</v>
      </c>
    </row>
    <row r="65" spans="1:8" x14ac:dyDescent="0.2">
      <c r="A65" s="3">
        <v>38596</v>
      </c>
      <c r="B65" s="4">
        <f t="shared" si="6"/>
        <v>6905.8302173494112</v>
      </c>
      <c r="C65" s="4">
        <f t="shared" si="1"/>
        <v>5524.6641738795297</v>
      </c>
      <c r="D65" s="11">
        <f t="shared" si="5"/>
        <v>2.5000000000000001E-3</v>
      </c>
      <c r="F65" s="4">
        <f t="shared" si="7"/>
        <v>7307.5648603134796</v>
      </c>
      <c r="G65" s="4">
        <f t="shared" si="2"/>
        <v>5846.051888250784</v>
      </c>
      <c r="H65" s="7">
        <f t="shared" si="4"/>
        <v>2.5000000000000001E-3</v>
      </c>
    </row>
    <row r="66" spans="1:8" x14ac:dyDescent="0.2">
      <c r="A66" s="3">
        <v>38626</v>
      </c>
      <c r="B66" s="4">
        <f t="shared" si="6"/>
        <v>6790.7330470602546</v>
      </c>
      <c r="C66" s="4">
        <f t="shared" si="1"/>
        <v>5432.5864376482041</v>
      </c>
      <c r="D66" s="11">
        <f t="shared" si="5"/>
        <v>2.5000000000000001E-3</v>
      </c>
      <c r="F66" s="4">
        <f t="shared" si="7"/>
        <v>7185.7721126415881</v>
      </c>
      <c r="G66" s="4">
        <f t="shared" si="2"/>
        <v>5748.6176901132712</v>
      </c>
      <c r="H66" s="7">
        <f t="shared" si="4"/>
        <v>2.5000000000000001E-3</v>
      </c>
    </row>
    <row r="67" spans="1:8" x14ac:dyDescent="0.2">
      <c r="A67" s="3">
        <v>38657</v>
      </c>
      <c r="B67" s="4">
        <f t="shared" si="6"/>
        <v>6677.5541629425834</v>
      </c>
      <c r="C67" s="4">
        <f t="shared" si="1"/>
        <v>5342.0433303540667</v>
      </c>
      <c r="D67" s="11">
        <f t="shared" si="5"/>
        <v>2.5000000000000001E-3</v>
      </c>
      <c r="F67" s="4">
        <f t="shared" si="7"/>
        <v>7066.0092440975613</v>
      </c>
      <c r="G67" s="4">
        <f t="shared" si="2"/>
        <v>5652.8073952780496</v>
      </c>
      <c r="H67" s="7">
        <f t="shared" si="4"/>
        <v>2.5000000000000001E-3</v>
      </c>
    </row>
    <row r="68" spans="1:8" x14ac:dyDescent="0.2">
      <c r="D68" s="13"/>
    </row>
    <row r="69" spans="1:8" x14ac:dyDescent="0.2">
      <c r="D69" s="13"/>
    </row>
    <row r="70" spans="1:8" x14ac:dyDescent="0.2">
      <c r="D70" s="13"/>
    </row>
    <row r="71" spans="1:8" x14ac:dyDescent="0.2">
      <c r="D71" s="13"/>
    </row>
    <row r="72" spans="1:8" x14ac:dyDescent="0.2">
      <c r="D72" s="13"/>
    </row>
    <row r="73" spans="1:8" x14ac:dyDescent="0.2">
      <c r="D73" s="13"/>
    </row>
    <row r="74" spans="1:8" x14ac:dyDescent="0.2">
      <c r="D74" s="13"/>
    </row>
    <row r="75" spans="1:8" x14ac:dyDescent="0.2">
      <c r="D75" s="13"/>
    </row>
    <row r="76" spans="1:8" x14ac:dyDescent="0.2">
      <c r="D76" s="13"/>
    </row>
    <row r="77" spans="1:8" x14ac:dyDescent="0.2">
      <c r="D77" s="13"/>
    </row>
    <row r="78" spans="1:8" x14ac:dyDescent="0.2">
      <c r="D78" s="13"/>
    </row>
    <row r="79" spans="1:8" x14ac:dyDescent="0.2">
      <c r="D79" s="13"/>
    </row>
    <row r="80" spans="1:8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  <row r="104" spans="4:4" x14ac:dyDescent="0.2">
      <c r="D104" s="13"/>
    </row>
    <row r="105" spans="4:4" x14ac:dyDescent="0.2">
      <c r="D105" s="13"/>
    </row>
    <row r="106" spans="4:4" x14ac:dyDescent="0.2">
      <c r="D106" s="13"/>
    </row>
    <row r="107" spans="4:4" x14ac:dyDescent="0.2">
      <c r="D107" s="13"/>
    </row>
    <row r="108" spans="4:4" x14ac:dyDescent="0.2">
      <c r="D108" s="13"/>
    </row>
  </sheetData>
  <mergeCells count="4">
    <mergeCell ref="C1:D1"/>
    <mergeCell ref="C2:D2"/>
    <mergeCell ref="G1:H1"/>
    <mergeCell ref="G2:H2"/>
  </mergeCells>
  <pageMargins left="0.75" right="0.75" top="0.37" bottom="0.37" header="0.25" footer="0.27"/>
  <pageSetup scale="8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dc:description>- Oracle 8i ODBC QueryFix Applied</dc:description>
  <cp:lastModifiedBy>Felienne</cp:lastModifiedBy>
  <cp:lastPrinted>2000-10-26T21:47:03Z</cp:lastPrinted>
  <dcterms:created xsi:type="dcterms:W3CDTF">2000-10-26T21:32:58Z</dcterms:created>
  <dcterms:modified xsi:type="dcterms:W3CDTF">2014-09-04T08:12:45Z</dcterms:modified>
</cp:coreProperties>
</file>