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840" yWindow="630" windowWidth="14460" windowHeight="799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E5" i="1" l="1"/>
  <c r="H5" i="1"/>
  <c r="B6" i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E6" i="1"/>
  <c r="K5" i="1" s="1"/>
  <c r="H6" i="1"/>
  <c r="L5" i="1" s="1"/>
  <c r="K6" i="1"/>
  <c r="E7" i="1"/>
  <c r="H7" i="1"/>
  <c r="E8" i="1"/>
  <c r="H8" i="1"/>
  <c r="E9" i="1"/>
  <c r="H9" i="1"/>
  <c r="L9" i="1"/>
  <c r="E10" i="1"/>
  <c r="H10" i="1"/>
  <c r="E11" i="1"/>
  <c r="K13" i="1" s="1"/>
  <c r="H11" i="1"/>
  <c r="E12" i="1"/>
  <c r="H12" i="1"/>
  <c r="E13" i="1"/>
  <c r="H13" i="1"/>
  <c r="E14" i="1"/>
  <c r="H14" i="1"/>
  <c r="E15" i="1"/>
  <c r="H15" i="1"/>
  <c r="L13" i="1" s="1"/>
  <c r="E16" i="1"/>
  <c r="H16" i="1"/>
  <c r="E17" i="1"/>
  <c r="H17" i="1"/>
  <c r="L6" i="1" s="1"/>
  <c r="E18" i="1"/>
  <c r="H18" i="1"/>
  <c r="E19" i="1"/>
  <c r="H19" i="1"/>
  <c r="E20" i="1"/>
  <c r="H20" i="1"/>
  <c r="E21" i="1"/>
  <c r="H21" i="1"/>
  <c r="E22" i="1"/>
  <c r="K14" i="1" s="1"/>
  <c r="H22" i="1"/>
  <c r="L14" i="1" s="1"/>
  <c r="E23" i="1"/>
  <c r="H23" i="1"/>
  <c r="E24" i="1"/>
  <c r="H24" i="1"/>
  <c r="E25" i="1"/>
  <c r="H25" i="1"/>
  <c r="E26" i="1"/>
  <c r="H26" i="1"/>
  <c r="E27" i="1"/>
  <c r="H27" i="1"/>
  <c r="E28" i="1"/>
  <c r="H28" i="1"/>
  <c r="E29" i="1"/>
  <c r="K7" i="1" s="1"/>
  <c r="H29" i="1"/>
  <c r="L7" i="1" s="1"/>
  <c r="E30" i="1"/>
  <c r="H30" i="1"/>
  <c r="E31" i="1"/>
  <c r="H31" i="1"/>
  <c r="E32" i="1"/>
  <c r="H32" i="1"/>
  <c r="E33" i="1"/>
  <c r="H33" i="1"/>
  <c r="E34" i="1"/>
  <c r="H34" i="1"/>
  <c r="E35" i="1"/>
  <c r="K15" i="1" s="1"/>
  <c r="H35" i="1"/>
  <c r="L15" i="1" s="1"/>
  <c r="E36" i="1"/>
  <c r="H36" i="1"/>
  <c r="E37" i="1"/>
  <c r="H37" i="1"/>
  <c r="E38" i="1"/>
  <c r="H38" i="1"/>
  <c r="E39" i="1"/>
  <c r="H39" i="1"/>
  <c r="E40" i="1"/>
  <c r="H40" i="1"/>
  <c r="E41" i="1"/>
  <c r="K8" i="1" s="1"/>
  <c r="H41" i="1"/>
  <c r="L8" i="1" s="1"/>
  <c r="E42" i="1"/>
  <c r="H42" i="1"/>
  <c r="E43" i="1"/>
  <c r="H43" i="1"/>
  <c r="E44" i="1"/>
  <c r="H44" i="1"/>
  <c r="E45" i="1"/>
  <c r="H45" i="1"/>
  <c r="E46" i="1"/>
  <c r="K16" i="1" s="1"/>
  <c r="H46" i="1"/>
  <c r="E47" i="1"/>
  <c r="H47" i="1"/>
  <c r="E48" i="1"/>
  <c r="H48" i="1"/>
  <c r="L16" i="1" s="1"/>
  <c r="E49" i="1"/>
  <c r="H49" i="1"/>
  <c r="E50" i="1"/>
  <c r="H50" i="1"/>
  <c r="E51" i="1"/>
  <c r="H51" i="1"/>
  <c r="E52" i="1"/>
  <c r="H52" i="1"/>
  <c r="E53" i="1"/>
  <c r="H53" i="1"/>
  <c r="E54" i="1"/>
  <c r="K9" i="1" s="1"/>
  <c r="H54" i="1"/>
  <c r="E55" i="1"/>
  <c r="H55" i="1"/>
  <c r="E56" i="1"/>
  <c r="H56" i="1"/>
  <c r="E57" i="1"/>
  <c r="H57" i="1"/>
  <c r="E58" i="1"/>
  <c r="K17" i="1" s="1"/>
  <c r="H58" i="1"/>
  <c r="L17" i="1" s="1"/>
  <c r="E59" i="1"/>
  <c r="H59" i="1"/>
  <c r="E60" i="1"/>
  <c r="H60" i="1"/>
  <c r="E61" i="1"/>
  <c r="H61" i="1"/>
  <c r="E62" i="1"/>
  <c r="H62" i="1"/>
  <c r="E63" i="1"/>
  <c r="H63" i="1"/>
  <c r="E64" i="1"/>
  <c r="H64" i="1"/>
</calcChain>
</file>

<file path=xl/sharedStrings.xml><?xml version="1.0" encoding="utf-8"?>
<sst xmlns="http://schemas.openxmlformats.org/spreadsheetml/2006/main" count="23" uniqueCount="16">
  <si>
    <t>Transco Z4</t>
  </si>
  <si>
    <t>Basis</t>
  </si>
  <si>
    <t>Index</t>
  </si>
  <si>
    <t>EFP</t>
  </si>
  <si>
    <t>Transco Z5</t>
  </si>
  <si>
    <t>Winter 01</t>
  </si>
  <si>
    <t>Winter 02</t>
  </si>
  <si>
    <t>Winter 03</t>
  </si>
  <si>
    <t>Winter 04</t>
  </si>
  <si>
    <t>Winter 05</t>
  </si>
  <si>
    <t>Summer 01</t>
  </si>
  <si>
    <t>Summer 02</t>
  </si>
  <si>
    <t>Summer 03</t>
  </si>
  <si>
    <t>Summer 04</t>
  </si>
  <si>
    <t>Summer 05</t>
  </si>
  <si>
    <t>curves as of: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</si>
</sst>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&quot;$&quot;#,##0.0000_);\(&quot;$&quot;#,##0.0000\)"/>
  </numFmts>
  <fonts count="4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color indexed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17" fontId="0" fillId="0" borderId="0" xfId="0" applyNumberFormat="1"/>
    <xf numFmtId="0" fontId="2" fillId="0" borderId="0" xfId="0" applyFont="1"/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2" fillId="2" borderId="4" xfId="0" applyFont="1" applyFill="1" applyBorder="1" applyAlignment="1">
      <alignment horizontal="right"/>
    </xf>
    <xf numFmtId="0" fontId="2" fillId="2" borderId="5" xfId="0" applyFont="1" applyFill="1" applyBorder="1" applyAlignment="1">
      <alignment horizontal="right"/>
    </xf>
    <xf numFmtId="0" fontId="2" fillId="2" borderId="6" xfId="0" applyFont="1" applyFill="1" applyBorder="1" applyAlignment="1">
      <alignment horizontal="right"/>
    </xf>
    <xf numFmtId="165" fontId="1" fillId="0" borderId="1" xfId="0" applyNumberFormat="1" applyFont="1" applyBorder="1"/>
    <xf numFmtId="165" fontId="1" fillId="0" borderId="2" xfId="0" applyNumberFormat="1" applyFont="1" applyBorder="1"/>
    <xf numFmtId="165" fontId="1" fillId="0" borderId="3" xfId="0" applyNumberFormat="1" applyFont="1" applyBorder="1"/>
    <xf numFmtId="165" fontId="1" fillId="0" borderId="7" xfId="0" applyNumberFormat="1" applyFont="1" applyBorder="1"/>
    <xf numFmtId="165" fontId="1" fillId="0" borderId="0" xfId="0" applyNumberFormat="1" applyFont="1" applyBorder="1"/>
    <xf numFmtId="165" fontId="1" fillId="0" borderId="8" xfId="0" applyNumberFormat="1" applyFont="1" applyBorder="1"/>
    <xf numFmtId="165" fontId="1" fillId="0" borderId="4" xfId="0" applyNumberFormat="1" applyFont="1" applyBorder="1"/>
    <xf numFmtId="165" fontId="1" fillId="0" borderId="5" xfId="0" applyNumberFormat="1" applyFont="1" applyBorder="1"/>
    <xf numFmtId="165" fontId="1" fillId="0" borderId="6" xfId="0" applyNumberFormat="1" applyFont="1" applyBorder="1"/>
    <xf numFmtId="165" fontId="0" fillId="0" borderId="0" xfId="0" applyNumberFormat="1"/>
    <xf numFmtId="14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5"/>
  <sheetViews>
    <sheetView showGridLines="0" tabSelected="1" zoomScale="80" workbookViewId="0">
      <selection activeCell="L1" sqref="L1"/>
    </sheetView>
  </sheetViews>
  <sheetFormatPr defaultRowHeight="12.75" x14ac:dyDescent="0.2"/>
  <cols>
    <col min="3" max="6" width="9.28515625" bestFit="1" customWidth="1"/>
    <col min="7" max="7" width="9.5703125" bestFit="1" customWidth="1"/>
    <col min="8" max="8" width="9.28515625" bestFit="1" customWidth="1"/>
    <col min="10" max="10" width="10.85546875" bestFit="1" customWidth="1"/>
    <col min="11" max="11" width="12.140625" bestFit="1" customWidth="1"/>
  </cols>
  <sheetData>
    <row r="1" spans="1:14" x14ac:dyDescent="0.2">
      <c r="A1" t="s">
        <v>15</v>
      </c>
    </row>
    <row r="2" spans="1:14" x14ac:dyDescent="0.2">
      <c r="A2" s="19">
        <v>36922</v>
      </c>
    </row>
    <row r="3" spans="1:14" x14ac:dyDescent="0.2">
      <c r="C3" s="3" t="s">
        <v>0</v>
      </c>
      <c r="D3" s="4"/>
      <c r="E3" s="5"/>
      <c r="F3" s="3" t="s">
        <v>4</v>
      </c>
      <c r="G3" s="4"/>
      <c r="H3" s="5"/>
    </row>
    <row r="4" spans="1:14" x14ac:dyDescent="0.2">
      <c r="C4" s="6" t="s">
        <v>1</v>
      </c>
      <c r="D4" s="7" t="s">
        <v>2</v>
      </c>
      <c r="E4" s="8" t="s">
        <v>3</v>
      </c>
      <c r="F4" s="6" t="s">
        <v>1</v>
      </c>
      <c r="G4" s="7" t="s">
        <v>2</v>
      </c>
      <c r="H4" s="8" t="s">
        <v>3</v>
      </c>
      <c r="K4" s="2" t="s">
        <v>0</v>
      </c>
      <c r="L4" s="2" t="s">
        <v>4</v>
      </c>
      <c r="M4" s="2"/>
    </row>
    <row r="5" spans="1:14" x14ac:dyDescent="0.2">
      <c r="B5" s="1">
        <v>37196</v>
      </c>
      <c r="C5" s="9">
        <v>0.05</v>
      </c>
      <c r="D5" s="10">
        <v>1.2500000000000001E-2</v>
      </c>
      <c r="E5" s="11">
        <f>C5+D5</f>
        <v>6.25E-2</v>
      </c>
      <c r="F5" s="9">
        <v>1.35</v>
      </c>
      <c r="G5" s="10">
        <v>-0.22</v>
      </c>
      <c r="H5" s="11">
        <f>F5+G5</f>
        <v>1.1300000000000001</v>
      </c>
      <c r="J5" t="s">
        <v>5</v>
      </c>
      <c r="K5" s="18">
        <f>AVERAGE(E5:E9)</f>
        <v>6.0499999999999998E-2</v>
      </c>
      <c r="L5" s="18">
        <f>AVERAGE(H5:H9)</f>
        <v>1.27</v>
      </c>
    </row>
    <row r="6" spans="1:14" x14ac:dyDescent="0.2">
      <c r="B6" s="1">
        <f t="shared" ref="B6:B37" si="0">EDATE(B5,1)</f>
        <v>37226</v>
      </c>
      <c r="C6" s="12">
        <v>0.05</v>
      </c>
      <c r="D6" s="13">
        <v>0.01</v>
      </c>
      <c r="E6" s="14">
        <f t="shared" ref="E6:E64" si="1">C6+D6</f>
        <v>6.0000000000000005E-2</v>
      </c>
      <c r="F6" s="12">
        <v>1.55</v>
      </c>
      <c r="G6" s="13">
        <v>-0.38</v>
      </c>
      <c r="H6" s="14">
        <f t="shared" ref="H6:H64" si="2">F6+G6</f>
        <v>1.17</v>
      </c>
      <c r="J6" t="s">
        <v>6</v>
      </c>
      <c r="K6" s="18">
        <f>AVERAGE(E17:E21)</f>
        <v>6.25E-2</v>
      </c>
      <c r="L6" s="18">
        <f>AVERAGE(H17:H21)</f>
        <v>0.96099999999999997</v>
      </c>
    </row>
    <row r="7" spans="1:14" x14ac:dyDescent="0.2">
      <c r="B7" s="1">
        <f t="shared" si="0"/>
        <v>37257</v>
      </c>
      <c r="C7" s="12">
        <v>0.05</v>
      </c>
      <c r="D7" s="13">
        <v>0.01</v>
      </c>
      <c r="E7" s="14">
        <f t="shared" si="1"/>
        <v>6.0000000000000005E-2</v>
      </c>
      <c r="F7" s="12">
        <v>1.75</v>
      </c>
      <c r="G7" s="13">
        <v>-0.35</v>
      </c>
      <c r="H7" s="14">
        <f t="shared" si="2"/>
        <v>1.4</v>
      </c>
      <c r="J7" t="s">
        <v>7</v>
      </c>
      <c r="K7" s="18">
        <f>AVERAGE(E29:E33)</f>
        <v>6.4500000000000002E-2</v>
      </c>
      <c r="L7" s="18">
        <f>AVERAGE(H29:H33)</f>
        <v>1.0299999999999998</v>
      </c>
    </row>
    <row r="8" spans="1:14" x14ac:dyDescent="0.2">
      <c r="B8" s="1">
        <f t="shared" si="0"/>
        <v>37288</v>
      </c>
      <c r="C8" s="12">
        <v>0.05</v>
      </c>
      <c r="D8" s="13">
        <v>0.01</v>
      </c>
      <c r="E8" s="14">
        <f t="shared" si="1"/>
        <v>6.0000000000000005E-2</v>
      </c>
      <c r="F8" s="12">
        <v>1.75</v>
      </c>
      <c r="G8" s="13">
        <v>-0.38</v>
      </c>
      <c r="H8" s="14">
        <f t="shared" si="2"/>
        <v>1.37</v>
      </c>
      <c r="J8" t="s">
        <v>8</v>
      </c>
      <c r="K8" s="18">
        <f>AVERAGE(E41:E45)</f>
        <v>6.6500000000000004E-2</v>
      </c>
      <c r="L8" s="18">
        <f>AVERAGE(H41:H45)</f>
        <v>1.04</v>
      </c>
    </row>
    <row r="9" spans="1:14" x14ac:dyDescent="0.2">
      <c r="B9" s="1">
        <f t="shared" si="0"/>
        <v>37316</v>
      </c>
      <c r="C9" s="12">
        <v>0.05</v>
      </c>
      <c r="D9" s="13">
        <v>0.01</v>
      </c>
      <c r="E9" s="14">
        <f t="shared" si="1"/>
        <v>6.0000000000000005E-2</v>
      </c>
      <c r="F9" s="12">
        <v>1.6</v>
      </c>
      <c r="G9" s="13">
        <v>-0.32</v>
      </c>
      <c r="H9" s="14">
        <f t="shared" si="2"/>
        <v>1.28</v>
      </c>
      <c r="J9" t="s">
        <v>9</v>
      </c>
      <c r="K9" s="18">
        <f>AVERAGE(E53:E57)</f>
        <v>6.8500000000000005E-2</v>
      </c>
      <c r="L9" s="18">
        <f>AVERAGE(H53:H57)</f>
        <v>1.05</v>
      </c>
    </row>
    <row r="10" spans="1:14" x14ac:dyDescent="0.2">
      <c r="B10" s="1">
        <f t="shared" si="0"/>
        <v>37347</v>
      </c>
      <c r="C10" s="12">
        <v>3.2500000000000001E-2</v>
      </c>
      <c r="D10" s="13">
        <v>0.01</v>
      </c>
      <c r="E10" s="14">
        <f t="shared" si="1"/>
        <v>4.2500000000000003E-2</v>
      </c>
      <c r="F10" s="12">
        <v>0.5</v>
      </c>
      <c r="G10" s="13">
        <v>-8.5000000000000006E-2</v>
      </c>
      <c r="H10" s="14">
        <f t="shared" si="2"/>
        <v>0.41499999999999998</v>
      </c>
    </row>
    <row r="11" spans="1:14" x14ac:dyDescent="0.2">
      <c r="B11" s="1">
        <f t="shared" si="0"/>
        <v>37377</v>
      </c>
      <c r="C11" s="12">
        <v>3.2500000000000001E-2</v>
      </c>
      <c r="D11" s="13">
        <v>0.01</v>
      </c>
      <c r="E11" s="14">
        <f t="shared" si="1"/>
        <v>4.2500000000000003E-2</v>
      </c>
      <c r="F11" s="12">
        <v>0.44</v>
      </c>
      <c r="G11" s="13">
        <v>-6.5000000000000002E-2</v>
      </c>
      <c r="H11" s="14">
        <f t="shared" si="2"/>
        <v>0.375</v>
      </c>
    </row>
    <row r="12" spans="1:14" x14ac:dyDescent="0.2">
      <c r="B12" s="1">
        <f t="shared" si="0"/>
        <v>37408</v>
      </c>
      <c r="C12" s="12">
        <v>3.2500000000000001E-2</v>
      </c>
      <c r="D12" s="13">
        <v>0.01</v>
      </c>
      <c r="E12" s="14">
        <f t="shared" si="1"/>
        <v>4.2500000000000003E-2</v>
      </c>
      <c r="F12" s="12">
        <v>0.44</v>
      </c>
      <c r="G12" s="13">
        <v>-5.5E-2</v>
      </c>
      <c r="H12" s="14">
        <f t="shared" si="2"/>
        <v>0.38500000000000001</v>
      </c>
      <c r="K12" s="2" t="s">
        <v>0</v>
      </c>
      <c r="L12" s="2" t="s">
        <v>4</v>
      </c>
    </row>
    <row r="13" spans="1:14" x14ac:dyDescent="0.2">
      <c r="B13" s="1">
        <f t="shared" si="0"/>
        <v>37438</v>
      </c>
      <c r="C13" s="12">
        <v>3.2500000000000001E-2</v>
      </c>
      <c r="D13" s="13">
        <v>0.01</v>
      </c>
      <c r="E13" s="14">
        <f t="shared" si="1"/>
        <v>4.2500000000000003E-2</v>
      </c>
      <c r="F13" s="12">
        <v>0.5</v>
      </c>
      <c r="G13" s="13">
        <v>-0.02</v>
      </c>
      <c r="H13" s="14">
        <f t="shared" si="2"/>
        <v>0.48</v>
      </c>
      <c r="J13" t="s">
        <v>10</v>
      </c>
      <c r="K13" s="18">
        <f>AVERAGE(E10:E16)</f>
        <v>4.2499999999999996E-2</v>
      </c>
      <c r="L13" s="18">
        <f>AVERAGE(H10:H16)</f>
        <v>0.41999999999999993</v>
      </c>
      <c r="N13" s="18"/>
    </row>
    <row r="14" spans="1:14" x14ac:dyDescent="0.2">
      <c r="B14" s="1">
        <f t="shared" si="0"/>
        <v>37469</v>
      </c>
      <c r="C14" s="12">
        <v>3.2500000000000001E-2</v>
      </c>
      <c r="D14" s="13">
        <v>0.01</v>
      </c>
      <c r="E14" s="14">
        <f t="shared" si="1"/>
        <v>4.2500000000000003E-2</v>
      </c>
      <c r="F14" s="12">
        <v>0.5</v>
      </c>
      <c r="G14" s="13">
        <v>-0.02</v>
      </c>
      <c r="H14" s="14">
        <f t="shared" si="2"/>
        <v>0.48</v>
      </c>
      <c r="J14" t="s">
        <v>11</v>
      </c>
      <c r="K14" s="18">
        <f>AVERAGE(E22:E28)</f>
        <v>4.4499999999999998E-2</v>
      </c>
      <c r="L14" s="18">
        <f>AVERAGE(H22:H28)</f>
        <v>0.41999999999999993</v>
      </c>
      <c r="N14" s="18"/>
    </row>
    <row r="15" spans="1:14" x14ac:dyDescent="0.2">
      <c r="B15" s="1">
        <f t="shared" si="0"/>
        <v>37500</v>
      </c>
      <c r="C15" s="12">
        <v>3.2500000000000001E-2</v>
      </c>
      <c r="D15" s="13">
        <v>0.01</v>
      </c>
      <c r="E15" s="14">
        <f t="shared" si="1"/>
        <v>4.2500000000000003E-2</v>
      </c>
      <c r="F15" s="12">
        <v>0.46</v>
      </c>
      <c r="G15" s="13">
        <v>-0.04</v>
      </c>
      <c r="H15" s="14">
        <f t="shared" si="2"/>
        <v>0.42000000000000004</v>
      </c>
      <c r="J15" t="s">
        <v>12</v>
      </c>
      <c r="K15" s="18">
        <f>AVERAGE(E34:E40)</f>
        <v>4.65E-2</v>
      </c>
      <c r="L15" s="18">
        <f>AVERAGE(H34:H40)</f>
        <v>0.41999999999999993</v>
      </c>
      <c r="N15" s="18"/>
    </row>
    <row r="16" spans="1:14" x14ac:dyDescent="0.2">
      <c r="B16" s="1">
        <f t="shared" si="0"/>
        <v>37530</v>
      </c>
      <c r="C16" s="12">
        <v>3.2500000000000001E-2</v>
      </c>
      <c r="D16" s="13">
        <v>0.01</v>
      </c>
      <c r="E16" s="14">
        <f t="shared" si="1"/>
        <v>4.2500000000000003E-2</v>
      </c>
      <c r="F16" s="12">
        <v>0.47</v>
      </c>
      <c r="G16" s="13">
        <v>-8.5000000000000006E-2</v>
      </c>
      <c r="H16" s="14">
        <f t="shared" si="2"/>
        <v>0.38499999999999995</v>
      </c>
      <c r="J16" t="s">
        <v>13</v>
      </c>
      <c r="K16" s="18">
        <f>AVERAGE(E46:E52)</f>
        <v>4.8499999999999995E-2</v>
      </c>
      <c r="L16" s="18">
        <f>AVERAGE(H46:H52)</f>
        <v>0.41999999999999993</v>
      </c>
      <c r="N16" s="18"/>
    </row>
    <row r="17" spans="2:14" x14ac:dyDescent="0.2">
      <c r="B17" s="1">
        <f t="shared" si="0"/>
        <v>37561</v>
      </c>
      <c r="C17" s="12">
        <v>5.2000000000000005E-2</v>
      </c>
      <c r="D17" s="13">
        <v>1.2500000000000001E-2</v>
      </c>
      <c r="E17" s="14">
        <f t="shared" si="1"/>
        <v>6.4500000000000002E-2</v>
      </c>
      <c r="F17" s="12">
        <v>0.505</v>
      </c>
      <c r="G17" s="13">
        <v>-0.17</v>
      </c>
      <c r="H17" s="14">
        <f t="shared" si="2"/>
        <v>0.33499999999999996</v>
      </c>
      <c r="J17" t="s">
        <v>14</v>
      </c>
      <c r="K17" s="18">
        <f>AVERAGE(E58:E64)</f>
        <v>5.0499999999999996E-2</v>
      </c>
      <c r="L17" s="18">
        <f>AVERAGE(H58:H64)</f>
        <v>0.41999999999999993</v>
      </c>
      <c r="N17" s="18"/>
    </row>
    <row r="18" spans="2:14" x14ac:dyDescent="0.2">
      <c r="B18" s="1">
        <f t="shared" si="0"/>
        <v>37591</v>
      </c>
      <c r="C18" s="12">
        <v>5.2000000000000005E-2</v>
      </c>
      <c r="D18" s="13">
        <v>0.01</v>
      </c>
      <c r="E18" s="14">
        <f t="shared" si="1"/>
        <v>6.2000000000000006E-2</v>
      </c>
      <c r="F18" s="12">
        <v>1.26</v>
      </c>
      <c r="G18" s="13">
        <v>-0.13</v>
      </c>
      <c r="H18" s="14">
        <f t="shared" si="2"/>
        <v>1.1299999999999999</v>
      </c>
    </row>
    <row r="19" spans="2:14" x14ac:dyDescent="0.2">
      <c r="B19" s="1">
        <f t="shared" si="0"/>
        <v>37622</v>
      </c>
      <c r="C19" s="12">
        <v>5.2000000000000005E-2</v>
      </c>
      <c r="D19" s="13">
        <v>0.01</v>
      </c>
      <c r="E19" s="14">
        <f t="shared" si="1"/>
        <v>6.2000000000000006E-2</v>
      </c>
      <c r="F19" s="12">
        <v>1.58</v>
      </c>
      <c r="G19" s="13">
        <v>-0.25</v>
      </c>
      <c r="H19" s="14">
        <f t="shared" si="2"/>
        <v>1.33</v>
      </c>
    </row>
    <row r="20" spans="2:14" x14ac:dyDescent="0.2">
      <c r="B20" s="1">
        <f t="shared" si="0"/>
        <v>37653</v>
      </c>
      <c r="C20" s="12">
        <v>5.2000000000000005E-2</v>
      </c>
      <c r="D20" s="13">
        <v>0.01</v>
      </c>
      <c r="E20" s="14">
        <f t="shared" si="1"/>
        <v>6.2000000000000006E-2</v>
      </c>
      <c r="F20" s="12">
        <v>1.54</v>
      </c>
      <c r="G20" s="13">
        <v>-0.28000000000000003</v>
      </c>
      <c r="H20" s="14">
        <f t="shared" si="2"/>
        <v>1.26</v>
      </c>
    </row>
    <row r="21" spans="2:14" x14ac:dyDescent="0.2">
      <c r="B21" s="1">
        <f t="shared" si="0"/>
        <v>37681</v>
      </c>
      <c r="C21" s="12">
        <v>5.2000000000000005E-2</v>
      </c>
      <c r="D21" s="13">
        <v>0.01</v>
      </c>
      <c r="E21" s="14">
        <f t="shared" si="1"/>
        <v>6.2000000000000006E-2</v>
      </c>
      <c r="F21" s="12">
        <v>0.92</v>
      </c>
      <c r="G21" s="13">
        <v>-0.17</v>
      </c>
      <c r="H21" s="14">
        <f t="shared" si="2"/>
        <v>0.75</v>
      </c>
    </row>
    <row r="22" spans="2:14" x14ac:dyDescent="0.2">
      <c r="B22" s="1">
        <f t="shared" si="0"/>
        <v>37712</v>
      </c>
      <c r="C22" s="12">
        <v>3.4500000000000003E-2</v>
      </c>
      <c r="D22" s="13">
        <v>0.01</v>
      </c>
      <c r="E22" s="14">
        <f t="shared" si="1"/>
        <v>4.4500000000000005E-2</v>
      </c>
      <c r="F22" s="12">
        <v>0.5</v>
      </c>
      <c r="G22" s="13">
        <v>-8.5000000000000006E-2</v>
      </c>
      <c r="H22" s="14">
        <f t="shared" si="2"/>
        <v>0.41499999999999998</v>
      </c>
    </row>
    <row r="23" spans="2:14" x14ac:dyDescent="0.2">
      <c r="B23" s="1">
        <f t="shared" si="0"/>
        <v>37742</v>
      </c>
      <c r="C23" s="12">
        <v>3.4500000000000003E-2</v>
      </c>
      <c r="D23" s="13">
        <v>0.01</v>
      </c>
      <c r="E23" s="14">
        <f t="shared" si="1"/>
        <v>4.4500000000000005E-2</v>
      </c>
      <c r="F23" s="12">
        <v>0.44</v>
      </c>
      <c r="G23" s="13">
        <v>-6.5000000000000002E-2</v>
      </c>
      <c r="H23" s="14">
        <f t="shared" si="2"/>
        <v>0.375</v>
      </c>
    </row>
    <row r="24" spans="2:14" x14ac:dyDescent="0.2">
      <c r="B24" s="1">
        <f t="shared" si="0"/>
        <v>37773</v>
      </c>
      <c r="C24" s="12">
        <v>3.4500000000000003E-2</v>
      </c>
      <c r="D24" s="13">
        <v>0.01</v>
      </c>
      <c r="E24" s="14">
        <f t="shared" si="1"/>
        <v>4.4500000000000005E-2</v>
      </c>
      <c r="F24" s="12">
        <v>0.44</v>
      </c>
      <c r="G24" s="13">
        <v>-5.5E-2</v>
      </c>
      <c r="H24" s="14">
        <f t="shared" si="2"/>
        <v>0.38500000000000001</v>
      </c>
    </row>
    <row r="25" spans="2:14" x14ac:dyDescent="0.2">
      <c r="B25" s="1">
        <f t="shared" si="0"/>
        <v>37803</v>
      </c>
      <c r="C25" s="12">
        <v>3.4500000000000003E-2</v>
      </c>
      <c r="D25" s="13">
        <v>0.01</v>
      </c>
      <c r="E25" s="14">
        <f t="shared" si="1"/>
        <v>4.4500000000000005E-2</v>
      </c>
      <c r="F25" s="12">
        <v>0.5</v>
      </c>
      <c r="G25" s="13">
        <v>-0.02</v>
      </c>
      <c r="H25" s="14">
        <f t="shared" si="2"/>
        <v>0.48</v>
      </c>
    </row>
    <row r="26" spans="2:14" x14ac:dyDescent="0.2">
      <c r="B26" s="1">
        <f t="shared" si="0"/>
        <v>37834</v>
      </c>
      <c r="C26" s="12">
        <v>3.4500000000000003E-2</v>
      </c>
      <c r="D26" s="13">
        <v>0.01</v>
      </c>
      <c r="E26" s="14">
        <f t="shared" si="1"/>
        <v>4.4500000000000005E-2</v>
      </c>
      <c r="F26" s="12">
        <v>0.5</v>
      </c>
      <c r="G26" s="13">
        <v>-0.02</v>
      </c>
      <c r="H26" s="14">
        <f t="shared" si="2"/>
        <v>0.48</v>
      </c>
    </row>
    <row r="27" spans="2:14" x14ac:dyDescent="0.2">
      <c r="B27" s="1">
        <f t="shared" si="0"/>
        <v>37865</v>
      </c>
      <c r="C27" s="12">
        <v>3.4500000000000003E-2</v>
      </c>
      <c r="D27" s="13">
        <v>0.01</v>
      </c>
      <c r="E27" s="14">
        <f t="shared" si="1"/>
        <v>4.4500000000000005E-2</v>
      </c>
      <c r="F27" s="12">
        <v>0.46</v>
      </c>
      <c r="G27" s="13">
        <v>-0.04</v>
      </c>
      <c r="H27" s="14">
        <f t="shared" si="2"/>
        <v>0.42000000000000004</v>
      </c>
    </row>
    <row r="28" spans="2:14" x14ac:dyDescent="0.2">
      <c r="B28" s="1">
        <f t="shared" si="0"/>
        <v>37895</v>
      </c>
      <c r="C28" s="12">
        <v>3.4500000000000003E-2</v>
      </c>
      <c r="D28" s="13">
        <v>0.01</v>
      </c>
      <c r="E28" s="14">
        <f t="shared" si="1"/>
        <v>4.4500000000000005E-2</v>
      </c>
      <c r="F28" s="12">
        <v>0.47</v>
      </c>
      <c r="G28" s="13">
        <v>-8.5000000000000006E-2</v>
      </c>
      <c r="H28" s="14">
        <f t="shared" si="2"/>
        <v>0.38499999999999995</v>
      </c>
    </row>
    <row r="29" spans="2:14" x14ac:dyDescent="0.2">
      <c r="B29" s="1">
        <f t="shared" si="0"/>
        <v>37926</v>
      </c>
      <c r="C29" s="12">
        <v>5.3999999999999999E-2</v>
      </c>
      <c r="D29" s="13">
        <v>1.2500000000000001E-2</v>
      </c>
      <c r="E29" s="14">
        <f t="shared" si="1"/>
        <v>6.6500000000000004E-2</v>
      </c>
      <c r="F29" s="12">
        <v>0.85</v>
      </c>
      <c r="G29" s="13">
        <v>-0.17</v>
      </c>
      <c r="H29" s="14">
        <f t="shared" si="2"/>
        <v>0.67999999999999994</v>
      </c>
    </row>
    <row r="30" spans="2:14" x14ac:dyDescent="0.2">
      <c r="B30" s="1">
        <f t="shared" si="0"/>
        <v>37956</v>
      </c>
      <c r="C30" s="12">
        <v>5.3999999999999999E-2</v>
      </c>
      <c r="D30" s="13">
        <v>0.01</v>
      </c>
      <c r="E30" s="14">
        <f t="shared" si="1"/>
        <v>6.4000000000000001E-2</v>
      </c>
      <c r="F30" s="12">
        <v>1.26</v>
      </c>
      <c r="G30" s="13">
        <v>-0.13</v>
      </c>
      <c r="H30" s="14">
        <f t="shared" si="2"/>
        <v>1.1299999999999999</v>
      </c>
    </row>
    <row r="31" spans="2:14" x14ac:dyDescent="0.2">
      <c r="B31" s="1">
        <f t="shared" si="0"/>
        <v>37987</v>
      </c>
      <c r="C31" s="12">
        <v>5.3999999999999999E-2</v>
      </c>
      <c r="D31" s="13">
        <v>0.01</v>
      </c>
      <c r="E31" s="14">
        <f t="shared" si="1"/>
        <v>6.4000000000000001E-2</v>
      </c>
      <c r="F31" s="12">
        <v>1.58</v>
      </c>
      <c r="G31" s="13">
        <v>-0.25</v>
      </c>
      <c r="H31" s="14">
        <f t="shared" si="2"/>
        <v>1.33</v>
      </c>
    </row>
    <row r="32" spans="2:14" x14ac:dyDescent="0.2">
      <c r="B32" s="1">
        <f t="shared" si="0"/>
        <v>38018</v>
      </c>
      <c r="C32" s="12">
        <v>5.3999999999999999E-2</v>
      </c>
      <c r="D32" s="13">
        <v>0.01</v>
      </c>
      <c r="E32" s="14">
        <f t="shared" si="1"/>
        <v>6.4000000000000001E-2</v>
      </c>
      <c r="F32" s="12">
        <v>1.54</v>
      </c>
      <c r="G32" s="13">
        <v>-0.28000000000000003</v>
      </c>
      <c r="H32" s="14">
        <f t="shared" si="2"/>
        <v>1.26</v>
      </c>
    </row>
    <row r="33" spans="2:8" x14ac:dyDescent="0.2">
      <c r="B33" s="1">
        <f t="shared" si="0"/>
        <v>38047</v>
      </c>
      <c r="C33" s="12">
        <v>5.3999999999999999E-2</v>
      </c>
      <c r="D33" s="13">
        <v>0.01</v>
      </c>
      <c r="E33" s="14">
        <f t="shared" si="1"/>
        <v>6.4000000000000001E-2</v>
      </c>
      <c r="F33" s="12">
        <v>0.92</v>
      </c>
      <c r="G33" s="13">
        <v>-0.17</v>
      </c>
      <c r="H33" s="14">
        <f t="shared" si="2"/>
        <v>0.75</v>
      </c>
    </row>
    <row r="34" spans="2:8" x14ac:dyDescent="0.2">
      <c r="B34" s="1">
        <f t="shared" si="0"/>
        <v>38078</v>
      </c>
      <c r="C34" s="12">
        <v>3.6500000000000005E-2</v>
      </c>
      <c r="D34" s="13">
        <v>0.01</v>
      </c>
      <c r="E34" s="14">
        <f t="shared" si="1"/>
        <v>4.6500000000000007E-2</v>
      </c>
      <c r="F34" s="12">
        <v>0.5</v>
      </c>
      <c r="G34" s="13">
        <v>-8.5000000000000006E-2</v>
      </c>
      <c r="H34" s="14">
        <f t="shared" si="2"/>
        <v>0.41499999999999998</v>
      </c>
    </row>
    <row r="35" spans="2:8" x14ac:dyDescent="0.2">
      <c r="B35" s="1">
        <f t="shared" si="0"/>
        <v>38108</v>
      </c>
      <c r="C35" s="12">
        <v>3.6500000000000005E-2</v>
      </c>
      <c r="D35" s="13">
        <v>0.01</v>
      </c>
      <c r="E35" s="14">
        <f t="shared" si="1"/>
        <v>4.6500000000000007E-2</v>
      </c>
      <c r="F35" s="12">
        <v>0.44</v>
      </c>
      <c r="G35" s="13">
        <v>-6.5000000000000002E-2</v>
      </c>
      <c r="H35" s="14">
        <f t="shared" si="2"/>
        <v>0.375</v>
      </c>
    </row>
    <row r="36" spans="2:8" x14ac:dyDescent="0.2">
      <c r="B36" s="1">
        <f t="shared" si="0"/>
        <v>38139</v>
      </c>
      <c r="C36" s="12">
        <v>3.6500000000000005E-2</v>
      </c>
      <c r="D36" s="13">
        <v>0.01</v>
      </c>
      <c r="E36" s="14">
        <f t="shared" si="1"/>
        <v>4.6500000000000007E-2</v>
      </c>
      <c r="F36" s="12">
        <v>0.44</v>
      </c>
      <c r="G36" s="13">
        <v>-5.5E-2</v>
      </c>
      <c r="H36" s="14">
        <f t="shared" si="2"/>
        <v>0.38500000000000001</v>
      </c>
    </row>
    <row r="37" spans="2:8" x14ac:dyDescent="0.2">
      <c r="B37" s="1">
        <f t="shared" si="0"/>
        <v>38169</v>
      </c>
      <c r="C37" s="12">
        <v>3.6500000000000005E-2</v>
      </c>
      <c r="D37" s="13">
        <v>0.01</v>
      </c>
      <c r="E37" s="14">
        <f t="shared" si="1"/>
        <v>4.6500000000000007E-2</v>
      </c>
      <c r="F37" s="12">
        <v>0.5</v>
      </c>
      <c r="G37" s="13">
        <v>-0.02</v>
      </c>
      <c r="H37" s="14">
        <f t="shared" si="2"/>
        <v>0.48</v>
      </c>
    </row>
    <row r="38" spans="2:8" x14ac:dyDescent="0.2">
      <c r="B38" s="1">
        <f t="shared" ref="B38:B64" si="3">EDATE(B37,1)</f>
        <v>38200</v>
      </c>
      <c r="C38" s="12">
        <v>3.6500000000000005E-2</v>
      </c>
      <c r="D38" s="13">
        <v>0.01</v>
      </c>
      <c r="E38" s="14">
        <f t="shared" si="1"/>
        <v>4.6500000000000007E-2</v>
      </c>
      <c r="F38" s="12">
        <v>0.5</v>
      </c>
      <c r="G38" s="13">
        <v>-0.02</v>
      </c>
      <c r="H38" s="14">
        <f t="shared" si="2"/>
        <v>0.48</v>
      </c>
    </row>
    <row r="39" spans="2:8" x14ac:dyDescent="0.2">
      <c r="B39" s="1">
        <f t="shared" si="3"/>
        <v>38231</v>
      </c>
      <c r="C39" s="12">
        <v>3.6500000000000005E-2</v>
      </c>
      <c r="D39" s="13">
        <v>0.01</v>
      </c>
      <c r="E39" s="14">
        <f t="shared" si="1"/>
        <v>4.6500000000000007E-2</v>
      </c>
      <c r="F39" s="12">
        <v>0.46</v>
      </c>
      <c r="G39" s="13">
        <v>-0.04</v>
      </c>
      <c r="H39" s="14">
        <f t="shared" si="2"/>
        <v>0.42000000000000004</v>
      </c>
    </row>
    <row r="40" spans="2:8" x14ac:dyDescent="0.2">
      <c r="B40" s="1">
        <f t="shared" si="3"/>
        <v>38261</v>
      </c>
      <c r="C40" s="12">
        <v>3.6500000000000005E-2</v>
      </c>
      <c r="D40" s="13">
        <v>0.01</v>
      </c>
      <c r="E40" s="14">
        <f t="shared" si="1"/>
        <v>4.6500000000000007E-2</v>
      </c>
      <c r="F40" s="12">
        <v>0.47</v>
      </c>
      <c r="G40" s="13">
        <v>-8.5000000000000006E-2</v>
      </c>
      <c r="H40" s="14">
        <f t="shared" si="2"/>
        <v>0.38499999999999995</v>
      </c>
    </row>
    <row r="41" spans="2:8" x14ac:dyDescent="0.2">
      <c r="B41" s="1">
        <f t="shared" si="3"/>
        <v>38292</v>
      </c>
      <c r="C41" s="12">
        <v>5.6000000000000001E-2</v>
      </c>
      <c r="D41" s="13">
        <v>1.2500000000000001E-2</v>
      </c>
      <c r="E41" s="14">
        <f t="shared" si="1"/>
        <v>6.8500000000000005E-2</v>
      </c>
      <c r="F41" s="12">
        <v>0.85499999999999998</v>
      </c>
      <c r="G41" s="13">
        <v>-0.17</v>
      </c>
      <c r="H41" s="14">
        <f t="shared" si="2"/>
        <v>0.68499999999999994</v>
      </c>
    </row>
    <row r="42" spans="2:8" x14ac:dyDescent="0.2">
      <c r="B42" s="1">
        <f t="shared" si="3"/>
        <v>38322</v>
      </c>
      <c r="C42" s="12">
        <v>5.6000000000000001E-2</v>
      </c>
      <c r="D42" s="13">
        <v>0.01</v>
      </c>
      <c r="E42" s="14">
        <f t="shared" si="1"/>
        <v>6.6000000000000003E-2</v>
      </c>
      <c r="F42" s="12">
        <v>1.27</v>
      </c>
      <c r="G42" s="13">
        <v>-0.13</v>
      </c>
      <c r="H42" s="14">
        <f t="shared" si="2"/>
        <v>1.1400000000000001</v>
      </c>
    </row>
    <row r="43" spans="2:8" x14ac:dyDescent="0.2">
      <c r="B43" s="1">
        <f t="shared" si="3"/>
        <v>38353</v>
      </c>
      <c r="C43" s="12">
        <v>5.6000000000000001E-2</v>
      </c>
      <c r="D43" s="13">
        <v>0.01</v>
      </c>
      <c r="E43" s="14">
        <f t="shared" si="1"/>
        <v>6.6000000000000003E-2</v>
      </c>
      <c r="F43" s="12">
        <v>1.595</v>
      </c>
      <c r="G43" s="13">
        <v>-0.25</v>
      </c>
      <c r="H43" s="14">
        <f t="shared" si="2"/>
        <v>1.345</v>
      </c>
    </row>
    <row r="44" spans="2:8" x14ac:dyDescent="0.2">
      <c r="B44" s="1">
        <f t="shared" si="3"/>
        <v>38384</v>
      </c>
      <c r="C44" s="12">
        <v>5.6000000000000001E-2</v>
      </c>
      <c r="D44" s="13">
        <v>0.01</v>
      </c>
      <c r="E44" s="14">
        <f t="shared" si="1"/>
        <v>6.6000000000000003E-2</v>
      </c>
      <c r="F44" s="12">
        <v>1.5549999999999999</v>
      </c>
      <c r="G44" s="13">
        <v>-0.28000000000000003</v>
      </c>
      <c r="H44" s="14">
        <f t="shared" si="2"/>
        <v>1.2749999999999999</v>
      </c>
    </row>
    <row r="45" spans="2:8" x14ac:dyDescent="0.2">
      <c r="B45" s="1">
        <f t="shared" si="3"/>
        <v>38412</v>
      </c>
      <c r="C45" s="12">
        <v>5.6000000000000001E-2</v>
      </c>
      <c r="D45" s="13">
        <v>0.01</v>
      </c>
      <c r="E45" s="14">
        <f t="shared" si="1"/>
        <v>6.6000000000000003E-2</v>
      </c>
      <c r="F45" s="12">
        <v>0.92500000000000004</v>
      </c>
      <c r="G45" s="13">
        <v>-0.17</v>
      </c>
      <c r="H45" s="14">
        <f t="shared" si="2"/>
        <v>0.755</v>
      </c>
    </row>
    <row r="46" spans="2:8" x14ac:dyDescent="0.2">
      <c r="B46" s="1">
        <f t="shared" si="3"/>
        <v>38443</v>
      </c>
      <c r="C46" s="12">
        <v>3.85E-2</v>
      </c>
      <c r="D46" s="13">
        <v>0.01</v>
      </c>
      <c r="E46" s="14">
        <f t="shared" si="1"/>
        <v>4.8500000000000001E-2</v>
      </c>
      <c r="F46" s="12">
        <v>0.5</v>
      </c>
      <c r="G46" s="13">
        <v>-8.5000000000000006E-2</v>
      </c>
      <c r="H46" s="14">
        <f t="shared" si="2"/>
        <v>0.41499999999999998</v>
      </c>
    </row>
    <row r="47" spans="2:8" x14ac:dyDescent="0.2">
      <c r="B47" s="1">
        <f t="shared" si="3"/>
        <v>38473</v>
      </c>
      <c r="C47" s="12">
        <v>3.85E-2</v>
      </c>
      <c r="D47" s="13">
        <v>0.01</v>
      </c>
      <c r="E47" s="14">
        <f t="shared" si="1"/>
        <v>4.8500000000000001E-2</v>
      </c>
      <c r="F47" s="12">
        <v>0.44</v>
      </c>
      <c r="G47" s="13">
        <v>-6.5000000000000002E-2</v>
      </c>
      <c r="H47" s="14">
        <f t="shared" si="2"/>
        <v>0.375</v>
      </c>
    </row>
    <row r="48" spans="2:8" x14ac:dyDescent="0.2">
      <c r="B48" s="1">
        <f t="shared" si="3"/>
        <v>38504</v>
      </c>
      <c r="C48" s="12">
        <v>3.85E-2</v>
      </c>
      <c r="D48" s="13">
        <v>0.01</v>
      </c>
      <c r="E48" s="14">
        <f t="shared" si="1"/>
        <v>4.8500000000000001E-2</v>
      </c>
      <c r="F48" s="12">
        <v>0.44</v>
      </c>
      <c r="G48" s="13">
        <v>-5.5E-2</v>
      </c>
      <c r="H48" s="14">
        <f t="shared" si="2"/>
        <v>0.38500000000000001</v>
      </c>
    </row>
    <row r="49" spans="2:8" x14ac:dyDescent="0.2">
      <c r="B49" s="1">
        <f t="shared" si="3"/>
        <v>38534</v>
      </c>
      <c r="C49" s="12">
        <v>3.85E-2</v>
      </c>
      <c r="D49" s="13">
        <v>0.01</v>
      </c>
      <c r="E49" s="14">
        <f t="shared" si="1"/>
        <v>4.8500000000000001E-2</v>
      </c>
      <c r="F49" s="12">
        <v>0.5</v>
      </c>
      <c r="G49" s="13">
        <v>-0.02</v>
      </c>
      <c r="H49" s="14">
        <f t="shared" si="2"/>
        <v>0.48</v>
      </c>
    </row>
    <row r="50" spans="2:8" x14ac:dyDescent="0.2">
      <c r="B50" s="1">
        <f t="shared" si="3"/>
        <v>38565</v>
      </c>
      <c r="C50" s="12">
        <v>3.85E-2</v>
      </c>
      <c r="D50" s="13">
        <v>0.01</v>
      </c>
      <c r="E50" s="14">
        <f t="shared" si="1"/>
        <v>4.8500000000000001E-2</v>
      </c>
      <c r="F50" s="12">
        <v>0.5</v>
      </c>
      <c r="G50" s="13">
        <v>-0.02</v>
      </c>
      <c r="H50" s="14">
        <f t="shared" si="2"/>
        <v>0.48</v>
      </c>
    </row>
    <row r="51" spans="2:8" x14ac:dyDescent="0.2">
      <c r="B51" s="1">
        <f t="shared" si="3"/>
        <v>38596</v>
      </c>
      <c r="C51" s="12">
        <v>3.85E-2</v>
      </c>
      <c r="D51" s="13">
        <v>0.01</v>
      </c>
      <c r="E51" s="14">
        <f t="shared" si="1"/>
        <v>4.8500000000000001E-2</v>
      </c>
      <c r="F51" s="12">
        <v>0.46</v>
      </c>
      <c r="G51" s="13">
        <v>-0.04</v>
      </c>
      <c r="H51" s="14">
        <f t="shared" si="2"/>
        <v>0.42000000000000004</v>
      </c>
    </row>
    <row r="52" spans="2:8" x14ac:dyDescent="0.2">
      <c r="B52" s="1">
        <f t="shared" si="3"/>
        <v>38626</v>
      </c>
      <c r="C52" s="12">
        <v>3.85E-2</v>
      </c>
      <c r="D52" s="13">
        <v>0.01</v>
      </c>
      <c r="E52" s="14">
        <f t="shared" si="1"/>
        <v>4.8500000000000001E-2</v>
      </c>
      <c r="F52" s="12">
        <v>0.47</v>
      </c>
      <c r="G52" s="13">
        <v>-8.5000000000000006E-2</v>
      </c>
      <c r="H52" s="14">
        <f t="shared" si="2"/>
        <v>0.38499999999999995</v>
      </c>
    </row>
    <row r="53" spans="2:8" x14ac:dyDescent="0.2">
      <c r="B53" s="1">
        <f t="shared" si="3"/>
        <v>38657</v>
      </c>
      <c r="C53" s="12">
        <v>5.8000000000000003E-2</v>
      </c>
      <c r="D53" s="13">
        <v>1.2500000000000001E-2</v>
      </c>
      <c r="E53" s="14">
        <f t="shared" si="1"/>
        <v>7.0500000000000007E-2</v>
      </c>
      <c r="F53" s="12">
        <v>0.86</v>
      </c>
      <c r="G53" s="13">
        <v>-0.17</v>
      </c>
      <c r="H53" s="14">
        <f t="shared" si="2"/>
        <v>0.69</v>
      </c>
    </row>
    <row r="54" spans="2:8" x14ac:dyDescent="0.2">
      <c r="B54" s="1">
        <f t="shared" si="3"/>
        <v>38687</v>
      </c>
      <c r="C54" s="12">
        <v>5.8000000000000003E-2</v>
      </c>
      <c r="D54" s="13">
        <v>0.01</v>
      </c>
      <c r="E54" s="14">
        <f t="shared" si="1"/>
        <v>6.8000000000000005E-2</v>
      </c>
      <c r="F54" s="12">
        <v>1.28</v>
      </c>
      <c r="G54" s="13">
        <v>-0.13</v>
      </c>
      <c r="H54" s="14">
        <f t="shared" si="2"/>
        <v>1.1499999999999999</v>
      </c>
    </row>
    <row r="55" spans="2:8" x14ac:dyDescent="0.2">
      <c r="B55" s="1">
        <f t="shared" si="3"/>
        <v>38718</v>
      </c>
      <c r="C55" s="12">
        <v>5.8000000000000003E-2</v>
      </c>
      <c r="D55" s="13">
        <v>0.01</v>
      </c>
      <c r="E55" s="14">
        <f t="shared" si="1"/>
        <v>6.8000000000000005E-2</v>
      </c>
      <c r="F55" s="12">
        <v>1.61</v>
      </c>
      <c r="G55" s="13">
        <v>-0.25</v>
      </c>
      <c r="H55" s="14">
        <f t="shared" si="2"/>
        <v>1.36</v>
      </c>
    </row>
    <row r="56" spans="2:8" x14ac:dyDescent="0.2">
      <c r="B56" s="1">
        <f t="shared" si="3"/>
        <v>38749</v>
      </c>
      <c r="C56" s="12">
        <v>5.8000000000000003E-2</v>
      </c>
      <c r="D56" s="13">
        <v>0.01</v>
      </c>
      <c r="E56" s="14">
        <f t="shared" si="1"/>
        <v>6.8000000000000005E-2</v>
      </c>
      <c r="F56" s="12">
        <v>1.57</v>
      </c>
      <c r="G56" s="13">
        <v>-0.28000000000000003</v>
      </c>
      <c r="H56" s="14">
        <f t="shared" si="2"/>
        <v>1.29</v>
      </c>
    </row>
    <row r="57" spans="2:8" x14ac:dyDescent="0.2">
      <c r="B57" s="1">
        <f t="shared" si="3"/>
        <v>38777</v>
      </c>
      <c r="C57" s="12">
        <v>5.8000000000000003E-2</v>
      </c>
      <c r="D57" s="13">
        <v>0.01</v>
      </c>
      <c r="E57" s="14">
        <f t="shared" si="1"/>
        <v>6.8000000000000005E-2</v>
      </c>
      <c r="F57" s="12">
        <v>0.93</v>
      </c>
      <c r="G57" s="13">
        <v>-0.17</v>
      </c>
      <c r="H57" s="14">
        <f t="shared" si="2"/>
        <v>0.76</v>
      </c>
    </row>
    <row r="58" spans="2:8" x14ac:dyDescent="0.2">
      <c r="B58" s="1">
        <f t="shared" si="3"/>
        <v>38808</v>
      </c>
      <c r="C58" s="12">
        <v>4.0500000000000001E-2</v>
      </c>
      <c r="D58" s="13">
        <v>0.01</v>
      </c>
      <c r="E58" s="14">
        <f t="shared" si="1"/>
        <v>5.0500000000000003E-2</v>
      </c>
      <c r="F58" s="12">
        <v>0.5</v>
      </c>
      <c r="G58" s="13">
        <v>-8.5000000000000006E-2</v>
      </c>
      <c r="H58" s="14">
        <f t="shared" si="2"/>
        <v>0.41499999999999998</v>
      </c>
    </row>
    <row r="59" spans="2:8" x14ac:dyDescent="0.2">
      <c r="B59" s="1">
        <f t="shared" si="3"/>
        <v>38838</v>
      </c>
      <c r="C59" s="12">
        <v>4.0500000000000001E-2</v>
      </c>
      <c r="D59" s="13">
        <v>0.01</v>
      </c>
      <c r="E59" s="14">
        <f t="shared" si="1"/>
        <v>5.0500000000000003E-2</v>
      </c>
      <c r="F59" s="12">
        <v>0.44</v>
      </c>
      <c r="G59" s="13">
        <v>-6.5000000000000002E-2</v>
      </c>
      <c r="H59" s="14">
        <f t="shared" si="2"/>
        <v>0.375</v>
      </c>
    </row>
    <row r="60" spans="2:8" x14ac:dyDescent="0.2">
      <c r="B60" s="1">
        <f t="shared" si="3"/>
        <v>38869</v>
      </c>
      <c r="C60" s="12">
        <v>4.0500000000000001E-2</v>
      </c>
      <c r="D60" s="13">
        <v>0.01</v>
      </c>
      <c r="E60" s="14">
        <f t="shared" si="1"/>
        <v>5.0500000000000003E-2</v>
      </c>
      <c r="F60" s="12">
        <v>0.44</v>
      </c>
      <c r="G60" s="13">
        <v>-5.5E-2</v>
      </c>
      <c r="H60" s="14">
        <f t="shared" si="2"/>
        <v>0.38500000000000001</v>
      </c>
    </row>
    <row r="61" spans="2:8" x14ac:dyDescent="0.2">
      <c r="B61" s="1">
        <f t="shared" si="3"/>
        <v>38899</v>
      </c>
      <c r="C61" s="12">
        <v>4.0500000000000001E-2</v>
      </c>
      <c r="D61" s="13">
        <v>0.01</v>
      </c>
      <c r="E61" s="14">
        <f t="shared" si="1"/>
        <v>5.0500000000000003E-2</v>
      </c>
      <c r="F61" s="12">
        <v>0.5</v>
      </c>
      <c r="G61" s="13">
        <v>-0.02</v>
      </c>
      <c r="H61" s="14">
        <f t="shared" si="2"/>
        <v>0.48</v>
      </c>
    </row>
    <row r="62" spans="2:8" x14ac:dyDescent="0.2">
      <c r="B62" s="1">
        <f t="shared" si="3"/>
        <v>38930</v>
      </c>
      <c r="C62" s="12">
        <v>4.0500000000000001E-2</v>
      </c>
      <c r="D62" s="13">
        <v>0.01</v>
      </c>
      <c r="E62" s="14">
        <f t="shared" si="1"/>
        <v>5.0500000000000003E-2</v>
      </c>
      <c r="F62" s="12">
        <v>0.5</v>
      </c>
      <c r="G62" s="13">
        <v>-0.02</v>
      </c>
      <c r="H62" s="14">
        <f t="shared" si="2"/>
        <v>0.48</v>
      </c>
    </row>
    <row r="63" spans="2:8" x14ac:dyDescent="0.2">
      <c r="B63" s="1">
        <f t="shared" si="3"/>
        <v>38961</v>
      </c>
      <c r="C63" s="12">
        <v>4.0500000000000001E-2</v>
      </c>
      <c r="D63" s="13">
        <v>0.01</v>
      </c>
      <c r="E63" s="14">
        <f t="shared" si="1"/>
        <v>5.0500000000000003E-2</v>
      </c>
      <c r="F63" s="12">
        <v>0.46</v>
      </c>
      <c r="G63" s="13">
        <v>-0.04</v>
      </c>
      <c r="H63" s="14">
        <f t="shared" si="2"/>
        <v>0.42000000000000004</v>
      </c>
    </row>
    <row r="64" spans="2:8" x14ac:dyDescent="0.2">
      <c r="B64" s="1">
        <f t="shared" si="3"/>
        <v>38991</v>
      </c>
      <c r="C64" s="15">
        <v>4.0500000000000001E-2</v>
      </c>
      <c r="D64" s="16">
        <v>0.01</v>
      </c>
      <c r="E64" s="17">
        <f t="shared" si="1"/>
        <v>5.0500000000000003E-2</v>
      </c>
      <c r="F64" s="15">
        <v>0.47</v>
      </c>
      <c r="G64" s="16">
        <v>-8.5000000000000006E-2</v>
      </c>
      <c r="H64" s="17">
        <f t="shared" si="2"/>
        <v>0.38499999999999995</v>
      </c>
    </row>
    <row r="65" spans="2:2" x14ac:dyDescent="0.2">
      <c r="B65" s="1"/>
    </row>
    <row r="66" spans="2:2" x14ac:dyDescent="0.2">
      <c r="B66" s="1"/>
    </row>
    <row r="67" spans="2:2" x14ac:dyDescent="0.2">
      <c r="B67" s="1"/>
    </row>
    <row r="68" spans="2:2" x14ac:dyDescent="0.2">
      <c r="B68" s="1"/>
    </row>
    <row r="69" spans="2:2" x14ac:dyDescent="0.2">
      <c r="B69" s="1"/>
    </row>
    <row r="70" spans="2:2" x14ac:dyDescent="0.2">
      <c r="B70" s="1"/>
    </row>
    <row r="71" spans="2:2" x14ac:dyDescent="0.2">
      <c r="B71" s="1"/>
    </row>
    <row r="72" spans="2:2" x14ac:dyDescent="0.2">
      <c r="B72" s="1"/>
    </row>
    <row r="73" spans="2:2" x14ac:dyDescent="0.2">
      <c r="B73" s="1"/>
    </row>
    <row r="74" spans="2:2" x14ac:dyDescent="0.2">
      <c r="B74" s="1"/>
    </row>
    <row r="75" spans="2:2" x14ac:dyDescent="0.2">
      <c r="B75" s="1"/>
    </row>
  </sheetData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solitsk</dc:creator>
  <dc:description>- Oracle 8i ODBC QueryFix Applied</dc:description>
  <cp:lastModifiedBy>Felienne</cp:lastModifiedBy>
  <dcterms:created xsi:type="dcterms:W3CDTF">2001-01-30T19:35:29Z</dcterms:created>
  <dcterms:modified xsi:type="dcterms:W3CDTF">2014-09-04T08:05:48Z</dcterms:modified>
</cp:coreProperties>
</file>