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drawings/drawing2.xml" ContentType="application/vnd.openxmlformats-officedocument.drawing+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drawings/drawing3.xml" ContentType="application/vnd.openxmlformats-officedocument.drawing+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15" windowWidth="12120" windowHeight="9075"/>
  </bookViews>
  <sheets>
    <sheet name="QuickStart" sheetId="10" r:id="rId1"/>
    <sheet name="Guidance" sheetId="5" r:id="rId2"/>
    <sheet name="DataEntry" sheetId="1" r:id="rId3"/>
    <sheet name="Report" sheetId="4" r:id="rId4"/>
    <sheet name="Sample T&amp;E Entry Sheet" sheetId="9" r:id="rId5"/>
    <sheet name="Codes" sheetId="2" state="hidden" r:id="rId6"/>
  </sheets>
  <definedNames>
    <definedName name="_Hlt501357265" localSheetId="1">Guidance!$B$18</definedName>
    <definedName name="_Hlt501434495" localSheetId="1">Guidance!$B$32</definedName>
    <definedName name="AuthDate" localSheetId="4">'Sample T&amp;E Entry Sheet'!$J$15</definedName>
    <definedName name="AuthDate">DataEntry!$L$15</definedName>
    <definedName name="AuthName" localSheetId="4">'Sample T&amp;E Entry Sheet'!$G$13</definedName>
    <definedName name="AuthName">DataEntry!$H$13</definedName>
    <definedName name="AuthTel" localSheetId="4">'Sample T&amp;E Entry Sheet'!$G$15</definedName>
    <definedName name="AuthTel">DataEntry!$H$15</definedName>
    <definedName name="AuthTitle" localSheetId="4">'Sample T&amp;E Entry Sheet'!$J$13</definedName>
    <definedName name="AuthTitle">DataEntry!$L$13</definedName>
    <definedName name="BeginCell" localSheetId="4">'Sample T&amp;E Entry Sheet'!$C$20</definedName>
    <definedName name="BeginCell">DataEntry!$C$20</definedName>
    <definedName name="CCName" localSheetId="4">'Sample T&amp;E Entry Sheet'!$H$6</definedName>
    <definedName name="CCName">DataEntry!$H$6</definedName>
    <definedName name="CCNum" localSheetId="4">'Sample T&amp;E Entry Sheet'!$J$6</definedName>
    <definedName name="CCNum">DataEntry!$L$6</definedName>
    <definedName name="CellRef">Report!$H$13</definedName>
    <definedName name="CheckBoxRef">DataEntry!$A$110:$A$110</definedName>
    <definedName name="CheckFlag" localSheetId="4">'Sample T&amp;E Entry Sheet'!$R$5</definedName>
    <definedName name="CheckFlag">DataEntry!$R$5</definedName>
    <definedName name="ClearFlag">Report!$H$14</definedName>
    <definedName name="CompCode" localSheetId="4">'Sample T&amp;E Entry Sheet'!$E$6</definedName>
    <definedName name="CompCode">DataEntry!$E$6</definedName>
    <definedName name="DetailData" localSheetId="4">'Sample T&amp;E Entry Sheet'!$B$20:$J$26</definedName>
    <definedName name="DetailData">DataEntry!$B$20:$J$26</definedName>
    <definedName name="EmpComments">DataEntry!$B$82:$M$82</definedName>
    <definedName name="EmpName" localSheetId="4">'Sample T&amp;E Entry Sheet'!$B$6</definedName>
    <definedName name="EmpName">DataEntry!$B$6</definedName>
    <definedName name="EmpNotes">Report!$B$30</definedName>
    <definedName name="ErrorFlag" localSheetId="4">'Sample T&amp;E Entry Sheet'!$O$31</definedName>
    <definedName name="ErrorFlag">DataEntry!$O$72</definedName>
    <definedName name="FlagDescription">DataEntry!$O$71</definedName>
    <definedName name="FlagGL">DataEntry!$P$71</definedName>
    <definedName name="FlagGLBlanks">DataEntry!$N$71</definedName>
    <definedName name="FromDate" localSheetId="4">'Sample T&amp;E Entry Sheet'!$B$8</definedName>
    <definedName name="FromDate">DataEntry!$B$8</definedName>
    <definedName name="GLCodes">Codes!$A$2:$A$41</definedName>
    <definedName name="GLRef">DataEntry!$A$115:$A$165</definedName>
    <definedName name="GPIN" localSheetId="4">'Sample T&amp;E Entry Sheet'!$E$4</definedName>
    <definedName name="GPIN">DataEntry!$E$4</definedName>
    <definedName name="LeftSide">DataEntry!$B$20:$G$70</definedName>
    <definedName name="Mail" localSheetId="4">'Sample T&amp;E Entry Sheet'!$J$8</definedName>
    <definedName name="Mail">DataEntry!$L$8</definedName>
    <definedName name="PByName" localSheetId="4">'Sample T&amp;E Entry Sheet'!$D$10</definedName>
    <definedName name="PByName">DataEntry!$D$10</definedName>
    <definedName name="PByTel" localSheetId="4">'Sample T&amp;E Entry Sheet'!$I$10</definedName>
    <definedName name="PByTel">DataEntry!$I$10</definedName>
    <definedName name="_xlnm.Print_Area" localSheetId="2">DataEntry!$A$3:$M$82</definedName>
    <definedName name="_xlnm.Print_Area" localSheetId="1">Guidance!$B$1:$I$93</definedName>
    <definedName name="_xlnm.Print_Area" localSheetId="0">QuickStart!$A$1:$J$39</definedName>
    <definedName name="_xlnm.Print_Area" localSheetId="3">Report!$B$2:$K$27</definedName>
    <definedName name="_xlnm.Print_Area" localSheetId="4">'Sample T&amp;E Entry Sheet'!$A$1:$N$43</definedName>
    <definedName name="Purpose" localSheetId="4">'Sample T&amp;E Entry Sheet'!$E$8</definedName>
    <definedName name="Purpose">DataEntry!$E$8</definedName>
    <definedName name="RightSide">DataEntry!$H$20:$I$70</definedName>
    <definedName name="SubDate" localSheetId="4">'Sample T&amp;E Entry Sheet'!$E$15</definedName>
    <definedName name="SubDate">DataEntry!$E$15</definedName>
    <definedName name="SubTel" localSheetId="4">'Sample T&amp;E Entry Sheet'!$B$15</definedName>
    <definedName name="SubTel">DataEntry!$B$15</definedName>
    <definedName name="SubTitle" localSheetId="4">'Sample T&amp;E Entry Sheet'!$E$13</definedName>
    <definedName name="SubTitle">DataEntry!$E$13</definedName>
    <definedName name="ToDate" localSheetId="4">'Sample T&amp;E Entry Sheet'!$D$8</definedName>
    <definedName name="ToDate">DataEntry!$D$8</definedName>
  </definedNames>
  <calcPr calcId="152511"/>
</workbook>
</file>

<file path=xl/calcChain.xml><?xml version="1.0" encoding="utf-8"?>
<calcChain xmlns="http://schemas.openxmlformats.org/spreadsheetml/2006/main">
  <c r="R1" i="1" l="1"/>
  <c r="R2" i="1"/>
  <c r="R3" i="1"/>
  <c r="R4" i="1"/>
  <c r="A5" i="1"/>
  <c r="R5" i="1"/>
  <c r="A6" i="1"/>
  <c r="A7" i="1"/>
  <c r="A8" i="1"/>
  <c r="A9" i="1"/>
  <c r="A10" i="1"/>
  <c r="B13" i="1"/>
  <c r="J20" i="1"/>
  <c r="N20" i="1"/>
  <c r="N71" i="1" s="1"/>
  <c r="O20" i="1"/>
  <c r="O71" i="1" s="1"/>
  <c r="P20" i="1"/>
  <c r="P71" i="1" s="1"/>
  <c r="J21" i="1"/>
  <c r="N21" i="1"/>
  <c r="O21" i="1"/>
  <c r="P21" i="1"/>
  <c r="J22" i="1"/>
  <c r="N22" i="1"/>
  <c r="O22" i="1"/>
  <c r="P22" i="1"/>
  <c r="J23" i="1"/>
  <c r="N23" i="1"/>
  <c r="O23" i="1"/>
  <c r="P23" i="1"/>
  <c r="J24" i="1"/>
  <c r="N24" i="1"/>
  <c r="O24" i="1"/>
  <c r="P24" i="1"/>
  <c r="J25" i="1"/>
  <c r="N25" i="1"/>
  <c r="O25" i="1"/>
  <c r="P25" i="1"/>
  <c r="J26" i="1"/>
  <c r="N26" i="1"/>
  <c r="O26" i="1"/>
  <c r="P26" i="1"/>
  <c r="J27" i="1"/>
  <c r="N27" i="1"/>
  <c r="O27" i="1"/>
  <c r="P27" i="1"/>
  <c r="J28" i="1"/>
  <c r="N28" i="1"/>
  <c r="O28" i="1"/>
  <c r="P28" i="1"/>
  <c r="J29" i="1"/>
  <c r="N29" i="1"/>
  <c r="O29" i="1"/>
  <c r="P29" i="1"/>
  <c r="J30" i="1"/>
  <c r="N30" i="1"/>
  <c r="O30" i="1"/>
  <c r="P30" i="1"/>
  <c r="J31" i="1"/>
  <c r="N31" i="1"/>
  <c r="O31" i="1"/>
  <c r="P31" i="1"/>
  <c r="J32" i="1"/>
  <c r="N32" i="1"/>
  <c r="O32" i="1"/>
  <c r="P32" i="1"/>
  <c r="J33" i="1"/>
  <c r="N33" i="1"/>
  <c r="O33" i="1"/>
  <c r="P33" i="1"/>
  <c r="J34" i="1"/>
  <c r="N34" i="1"/>
  <c r="O34" i="1"/>
  <c r="P34" i="1"/>
  <c r="J35" i="1"/>
  <c r="N35" i="1"/>
  <c r="O35" i="1"/>
  <c r="P35" i="1"/>
  <c r="J36" i="1"/>
  <c r="N36" i="1"/>
  <c r="O36" i="1"/>
  <c r="P36" i="1"/>
  <c r="J37" i="1"/>
  <c r="N37" i="1"/>
  <c r="O37" i="1"/>
  <c r="P37" i="1"/>
  <c r="J38" i="1"/>
  <c r="N38" i="1"/>
  <c r="O38" i="1"/>
  <c r="P38" i="1"/>
  <c r="J39" i="1"/>
  <c r="N39" i="1"/>
  <c r="O39" i="1"/>
  <c r="P39" i="1"/>
  <c r="J40" i="1"/>
  <c r="N40" i="1"/>
  <c r="O40" i="1"/>
  <c r="P40" i="1"/>
  <c r="J41" i="1"/>
  <c r="N41" i="1"/>
  <c r="O41" i="1"/>
  <c r="P41" i="1"/>
  <c r="J42" i="1"/>
  <c r="N42" i="1"/>
  <c r="O42" i="1"/>
  <c r="P42" i="1"/>
  <c r="J43" i="1"/>
  <c r="N43" i="1"/>
  <c r="O43" i="1"/>
  <c r="P43" i="1"/>
  <c r="J44" i="1"/>
  <c r="N44" i="1"/>
  <c r="O44" i="1"/>
  <c r="P44" i="1"/>
  <c r="J45" i="1"/>
  <c r="N45" i="1"/>
  <c r="O45" i="1"/>
  <c r="P45" i="1"/>
  <c r="J46" i="1"/>
  <c r="N46" i="1"/>
  <c r="O46" i="1"/>
  <c r="P46" i="1"/>
  <c r="J47" i="1"/>
  <c r="N47" i="1"/>
  <c r="O47" i="1"/>
  <c r="P47" i="1"/>
  <c r="J48" i="1"/>
  <c r="N48" i="1"/>
  <c r="O48" i="1"/>
  <c r="P48" i="1"/>
  <c r="J49" i="1"/>
  <c r="N49" i="1"/>
  <c r="O49" i="1"/>
  <c r="P49" i="1"/>
  <c r="J50" i="1"/>
  <c r="N50" i="1"/>
  <c r="O50" i="1"/>
  <c r="P50" i="1"/>
  <c r="J51" i="1"/>
  <c r="N51" i="1"/>
  <c r="O51" i="1"/>
  <c r="P51" i="1"/>
  <c r="J52" i="1"/>
  <c r="N52" i="1"/>
  <c r="O52" i="1"/>
  <c r="P52" i="1"/>
  <c r="J53" i="1"/>
  <c r="N53" i="1"/>
  <c r="O53" i="1"/>
  <c r="P53" i="1"/>
  <c r="J54" i="1"/>
  <c r="N54" i="1"/>
  <c r="O54" i="1"/>
  <c r="P54" i="1"/>
  <c r="J55" i="1"/>
  <c r="N55" i="1"/>
  <c r="O55" i="1"/>
  <c r="P55" i="1"/>
  <c r="J56" i="1"/>
  <c r="N56" i="1"/>
  <c r="O56" i="1"/>
  <c r="P56" i="1"/>
  <c r="J57" i="1"/>
  <c r="N57" i="1"/>
  <c r="O57" i="1"/>
  <c r="P57" i="1"/>
  <c r="J58" i="1"/>
  <c r="N58" i="1"/>
  <c r="O58" i="1"/>
  <c r="P58" i="1"/>
  <c r="J59" i="1"/>
  <c r="N59" i="1"/>
  <c r="O59" i="1"/>
  <c r="P59" i="1"/>
  <c r="J60" i="1"/>
  <c r="N60" i="1"/>
  <c r="O60" i="1"/>
  <c r="P60" i="1"/>
  <c r="J61" i="1"/>
  <c r="N61" i="1"/>
  <c r="O61" i="1"/>
  <c r="P61" i="1"/>
  <c r="J62" i="1"/>
  <c r="N62" i="1"/>
  <c r="O62" i="1"/>
  <c r="P62" i="1"/>
  <c r="J63" i="1"/>
  <c r="N63" i="1"/>
  <c r="O63" i="1"/>
  <c r="P63" i="1"/>
  <c r="J64" i="1"/>
  <c r="N64" i="1"/>
  <c r="O64" i="1"/>
  <c r="P64" i="1"/>
  <c r="J65" i="1"/>
  <c r="N65" i="1"/>
  <c r="O65" i="1"/>
  <c r="P65" i="1"/>
  <c r="J66" i="1"/>
  <c r="N66" i="1"/>
  <c r="O66" i="1"/>
  <c r="P66" i="1"/>
  <c r="J67" i="1"/>
  <c r="N67" i="1"/>
  <c r="O67" i="1"/>
  <c r="P67" i="1"/>
  <c r="J68" i="1"/>
  <c r="N68" i="1"/>
  <c r="O68" i="1"/>
  <c r="P68" i="1"/>
  <c r="J69" i="1"/>
  <c r="N69" i="1"/>
  <c r="O69" i="1"/>
  <c r="P69" i="1"/>
  <c r="J70" i="1"/>
  <c r="N70" i="1"/>
  <c r="O70" i="1"/>
  <c r="P70" i="1"/>
  <c r="H71" i="1"/>
  <c r="E3" i="4"/>
  <c r="B5" i="4"/>
  <c r="E5" i="4"/>
  <c r="H5" i="4"/>
  <c r="J5" i="4"/>
  <c r="B7" i="4"/>
  <c r="D7" i="4"/>
  <c r="E7" i="4"/>
  <c r="J7" i="4"/>
  <c r="H14" i="4"/>
  <c r="D16" i="4"/>
  <c r="I16" i="4"/>
  <c r="J16" i="4"/>
  <c r="B19" i="4"/>
  <c r="E19" i="4"/>
  <c r="G19" i="4"/>
  <c r="J19" i="4"/>
  <c r="B21" i="4"/>
  <c r="E21" i="4"/>
  <c r="G21" i="4"/>
  <c r="J21" i="4"/>
  <c r="B30" i="4"/>
  <c r="R1" i="9"/>
  <c r="R2" i="9"/>
  <c r="R3" i="9"/>
  <c r="R4" i="9"/>
  <c r="R5" i="9"/>
  <c r="B13" i="9"/>
  <c r="J20" i="9"/>
  <c r="O20" i="9"/>
  <c r="P20" i="9"/>
  <c r="J21" i="9"/>
  <c r="O21" i="9"/>
  <c r="P21" i="9"/>
  <c r="P30" i="9" s="1"/>
  <c r="J22" i="9"/>
  <c r="O22" i="9"/>
  <c r="P22" i="9"/>
  <c r="J23" i="9"/>
  <c r="N23" i="9"/>
  <c r="O23" i="9"/>
  <c r="P23" i="9"/>
  <c r="J24" i="9"/>
  <c r="N24" i="9"/>
  <c r="O24" i="9"/>
  <c r="P24" i="9"/>
  <c r="J25" i="9"/>
  <c r="N25" i="9"/>
  <c r="O25" i="9"/>
  <c r="P25" i="9"/>
  <c r="J26" i="9"/>
  <c r="N26" i="9"/>
  <c r="O26" i="9"/>
  <c r="P26" i="9"/>
  <c r="J27" i="9"/>
  <c r="N27" i="9"/>
  <c r="O27" i="9"/>
  <c r="P27" i="9"/>
  <c r="J28" i="9"/>
  <c r="N28" i="9"/>
  <c r="N30" i="9" s="1"/>
  <c r="O28" i="9"/>
  <c r="P28" i="9"/>
  <c r="J29" i="9"/>
  <c r="N29" i="9"/>
  <c r="O29" i="9"/>
  <c r="P29" i="9"/>
  <c r="H30" i="9"/>
  <c r="O30" i="9"/>
  <c r="O31" i="9" s="1"/>
  <c r="O72" i="1" l="1"/>
</calcChain>
</file>

<file path=xl/sharedStrings.xml><?xml version="1.0" encoding="utf-8"?>
<sst xmlns="http://schemas.openxmlformats.org/spreadsheetml/2006/main" count="331" uniqueCount="212">
  <si>
    <t>T &amp; E Reimbursement Report</t>
  </si>
  <si>
    <t>UBS A.G. Group</t>
  </si>
  <si>
    <t>From / To:</t>
  </si>
  <si>
    <t xml:space="preserve">Please State Business Purpose: </t>
  </si>
  <si>
    <t>Employee GPIN Number, Unique Nine Character ID: (From HR Website)</t>
  </si>
  <si>
    <t>Employee Classification Check One:</t>
  </si>
  <si>
    <t>Cost Center Name:</t>
  </si>
  <si>
    <t>Mail Drop:</t>
  </si>
  <si>
    <t>Ten Character General Ledger Code</t>
  </si>
  <si>
    <t>Date</t>
  </si>
  <si>
    <t>Company Code: (I.e. 4100 for Stamford Branch)</t>
  </si>
  <si>
    <t>T &amp; E Processing Instructions:</t>
  </si>
  <si>
    <t>1)  Please use the appropriate column to record all expenses as they relate to that category (i.e.. Other/Staff, Travel Training, etc.)</t>
  </si>
  <si>
    <t xml:space="preserve">2)  Original AMEX statement must be attached when claiming reimbursement of expenses charged to AMEX Corporate Account. </t>
  </si>
  <si>
    <t xml:space="preserve">3)  It is recommended that T&amp;E reports be submitted on a regular basis, as soon as possible upon receipt of Corporate AMEX Statement. </t>
  </si>
  <si>
    <t xml:space="preserve">4)  All original receipts must be attached with the T&amp;E report; Xerox copies should be retained for your records. </t>
  </si>
  <si>
    <t>5)  All flight reservations should be made via the corporate travel agency.  Airfare charges are billed to a Central account and must not be claimed on this form.</t>
  </si>
  <si>
    <t xml:space="preserve">     Itemized departmental totals are charged-back on a monthly basis by Corporate Services.   </t>
  </si>
  <si>
    <t xml:space="preserve">6)  Upon authorization, T &amp; E Reports should be mailed to: Accounts Payable (Stamford Center1, 11-S). </t>
  </si>
  <si>
    <t>Employee Processing Instructions / Comments:</t>
  </si>
  <si>
    <t>Grand Total:</t>
  </si>
  <si>
    <t>G/L Codes</t>
  </si>
  <si>
    <t>Cost Center #: (5 Digits)</t>
  </si>
  <si>
    <t>Telephone No.:</t>
  </si>
  <si>
    <t>Date:</t>
  </si>
  <si>
    <t>Title:</t>
  </si>
  <si>
    <t>Submitted by:</t>
  </si>
  <si>
    <t>Authorized by:</t>
  </si>
  <si>
    <t>Signature:</t>
  </si>
  <si>
    <t>SIGNATURE AND CERTIFICATION</t>
  </si>
  <si>
    <t xml:space="preserve"> </t>
  </si>
  <si>
    <t>T&amp;E Reimbursement Report</t>
  </si>
  <si>
    <t>Instructions and GL Accounts</t>
  </si>
  <si>
    <t>You may refer questions to: AP Helpdesk, Stamford, 203.719.6600</t>
  </si>
  <si>
    <t xml:space="preserve">All employees must use the T&amp;E form located on the bank’s intranet at http://stmweb.stm.swissbank.com/TE_Expenses/index.html.  T&amp;E forms that are received with improper or incomplete coding or approval will be returned to the claimant. </t>
  </si>
  <si>
    <t>Employees must obtain approval for expense reports prior to submitting them to Accounts Payable.  Signing authority is based on rank, and approval limits are as follows:</t>
  </si>
  <si>
    <t>Rank</t>
  </si>
  <si>
    <t>Maximum Expense Amount</t>
  </si>
  <si>
    <t>Associate Director</t>
  </si>
  <si>
    <t>Director</t>
  </si>
  <si>
    <t>Executive Director</t>
  </si>
  <si>
    <t>Managing Director</t>
  </si>
  <si>
    <t xml:space="preserve">    Unlimited</t>
  </si>
  <si>
    <t>Please note that employees may not sign their own expense reports, regardless of rank, and that a subordinate may not sign his manager’s expense report, regardless of the subordinate’s rank.  Also, some business areas have implemented additional approval requirements.  Please check with your business manager to determine the specific T&amp;E policy in your department.</t>
  </si>
  <si>
    <t xml:space="preserve">Listings of valid company codes, cost centers and GL accounts are available on the intranet at http://ldndomweb.ldn.swissbank.com/ggl/gglcontrolgroup.nsf/MAINFRAMESET.  From this page, click on “Request Forms” and select from the available options.  For an easy reference, please review the listing of GL accounts most commonly used on T&amp;E forms included below. </t>
  </si>
  <si>
    <t>The following information is required on all T&amp;E reports submitted to Accounts Payable:</t>
  </si>
  <si>
    <t>Account Number</t>
  </si>
  <si>
    <t>Account Description</t>
  </si>
  <si>
    <t>Please note that the above list contains only the most commonly used accounts, and is by no means exhaustive.  Consult the comprehensive account listing available on the Intranet for additional accounts.</t>
  </si>
  <si>
    <t xml:space="preserve">  </t>
  </si>
  <si>
    <t>In addition to the information that is always required on the T&amp;E form, the claimant must also include the following information, where applicable:</t>
  </si>
  <si>
    <t xml:space="preserve">Please make sure to include the name and telephone number of the individual that prepared the T&amp;E form, the claimant, and the approver.  Both the claimant and the approver must sign the T&amp;E form prior to reimbursement.  In the event that the Accounts Payable staff can not discern who the approver is, the form will be returned to the claimant. </t>
  </si>
  <si>
    <t xml:space="preserve">All receipts and supporting documentation must be affixed to letter sized paper and stapled to the back of the T&amp;E form.  Original receipts are required for all expenses over $25.  Finally, all employees are responsible for obtaining an original VAT eligible receipt for all lodging expenses incurred in Europe.  Accounts Payable will not reimburse any expense for lodging in Europe without an original VAT eligible receipt.  </t>
  </si>
  <si>
    <t>Total Due Employee (Company):</t>
  </si>
  <si>
    <t>Begin entering data in yellow highlighted cells.</t>
  </si>
  <si>
    <t>If you need more than 50 rows to enter your T&amp;E detail, create another Excel file.</t>
  </si>
  <si>
    <t>Clear report data before making any adjustments to your T&amp;E information and re-printing your T&amp;E Report</t>
  </si>
  <si>
    <t>Cid, Gabriel</t>
  </si>
  <si>
    <t>Stamford</t>
  </si>
  <si>
    <t>(203) 123-4567</t>
  </si>
  <si>
    <t>Airfare - Stamford to California</t>
  </si>
  <si>
    <t>Taxi - LA Airport to Hotel</t>
  </si>
  <si>
    <t>Taxi - Hotel to Training Facility</t>
  </si>
  <si>
    <t>Training - MS Excel</t>
  </si>
  <si>
    <t>Cell Phone Calls -February</t>
  </si>
  <si>
    <t>123A00</t>
  </si>
  <si>
    <t>THIS IS JUST A SAMPLE T&amp;E ENTRY FORM!!</t>
  </si>
  <si>
    <t>Prepared by: (Name)</t>
  </si>
  <si>
    <t>Name: (Last, First)</t>
  </si>
  <si>
    <t>Employee Name: (Last, First)</t>
  </si>
  <si>
    <t>Period Covered in this Report:</t>
  </si>
  <si>
    <t xml:space="preserve">      Agency Temp.</t>
  </si>
  <si>
    <t xml:space="preserve">      Internat. Assignee</t>
  </si>
  <si>
    <t xml:space="preserve">      Contractor</t>
  </si>
  <si>
    <t xml:space="preserve">      Reg. Employee</t>
  </si>
  <si>
    <t xml:space="preserve">          Agency Temp.</t>
  </si>
  <si>
    <t xml:space="preserve">          Internat. Assignee</t>
  </si>
  <si>
    <t xml:space="preserve">          Contractor</t>
  </si>
  <si>
    <t xml:space="preserve">          Reg. Employee</t>
  </si>
  <si>
    <t>Itemization</t>
  </si>
  <si>
    <t>Do not skip ANY rows in the itemization detail section.  Every item must have a General Ledger Code!</t>
  </si>
  <si>
    <t>Internal Order Number</t>
  </si>
  <si>
    <t xml:space="preserve"> / Employee names, Firm name, and Place and Reason  for the Entertainment</t>
  </si>
  <si>
    <t>Please itemize each expense.  For Entertainment Expenses, Provide all Client</t>
  </si>
  <si>
    <t>Expense</t>
  </si>
  <si>
    <t>Amount</t>
  </si>
  <si>
    <t>Prepared by: (Tel. No.)</t>
  </si>
  <si>
    <t>Sample T&amp;E Form</t>
  </si>
  <si>
    <t>Sample Assistant</t>
  </si>
  <si>
    <t>A/P Clerk</t>
  </si>
  <si>
    <t>(203) 321-7654</t>
  </si>
  <si>
    <t>Manager, Supervising</t>
  </si>
  <si>
    <t>CEO</t>
  </si>
  <si>
    <t>(203) 555-4111</t>
  </si>
  <si>
    <t>Hit the "Tab" key to move from cell to cell.</t>
  </si>
  <si>
    <t xml:space="preserve">5)  All flight reservations should be made via the corporate travel agency.  Airfare charges are billed to a Central account and must not be claimed on </t>
  </si>
  <si>
    <t xml:space="preserve">     this form.  Itemized departmental totals are charged-back on a monthly basis by Corporate Services.   </t>
  </si>
  <si>
    <t>Quick Start</t>
  </si>
  <si>
    <t>Guidance</t>
  </si>
  <si>
    <t>Data Entry</t>
  </si>
  <si>
    <t>The Guidance sheet provides information regarding the T&amp;E Policy.</t>
  </si>
  <si>
    <t xml:space="preserve">The Data Entry Sheet is where all the T&amp;E Information will be entered.  </t>
  </si>
  <si>
    <t>Report</t>
  </si>
  <si>
    <t>Sample T&amp;E Entry Sheet</t>
  </si>
  <si>
    <t>The Sample T&amp;E Entry Sheet provides you with an example of how to complete the data entry sheet correctly.</t>
  </si>
  <si>
    <t>The "Tab" key can be used to move from cell to cell.</t>
  </si>
  <si>
    <t>Only select one checkbox for Employee Classification.</t>
  </si>
  <si>
    <t>Begin entering expense information in cell B20.</t>
  </si>
  <si>
    <t xml:space="preserve">Every record must have at least an expense description and G/L Code.  Otherwise the </t>
  </si>
  <si>
    <t>information will not be processed.</t>
  </si>
  <si>
    <t>the blank entry at the bottom of the list.</t>
  </si>
  <si>
    <t>Do not leave any rows empty between expense information.  Begin entering data in row 20.</t>
  </si>
  <si>
    <t>If you leave blank rows between your information, some information will not be processed.</t>
  </si>
  <si>
    <t>Once all your information has been entered, click the "Populate Report" button to process</t>
  </si>
  <si>
    <t>necessary.</t>
  </si>
  <si>
    <t>Data Entry Sheet</t>
  </si>
  <si>
    <t>Report Sheet</t>
  </si>
  <si>
    <t>You can not make any changes in the Report Sheet.  If there is an error, clear the report</t>
  </si>
  <si>
    <t>You must clear the report before processing the same information or new information.</t>
  </si>
  <si>
    <t>Once the information is correct, click on the "Print Report" button to print the report.</t>
  </si>
  <si>
    <t>This excel file consists of the following 5 tabs (spreadsheets):</t>
  </si>
  <si>
    <t>The Quick Start sheet provides instruction for completing your T&amp;E reports.</t>
  </si>
  <si>
    <t>The Report Sheet processes the information entered in the Data Entry Sheet and populates a report that can be printed.</t>
  </si>
  <si>
    <t>Use the drop-down boxes to select a G/L Code.  To remove a G/L Code select</t>
  </si>
  <si>
    <t>If you wish to clear your entries, click on the "Clear All Fields" button.</t>
  </si>
  <si>
    <t>Once you click the "Populate Report" button, the report will be automatically completed.</t>
  </si>
  <si>
    <t>your data.  The button will alert you to any omissions or errors in your data.</t>
  </si>
  <si>
    <t>Click the button to populate the report.</t>
  </si>
  <si>
    <t>Click the button to clear ALL your entries.</t>
  </si>
  <si>
    <t xml:space="preserve">Please itemize each expense.  For Entertainment Expenses, Provide all Client </t>
  </si>
  <si>
    <t>Combo</t>
  </si>
  <si>
    <t>12345</t>
  </si>
  <si>
    <t>Internal Order /</t>
  </si>
  <si>
    <t>Project Code</t>
  </si>
  <si>
    <t xml:space="preserve">  -  </t>
  </si>
  <si>
    <t>If you need more than 51 rows to enter your T&amp;E detail, create another Excel file.</t>
  </si>
  <si>
    <r>
      <t xml:space="preserve">MACROS MUST BE </t>
    </r>
    <r>
      <rPr>
        <b/>
        <u/>
        <sz val="14"/>
        <color indexed="10"/>
        <rFont val="Arial"/>
        <family val="2"/>
      </rPr>
      <t>ENABLED</t>
    </r>
    <r>
      <rPr>
        <b/>
        <sz val="14"/>
        <color indexed="10"/>
        <rFont val="Arial"/>
        <family val="2"/>
      </rPr>
      <t xml:space="preserve"> IN ORDER TO USE THIS FILE.</t>
    </r>
  </si>
  <si>
    <t>If you disabled the macros, close this file, open it again and ENABLE the macros.</t>
  </si>
  <si>
    <t>Scroll down to row 71 to see total expenses entered and to enter any comments if</t>
  </si>
  <si>
    <r>
      <t xml:space="preserve">Cells highlighted in </t>
    </r>
    <r>
      <rPr>
        <b/>
        <sz val="10"/>
        <color indexed="41"/>
        <rFont val="Arial Narrow"/>
        <family val="2"/>
      </rPr>
      <t>TEAL</t>
    </r>
    <r>
      <rPr>
        <b/>
        <sz val="10"/>
        <color indexed="12"/>
        <rFont val="Arial Narrow"/>
        <family val="2"/>
      </rPr>
      <t xml:space="preserve"> must be completed.</t>
    </r>
  </si>
  <si>
    <r>
      <t xml:space="preserve">All fields highlighted in </t>
    </r>
    <r>
      <rPr>
        <b/>
        <sz val="12"/>
        <color indexed="41"/>
        <rFont val="Arial"/>
        <family val="2"/>
      </rPr>
      <t>TEAL</t>
    </r>
    <r>
      <rPr>
        <sz val="12"/>
        <rFont val="Arial"/>
        <family val="2"/>
      </rPr>
      <t xml:space="preserve"> must be completed before the data can be processed.</t>
    </r>
  </si>
  <si>
    <t>department.</t>
  </si>
  <si>
    <t>Print the data entry sheet and report sheets and send them together to the A/P</t>
  </si>
  <si>
    <t>NOT use the suggested Excel 95 format.</t>
  </si>
  <si>
    <t>This file must be saved as Microsoft Excel 97 or greater.  If prompted by Excel, DO</t>
  </si>
  <si>
    <t>make any corrections or adjustments.</t>
  </si>
  <si>
    <t>by clicking on the "Clear Report" button and then go back to the Data Entry sheet to</t>
  </si>
  <si>
    <t xml:space="preserve">           Agency Temp.</t>
  </si>
  <si>
    <t xml:space="preserve">           Internat. Assignee</t>
  </si>
  <si>
    <t>Employee GPIN Number:</t>
  </si>
  <si>
    <t>We certify that these expenses were incurred in accordance with Company Guidelines and that they represent reasonable expenses incurred</t>
  </si>
  <si>
    <t xml:space="preserve">in the performance of Company business.  Upon audit the employee and authorizer assume responsibility for the accuracy of all items and </t>
  </si>
  <si>
    <t>calculations claimed on this form.  Expenses of $25 or more, without a receipt, should be denied by the authorizer.</t>
  </si>
  <si>
    <t>Company Code:</t>
  </si>
  <si>
    <t>Check if you have a European Time Sheet</t>
  </si>
  <si>
    <t>Remember to use your Corporate Card per Company Policy.</t>
  </si>
  <si>
    <t>Check if you have a European Hotel Bill:</t>
  </si>
  <si>
    <r>
      <t xml:space="preserve">Cells highlighted in </t>
    </r>
    <r>
      <rPr>
        <b/>
        <sz val="10"/>
        <color indexed="41"/>
        <rFont val="Arial Narrow"/>
      </rPr>
      <t>TEAL</t>
    </r>
    <r>
      <rPr>
        <b/>
        <sz val="10"/>
        <color indexed="12"/>
        <rFont val="Arial Narrow"/>
      </rPr>
      <t xml:space="preserve"> must be completed.</t>
    </r>
  </si>
  <si>
    <t>6217200008-Annual staff parties</t>
  </si>
  <si>
    <t>6222000002-Books</t>
  </si>
  <si>
    <t>6217400011-Car Rental - Client</t>
  </si>
  <si>
    <t>6217600011-Car Rental - Non-Client</t>
  </si>
  <si>
    <t>6217400010-Chauff/Limo/Car Svcs - Client</t>
  </si>
  <si>
    <t>6217600010-Chauff/Limo/Car Svcs-Non-Client</t>
  </si>
  <si>
    <t>6028000015-Club membership</t>
  </si>
  <si>
    <t>6279000003-Donations</t>
  </si>
  <si>
    <t>6045000002-Education - Seminars</t>
  </si>
  <si>
    <t>6217000004-Gifts - Client</t>
  </si>
  <si>
    <t>6217200009-Gifts (Corporation)</t>
  </si>
  <si>
    <t>6279000019-License Fees</t>
  </si>
  <si>
    <t>6217000001-Meals &amp; entertainment - Client</t>
  </si>
  <si>
    <t>6217200001-Meals &amp; entertainment-Non-Client</t>
  </si>
  <si>
    <t>6279000009-Misc Expense - Other</t>
  </si>
  <si>
    <t>6211100000-OE  Mobile usage</t>
  </si>
  <si>
    <t>6211000000-OE  Telephony usage</t>
  </si>
  <si>
    <t>6217400012-( tolls, parking &amp; mile)-Client</t>
  </si>
  <si>
    <t>6217600012-(tolls,parking &amp; mile) -Non-Client</t>
  </si>
  <si>
    <t>6211100009-Pagers</t>
  </si>
  <si>
    <t>6212000000-Postage Expenses</t>
  </si>
  <si>
    <t>6222000001-Printing Services</t>
  </si>
  <si>
    <t>6280000002-Promo- Prof Dues</t>
  </si>
  <si>
    <t>6281000001-Promotional Gifts</t>
  </si>
  <si>
    <t>6217200004-Staff Entertainment</t>
  </si>
  <si>
    <t>6217200007-(non travel inc. overtime meals)</t>
  </si>
  <si>
    <t>6217400009-Subway/local rail - Client</t>
  </si>
  <si>
    <t>6217600009-Subway/local rail - Non-Client</t>
  </si>
  <si>
    <t>6217400008-Taxi - Client</t>
  </si>
  <si>
    <t>6217600008-Taxi - Non-Client</t>
  </si>
  <si>
    <t>6217000005-Tckts-Sprts,Thtre &amp; OE -Client</t>
  </si>
  <si>
    <t>6217200010-Tckts-Sprts,Thtre &amp; OE-Non-Client</t>
  </si>
  <si>
    <t>6045000000-Training</t>
  </si>
  <si>
    <t>6217400001-Travel Airfare/Rail - Client</t>
  </si>
  <si>
    <t>6217600001-Travel Airfare/Rail - Non-Client</t>
  </si>
  <si>
    <t>6217400004-Travel Lodging - Client</t>
  </si>
  <si>
    <t>6217600004-Travel Lodging - Non-Client</t>
  </si>
  <si>
    <t>6217400007-Travel Meals / Subst.- Client</t>
  </si>
  <si>
    <t>6217600007-Travel Meals / Subst -Non-Client</t>
  </si>
  <si>
    <t xml:space="preserve">G/L Code - </t>
  </si>
  <si>
    <t>Internal Order/Project Code</t>
  </si>
  <si>
    <r>
      <t>GPIN (Global Personal Identification Number):</t>
    </r>
    <r>
      <rPr>
        <sz val="10"/>
        <rFont val="Arial"/>
        <family val="2"/>
      </rPr>
      <t xml:space="preserve"> This is a nine-digit identifier that is unique for each employee.  To determine an individual’s GPIN, go to https://peopleplus.ldn.swissbank.com/scripts/nd_CGI_50.exe/Wand/pgAdvancedSearch and type in the family name and the given name of the person.  Then click the “search” icon at the bottom right of the screen.  The employee’s GPIN is in the top right-hand corner of the information box that appears.  In the event that more than one employee name appears, click on the yellow arrow to the left of the name of the relevant employee.</t>
    </r>
  </si>
  <si>
    <r>
      <t>Employee Classification, Check one</t>
    </r>
    <r>
      <rPr>
        <sz val="10"/>
        <rFont val="Arial"/>
        <family val="2"/>
      </rPr>
      <t>: Indicate your employee status by placing a check on the appropriate line.</t>
    </r>
  </si>
  <si>
    <r>
      <t xml:space="preserve">Employee Name (Last, First): </t>
    </r>
    <r>
      <rPr>
        <sz val="10"/>
        <rFont val="Arial"/>
        <family val="2"/>
      </rPr>
      <t>Enter the name of the claimant, last name first.</t>
    </r>
  </si>
  <si>
    <r>
      <t>Cost Center name</t>
    </r>
    <r>
      <rPr>
        <sz val="10"/>
        <rFont val="Arial"/>
        <family val="2"/>
      </rPr>
      <t>: Enter the name of the cost center or business area that is to receive the charge.</t>
    </r>
  </si>
  <si>
    <r>
      <t>Cost Center Number:</t>
    </r>
    <r>
      <rPr>
        <sz val="10"/>
        <rFont val="Arial"/>
        <family val="2"/>
      </rPr>
      <t xml:space="preserve"> Enter the five digit cost center number.  Please note that an employee’s cost center is listed in the same information box as his GPIN.</t>
    </r>
  </si>
  <si>
    <r>
      <t xml:space="preserve">Company code: </t>
    </r>
    <r>
      <rPr>
        <sz val="10"/>
        <rFont val="Arial"/>
        <family val="2"/>
      </rPr>
      <t>Enter the four digit company code assigned to the employee’s cost center.  To determine the company code, go to http://ldndomweb.ldn.swissbank.com/ggl/gglcontrolgroup.nsf/MAINFRAMESET and select “Communication” from the right-hand side of the screen.  Then select “North America,” at which point several options will appear in the center of the screen.  Choose “List of Cost / Profit Centers” and search column “A” of the Excel spreadsheet that appears for the cost center.  The assigned company code is displayed under column “D”.</t>
    </r>
  </si>
  <si>
    <r>
      <t>Period Covered in this Report:</t>
    </r>
    <r>
      <rPr>
        <sz val="10"/>
        <rFont val="Arial"/>
        <family val="2"/>
      </rPr>
      <t xml:space="preserve"> Enter the time period over which the expenses were incurred.</t>
    </r>
  </si>
  <si>
    <r>
      <t>Please State Business Purpose (Enter in column E, Text will wrap):</t>
    </r>
    <r>
      <rPr>
        <sz val="10"/>
        <rFont val="Arial"/>
        <family val="2"/>
      </rPr>
      <t xml:space="preserve"> Enter a brief description of the business purpose for the claimed expenses.    </t>
    </r>
  </si>
  <si>
    <r>
      <t>Expense Type:</t>
    </r>
    <r>
      <rPr>
        <sz val="10"/>
        <rFont val="Arial"/>
        <family val="2"/>
      </rPr>
      <t xml:space="preserve"> All expenses should be summarized by expense type on the first page of the T&amp;E report.  Also, there are separate columns within the form that must be used depending on the purpose of the expense (i.e. training, non-project, etc.).  Please use the second page to provide the detail of expenses by receipt.  </t>
    </r>
  </si>
  <si>
    <r>
      <t>Ten Character General Ledger Code</t>
    </r>
    <r>
      <rPr>
        <sz val="10"/>
        <rFont val="Arial"/>
        <family val="2"/>
      </rPr>
      <t>: Enter the appropriate ten digit GL account for the type of expenses summarized in each row on the first page of the expense report.  The GL accounts most commonly used on expense reports are as follows:</t>
    </r>
  </si>
  <si>
    <r>
      <t>For Entertainment Expenses, Include All Client/Employee Names, Firm Names, and Place and Reason for the Entertainment:</t>
    </r>
    <r>
      <rPr>
        <b/>
        <sz val="10"/>
        <rFont val="Arial"/>
        <family val="2"/>
      </rPr>
      <t xml:space="preserve"> </t>
    </r>
    <r>
      <rPr>
        <sz val="10"/>
        <rFont val="Arial"/>
        <family val="2"/>
      </rPr>
      <t>Please record this information on the second page of the T&amp;E form or a separate attachment, where relevant.</t>
    </r>
  </si>
  <si>
    <r>
      <t>Internal Order Number (Clients or Projects):</t>
    </r>
    <r>
      <rPr>
        <sz val="10"/>
        <rFont val="Arial"/>
        <family val="2"/>
      </rPr>
      <t xml:space="preserve"> Enter a project or client code for all applicable expenses.  </t>
    </r>
    <r>
      <rPr>
        <b/>
        <sz val="10"/>
        <rFont val="Arial"/>
        <family val="2"/>
      </rPr>
      <t xml:space="preserve">PLEASE NOTE THAT YOU MUST INCLUDE A SEPARATE EXPENSE LINE FOR EACH APPLICABLE PROJECT CODE ON THE FIRST PAGE OF THE T&amp;E FORM.  FOR EXAMPLE, IF YOU HAVE $100 OF PROJECT ENTERTAINMENT THAT IS TO BE EVENLY SPLIT BETWEEN TWO PROJECT CODES, THE FIRST PAGE OF THE FORM SHOULD CONTAIN TWO LINES OF PROJECT ENTERTAINMENT FOR $50 EACH.  </t>
    </r>
  </si>
  <si>
    <t>WBS Element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</si>
</sst>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7" formatCode="&quot;$&quot;#,##0.00_);\(&quot;$&quot;#,##0.00\)"/>
    <numFmt numFmtId="8" formatCode="&quot;$&quot;#,##0.00_);[Red]\(&quot;$&quot;#,##0.00\)"/>
    <numFmt numFmtId="44" formatCode="_(&quot;$&quot;* #,##0.00_);_(&quot;$&quot;* \(#,##0.00\);_(&quot;$&quot;* &quot;-&quot;??_);_(@_)"/>
    <numFmt numFmtId="164" formatCode="mm/dd/yy"/>
    <numFmt numFmtId="165" formatCode=";;;"/>
    <numFmt numFmtId="172" formatCode="m/d/yy"/>
  </numFmts>
  <fonts count="45" x14ac:knownFonts="1">
    <font>
      <sz val="10"/>
      <name val="Arial"/>
    </font>
    <font>
      <sz val="10"/>
      <name val="Arial"/>
    </font>
    <font>
      <sz val="10"/>
      <color indexed="12"/>
      <name val="Arial Narrow"/>
      <family val="2"/>
    </font>
    <font>
      <b/>
      <sz val="10"/>
      <color indexed="12"/>
      <name val="Arial Narrow"/>
      <family val="2"/>
    </font>
    <font>
      <sz val="8"/>
      <name val="Tahoma"/>
      <family val="2"/>
    </font>
    <font>
      <sz val="8"/>
      <color indexed="12"/>
      <name val="Arial Narrow"/>
      <family val="2"/>
    </font>
    <font>
      <b/>
      <sz val="8"/>
      <color indexed="12"/>
      <name val="Arial Narrow"/>
      <family val="2"/>
    </font>
    <font>
      <sz val="9"/>
      <color indexed="12"/>
      <name val="Arial Narrow"/>
      <family val="2"/>
    </font>
    <font>
      <b/>
      <sz val="9"/>
      <color indexed="12"/>
      <name val="Arial Narrow"/>
      <family val="2"/>
    </font>
    <font>
      <sz val="12"/>
      <name val="Times New Roman"/>
      <family val="1"/>
    </font>
    <font>
      <b/>
      <sz val="9"/>
      <color indexed="10"/>
      <name val="Courier New"/>
      <family val="3"/>
    </font>
    <font>
      <sz val="10"/>
      <color indexed="10"/>
      <name val="Arial Narrow"/>
      <family val="2"/>
    </font>
    <font>
      <b/>
      <sz val="10"/>
      <color indexed="10"/>
      <name val="Arial Narrow"/>
      <family val="2"/>
    </font>
    <font>
      <b/>
      <sz val="8"/>
      <color indexed="10"/>
      <name val="Arial Narrow"/>
      <family val="2"/>
    </font>
    <font>
      <b/>
      <sz val="9"/>
      <color indexed="10"/>
      <name val="Arial Narrow"/>
      <family val="2"/>
    </font>
    <font>
      <b/>
      <sz val="10"/>
      <color indexed="10"/>
      <name val="Arial"/>
      <family val="2"/>
    </font>
    <font>
      <sz val="9"/>
      <color indexed="8"/>
      <name val="Arial Narrow"/>
      <family val="2"/>
    </font>
    <font>
      <b/>
      <sz val="14"/>
      <color indexed="10"/>
      <name val="Arial"/>
      <family val="2"/>
    </font>
    <font>
      <b/>
      <sz val="18"/>
      <name val="Arial"/>
      <family val="2"/>
    </font>
    <font>
      <b/>
      <u/>
      <sz val="14"/>
      <color indexed="10"/>
      <name val="Arial"/>
      <family val="2"/>
    </font>
    <font>
      <b/>
      <sz val="10"/>
      <color indexed="41"/>
      <name val="Arial Narrow"/>
      <family val="2"/>
    </font>
    <font>
      <b/>
      <sz val="12"/>
      <color indexed="10"/>
      <name val="Arial"/>
      <family val="2"/>
    </font>
    <font>
      <sz val="12"/>
      <name val="Arial"/>
      <family val="2"/>
    </font>
    <font>
      <b/>
      <sz val="12"/>
      <color indexed="41"/>
      <name val="Arial"/>
      <family val="2"/>
    </font>
    <font>
      <sz val="10"/>
      <name val="Arial"/>
      <family val="2"/>
    </font>
    <font>
      <sz val="12"/>
      <name val="Arial"/>
    </font>
    <font>
      <b/>
      <sz val="8"/>
      <color indexed="10"/>
      <name val="Courier New"/>
      <family val="3"/>
    </font>
    <font>
      <b/>
      <i/>
      <sz val="8"/>
      <color indexed="14"/>
      <name val="Courier New"/>
      <family val="3"/>
    </font>
    <font>
      <b/>
      <i/>
      <sz val="8"/>
      <color indexed="10"/>
      <name val="Courier New"/>
      <family val="3"/>
    </font>
    <font>
      <sz val="10"/>
      <color indexed="10"/>
      <name val="Arial Narrow"/>
    </font>
    <font>
      <sz val="10"/>
      <color indexed="12"/>
      <name val="Arial Narrow"/>
    </font>
    <font>
      <b/>
      <sz val="10"/>
      <color indexed="12"/>
      <name val="Arial Narrow"/>
    </font>
    <font>
      <b/>
      <sz val="10"/>
      <color indexed="41"/>
      <name val="Arial Narrow"/>
    </font>
    <font>
      <b/>
      <sz val="10"/>
      <color indexed="10"/>
      <name val="Arial Narrow"/>
    </font>
    <font>
      <b/>
      <sz val="9"/>
      <color indexed="12"/>
      <name val="Arial Narrow"/>
    </font>
    <font>
      <sz val="9"/>
      <color indexed="12"/>
      <name val="Arial Narrow"/>
    </font>
    <font>
      <sz val="9"/>
      <color indexed="8"/>
      <name val="Arial Narrow"/>
    </font>
    <font>
      <sz val="9"/>
      <name val="Arial Narrow"/>
    </font>
    <font>
      <sz val="8"/>
      <color indexed="12"/>
      <name val="Arial Narrow"/>
    </font>
    <font>
      <b/>
      <sz val="9"/>
      <color indexed="10"/>
      <name val="Arial"/>
      <family val="2"/>
    </font>
    <font>
      <sz val="9"/>
      <name val="Arial"/>
    </font>
    <font>
      <sz val="8"/>
      <name val="Arial"/>
    </font>
    <font>
      <sz val="8"/>
      <color indexed="12"/>
      <name val="Courier New"/>
      <family val="3"/>
    </font>
    <font>
      <b/>
      <sz val="10"/>
      <name val="Arial"/>
      <family val="2"/>
    </font>
    <font>
      <b/>
      <i/>
      <sz val="10"/>
      <name val="Arial"/>
      <family val="2"/>
    </font>
  </fonts>
  <fills count="6">
    <fill>
      <patternFill patternType="none"/>
    </fill>
    <fill>
      <patternFill patternType="gray125"/>
    </fill>
    <fill>
      <patternFill patternType="solid">
        <fgColor indexed="9"/>
        <bgColor indexed="9"/>
      </patternFill>
    </fill>
    <fill>
      <patternFill patternType="solid">
        <fgColor indexed="13"/>
        <bgColor indexed="64"/>
      </patternFill>
    </fill>
    <fill>
      <patternFill patternType="solid">
        <fgColor indexed="13"/>
        <bgColor indexed="9"/>
      </patternFill>
    </fill>
    <fill>
      <patternFill patternType="solid">
        <fgColor indexed="41"/>
        <bgColor indexed="64"/>
      </patternFill>
    </fill>
  </fills>
  <borders count="33">
    <border>
      <left/>
      <right/>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style="hair">
        <color indexed="64"/>
      </left>
      <right/>
      <top/>
      <bottom/>
      <diagonal/>
    </border>
    <border>
      <left style="hair">
        <color indexed="64"/>
      </left>
      <right style="hair">
        <color indexed="64"/>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right/>
      <top/>
      <bottom style="hair">
        <color indexed="64"/>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thin">
        <color indexed="64"/>
      </left>
      <right/>
      <top style="thin">
        <color indexed="64"/>
      </top>
      <bottom style="thin">
        <color indexed="64"/>
      </bottom>
      <diagonal/>
    </border>
    <border>
      <left style="thin">
        <color indexed="64"/>
      </left>
      <right/>
      <top style="hair">
        <color indexed="64"/>
      </top>
      <bottom style="hair">
        <color indexed="64"/>
      </bottom>
      <diagonal/>
    </border>
    <border>
      <left style="hair">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451">
    <xf numFmtId="0" fontId="0" fillId="0" borderId="0" xfId="0"/>
    <xf numFmtId="0" fontId="5" fillId="0" borderId="0" xfId="0" applyFont="1" applyBorder="1" applyAlignment="1"/>
    <xf numFmtId="0" fontId="7" fillId="0" borderId="1" xfId="0" applyFont="1" applyFill="1" applyBorder="1" applyAlignment="1" applyProtection="1">
      <alignment horizontal="left"/>
    </xf>
    <xf numFmtId="0" fontId="7" fillId="0" borderId="2" xfId="0" applyFont="1" applyFill="1" applyBorder="1" applyAlignment="1" applyProtection="1">
      <alignment horizontal="left"/>
    </xf>
    <xf numFmtId="0" fontId="7" fillId="0" borderId="0" xfId="0" applyFont="1" applyFill="1" applyBorder="1" applyAlignment="1" applyProtection="1">
      <alignment horizontal="left"/>
    </xf>
    <xf numFmtId="14" fontId="7" fillId="0" borderId="2" xfId="0" applyNumberFormat="1" applyFont="1" applyFill="1" applyBorder="1" applyAlignment="1" applyProtection="1">
      <alignment horizontal="left" vertical="center"/>
    </xf>
    <xf numFmtId="14" fontId="8" fillId="0" borderId="2" xfId="0" applyNumberFormat="1" applyFont="1" applyFill="1" applyBorder="1" applyAlignment="1" applyProtection="1">
      <alignment horizontal="center" vertical="center"/>
    </xf>
    <xf numFmtId="0" fontId="9" fillId="0" borderId="0" xfId="0" applyFont="1" applyAlignment="1">
      <alignment horizontal="left"/>
    </xf>
    <xf numFmtId="0" fontId="0" fillId="0" borderId="0" xfId="0" applyAlignment="1">
      <alignment horizontal="left"/>
    </xf>
    <xf numFmtId="0" fontId="7" fillId="0" borderId="0" xfId="0" applyFont="1" applyFill="1" applyBorder="1" applyAlignment="1" applyProtection="1">
      <alignment horizontal="right"/>
    </xf>
    <xf numFmtId="0" fontId="7" fillId="0" borderId="0" xfId="0" applyFont="1" applyFill="1" applyBorder="1" applyAlignment="1" applyProtection="1"/>
    <xf numFmtId="0" fontId="7" fillId="0" borderId="0" xfId="0" applyFont="1" applyFill="1" applyBorder="1" applyAlignment="1" applyProtection="1">
      <alignment horizontal="center"/>
    </xf>
    <xf numFmtId="0" fontId="5" fillId="0" borderId="3" xfId="0" applyNumberFormat="1" applyFont="1" applyBorder="1" applyAlignment="1" applyProtection="1">
      <alignment horizontal="right"/>
      <protection hidden="1"/>
    </xf>
    <xf numFmtId="0" fontId="7" fillId="0" borderId="4" xfId="0" applyFont="1" applyFill="1" applyBorder="1" applyAlignment="1" applyProtection="1">
      <alignment horizontal="left"/>
    </xf>
    <xf numFmtId="0" fontId="5" fillId="0" borderId="0" xfId="0" applyFont="1" applyFill="1" applyBorder="1" applyAlignment="1" applyProtection="1">
      <alignment horizontal="left"/>
    </xf>
    <xf numFmtId="0" fontId="5" fillId="0" borderId="0" xfId="0" applyFont="1" applyFill="1" applyBorder="1" applyAlignment="1" applyProtection="1"/>
    <xf numFmtId="0" fontId="6" fillId="0" borderId="0" xfId="0" applyFont="1" applyFill="1" applyBorder="1" applyAlignment="1" applyProtection="1">
      <alignment horizontal="right"/>
    </xf>
    <xf numFmtId="7" fontId="5" fillId="0" borderId="0" xfId="0" applyNumberFormat="1" applyFont="1" applyFill="1" applyBorder="1" applyAlignment="1" applyProtection="1">
      <alignment horizontal="right"/>
    </xf>
    <xf numFmtId="0" fontId="7" fillId="0" borderId="0" xfId="0" applyFont="1" applyFill="1" applyBorder="1" applyAlignment="1" applyProtection="1">
      <alignment horizontal="left" vertical="center"/>
    </xf>
    <xf numFmtId="0" fontId="0" fillId="0" borderId="0" xfId="0" applyProtection="1"/>
    <xf numFmtId="0" fontId="5" fillId="0" borderId="5" xfId="0" applyFont="1" applyFill="1" applyBorder="1" applyAlignment="1" applyProtection="1">
      <alignment horizontal="left"/>
    </xf>
    <xf numFmtId="0" fontId="5" fillId="0" borderId="3" xfId="0" applyFont="1" applyBorder="1" applyAlignment="1" applyProtection="1">
      <alignment horizontal="right"/>
    </xf>
    <xf numFmtId="0" fontId="15" fillId="0" borderId="0" xfId="0" applyFont="1" applyFill="1" applyAlignment="1" applyProtection="1">
      <alignment horizontal="left" vertical="top" wrapText="1"/>
    </xf>
    <xf numFmtId="7" fontId="5" fillId="0" borderId="0" xfId="0" applyNumberFormat="1" applyFont="1" applyBorder="1" applyAlignment="1">
      <alignment horizontal="right"/>
    </xf>
    <xf numFmtId="0" fontId="7" fillId="0" borderId="6" xfId="0" applyFont="1" applyFill="1" applyBorder="1" applyAlignment="1" applyProtection="1">
      <alignment horizontal="left"/>
      <protection hidden="1"/>
    </xf>
    <xf numFmtId="164" fontId="7" fillId="0" borderId="0" xfId="0" applyNumberFormat="1" applyFont="1" applyFill="1" applyBorder="1" applyAlignment="1" applyProtection="1">
      <alignment horizontal="left"/>
      <protection hidden="1"/>
    </xf>
    <xf numFmtId="0" fontId="7" fillId="0" borderId="0" xfId="0" applyFont="1" applyFill="1" applyBorder="1" applyAlignment="1" applyProtection="1">
      <alignment horizontal="left"/>
      <protection hidden="1"/>
    </xf>
    <xf numFmtId="0" fontId="5" fillId="0" borderId="5" xfId="0" applyNumberFormat="1" applyFont="1" applyBorder="1" applyAlignment="1" applyProtection="1">
      <alignment horizontal="right"/>
      <protection hidden="1"/>
    </xf>
    <xf numFmtId="0" fontId="5" fillId="0" borderId="0" xfId="0" applyNumberFormat="1" applyFont="1" applyBorder="1" applyAlignment="1" applyProtection="1">
      <alignment horizontal="right"/>
      <protection hidden="1"/>
    </xf>
    <xf numFmtId="165" fontId="10" fillId="0" borderId="0" xfId="0" applyNumberFormat="1" applyFont="1" applyFill="1" applyBorder="1" applyAlignment="1" applyProtection="1">
      <alignment horizontal="left" vertical="top" wrapText="1"/>
      <protection hidden="1"/>
    </xf>
    <xf numFmtId="0" fontId="7" fillId="0" borderId="0" xfId="0" applyNumberFormat="1" applyFont="1" applyFill="1" applyBorder="1" applyAlignment="1" applyProtection="1"/>
    <xf numFmtId="165" fontId="5" fillId="0" borderId="2" xfId="0" applyNumberFormat="1" applyFont="1" applyFill="1" applyBorder="1" applyAlignment="1" applyProtection="1">
      <alignment horizontal="right"/>
    </xf>
    <xf numFmtId="0" fontId="5" fillId="0" borderId="1" xfId="0" applyNumberFormat="1" applyFont="1" applyBorder="1" applyAlignment="1" applyProtection="1">
      <alignment horizontal="right"/>
      <protection hidden="1"/>
    </xf>
    <xf numFmtId="14" fontId="7" fillId="0" borderId="5" xfId="0" applyNumberFormat="1" applyFont="1" applyFill="1" applyBorder="1" applyAlignment="1" applyProtection="1">
      <alignment horizontal="left" vertical="center"/>
      <protection hidden="1"/>
    </xf>
    <xf numFmtId="165" fontId="7" fillId="0" borderId="0" xfId="0" applyNumberFormat="1" applyFont="1" applyFill="1" applyBorder="1" applyAlignment="1" applyProtection="1">
      <alignment horizontal="center"/>
    </xf>
    <xf numFmtId="0" fontId="10" fillId="0" borderId="0" xfId="0" applyNumberFormat="1" applyFont="1" applyFill="1" applyBorder="1" applyAlignment="1" applyProtection="1">
      <alignment horizontal="left" vertical="top" wrapText="1"/>
      <protection hidden="1"/>
    </xf>
    <xf numFmtId="165" fontId="2" fillId="0" borderId="0" xfId="0" applyNumberFormat="1" applyFont="1" applyBorder="1" applyAlignment="1" applyProtection="1">
      <protection hidden="1"/>
    </xf>
    <xf numFmtId="0" fontId="2" fillId="0" borderId="0" xfId="0" applyFont="1" applyBorder="1" applyAlignment="1" applyProtection="1">
      <protection hidden="1"/>
    </xf>
    <xf numFmtId="0" fontId="2" fillId="0" borderId="0" xfId="0" applyNumberFormat="1" applyFont="1" applyBorder="1" applyAlignment="1" applyProtection="1">
      <protection hidden="1"/>
    </xf>
    <xf numFmtId="0" fontId="7" fillId="0" borderId="0" xfId="0" applyNumberFormat="1" applyFont="1" applyFill="1" applyBorder="1" applyAlignment="1" applyProtection="1">
      <alignment horizontal="left"/>
      <protection hidden="1"/>
    </xf>
    <xf numFmtId="0" fontId="5" fillId="0" borderId="0" xfId="0" applyFont="1" applyBorder="1" applyAlignment="1" applyProtection="1">
      <protection hidden="1"/>
    </xf>
    <xf numFmtId="0" fontId="7" fillId="2" borderId="0" xfId="0" applyFont="1" applyFill="1" applyBorder="1" applyAlignment="1" applyProtection="1">
      <alignment horizontal="left" vertical="center"/>
      <protection hidden="1"/>
    </xf>
    <xf numFmtId="14" fontId="7" fillId="2" borderId="0" xfId="0" applyNumberFormat="1" applyFont="1" applyFill="1" applyBorder="1" applyAlignment="1" applyProtection="1">
      <alignment horizontal="left" vertical="center"/>
      <protection hidden="1"/>
    </xf>
    <xf numFmtId="14" fontId="7" fillId="2" borderId="0" xfId="0" applyNumberFormat="1" applyFont="1" applyFill="1" applyBorder="1" applyAlignment="1" applyProtection="1">
      <alignment horizontal="left"/>
      <protection hidden="1"/>
    </xf>
    <xf numFmtId="14" fontId="7" fillId="0" borderId="0" xfId="0" applyNumberFormat="1" applyFont="1" applyFill="1" applyBorder="1" applyAlignment="1" applyProtection="1">
      <alignment horizontal="left"/>
      <protection hidden="1"/>
    </xf>
    <xf numFmtId="0" fontId="7" fillId="0" borderId="0" xfId="0" applyFont="1" applyFill="1" applyBorder="1" applyAlignment="1" applyProtection="1">
      <alignment horizontal="left" vertical="top" wrapText="1"/>
      <protection hidden="1"/>
    </xf>
    <xf numFmtId="165" fontId="5" fillId="0" borderId="0" xfId="0" applyNumberFormat="1" applyFont="1" applyBorder="1" applyAlignment="1" applyProtection="1">
      <alignment horizontal="right"/>
      <protection hidden="1"/>
    </xf>
    <xf numFmtId="165" fontId="5" fillId="0" borderId="0" xfId="0" applyNumberFormat="1" applyFont="1" applyBorder="1" applyAlignment="1" applyProtection="1">
      <protection hidden="1"/>
    </xf>
    <xf numFmtId="165" fontId="2" fillId="0" borderId="0" xfId="0" applyNumberFormat="1" applyFont="1" applyBorder="1" applyAlignment="1" applyProtection="1">
      <alignment horizontal="right"/>
      <protection hidden="1"/>
    </xf>
    <xf numFmtId="0" fontId="3" fillId="0" borderId="7" xfId="0" applyFont="1" applyBorder="1" applyAlignment="1" applyProtection="1">
      <alignment horizontal="left"/>
      <protection hidden="1"/>
    </xf>
    <xf numFmtId="0" fontId="3" fillId="0" borderId="8" xfId="0" applyFont="1" applyBorder="1" applyAlignment="1" applyProtection="1">
      <alignment horizontal="left"/>
      <protection hidden="1"/>
    </xf>
    <xf numFmtId="4" fontId="7" fillId="0" borderId="7" xfId="0" applyNumberFormat="1" applyFont="1" applyFill="1" applyBorder="1" applyAlignment="1" applyProtection="1">
      <protection hidden="1"/>
    </xf>
    <xf numFmtId="4" fontId="7" fillId="0" borderId="8" xfId="0" applyNumberFormat="1" applyFont="1" applyFill="1" applyBorder="1" applyAlignment="1" applyProtection="1">
      <protection hidden="1"/>
    </xf>
    <xf numFmtId="4" fontId="7" fillId="0" borderId="9" xfId="0" applyNumberFormat="1" applyFont="1" applyFill="1" applyBorder="1" applyAlignment="1" applyProtection="1">
      <protection hidden="1"/>
    </xf>
    <xf numFmtId="0" fontId="3" fillId="0" borderId="10" xfId="0" applyFont="1" applyBorder="1" applyAlignment="1" applyProtection="1">
      <alignment horizontal="left"/>
      <protection hidden="1"/>
    </xf>
    <xf numFmtId="0" fontId="3" fillId="0" borderId="11" xfId="0" applyFont="1" applyBorder="1" applyAlignment="1" applyProtection="1">
      <alignment horizontal="center"/>
      <protection hidden="1"/>
    </xf>
    <xf numFmtId="0" fontId="2" fillId="0" borderId="12" xfId="0" applyFont="1" applyBorder="1" applyAlignment="1" applyProtection="1">
      <protection hidden="1"/>
    </xf>
    <xf numFmtId="0" fontId="2" fillId="0" borderId="13" xfId="0" applyFont="1" applyBorder="1" applyAlignment="1" applyProtection="1">
      <protection hidden="1"/>
    </xf>
    <xf numFmtId="4" fontId="7" fillId="0" borderId="10" xfId="0" applyNumberFormat="1" applyFont="1" applyFill="1" applyBorder="1" applyAlignment="1" applyProtection="1">
      <protection hidden="1"/>
    </xf>
    <xf numFmtId="4" fontId="7" fillId="0" borderId="11" xfId="0" applyNumberFormat="1" applyFont="1" applyFill="1" applyBorder="1" applyAlignment="1" applyProtection="1">
      <protection hidden="1"/>
    </xf>
    <xf numFmtId="4" fontId="7" fillId="0" borderId="14" xfId="0" applyNumberFormat="1" applyFont="1" applyFill="1" applyBorder="1" applyAlignment="1" applyProtection="1">
      <protection hidden="1"/>
    </xf>
    <xf numFmtId="0" fontId="7" fillId="0" borderId="15" xfId="0" applyFont="1" applyBorder="1" applyAlignment="1" applyProtection="1">
      <alignment horizontal="left"/>
      <protection hidden="1"/>
    </xf>
    <xf numFmtId="0" fontId="7" fillId="0" borderId="16" xfId="0" applyFont="1" applyBorder="1" applyAlignment="1" applyProtection="1">
      <alignment horizontal="left"/>
      <protection hidden="1"/>
    </xf>
    <xf numFmtId="0" fontId="7" fillId="0" borderId="4" xfId="0" applyFont="1" applyBorder="1" applyAlignment="1" applyProtection="1">
      <alignment horizontal="left"/>
      <protection hidden="1"/>
    </xf>
    <xf numFmtId="0" fontId="7" fillId="0" borderId="17" xfId="0" applyFont="1" applyBorder="1" applyAlignment="1" applyProtection="1">
      <alignment horizontal="left"/>
      <protection hidden="1"/>
    </xf>
    <xf numFmtId="0" fontId="7" fillId="0" borderId="1" xfId="0" applyFont="1" applyFill="1" applyBorder="1" applyAlignment="1" applyProtection="1">
      <alignment horizontal="left"/>
      <protection hidden="1"/>
    </xf>
    <xf numFmtId="0" fontId="7" fillId="0" borderId="2" xfId="0" applyFont="1" applyFill="1" applyBorder="1" applyAlignment="1" applyProtection="1">
      <alignment horizontal="left"/>
      <protection hidden="1"/>
    </xf>
    <xf numFmtId="0" fontId="7" fillId="3" borderId="5" xfId="0" applyFont="1" applyFill="1" applyBorder="1" applyAlignment="1" applyProtection="1">
      <alignment horizontal="left"/>
      <protection hidden="1"/>
    </xf>
    <xf numFmtId="0" fontId="2" fillId="0" borderId="1" xfId="0" applyFont="1" applyBorder="1" applyAlignment="1" applyProtection="1">
      <protection hidden="1"/>
    </xf>
    <xf numFmtId="0" fontId="7" fillId="0" borderId="5" xfId="0" applyFont="1" applyBorder="1" applyAlignment="1" applyProtection="1">
      <alignment horizontal="left"/>
      <protection hidden="1"/>
    </xf>
    <xf numFmtId="0" fontId="7" fillId="0" borderId="1" xfId="0" applyFont="1" applyBorder="1" applyAlignment="1" applyProtection="1">
      <alignment horizontal="left"/>
      <protection hidden="1"/>
    </xf>
    <xf numFmtId="0" fontId="7" fillId="0" borderId="2" xfId="0" applyFont="1" applyBorder="1" applyAlignment="1" applyProtection="1">
      <alignment horizontal="left"/>
      <protection hidden="1"/>
    </xf>
    <xf numFmtId="0" fontId="7" fillId="0" borderId="3" xfId="0" applyFont="1" applyBorder="1" applyAlignment="1" applyProtection="1">
      <alignment horizontal="center"/>
      <protection hidden="1"/>
    </xf>
    <xf numFmtId="164" fontId="7" fillId="0" borderId="0" xfId="0" applyNumberFormat="1" applyFont="1" applyFill="1" applyBorder="1" applyAlignment="1" applyProtection="1">
      <protection hidden="1"/>
    </xf>
    <xf numFmtId="0" fontId="7" fillId="0" borderId="0" xfId="0" applyFont="1" applyFill="1" applyBorder="1" applyAlignment="1" applyProtection="1">
      <alignment horizontal="center"/>
      <protection hidden="1"/>
    </xf>
    <xf numFmtId="14" fontId="8" fillId="2" borderId="5" xfId="0" applyNumberFormat="1" applyFont="1" applyFill="1" applyBorder="1" applyAlignment="1" applyProtection="1">
      <alignment horizontal="left" vertical="center"/>
      <protection hidden="1"/>
    </xf>
    <xf numFmtId="14" fontId="8" fillId="2" borderId="1" xfId="0" applyNumberFormat="1" applyFont="1" applyFill="1" applyBorder="1" applyAlignment="1" applyProtection="1">
      <alignment horizontal="left" vertical="center"/>
      <protection hidden="1"/>
    </xf>
    <xf numFmtId="0" fontId="7" fillId="4" borderId="1" xfId="0" applyNumberFormat="1" applyFont="1" applyFill="1" applyBorder="1" applyAlignment="1" applyProtection="1">
      <alignment horizontal="left" vertical="center"/>
      <protection hidden="1"/>
    </xf>
    <xf numFmtId="14" fontId="7" fillId="0" borderId="1" xfId="0" applyNumberFormat="1" applyFont="1" applyFill="1" applyBorder="1" applyAlignment="1" applyProtection="1">
      <alignment horizontal="left" vertical="center"/>
      <protection hidden="1"/>
    </xf>
    <xf numFmtId="14" fontId="7" fillId="4" borderId="1" xfId="0" applyNumberFormat="1" applyFont="1" applyFill="1" applyBorder="1" applyAlignment="1" applyProtection="1">
      <alignment horizontal="left" vertical="center"/>
      <protection hidden="1"/>
    </xf>
    <xf numFmtId="14" fontId="7" fillId="0" borderId="2" xfId="0" applyNumberFormat="1" applyFont="1" applyFill="1" applyBorder="1" applyAlignment="1" applyProtection="1">
      <alignment horizontal="left" vertical="center"/>
      <protection hidden="1"/>
    </xf>
    <xf numFmtId="14" fontId="8" fillId="2" borderId="1" xfId="0" applyNumberFormat="1" applyFont="1" applyFill="1" applyBorder="1" applyAlignment="1" applyProtection="1">
      <alignment horizontal="center" vertical="center"/>
      <protection hidden="1"/>
    </xf>
    <xf numFmtId="14" fontId="8" fillId="2" borderId="2" xfId="0" applyNumberFormat="1" applyFont="1" applyFill="1" applyBorder="1" applyAlignment="1" applyProtection="1">
      <alignment horizontal="center" vertical="center"/>
      <protection hidden="1"/>
    </xf>
    <xf numFmtId="14" fontId="8" fillId="2" borderId="2" xfId="0" applyNumberFormat="1" applyFont="1" applyFill="1" applyBorder="1" applyAlignment="1" applyProtection="1">
      <alignment horizontal="left" vertical="center"/>
      <protection hidden="1"/>
    </xf>
    <xf numFmtId="44" fontId="8" fillId="2" borderId="5" xfId="1" applyFont="1" applyFill="1" applyBorder="1" applyAlignment="1" applyProtection="1">
      <alignment horizontal="left" vertical="center"/>
      <protection hidden="1"/>
    </xf>
    <xf numFmtId="44" fontId="8" fillId="2" borderId="1" xfId="1" applyFont="1" applyFill="1" applyBorder="1" applyAlignment="1" applyProtection="1">
      <alignment horizontal="left" vertical="center"/>
      <protection hidden="1"/>
    </xf>
    <xf numFmtId="14" fontId="7" fillId="4" borderId="5" xfId="0" applyNumberFormat="1" applyFont="1" applyFill="1" applyBorder="1" applyAlignment="1" applyProtection="1">
      <alignment horizontal="left" vertical="center"/>
      <protection hidden="1"/>
    </xf>
    <xf numFmtId="164" fontId="7" fillId="0" borderId="18" xfId="0" applyNumberFormat="1" applyFont="1" applyFill="1" applyBorder="1" applyAlignment="1" applyProtection="1">
      <protection hidden="1"/>
    </xf>
    <xf numFmtId="0" fontId="7" fillId="0" borderId="19" xfId="0" applyFont="1" applyFill="1" applyBorder="1" applyAlignment="1" applyProtection="1">
      <alignment horizontal="left"/>
      <protection hidden="1"/>
    </xf>
    <xf numFmtId="0" fontId="2" fillId="0" borderId="20" xfId="0" applyFont="1" applyFill="1" applyBorder="1" applyAlignment="1" applyProtection="1">
      <protection hidden="1"/>
    </xf>
    <xf numFmtId="164" fontId="7" fillId="0" borderId="21" xfId="0" applyNumberFormat="1" applyFont="1" applyFill="1" applyBorder="1" applyAlignment="1" applyProtection="1">
      <protection hidden="1"/>
    </xf>
    <xf numFmtId="164" fontId="7" fillId="0" borderId="21" xfId="0" applyNumberFormat="1" applyFont="1" applyFill="1" applyBorder="1" applyAlignment="1" applyProtection="1">
      <alignment horizontal="center"/>
      <protection hidden="1"/>
    </xf>
    <xf numFmtId="0" fontId="7" fillId="0" borderId="22" xfId="0" applyFont="1" applyBorder="1" applyAlignment="1" applyProtection="1">
      <protection hidden="1"/>
    </xf>
    <xf numFmtId="0" fontId="7" fillId="0" borderId="21" xfId="0" applyFont="1" applyBorder="1" applyAlignment="1" applyProtection="1">
      <alignment horizontal="center" wrapText="1"/>
      <protection hidden="1"/>
    </xf>
    <xf numFmtId="0" fontId="7" fillId="0" borderId="22" xfId="0" applyFont="1" applyBorder="1" applyAlignment="1" applyProtection="1">
      <alignment horizontal="center"/>
      <protection hidden="1"/>
    </xf>
    <xf numFmtId="164" fontId="5" fillId="0" borderId="22" xfId="0" applyNumberFormat="1" applyFont="1" applyBorder="1" applyAlignment="1" applyProtection="1">
      <alignment horizontal="right"/>
      <protection hidden="1"/>
    </xf>
    <xf numFmtId="0" fontId="5" fillId="0" borderId="5" xfId="0" applyFont="1" applyFill="1" applyBorder="1" applyAlignment="1" applyProtection="1">
      <alignment horizontal="left"/>
      <protection hidden="1"/>
    </xf>
    <xf numFmtId="0" fontId="5" fillId="0" borderId="1" xfId="0" applyFont="1" applyBorder="1" applyAlignment="1" applyProtection="1">
      <alignment horizontal="left"/>
      <protection hidden="1"/>
    </xf>
    <xf numFmtId="4" fontId="5" fillId="0" borderId="2" xfId="0" applyNumberFormat="1" applyFont="1" applyBorder="1" applyAlignment="1" applyProtection="1">
      <alignment horizontal="right"/>
      <protection hidden="1"/>
    </xf>
    <xf numFmtId="164" fontId="5" fillId="0" borderId="3" xfId="0" applyNumberFormat="1" applyFont="1" applyBorder="1" applyAlignment="1" applyProtection="1">
      <alignment horizontal="right"/>
      <protection hidden="1"/>
    </xf>
    <xf numFmtId="0" fontId="6" fillId="0" borderId="0" xfId="0" applyFont="1" applyBorder="1" applyAlignment="1" applyProtection="1">
      <alignment horizontal="right"/>
      <protection hidden="1"/>
    </xf>
    <xf numFmtId="7" fontId="5" fillId="0" borderId="3" xfId="0" applyNumberFormat="1" applyFont="1" applyBorder="1" applyAlignment="1" applyProtection="1">
      <alignment horizontal="right"/>
      <protection hidden="1"/>
    </xf>
    <xf numFmtId="7" fontId="5" fillId="0" borderId="0" xfId="0" applyNumberFormat="1" applyFont="1" applyBorder="1" applyAlignment="1" applyProtection="1">
      <alignment horizontal="right"/>
      <protection hidden="1"/>
    </xf>
    <xf numFmtId="7" fontId="5" fillId="0" borderId="23" xfId="0" applyNumberFormat="1" applyFont="1" applyBorder="1" applyAlignment="1" applyProtection="1">
      <alignment horizontal="right"/>
      <protection hidden="1"/>
    </xf>
    <xf numFmtId="0" fontId="7" fillId="2" borderId="5" xfId="0" applyFont="1" applyFill="1" applyBorder="1" applyAlignment="1" applyProtection="1">
      <alignment horizontal="left" vertical="center"/>
      <protection hidden="1"/>
    </xf>
    <xf numFmtId="0" fontId="7" fillId="2" borderId="1" xfId="0" applyFont="1" applyFill="1" applyBorder="1" applyAlignment="1" applyProtection="1">
      <alignment horizontal="left" vertical="center"/>
      <protection hidden="1"/>
    </xf>
    <xf numFmtId="0" fontId="7" fillId="2" borderId="2" xfId="0" applyFont="1" applyFill="1" applyBorder="1" applyAlignment="1" applyProtection="1">
      <alignment horizontal="left" vertical="center"/>
      <protection hidden="1"/>
    </xf>
    <xf numFmtId="0" fontId="7" fillId="2" borderId="17" xfId="0" applyFont="1" applyFill="1" applyBorder="1" applyAlignment="1" applyProtection="1">
      <alignment horizontal="left" vertical="center"/>
      <protection hidden="1"/>
    </xf>
    <xf numFmtId="0" fontId="7" fillId="2" borderId="24" xfId="0" applyFont="1" applyFill="1" applyBorder="1" applyAlignment="1" applyProtection="1">
      <alignment horizontal="left" vertical="center"/>
      <protection hidden="1"/>
    </xf>
    <xf numFmtId="14" fontId="7" fillId="2" borderId="17" xfId="0" applyNumberFormat="1" applyFont="1" applyFill="1" applyBorder="1" applyAlignment="1" applyProtection="1">
      <alignment horizontal="left" vertical="center"/>
      <protection hidden="1"/>
    </xf>
    <xf numFmtId="14" fontId="7" fillId="2" borderId="24" xfId="0" applyNumberFormat="1" applyFont="1" applyFill="1" applyBorder="1" applyAlignment="1" applyProtection="1">
      <alignment horizontal="left" vertical="center"/>
      <protection hidden="1"/>
    </xf>
    <xf numFmtId="14" fontId="7" fillId="2" borderId="25" xfId="0" applyNumberFormat="1" applyFont="1" applyFill="1" applyBorder="1" applyAlignment="1" applyProtection="1">
      <alignment horizontal="left" vertical="center"/>
      <protection hidden="1"/>
    </xf>
    <xf numFmtId="14" fontId="7" fillId="2" borderId="23" xfId="0" applyNumberFormat="1" applyFont="1" applyFill="1" applyBorder="1" applyAlignment="1" applyProtection="1">
      <alignment horizontal="left" vertical="center"/>
      <protection hidden="1"/>
    </xf>
    <xf numFmtId="14" fontId="7" fillId="2" borderId="26" xfId="0" applyNumberFormat="1" applyFont="1" applyFill="1" applyBorder="1" applyAlignment="1" applyProtection="1">
      <alignment horizontal="left" vertical="center"/>
      <protection hidden="1"/>
    </xf>
    <xf numFmtId="14" fontId="7" fillId="2" borderId="5" xfId="0" applyNumberFormat="1" applyFont="1" applyFill="1" applyBorder="1" applyAlignment="1" applyProtection="1">
      <alignment horizontal="left"/>
      <protection hidden="1"/>
    </xf>
    <xf numFmtId="14" fontId="7" fillId="2" borderId="1" xfId="0" applyNumberFormat="1" applyFont="1" applyFill="1" applyBorder="1" applyAlignment="1" applyProtection="1">
      <alignment horizontal="left"/>
      <protection hidden="1"/>
    </xf>
    <xf numFmtId="14" fontId="7" fillId="2" borderId="2" xfId="0" applyNumberFormat="1" applyFont="1" applyFill="1" applyBorder="1" applyAlignment="1" applyProtection="1">
      <alignment horizontal="left"/>
      <protection hidden="1"/>
    </xf>
    <xf numFmtId="0" fontId="2" fillId="0" borderId="0" xfId="0" applyFont="1" applyFill="1" applyBorder="1" applyAlignment="1" applyProtection="1">
      <alignment horizontal="left" vertical="center"/>
      <protection hidden="1"/>
    </xf>
    <xf numFmtId="165" fontId="5" fillId="0" borderId="2" xfId="0" applyNumberFormat="1" applyFont="1" applyBorder="1" applyAlignment="1" applyProtection="1">
      <protection hidden="1"/>
    </xf>
    <xf numFmtId="165" fontId="5" fillId="0" borderId="2" xfId="0" applyNumberFormat="1" applyFont="1" applyBorder="1" applyAlignment="1" applyProtection="1">
      <alignment horizontal="right"/>
      <protection hidden="1"/>
    </xf>
    <xf numFmtId="0" fontId="7" fillId="0" borderId="20" xfId="0" applyFont="1" applyFill="1" applyBorder="1" applyAlignment="1" applyProtection="1">
      <alignment horizontal="center"/>
    </xf>
    <xf numFmtId="0" fontId="5" fillId="0" borderId="0" xfId="0" applyNumberFormat="1" applyFont="1" applyBorder="1" applyAlignment="1" applyProtection="1">
      <protection hidden="1"/>
    </xf>
    <xf numFmtId="165" fontId="7" fillId="0" borderId="26" xfId="0" applyNumberFormat="1" applyFont="1" applyFill="1" applyBorder="1" applyAlignment="1" applyProtection="1">
      <alignment horizontal="center"/>
    </xf>
    <xf numFmtId="0" fontId="11" fillId="0" borderId="27" xfId="0" applyFont="1" applyFill="1" applyBorder="1" applyAlignment="1" applyProtection="1">
      <protection hidden="1"/>
    </xf>
    <xf numFmtId="0" fontId="12" fillId="0" borderId="27" xfId="0" applyFont="1" applyFill="1" applyBorder="1" applyAlignment="1" applyProtection="1">
      <protection hidden="1"/>
    </xf>
    <xf numFmtId="0" fontId="3" fillId="0" borderId="27" xfId="0" applyFont="1" applyFill="1" applyBorder="1" applyAlignment="1" applyProtection="1">
      <protection hidden="1"/>
    </xf>
    <xf numFmtId="165" fontId="5" fillId="0" borderId="5" xfId="0" applyNumberFormat="1" applyFont="1" applyBorder="1" applyAlignment="1" applyProtection="1">
      <alignment horizontal="right"/>
      <protection hidden="1"/>
    </xf>
    <xf numFmtId="0" fontId="5" fillId="0" borderId="28" xfId="0" applyNumberFormat="1" applyFont="1" applyBorder="1" applyAlignment="1" applyProtection="1">
      <alignment horizontal="right"/>
      <protection hidden="1"/>
    </xf>
    <xf numFmtId="0" fontId="2" fillId="0" borderId="9" xfId="0" applyFont="1" applyBorder="1" applyAlignment="1" applyProtection="1">
      <protection hidden="1"/>
    </xf>
    <xf numFmtId="0" fontId="2" fillId="0" borderId="14" xfId="0" applyFont="1" applyBorder="1" applyAlignment="1" applyProtection="1">
      <protection hidden="1"/>
    </xf>
    <xf numFmtId="0" fontId="2" fillId="3" borderId="1" xfId="0" applyFont="1" applyFill="1" applyBorder="1" applyAlignment="1" applyProtection="1">
      <protection hidden="1"/>
    </xf>
    <xf numFmtId="0" fontId="7" fillId="0" borderId="29" xfId="0" applyFont="1" applyBorder="1" applyAlignment="1" applyProtection="1">
      <alignment horizontal="left"/>
      <protection hidden="1"/>
    </xf>
    <xf numFmtId="0" fontId="2" fillId="0" borderId="8" xfId="0" applyFont="1" applyBorder="1" applyAlignment="1" applyProtection="1">
      <protection hidden="1"/>
    </xf>
    <xf numFmtId="0" fontId="7" fillId="3" borderId="25" xfId="0" applyFont="1" applyFill="1" applyBorder="1" applyAlignment="1" applyProtection="1">
      <alignment horizontal="left"/>
      <protection hidden="1"/>
    </xf>
    <xf numFmtId="0" fontId="2" fillId="0" borderId="2" xfId="0" applyFont="1" applyBorder="1" applyAlignment="1" applyProtection="1">
      <protection hidden="1"/>
    </xf>
    <xf numFmtId="0" fontId="2" fillId="0" borderId="4" xfId="0" applyFont="1" applyBorder="1" applyAlignment="1" applyProtection="1">
      <protection hidden="1"/>
    </xf>
    <xf numFmtId="0" fontId="16" fillId="5" borderId="27" xfId="0" applyFont="1" applyFill="1" applyBorder="1" applyAlignment="1" applyProtection="1">
      <alignment horizontal="left"/>
      <protection hidden="1"/>
    </xf>
    <xf numFmtId="0" fontId="16" fillId="5" borderId="5" xfId="0" applyFont="1" applyFill="1" applyBorder="1" applyAlignment="1" applyProtection="1">
      <alignment horizontal="left"/>
      <protection hidden="1"/>
    </xf>
    <xf numFmtId="164" fontId="16" fillId="5" borderId="3" xfId="0" applyNumberFormat="1" applyFont="1" applyFill="1" applyBorder="1" applyAlignment="1" applyProtection="1">
      <protection hidden="1"/>
    </xf>
    <xf numFmtId="49" fontId="16" fillId="5" borderId="17" xfId="0" applyNumberFormat="1" applyFont="1" applyFill="1" applyBorder="1" applyAlignment="1" applyProtection="1">
      <alignment horizontal="left"/>
      <protection hidden="1"/>
    </xf>
    <xf numFmtId="0" fontId="2" fillId="5" borderId="1" xfId="0" applyFont="1" applyFill="1" applyBorder="1" applyAlignment="1" applyProtection="1">
      <protection hidden="1"/>
    </xf>
    <xf numFmtId="0" fontId="22" fillId="0" borderId="0" xfId="0" applyFont="1" applyProtection="1"/>
    <xf numFmtId="0" fontId="22" fillId="0" borderId="30" xfId="0" applyFont="1" applyBorder="1" applyAlignment="1" applyProtection="1">
      <alignment horizontal="left" vertical="top"/>
    </xf>
    <xf numFmtId="0" fontId="22" fillId="0" borderId="30" xfId="0" applyFont="1" applyBorder="1" applyAlignment="1" applyProtection="1">
      <alignment horizontal="left" vertical="top" wrapText="1"/>
    </xf>
    <xf numFmtId="0" fontId="21" fillId="0" borderId="0" xfId="0" applyFont="1" applyProtection="1"/>
    <xf numFmtId="0" fontId="24" fillId="0" borderId="0" xfId="0" applyFont="1" applyBorder="1"/>
    <xf numFmtId="0" fontId="25" fillId="0" borderId="0" xfId="0" applyFont="1" applyAlignment="1">
      <alignment horizontal="center"/>
    </xf>
    <xf numFmtId="0" fontId="14" fillId="0" borderId="0" xfId="0" applyFont="1" applyFill="1" applyBorder="1" applyAlignment="1" applyProtection="1">
      <alignment horizontal="left" vertical="top" wrapText="1"/>
    </xf>
    <xf numFmtId="0" fontId="5" fillId="2" borderId="5" xfId="0" applyFont="1" applyFill="1" applyBorder="1" applyAlignment="1" applyProtection="1">
      <alignment horizontal="left" vertical="center"/>
    </xf>
    <xf numFmtId="0" fontId="5" fillId="2" borderId="1" xfId="0" applyFont="1" applyFill="1" applyBorder="1" applyAlignment="1" applyProtection="1">
      <alignment horizontal="left" vertical="center"/>
    </xf>
    <xf numFmtId="0" fontId="5" fillId="2" borderId="2" xfId="0" applyFont="1" applyFill="1" applyBorder="1" applyAlignment="1" applyProtection="1">
      <alignment horizontal="left" vertical="center"/>
    </xf>
    <xf numFmtId="0" fontId="5" fillId="2" borderId="17" xfId="0" applyFont="1" applyFill="1" applyBorder="1" applyAlignment="1" applyProtection="1">
      <alignment horizontal="left" vertical="center"/>
    </xf>
    <xf numFmtId="0" fontId="5" fillId="2" borderId="0" xfId="0" applyFont="1" applyFill="1" applyBorder="1" applyAlignment="1" applyProtection="1">
      <alignment horizontal="left" vertical="center"/>
    </xf>
    <xf numFmtId="0" fontId="5" fillId="2" borderId="24" xfId="0" applyFont="1" applyFill="1" applyBorder="1" applyAlignment="1" applyProtection="1">
      <alignment horizontal="left" vertical="center"/>
    </xf>
    <xf numFmtId="14" fontId="5" fillId="2" borderId="17" xfId="0" applyNumberFormat="1" applyFont="1" applyFill="1" applyBorder="1" applyAlignment="1" applyProtection="1">
      <alignment horizontal="left" vertical="center"/>
    </xf>
    <xf numFmtId="14" fontId="5" fillId="2" borderId="0" xfId="0" applyNumberFormat="1" applyFont="1" applyFill="1" applyBorder="1" applyAlignment="1" applyProtection="1">
      <alignment horizontal="left" vertical="center"/>
    </xf>
    <xf numFmtId="14" fontId="5" fillId="2" borderId="24" xfId="0" applyNumberFormat="1" applyFont="1" applyFill="1" applyBorder="1" applyAlignment="1" applyProtection="1">
      <alignment horizontal="left" vertical="center"/>
    </xf>
    <xf numFmtId="14" fontId="5" fillId="2" borderId="25" xfId="0" applyNumberFormat="1" applyFont="1" applyFill="1" applyBorder="1" applyAlignment="1" applyProtection="1">
      <alignment horizontal="left" vertical="center"/>
    </xf>
    <xf numFmtId="14" fontId="5" fillId="2" borderId="23" xfId="0" applyNumberFormat="1" applyFont="1" applyFill="1" applyBorder="1" applyAlignment="1" applyProtection="1">
      <alignment horizontal="left" vertical="center"/>
    </xf>
    <xf numFmtId="14" fontId="5" fillId="2" borderId="26" xfId="0" applyNumberFormat="1" applyFont="1" applyFill="1" applyBorder="1" applyAlignment="1" applyProtection="1">
      <alignment horizontal="left" vertical="center"/>
    </xf>
    <xf numFmtId="14" fontId="5" fillId="2" borderId="5" xfId="0" applyNumberFormat="1" applyFont="1" applyFill="1" applyBorder="1" applyAlignment="1" applyProtection="1">
      <alignment horizontal="left"/>
    </xf>
    <xf numFmtId="14" fontId="5" fillId="2" borderId="1" xfId="0" applyNumberFormat="1" applyFont="1" applyFill="1" applyBorder="1" applyAlignment="1" applyProtection="1">
      <alignment horizontal="left"/>
    </xf>
    <xf numFmtId="14" fontId="5" fillId="2" borderId="2" xfId="0" applyNumberFormat="1" applyFont="1" applyFill="1" applyBorder="1" applyAlignment="1" applyProtection="1">
      <alignment horizontal="left"/>
    </xf>
    <xf numFmtId="0" fontId="5" fillId="2" borderId="0" xfId="0" applyNumberFormat="1" applyFont="1" applyFill="1" applyBorder="1" applyAlignment="1" applyProtection="1">
      <alignment horizontal="left" vertical="center"/>
      <protection hidden="1"/>
    </xf>
    <xf numFmtId="0" fontId="5" fillId="0" borderId="0" xfId="0" applyNumberFormat="1" applyFont="1" applyFill="1" applyBorder="1" applyAlignment="1" applyProtection="1">
      <alignment horizontal="left"/>
      <protection hidden="1"/>
    </xf>
    <xf numFmtId="0" fontId="5" fillId="2" borderId="0" xfId="0" applyNumberFormat="1" applyFont="1" applyFill="1" applyBorder="1" applyAlignment="1" applyProtection="1">
      <alignment horizontal="left"/>
      <protection hidden="1"/>
    </xf>
    <xf numFmtId="0" fontId="5" fillId="0" borderId="0" xfId="0" applyNumberFormat="1" applyFont="1" applyFill="1" applyBorder="1" applyAlignment="1" applyProtection="1">
      <alignment horizontal="left" vertical="top" wrapText="1"/>
      <protection hidden="1"/>
    </xf>
    <xf numFmtId="0" fontId="7" fillId="0" borderId="19" xfId="0" applyFont="1" applyFill="1" applyBorder="1" applyAlignment="1" applyProtection="1">
      <alignment horizontal="center"/>
      <protection hidden="1"/>
    </xf>
    <xf numFmtId="0" fontId="5" fillId="0" borderId="0" xfId="0" applyNumberFormat="1" applyFont="1" applyBorder="1" applyAlignment="1"/>
    <xf numFmtId="0" fontId="5" fillId="0" borderId="0" xfId="0" applyNumberFormat="1" applyFont="1" applyBorder="1" applyAlignment="1" applyProtection="1"/>
    <xf numFmtId="0" fontId="26" fillId="0" borderId="0" xfId="0" applyNumberFormat="1" applyFont="1" applyFill="1" applyBorder="1" applyAlignment="1" applyProtection="1">
      <alignment horizontal="left" vertical="top" wrapText="1"/>
    </xf>
    <xf numFmtId="0" fontId="5" fillId="0" borderId="0" xfId="0" applyNumberFormat="1" applyFont="1" applyFill="1" applyBorder="1" applyAlignment="1" applyProtection="1">
      <alignment horizontal="left"/>
    </xf>
    <xf numFmtId="0" fontId="26" fillId="0" borderId="0" xfId="0" applyNumberFormat="1" applyFont="1" applyFill="1" applyBorder="1" applyAlignment="1" applyProtection="1">
      <alignment horizontal="left" vertical="top" wrapText="1"/>
      <protection hidden="1"/>
    </xf>
    <xf numFmtId="164" fontId="5" fillId="0" borderId="0" xfId="0" applyNumberFormat="1" applyFont="1" applyFill="1" applyBorder="1" applyAlignment="1" applyProtection="1"/>
    <xf numFmtId="0" fontId="5" fillId="0" borderId="0" xfId="0" applyFont="1" applyFill="1" applyBorder="1" applyAlignment="1" applyProtection="1">
      <alignment horizontal="center"/>
    </xf>
    <xf numFmtId="0" fontId="13" fillId="0" borderId="0" xfId="0" applyNumberFormat="1" applyFont="1" applyBorder="1" applyAlignment="1">
      <alignment horizontal="left" vertical="top"/>
    </xf>
    <xf numFmtId="0" fontId="27" fillId="0" borderId="0" xfId="0" applyNumberFormat="1" applyFont="1" applyFill="1" applyBorder="1" applyAlignment="1" applyProtection="1">
      <alignment horizontal="left" vertical="top"/>
      <protection hidden="1"/>
    </xf>
    <xf numFmtId="0" fontId="27" fillId="0" borderId="0" xfId="0" applyNumberFormat="1" applyFont="1" applyFill="1" applyBorder="1" applyAlignment="1" applyProtection="1">
      <alignment horizontal="left" vertical="top" wrapText="1"/>
      <protection hidden="1"/>
    </xf>
    <xf numFmtId="0" fontId="28" fillId="0" borderId="0" xfId="0" applyNumberFormat="1" applyFont="1" applyFill="1" applyBorder="1" applyAlignment="1" applyProtection="1">
      <alignment horizontal="left" vertical="top"/>
      <protection hidden="1"/>
    </xf>
    <xf numFmtId="14" fontId="5" fillId="0" borderId="22" xfId="0" applyNumberFormat="1" applyFont="1" applyBorder="1" applyAlignment="1" applyProtection="1">
      <alignment horizontal="right" vertical="top"/>
      <protection locked="0"/>
    </xf>
    <xf numFmtId="39" fontId="5" fillId="0" borderId="3" xfId="0" applyNumberFormat="1" applyFont="1" applyBorder="1" applyAlignment="1" applyProtection="1">
      <alignment horizontal="right" vertical="top"/>
      <protection locked="0"/>
    </xf>
    <xf numFmtId="0" fontId="5" fillId="0" borderId="3" xfId="0" applyNumberFormat="1" applyFont="1" applyBorder="1" applyAlignment="1" applyProtection="1">
      <alignment horizontal="right" vertical="top"/>
      <protection locked="0"/>
    </xf>
    <xf numFmtId="165" fontId="26" fillId="0" borderId="0" xfId="0" applyNumberFormat="1" applyFont="1" applyFill="1" applyBorder="1" applyAlignment="1" applyProtection="1">
      <alignment horizontal="right" vertical="top" wrapText="1"/>
    </xf>
    <xf numFmtId="14" fontId="5" fillId="0" borderId="22" xfId="0" quotePrefix="1" applyNumberFormat="1" applyFont="1" applyBorder="1" applyAlignment="1" applyProtection="1">
      <alignment horizontal="right" vertical="top"/>
      <protection locked="0"/>
    </xf>
    <xf numFmtId="165" fontId="26" fillId="0" borderId="0" xfId="0" applyNumberFormat="1" applyFont="1" applyFill="1" applyBorder="1" applyAlignment="1" applyProtection="1">
      <alignment horizontal="right" vertical="top" wrapText="1"/>
      <protection hidden="1"/>
    </xf>
    <xf numFmtId="172" fontId="5" fillId="0" borderId="22" xfId="0" applyNumberFormat="1" applyFont="1" applyBorder="1" applyAlignment="1" applyProtection="1">
      <alignment horizontal="right" vertical="top"/>
      <protection locked="0"/>
    </xf>
    <xf numFmtId="172" fontId="5" fillId="0" borderId="3" xfId="0" applyNumberFormat="1" applyFont="1" applyBorder="1" applyAlignment="1" applyProtection="1">
      <alignment horizontal="right" vertical="top"/>
      <protection locked="0"/>
    </xf>
    <xf numFmtId="0" fontId="6" fillId="0" borderId="0" xfId="0" applyFont="1" applyBorder="1" applyAlignment="1">
      <alignment horizontal="right"/>
    </xf>
    <xf numFmtId="7" fontId="5" fillId="0" borderId="3" xfId="0" applyNumberFormat="1" applyFont="1" applyBorder="1" applyAlignment="1">
      <alignment horizontal="right"/>
    </xf>
    <xf numFmtId="165" fontId="5" fillId="0" borderId="0" xfId="0" applyNumberFormat="1" applyFont="1" applyBorder="1" applyAlignment="1"/>
    <xf numFmtId="0" fontId="5" fillId="0" borderId="0" xfId="0" applyFont="1" applyFill="1" applyBorder="1" applyAlignment="1" applyProtection="1">
      <alignment horizontal="left" vertical="center"/>
      <protection hidden="1"/>
    </xf>
    <xf numFmtId="0" fontId="5" fillId="0" borderId="0" xfId="0" applyNumberFormat="1" applyFont="1" applyFill="1" applyBorder="1" applyAlignment="1" applyProtection="1">
      <alignment horizontal="left" vertical="center"/>
      <protection hidden="1"/>
    </xf>
    <xf numFmtId="0" fontId="5" fillId="0" borderId="0" xfId="0" applyNumberFormat="1" applyFont="1" applyBorder="1" applyAlignment="1" applyProtection="1">
      <protection locked="0" hidden="1"/>
    </xf>
    <xf numFmtId="165" fontId="5" fillId="0" borderId="0" xfId="0" applyNumberFormat="1" applyFont="1" applyBorder="1" applyAlignment="1" applyProtection="1">
      <protection locked="0" hidden="1"/>
    </xf>
    <xf numFmtId="165" fontId="5" fillId="0" borderId="0" xfId="0" applyNumberFormat="1" applyFont="1" applyBorder="1" applyAlignment="1" applyProtection="1">
      <protection locked="0"/>
    </xf>
    <xf numFmtId="0" fontId="5" fillId="0" borderId="0" xfId="0" applyNumberFormat="1" applyFont="1" applyBorder="1" applyAlignment="1" applyProtection="1">
      <protection locked="0"/>
    </xf>
    <xf numFmtId="0" fontId="29" fillId="0" borderId="27" xfId="0" applyFont="1" applyFill="1" applyBorder="1" applyAlignment="1"/>
    <xf numFmtId="0" fontId="30" fillId="0" borderId="12" xfId="0" applyFont="1" applyFill="1" applyBorder="1" applyAlignment="1"/>
    <xf numFmtId="0" fontId="30" fillId="0" borderId="13" xfId="0" applyFont="1" applyFill="1" applyBorder="1" applyAlignment="1"/>
    <xf numFmtId="0" fontId="30" fillId="0" borderId="0" xfId="0" applyFont="1" applyBorder="1" applyAlignment="1"/>
    <xf numFmtId="0" fontId="31" fillId="0" borderId="27" xfId="0" applyFont="1" applyFill="1" applyBorder="1" applyAlignment="1"/>
    <xf numFmtId="0" fontId="33" fillId="0" borderId="27" xfId="0" applyFont="1" applyFill="1" applyBorder="1" applyAlignment="1"/>
    <xf numFmtId="0" fontId="34" fillId="0" borderId="7" xfId="0" applyFont="1" applyBorder="1" applyAlignment="1" applyProtection="1">
      <alignment horizontal="left"/>
    </xf>
    <xf numFmtId="0" fontId="34" fillId="0" borderId="8" xfId="0" applyFont="1" applyBorder="1" applyAlignment="1" applyProtection="1">
      <alignment horizontal="left"/>
    </xf>
    <xf numFmtId="4" fontId="35" fillId="0" borderId="7" xfId="0" applyNumberFormat="1" applyFont="1" applyFill="1" applyBorder="1" applyAlignment="1" applyProtection="1">
      <alignment horizontal="center" wrapText="1" shrinkToFit="1"/>
    </xf>
    <xf numFmtId="0" fontId="35" fillId="0" borderId="8" xfId="0" applyFont="1" applyBorder="1" applyAlignment="1"/>
    <xf numFmtId="4" fontId="35" fillId="0" borderId="8" xfId="0" applyNumberFormat="1" applyFont="1" applyFill="1" applyBorder="1" applyAlignment="1" applyProtection="1"/>
    <xf numFmtId="4" fontId="35" fillId="0" borderId="9" xfId="0" applyNumberFormat="1" applyFont="1" applyFill="1" applyBorder="1" applyAlignment="1" applyProtection="1"/>
    <xf numFmtId="0" fontId="34" fillId="0" borderId="10" xfId="0" applyFont="1" applyBorder="1" applyAlignment="1" applyProtection="1">
      <alignment horizontal="left"/>
    </xf>
    <xf numFmtId="0" fontId="34" fillId="0" borderId="11" xfId="0" applyFont="1" applyBorder="1" applyAlignment="1" applyProtection="1">
      <alignment horizontal="center"/>
    </xf>
    <xf numFmtId="0" fontId="36" fillId="5" borderId="27" xfId="0" applyNumberFormat="1" applyFont="1" applyFill="1" applyBorder="1" applyAlignment="1" applyProtection="1">
      <alignment horizontal="left"/>
      <protection locked="0"/>
    </xf>
    <xf numFmtId="0" fontId="35" fillId="0" borderId="12" xfId="0" applyFont="1" applyFill="1" applyBorder="1" applyAlignment="1" applyProtection="1"/>
    <xf numFmtId="0" fontId="35" fillId="0" borderId="13" xfId="0" applyFont="1" applyBorder="1" applyAlignment="1" applyProtection="1"/>
    <xf numFmtId="4" fontId="35" fillId="0" borderId="10" xfId="0" applyNumberFormat="1" applyFont="1" applyFill="1" applyBorder="1" applyAlignment="1" applyProtection="1"/>
    <xf numFmtId="0" fontId="35" fillId="0" borderId="11" xfId="0" applyFont="1" applyBorder="1" applyAlignment="1"/>
    <xf numFmtId="4" fontId="35" fillId="0" borderId="11" xfId="0" applyNumberFormat="1" applyFont="1" applyFill="1" applyBorder="1" applyAlignment="1" applyProtection="1"/>
    <xf numFmtId="4" fontId="35" fillId="0" borderId="14" xfId="0" applyNumberFormat="1" applyFont="1" applyFill="1" applyBorder="1" applyAlignment="1" applyProtection="1"/>
    <xf numFmtId="0" fontId="35" fillId="0" borderId="15" xfId="0" applyFont="1" applyBorder="1" applyAlignment="1" applyProtection="1">
      <alignment horizontal="left"/>
    </xf>
    <xf numFmtId="0" fontId="35" fillId="0" borderId="16" xfId="0" applyFont="1" applyBorder="1" applyAlignment="1" applyProtection="1">
      <alignment horizontal="left"/>
    </xf>
    <xf numFmtId="0" fontId="35" fillId="0" borderId="4" xfId="0" applyFont="1" applyBorder="1" applyAlignment="1" applyProtection="1">
      <alignment horizontal="left"/>
    </xf>
    <xf numFmtId="0" fontId="35" fillId="0" borderId="17" xfId="0" applyFont="1" applyBorder="1" applyAlignment="1" applyProtection="1">
      <alignment horizontal="left"/>
    </xf>
    <xf numFmtId="0" fontId="35" fillId="0" borderId="16" xfId="0" applyFont="1" applyFill="1" applyBorder="1" applyAlignment="1" applyProtection="1">
      <alignment horizontal="left"/>
    </xf>
    <xf numFmtId="0" fontId="35" fillId="0" borderId="16" xfId="0" applyFont="1" applyFill="1" applyBorder="1" applyAlignment="1"/>
    <xf numFmtId="0" fontId="35" fillId="0" borderId="4" xfId="0" applyFont="1" applyFill="1" applyBorder="1" applyAlignment="1" applyProtection="1"/>
    <xf numFmtId="0" fontId="35" fillId="0" borderId="4" xfId="0" applyFont="1" applyBorder="1" applyAlignment="1" applyProtection="1"/>
    <xf numFmtId="0" fontId="36" fillId="5" borderId="5" xfId="0" applyNumberFormat="1" applyFont="1" applyFill="1" applyBorder="1" applyAlignment="1" applyProtection="1">
      <alignment horizontal="left"/>
      <protection locked="0"/>
    </xf>
    <xf numFmtId="0" fontId="35" fillId="0" borderId="1" xfId="0" applyFont="1" applyFill="1" applyBorder="1" applyAlignment="1" applyProtection="1">
      <alignment horizontal="left"/>
    </xf>
    <xf numFmtId="0" fontId="35" fillId="0" borderId="2" xfId="0" applyFont="1" applyFill="1" applyBorder="1" applyAlignment="1" applyProtection="1">
      <alignment horizontal="left"/>
    </xf>
    <xf numFmtId="0" fontId="35" fillId="3" borderId="5" xfId="0" applyNumberFormat="1" applyFont="1" applyFill="1" applyBorder="1" applyAlignment="1" applyProtection="1">
      <alignment horizontal="left"/>
      <protection locked="0"/>
    </xf>
    <xf numFmtId="0" fontId="35" fillId="0" borderId="1" xfId="0" applyFont="1" applyFill="1" applyBorder="1" applyAlignment="1"/>
    <xf numFmtId="0" fontId="37" fillId="0" borderId="2" xfId="0" applyFont="1" applyFill="1" applyBorder="1" applyAlignment="1" applyProtection="1"/>
    <xf numFmtId="49" fontId="37" fillId="5" borderId="5" xfId="0" applyNumberFormat="1" applyFont="1" applyFill="1" applyBorder="1" applyAlignment="1" applyProtection="1">
      <alignment horizontal="left"/>
      <protection locked="0"/>
    </xf>
    <xf numFmtId="0" fontId="35" fillId="0" borderId="2" xfId="0" applyFont="1" applyBorder="1" applyAlignment="1" applyProtection="1"/>
    <xf numFmtId="0" fontId="35" fillId="0" borderId="5" xfId="0" applyFont="1" applyBorder="1" applyAlignment="1" applyProtection="1">
      <alignment horizontal="left"/>
    </xf>
    <xf numFmtId="0" fontId="35" fillId="0" borderId="1" xfId="0" applyFont="1" applyBorder="1" applyAlignment="1" applyProtection="1">
      <alignment horizontal="left"/>
    </xf>
    <xf numFmtId="0" fontId="35" fillId="0" borderId="2" xfId="0" applyFont="1" applyBorder="1" applyAlignment="1" applyProtection="1">
      <alignment horizontal="left"/>
    </xf>
    <xf numFmtId="0" fontId="35" fillId="0" borderId="6" xfId="0" applyFont="1" applyFill="1" applyBorder="1" applyAlignment="1" applyProtection="1">
      <alignment horizontal="left"/>
    </xf>
    <xf numFmtId="0" fontId="35" fillId="0" borderId="19" xfId="0" applyFont="1" applyFill="1" applyBorder="1" applyAlignment="1"/>
    <xf numFmtId="0" fontId="35" fillId="0" borderId="20" xfId="0" applyFont="1" applyFill="1" applyBorder="1" applyAlignment="1" applyProtection="1"/>
    <xf numFmtId="164" fontId="36" fillId="5" borderId="3" xfId="0" applyNumberFormat="1" applyFont="1" applyFill="1" applyBorder="1" applyAlignment="1" applyProtection="1">
      <protection locked="0"/>
    </xf>
    <xf numFmtId="0" fontId="35" fillId="0" borderId="3" xfId="0" applyFont="1" applyBorder="1" applyAlignment="1" applyProtection="1">
      <alignment horizontal="center"/>
    </xf>
    <xf numFmtId="0" fontId="35" fillId="0" borderId="25" xfId="0" applyFont="1" applyFill="1" applyBorder="1" applyAlignment="1" applyProtection="1">
      <alignment horizontal="left"/>
    </xf>
    <xf numFmtId="0" fontId="35" fillId="0" borderId="23" xfId="0" applyFont="1" applyFill="1" applyBorder="1" applyAlignment="1"/>
    <xf numFmtId="0" fontId="35" fillId="0" borderId="26" xfId="0" applyFont="1" applyFill="1" applyBorder="1" applyAlignment="1" applyProtection="1"/>
    <xf numFmtId="49" fontId="35" fillId="3" borderId="5" xfId="0" applyNumberFormat="1" applyFont="1" applyFill="1" applyBorder="1" applyAlignment="1" applyProtection="1">
      <alignment horizontal="left"/>
      <protection locked="0"/>
    </xf>
    <xf numFmtId="164" fontId="35" fillId="0" borderId="0" xfId="0" applyNumberFormat="1" applyFont="1" applyFill="1" applyBorder="1" applyAlignment="1" applyProtection="1"/>
    <xf numFmtId="0" fontId="35" fillId="0" borderId="0" xfId="0" applyFont="1" applyFill="1" applyBorder="1" applyAlignment="1" applyProtection="1">
      <alignment horizontal="center"/>
    </xf>
    <xf numFmtId="0" fontId="35" fillId="0" borderId="0" xfId="0" applyFont="1" applyFill="1" applyBorder="1" applyAlignment="1" applyProtection="1">
      <alignment horizontal="left"/>
    </xf>
    <xf numFmtId="14" fontId="34" fillId="2" borderId="5" xfId="0" applyNumberFormat="1" applyFont="1" applyFill="1" applyBorder="1" applyAlignment="1" applyProtection="1">
      <alignment horizontal="left" vertical="center"/>
    </xf>
    <xf numFmtId="14" fontId="34" fillId="2" borderId="1" xfId="0" applyNumberFormat="1" applyFont="1" applyFill="1" applyBorder="1" applyAlignment="1" applyProtection="1">
      <alignment horizontal="left" vertical="center"/>
    </xf>
    <xf numFmtId="0" fontId="35" fillId="4" borderId="1" xfId="0" applyNumberFormat="1" applyFont="1" applyFill="1" applyBorder="1" applyAlignment="1" applyProtection="1">
      <alignment horizontal="left" vertical="center"/>
      <protection locked="0"/>
    </xf>
    <xf numFmtId="14" fontId="35" fillId="0" borderId="1" xfId="0" applyNumberFormat="1" applyFont="1" applyFill="1" applyBorder="1" applyAlignment="1" applyProtection="1">
      <alignment horizontal="left" vertical="center"/>
    </xf>
    <xf numFmtId="0" fontId="35" fillId="3" borderId="1" xfId="0" applyNumberFormat="1" applyFont="1" applyFill="1" applyBorder="1" applyAlignment="1" applyProtection="1">
      <alignment horizontal="left" vertical="center"/>
      <protection locked="0"/>
    </xf>
    <xf numFmtId="0" fontId="35" fillId="0" borderId="1" xfId="0" applyFont="1" applyBorder="1" applyAlignment="1" applyProtection="1">
      <protection hidden="1"/>
    </xf>
    <xf numFmtId="14" fontId="35" fillId="0" borderId="2" xfId="0" applyNumberFormat="1" applyFont="1" applyFill="1" applyBorder="1" applyAlignment="1" applyProtection="1">
      <alignment horizontal="left" vertical="center"/>
      <protection hidden="1"/>
    </xf>
    <xf numFmtId="14" fontId="34" fillId="2" borderId="1" xfId="0" applyNumberFormat="1" applyFont="1" applyFill="1" applyBorder="1" applyAlignment="1" applyProtection="1">
      <alignment horizontal="center" vertical="center"/>
    </xf>
    <xf numFmtId="14" fontId="34" fillId="2" borderId="2" xfId="0" applyNumberFormat="1" applyFont="1" applyFill="1" applyBorder="1" applyAlignment="1" applyProtection="1">
      <alignment horizontal="center" vertical="center"/>
    </xf>
    <xf numFmtId="14" fontId="34" fillId="2" borderId="2" xfId="0" applyNumberFormat="1" applyFont="1" applyFill="1" applyBorder="1" applyAlignment="1" applyProtection="1">
      <alignment horizontal="left" vertical="center"/>
    </xf>
    <xf numFmtId="44" fontId="34" fillId="2" borderId="5" xfId="1" applyFont="1" applyFill="1" applyBorder="1" applyAlignment="1" applyProtection="1">
      <alignment horizontal="left" vertical="center"/>
    </xf>
    <xf numFmtId="44" fontId="34" fillId="0" borderId="1" xfId="1" applyFont="1" applyFill="1" applyBorder="1" applyAlignment="1" applyProtection="1">
      <alignment horizontal="left" vertical="center"/>
    </xf>
    <xf numFmtId="0" fontId="35" fillId="0" borderId="2" xfId="0" applyFont="1" applyFill="1" applyBorder="1" applyAlignment="1" applyProtection="1"/>
    <xf numFmtId="14" fontId="35" fillId="0" borderId="5" xfId="0" applyNumberFormat="1" applyFont="1" applyFill="1" applyBorder="1" applyAlignment="1" applyProtection="1">
      <alignment horizontal="left" vertical="center"/>
      <protection hidden="1"/>
    </xf>
    <xf numFmtId="14" fontId="35" fillId="0" borderId="2" xfId="0" applyNumberFormat="1" applyFont="1" applyFill="1" applyBorder="1" applyAlignment="1" applyProtection="1">
      <alignment horizontal="left" vertical="center"/>
    </xf>
    <xf numFmtId="0" fontId="35" fillId="4" borderId="5" xfId="0" applyNumberFormat="1" applyFont="1" applyFill="1" applyBorder="1" applyAlignment="1" applyProtection="1">
      <alignment horizontal="left" vertical="center"/>
      <protection locked="0"/>
    </xf>
    <xf numFmtId="14" fontId="34" fillId="0" borderId="1" xfId="0" applyNumberFormat="1" applyFont="1" applyFill="1" applyBorder="1" applyAlignment="1" applyProtection="1">
      <alignment horizontal="left" vertical="center"/>
    </xf>
    <xf numFmtId="172" fontId="35" fillId="4" borderId="5" xfId="0" applyNumberFormat="1" applyFont="1" applyFill="1" applyBorder="1" applyAlignment="1" applyProtection="1">
      <alignment horizontal="left" vertical="center"/>
      <protection locked="0"/>
    </xf>
    <xf numFmtId="164" fontId="38" fillId="0" borderId="18" xfId="0" applyNumberFormat="1" applyFont="1" applyFill="1" applyBorder="1" applyAlignment="1" applyProtection="1"/>
    <xf numFmtId="0" fontId="38" fillId="0" borderId="6" xfId="0" applyFont="1" applyFill="1" applyBorder="1" applyAlignment="1" applyProtection="1">
      <alignment horizontal="left"/>
    </xf>
    <xf numFmtId="0" fontId="38" fillId="0" borderId="19" xfId="0" applyFont="1" applyFill="1" applyBorder="1" applyAlignment="1" applyProtection="1">
      <alignment horizontal="left"/>
    </xf>
    <xf numFmtId="0" fontId="38" fillId="0" borderId="20" xfId="0" applyFont="1" applyFill="1" applyBorder="1" applyAlignment="1" applyProtection="1"/>
    <xf numFmtId="164" fontId="38" fillId="0" borderId="21" xfId="0" applyNumberFormat="1" applyFont="1" applyFill="1" applyBorder="1" applyAlignment="1" applyProtection="1"/>
    <xf numFmtId="164" fontId="38" fillId="0" borderId="21" xfId="0" applyNumberFormat="1" applyFont="1" applyFill="1" applyBorder="1" applyAlignment="1" applyProtection="1">
      <alignment horizontal="center"/>
    </xf>
    <xf numFmtId="0" fontId="38" fillId="0" borderId="22" xfId="0" applyFont="1" applyBorder="1" applyAlignment="1" applyProtection="1"/>
    <xf numFmtId="0" fontId="38" fillId="0" borderId="21" xfId="0" applyFont="1" applyBorder="1" applyAlignment="1" applyProtection="1">
      <alignment horizontal="center" wrapText="1"/>
    </xf>
    <xf numFmtId="0" fontId="38" fillId="0" borderId="22" xfId="0" applyFont="1" applyBorder="1" applyAlignment="1" applyProtection="1">
      <alignment horizontal="center"/>
    </xf>
    <xf numFmtId="0" fontId="39" fillId="0" borderId="0" xfId="0" applyFont="1" applyFill="1" applyAlignment="1" applyProtection="1"/>
    <xf numFmtId="0" fontId="40" fillId="0" borderId="0" xfId="0" applyFont="1" applyFill="1" applyAlignment="1" applyProtection="1"/>
    <xf numFmtId="0" fontId="40" fillId="0" borderId="0" xfId="0" applyNumberFormat="1" applyFont="1" applyFill="1" applyAlignment="1" applyProtection="1"/>
    <xf numFmtId="0" fontId="8" fillId="0" borderId="7" xfId="0" applyFont="1" applyFill="1" applyBorder="1" applyAlignment="1" applyProtection="1">
      <alignment horizontal="left"/>
    </xf>
    <xf numFmtId="0" fontId="8" fillId="0" borderId="8" xfId="0" applyFont="1" applyFill="1" applyBorder="1" applyAlignment="1" applyProtection="1">
      <alignment horizontal="left"/>
    </xf>
    <xf numFmtId="0" fontId="7" fillId="0" borderId="7" xfId="0" applyNumberFormat="1" applyFont="1" applyFill="1" applyBorder="1" applyAlignment="1" applyProtection="1">
      <alignment horizontal="left"/>
    </xf>
    <xf numFmtId="0" fontId="7" fillId="0" borderId="8" xfId="0" applyNumberFormat="1" applyFont="1" applyFill="1" applyBorder="1" applyAlignment="1" applyProtection="1">
      <alignment horizontal="left"/>
    </xf>
    <xf numFmtId="0" fontId="40" fillId="0" borderId="9" xfId="0" applyFont="1" applyFill="1" applyBorder="1" applyAlignment="1" applyProtection="1"/>
    <xf numFmtId="0" fontId="8" fillId="0" borderId="10" xfId="0" applyFont="1" applyFill="1" applyBorder="1" applyAlignment="1" applyProtection="1">
      <alignment horizontal="left"/>
    </xf>
    <xf numFmtId="0" fontId="8" fillId="0" borderId="11" xfId="0" applyFont="1" applyFill="1" applyBorder="1" applyAlignment="1" applyProtection="1">
      <alignment horizontal="center"/>
    </xf>
    <xf numFmtId="0" fontId="7" fillId="0" borderId="27" xfId="0" applyFont="1" applyFill="1" applyBorder="1" applyAlignment="1" applyProtection="1">
      <alignment horizontal="left"/>
      <protection hidden="1"/>
    </xf>
    <xf numFmtId="0" fontId="7" fillId="0" borderId="12" xfId="0" applyFont="1" applyFill="1" applyBorder="1" applyAlignment="1" applyProtection="1"/>
    <xf numFmtId="0" fontId="7" fillId="0" borderId="13" xfId="0" applyFont="1" applyFill="1" applyBorder="1" applyAlignment="1" applyProtection="1"/>
    <xf numFmtId="0" fontId="7" fillId="0" borderId="10" xfId="0" applyNumberFormat="1" applyFont="1" applyFill="1" applyBorder="1" applyAlignment="1" applyProtection="1">
      <alignment horizontal="left"/>
    </xf>
    <xf numFmtId="0" fontId="7" fillId="0" borderId="11" xfId="0" applyNumberFormat="1" applyFont="1" applyFill="1" applyBorder="1" applyAlignment="1" applyProtection="1">
      <alignment horizontal="left"/>
    </xf>
    <xf numFmtId="0" fontId="40" fillId="0" borderId="14" xfId="0" applyFont="1" applyFill="1" applyBorder="1" applyAlignment="1" applyProtection="1"/>
    <xf numFmtId="0" fontId="7" fillId="0" borderId="15" xfId="0" applyFont="1" applyFill="1" applyBorder="1" applyAlignment="1" applyProtection="1">
      <alignment horizontal="left"/>
    </xf>
    <xf numFmtId="0" fontId="7" fillId="0" borderId="16" xfId="0" applyFont="1" applyFill="1" applyBorder="1" applyAlignment="1" applyProtection="1">
      <alignment horizontal="left"/>
    </xf>
    <xf numFmtId="0" fontId="7" fillId="0" borderId="17" xfId="0" applyFont="1" applyFill="1" applyBorder="1" applyAlignment="1" applyProtection="1">
      <alignment horizontal="left"/>
    </xf>
    <xf numFmtId="0" fontId="7" fillId="0" borderId="23" xfId="0" applyFont="1" applyFill="1" applyBorder="1" applyAlignment="1" applyProtection="1">
      <alignment horizontal="left"/>
    </xf>
    <xf numFmtId="0" fontId="40" fillId="0" borderId="0" xfId="0" applyFont="1" applyFill="1" applyBorder="1" applyAlignment="1" applyProtection="1"/>
    <xf numFmtId="0" fontId="40" fillId="0" borderId="0" xfId="0" applyNumberFormat="1" applyFont="1" applyFill="1" applyBorder="1" applyAlignment="1" applyProtection="1"/>
    <xf numFmtId="0" fontId="7" fillId="0" borderId="5" xfId="0" applyFont="1" applyFill="1" applyBorder="1" applyAlignment="1" applyProtection="1">
      <alignment horizontal="left"/>
      <protection hidden="1"/>
    </xf>
    <xf numFmtId="0" fontId="7" fillId="0" borderId="5" xfId="0" applyFont="1" applyFill="1" applyBorder="1" applyAlignment="1" applyProtection="1">
      <alignment horizontal="left"/>
    </xf>
    <xf numFmtId="0" fontId="7" fillId="0" borderId="18" xfId="0" applyFont="1" applyFill="1" applyBorder="1" applyAlignment="1" applyProtection="1">
      <alignment horizontal="left"/>
    </xf>
    <xf numFmtId="164" fontId="7" fillId="0" borderId="5" xfId="0" applyNumberFormat="1" applyFont="1" applyFill="1" applyBorder="1" applyAlignment="1" applyProtection="1">
      <alignment horizontal="left"/>
      <protection hidden="1"/>
    </xf>
    <xf numFmtId="0" fontId="7" fillId="0" borderId="3" xfId="0" applyFont="1" applyFill="1" applyBorder="1" applyAlignment="1" applyProtection="1">
      <alignment horizontal="center"/>
    </xf>
    <xf numFmtId="0" fontId="7" fillId="0" borderId="22" xfId="0" applyFont="1" applyFill="1" applyBorder="1" applyAlignment="1" applyProtection="1">
      <alignment horizontal="left"/>
    </xf>
    <xf numFmtId="0" fontId="7" fillId="0" borderId="22" xfId="0" applyFont="1" applyFill="1" applyBorder="1" applyAlignment="1" applyProtection="1">
      <alignment wrapText="1"/>
    </xf>
    <xf numFmtId="0" fontId="7" fillId="0" borderId="23" xfId="0" applyFont="1" applyFill="1" applyBorder="1" applyAlignment="1" applyProtection="1">
      <alignment horizontal="center"/>
      <protection hidden="1"/>
    </xf>
    <xf numFmtId="164" fontId="7" fillId="0" borderId="0" xfId="0" applyNumberFormat="1" applyFont="1" applyFill="1" applyBorder="1" applyAlignment="1" applyProtection="1">
      <alignment horizontal="center"/>
    </xf>
    <xf numFmtId="0" fontId="7" fillId="0" borderId="0" xfId="0" applyFont="1" applyFill="1" applyBorder="1" applyAlignment="1" applyProtection="1">
      <alignment horizontal="left" wrapText="1"/>
    </xf>
    <xf numFmtId="0" fontId="8" fillId="0" borderId="0" xfId="0" applyFont="1" applyFill="1" applyBorder="1" applyAlignment="1" applyProtection="1">
      <alignment horizontal="right"/>
    </xf>
    <xf numFmtId="165" fontId="7" fillId="0" borderId="0" xfId="0" applyNumberFormat="1" applyFont="1" applyFill="1" applyBorder="1" applyAlignment="1" applyProtection="1"/>
    <xf numFmtId="7" fontId="7" fillId="0" borderId="0" xfId="0" applyNumberFormat="1" applyFont="1" applyFill="1" applyBorder="1" applyAlignment="1" applyProtection="1"/>
    <xf numFmtId="0" fontId="8" fillId="0" borderId="0" xfId="0" applyFont="1" applyFill="1" applyBorder="1" applyAlignment="1" applyProtection="1">
      <alignment horizontal="center"/>
    </xf>
    <xf numFmtId="14" fontId="8" fillId="0" borderId="5" xfId="0" applyNumberFormat="1" applyFont="1" applyFill="1" applyBorder="1" applyAlignment="1" applyProtection="1">
      <alignment horizontal="left" vertical="center"/>
    </xf>
    <xf numFmtId="14" fontId="8" fillId="0" borderId="1" xfId="0" applyNumberFormat="1" applyFont="1" applyFill="1" applyBorder="1" applyAlignment="1" applyProtection="1">
      <alignment horizontal="left" vertical="center"/>
    </xf>
    <xf numFmtId="14" fontId="7" fillId="0" borderId="1" xfId="0" applyNumberFormat="1" applyFont="1" applyFill="1" applyBorder="1" applyAlignment="1" applyProtection="1">
      <alignment horizontal="left" vertical="center"/>
    </xf>
    <xf numFmtId="0" fontId="40" fillId="0" borderId="2" xfId="0" applyFont="1" applyFill="1" applyBorder="1" applyAlignment="1" applyProtection="1"/>
    <xf numFmtId="14" fontId="8" fillId="0" borderId="1" xfId="0" applyNumberFormat="1" applyFont="1" applyFill="1" applyBorder="1" applyAlignment="1" applyProtection="1">
      <alignment horizontal="center" vertical="center"/>
    </xf>
    <xf numFmtId="0" fontId="40" fillId="0" borderId="1" xfId="0" applyFont="1" applyFill="1" applyBorder="1" applyAlignment="1" applyProtection="1"/>
    <xf numFmtId="14" fontId="8" fillId="0" borderId="2" xfId="0" applyNumberFormat="1" applyFont="1" applyFill="1" applyBorder="1" applyAlignment="1" applyProtection="1">
      <alignment horizontal="left" vertical="center"/>
    </xf>
    <xf numFmtId="44" fontId="8" fillId="0" borderId="5" xfId="1" applyFont="1" applyFill="1" applyBorder="1" applyAlignment="1" applyProtection="1">
      <alignment horizontal="left" vertical="center"/>
    </xf>
    <xf numFmtId="44" fontId="8" fillId="0" borderId="1" xfId="1" applyFont="1" applyFill="1" applyBorder="1" applyAlignment="1" applyProtection="1">
      <alignment horizontal="left" vertical="center"/>
    </xf>
    <xf numFmtId="14" fontId="8" fillId="0" borderId="5" xfId="0" applyNumberFormat="1" applyFont="1" applyFill="1" applyBorder="1" applyAlignment="1" applyProtection="1">
      <alignment horizontal="center" vertical="center"/>
    </xf>
    <xf numFmtId="0" fontId="40" fillId="0" borderId="6" xfId="0" applyFont="1" applyFill="1" applyBorder="1" applyAlignment="1" applyProtection="1"/>
    <xf numFmtId="0" fontId="40" fillId="0" borderId="19" xfId="0" applyFont="1" applyFill="1" applyBorder="1" applyAlignment="1" applyProtection="1"/>
    <xf numFmtId="0" fontId="40" fillId="0" borderId="0" xfId="0" applyFont="1" applyFill="1" applyAlignment="1" applyProtection="1">
      <alignment horizontal="right"/>
    </xf>
    <xf numFmtId="14" fontId="7" fillId="0" borderId="6" xfId="0" applyNumberFormat="1" applyFont="1" applyFill="1" applyBorder="1" applyAlignment="1" applyProtection="1">
      <alignment horizontal="left" vertical="center"/>
    </xf>
    <xf numFmtId="14" fontId="7" fillId="0" borderId="19" xfId="0" applyNumberFormat="1" applyFont="1" applyFill="1" applyBorder="1" applyAlignment="1" applyProtection="1">
      <alignment horizontal="left" vertical="center" wrapText="1"/>
    </xf>
    <xf numFmtId="14" fontId="7" fillId="0" borderId="20" xfId="0" applyNumberFormat="1" applyFont="1" applyFill="1" applyBorder="1" applyAlignment="1" applyProtection="1">
      <alignment horizontal="left" vertical="center" wrapText="1"/>
    </xf>
    <xf numFmtId="14" fontId="7" fillId="0" borderId="17" xfId="0" applyNumberFormat="1" applyFont="1" applyFill="1" applyBorder="1" applyAlignment="1" applyProtection="1">
      <alignment horizontal="left" vertical="center"/>
    </xf>
    <xf numFmtId="0" fontId="40" fillId="0" borderId="24" xfId="0" applyFont="1" applyFill="1" applyBorder="1" applyAlignment="1" applyProtection="1"/>
    <xf numFmtId="14" fontId="7" fillId="0" borderId="25" xfId="0" applyNumberFormat="1" applyFont="1" applyFill="1" applyBorder="1" applyAlignment="1" applyProtection="1">
      <alignment horizontal="left" vertical="center"/>
    </xf>
    <xf numFmtId="0" fontId="40" fillId="0" borderId="23" xfId="0" applyFont="1" applyFill="1" applyBorder="1" applyAlignment="1" applyProtection="1"/>
    <xf numFmtId="0" fontId="40" fillId="0" borderId="26" xfId="0" applyFont="1" applyFill="1" applyBorder="1" applyAlignment="1" applyProtection="1"/>
    <xf numFmtId="14" fontId="7" fillId="0" borderId="0" xfId="0" applyNumberFormat="1" applyFont="1" applyFill="1" applyBorder="1" applyAlignment="1" applyProtection="1">
      <alignment horizontal="left" vertical="center"/>
    </xf>
    <xf numFmtId="14" fontId="7" fillId="2" borderId="5" xfId="0" applyNumberFormat="1" applyFont="1" applyFill="1" applyBorder="1" applyAlignment="1" applyProtection="1">
      <alignment horizontal="left"/>
    </xf>
    <xf numFmtId="4" fontId="7" fillId="0" borderId="0" xfId="0" applyNumberFormat="1" applyFont="1" applyFill="1" applyBorder="1" applyAlignment="1" applyProtection="1">
      <alignment horizontal="right"/>
    </xf>
    <xf numFmtId="0" fontId="5" fillId="0" borderId="0" xfId="0" applyFont="1" applyFill="1" applyBorder="1" applyAlignment="1" applyProtection="1">
      <alignment horizontal="left" wrapText="1"/>
    </xf>
    <xf numFmtId="4" fontId="5" fillId="0" borderId="3" xfId="0" applyNumberFormat="1" applyFont="1" applyFill="1" applyBorder="1" applyAlignment="1" applyProtection="1">
      <alignment horizontal="right"/>
    </xf>
    <xf numFmtId="0" fontId="5" fillId="0" borderId="1" xfId="0" applyNumberFormat="1" applyFont="1" applyFill="1" applyBorder="1" applyAlignment="1" applyProtection="1">
      <alignment horizontal="right"/>
    </xf>
    <xf numFmtId="7" fontId="6" fillId="0" borderId="0" xfId="0" applyNumberFormat="1" applyFont="1" applyFill="1" applyBorder="1" applyAlignment="1" applyProtection="1">
      <alignment horizontal="right"/>
    </xf>
    <xf numFmtId="7" fontId="5" fillId="0" borderId="22" xfId="0" applyNumberFormat="1" applyFont="1" applyFill="1" applyBorder="1" applyAlignment="1" applyProtection="1">
      <alignment horizontal="right"/>
    </xf>
    <xf numFmtId="0" fontId="41" fillId="0" borderId="0" xfId="0" applyFont="1" applyFill="1" applyAlignment="1" applyProtection="1"/>
    <xf numFmtId="0" fontId="5" fillId="2" borderId="0" xfId="0" applyNumberFormat="1" applyFont="1" applyFill="1" applyBorder="1" applyAlignment="1" applyProtection="1">
      <alignment horizontal="left" vertical="center"/>
      <protection locked="0"/>
    </xf>
    <xf numFmtId="0" fontId="42" fillId="0" borderId="0" xfId="0" applyFont="1"/>
    <xf numFmtId="0" fontId="7" fillId="0" borderId="25" xfId="0" applyFont="1" applyFill="1" applyBorder="1" applyAlignment="1" applyProtection="1">
      <alignment horizontal="center"/>
    </xf>
    <xf numFmtId="0" fontId="7" fillId="0" borderId="6" xfId="0" applyFont="1" applyFill="1" applyBorder="1" applyAlignment="1" applyProtection="1">
      <alignment horizontal="center"/>
    </xf>
    <xf numFmtId="4" fontId="5" fillId="0" borderId="5" xfId="0" applyNumberFormat="1" applyFont="1" applyFill="1" applyBorder="1" applyAlignment="1" applyProtection="1">
      <alignment horizontal="right"/>
    </xf>
    <xf numFmtId="0" fontId="24" fillId="0" borderId="0" xfId="0" applyFont="1" applyBorder="1" applyAlignment="1">
      <alignment horizontal="left"/>
    </xf>
    <xf numFmtId="0" fontId="24" fillId="0" borderId="0" xfId="0" applyFont="1" applyBorder="1" applyAlignment="1">
      <alignment horizontal="left" vertical="top" wrapText="1"/>
    </xf>
    <xf numFmtId="0" fontId="24" fillId="0" borderId="0" xfId="0" applyFont="1" applyBorder="1" applyAlignment="1">
      <alignment vertical="top" wrapText="1"/>
    </xf>
    <xf numFmtId="8" fontId="24" fillId="0" borderId="0" xfId="0" applyNumberFormat="1" applyFont="1" applyBorder="1" applyAlignment="1">
      <alignment horizontal="right" vertical="top" wrapText="1"/>
    </xf>
    <xf numFmtId="4" fontId="24" fillId="0" borderId="0" xfId="0" applyNumberFormat="1" applyFont="1" applyBorder="1" applyAlignment="1">
      <alignment horizontal="right" vertical="top" wrapText="1"/>
    </xf>
    <xf numFmtId="0" fontId="24" fillId="0" borderId="0" xfId="0" applyFont="1" applyBorder="1" applyAlignment="1">
      <alignment horizontal="right" vertical="top" wrapText="1"/>
    </xf>
    <xf numFmtId="0" fontId="44" fillId="0" borderId="0" xfId="0" applyFont="1" applyBorder="1" applyAlignment="1">
      <alignment horizontal="left"/>
    </xf>
    <xf numFmtId="0" fontId="24" fillId="0" borderId="0" xfId="0" applyFont="1"/>
    <xf numFmtId="164" fontId="38" fillId="0" borderId="18" xfId="0" applyNumberFormat="1" applyFont="1" applyFill="1" applyBorder="1" applyAlignment="1" applyProtection="1">
      <alignment horizontal="center"/>
    </xf>
    <xf numFmtId="0" fontId="18" fillId="0" borderId="0" xfId="0" applyFont="1" applyAlignment="1" applyProtection="1">
      <alignment horizontal="center"/>
    </xf>
    <xf numFmtId="0" fontId="17" fillId="0" borderId="0" xfId="0" applyFont="1" applyAlignment="1" applyProtection="1">
      <alignment horizontal="center" vertical="top"/>
    </xf>
    <xf numFmtId="0" fontId="21" fillId="0" borderId="0" xfId="0" applyFont="1" applyAlignment="1" applyProtection="1">
      <alignment horizontal="center" vertical="top"/>
    </xf>
    <xf numFmtId="0" fontId="22" fillId="0" borderId="30" xfId="0" applyFont="1" applyBorder="1" applyAlignment="1" applyProtection="1">
      <alignment horizontal="left" wrapText="1"/>
    </xf>
    <xf numFmtId="0" fontId="22" fillId="0" borderId="30" xfId="0" applyFont="1" applyBorder="1" applyAlignment="1" applyProtection="1">
      <alignment horizontal="left" vertical="top" wrapText="1"/>
    </xf>
    <xf numFmtId="0" fontId="22" fillId="0" borderId="27" xfId="0" applyFont="1" applyBorder="1" applyAlignment="1" applyProtection="1">
      <alignment horizontal="left" vertical="top" wrapText="1"/>
    </xf>
    <xf numFmtId="0" fontId="22" fillId="0" borderId="12" xfId="0" applyFont="1" applyBorder="1" applyAlignment="1" applyProtection="1">
      <alignment horizontal="left" vertical="top" wrapText="1"/>
    </xf>
    <xf numFmtId="0" fontId="22" fillId="0" borderId="13" xfId="0" applyFont="1" applyBorder="1" applyAlignment="1" applyProtection="1">
      <alignment horizontal="left" vertical="top" wrapText="1"/>
    </xf>
    <xf numFmtId="0" fontId="44" fillId="0" borderId="0" xfId="0" applyFont="1" applyBorder="1" applyAlignment="1">
      <alignment horizontal="left" wrapText="1"/>
    </xf>
    <xf numFmtId="0" fontId="24" fillId="0" borderId="0" xfId="0" applyFont="1" applyBorder="1" applyAlignment="1">
      <alignment horizontal="left" wrapText="1"/>
    </xf>
    <xf numFmtId="0" fontId="43" fillId="0" borderId="0" xfId="0" applyFont="1" applyBorder="1" applyAlignment="1">
      <alignment horizontal="left" wrapText="1"/>
    </xf>
    <xf numFmtId="0" fontId="43" fillId="0" borderId="0" xfId="0" applyFont="1" applyBorder="1" applyAlignment="1">
      <alignment horizontal="left"/>
    </xf>
    <xf numFmtId="0" fontId="43" fillId="0" borderId="0" xfId="0" applyFont="1" applyBorder="1" applyAlignment="1">
      <alignment horizontal="center"/>
    </xf>
    <xf numFmtId="0" fontId="5" fillId="0" borderId="5" xfId="0" applyFont="1" applyFill="1" applyBorder="1" applyAlignment="1" applyProtection="1">
      <alignment horizontal="left" vertical="top" wrapText="1"/>
      <protection locked="0"/>
    </xf>
    <xf numFmtId="0" fontId="5" fillId="0" borderId="1" xfId="0" applyFont="1" applyFill="1" applyBorder="1" applyAlignment="1" applyProtection="1">
      <alignment horizontal="left" vertical="top" wrapText="1"/>
      <protection locked="0"/>
    </xf>
    <xf numFmtId="0" fontId="5" fillId="0" borderId="2" xfId="0" applyFont="1" applyFill="1" applyBorder="1" applyAlignment="1" applyProtection="1">
      <alignment horizontal="left" vertical="top" wrapText="1"/>
      <protection locked="0"/>
    </xf>
    <xf numFmtId="0" fontId="13" fillId="0" borderId="0" xfId="0" applyNumberFormat="1" applyFont="1" applyBorder="1" applyAlignment="1">
      <alignment horizontal="left" vertical="top" wrapText="1"/>
    </xf>
    <xf numFmtId="0" fontId="33" fillId="0" borderId="7" xfId="0" applyFont="1" applyFill="1" applyBorder="1" applyAlignment="1">
      <alignment horizontal="left" wrapText="1"/>
    </xf>
    <xf numFmtId="0" fontId="33" fillId="0" borderId="8" xfId="0" applyFont="1" applyFill="1" applyBorder="1" applyAlignment="1">
      <alignment horizontal="left" wrapText="1"/>
    </xf>
    <xf numFmtId="0" fontId="33" fillId="0" borderId="9" xfId="0" applyFont="1" applyFill="1" applyBorder="1" applyAlignment="1">
      <alignment horizontal="left" wrapText="1"/>
    </xf>
    <xf numFmtId="0" fontId="33" fillId="0" borderId="10" xfId="0" applyFont="1" applyFill="1" applyBorder="1" applyAlignment="1">
      <alignment horizontal="left" wrapText="1"/>
    </xf>
    <xf numFmtId="0" fontId="33" fillId="0" borderId="11" xfId="0" applyFont="1" applyFill="1" applyBorder="1" applyAlignment="1">
      <alignment horizontal="left" wrapText="1"/>
    </xf>
    <xf numFmtId="0" fontId="33" fillId="0" borderId="14" xfId="0" applyFont="1" applyFill="1" applyBorder="1" applyAlignment="1">
      <alignment horizontal="left" wrapText="1"/>
    </xf>
    <xf numFmtId="0" fontId="35" fillId="0" borderId="6" xfId="0" applyFont="1" applyBorder="1" applyAlignment="1" applyProtection="1">
      <alignment vertical="center" wrapText="1"/>
    </xf>
    <xf numFmtId="0" fontId="35" fillId="0" borderId="25" xfId="0" applyFont="1" applyBorder="1" applyAlignment="1" applyProtection="1">
      <alignment vertical="center" wrapText="1"/>
    </xf>
    <xf numFmtId="0" fontId="5" fillId="0" borderId="5" xfId="0" applyNumberFormat="1" applyFont="1" applyFill="1" applyBorder="1" applyAlignment="1" applyProtection="1">
      <alignment horizontal="left" vertical="top" wrapText="1"/>
      <protection locked="0"/>
    </xf>
    <xf numFmtId="0" fontId="5" fillId="0" borderId="1" xfId="0" applyNumberFormat="1" applyFont="1" applyFill="1" applyBorder="1" applyAlignment="1" applyProtection="1">
      <alignment horizontal="left" vertical="top" wrapText="1"/>
      <protection locked="0"/>
    </xf>
    <xf numFmtId="0" fontId="5" fillId="0" borderId="2" xfId="0" applyNumberFormat="1" applyFont="1" applyFill="1" applyBorder="1" applyAlignment="1" applyProtection="1">
      <alignment horizontal="left" vertical="top" wrapText="1"/>
      <protection locked="0"/>
    </xf>
    <xf numFmtId="0" fontId="38" fillId="0" borderId="17" xfId="0" applyFont="1" applyBorder="1" applyAlignment="1" applyProtection="1">
      <alignment horizontal="center" wrapText="1"/>
    </xf>
    <xf numFmtId="0" fontId="38" fillId="0" borderId="0" xfId="0" applyFont="1" applyBorder="1" applyAlignment="1" applyProtection="1">
      <alignment horizontal="center" wrapText="1"/>
    </xf>
    <xf numFmtId="0" fontId="38" fillId="0" borderId="24" xfId="0" applyFont="1" applyBorder="1" applyAlignment="1" applyProtection="1">
      <alignment horizontal="center" wrapText="1"/>
    </xf>
    <xf numFmtId="0" fontId="38" fillId="0" borderId="25" xfId="0" applyFont="1" applyBorder="1" applyAlignment="1" applyProtection="1">
      <alignment horizontal="center" wrapText="1"/>
    </xf>
    <xf numFmtId="0" fontId="38" fillId="0" borderId="23" xfId="0" applyFont="1" applyBorder="1" applyAlignment="1" applyProtection="1">
      <alignment horizontal="center" wrapText="1"/>
    </xf>
    <xf numFmtId="0" fontId="38" fillId="0" borderId="26" xfId="0" applyFont="1" applyBorder="1" applyAlignment="1" applyProtection="1">
      <alignment horizontal="center" wrapText="1"/>
    </xf>
    <xf numFmtId="0" fontId="35" fillId="0" borderId="27" xfId="0" applyFont="1" applyBorder="1" applyAlignment="1" applyProtection="1">
      <alignment horizontal="center" wrapText="1"/>
    </xf>
    <xf numFmtId="0" fontId="35" fillId="0" borderId="12" xfId="0" applyFont="1" applyBorder="1" applyAlignment="1" applyProtection="1">
      <alignment horizontal="center" wrapText="1"/>
    </xf>
    <xf numFmtId="0" fontId="35" fillId="0" borderId="13" xfId="0" applyFont="1" applyBorder="1" applyAlignment="1" applyProtection="1">
      <alignment horizontal="center" wrapText="1"/>
    </xf>
    <xf numFmtId="0" fontId="35" fillId="0" borderId="7" xfId="0" applyFont="1" applyBorder="1" applyAlignment="1" applyProtection="1">
      <alignment horizontal="center" wrapText="1"/>
    </xf>
    <xf numFmtId="0" fontId="35" fillId="0" borderId="10" xfId="0" applyFont="1" applyBorder="1" applyAlignment="1" applyProtection="1">
      <alignment horizontal="center" wrapText="1"/>
    </xf>
    <xf numFmtId="0" fontId="13" fillId="0" borderId="19" xfId="0" applyFont="1" applyBorder="1" applyAlignment="1">
      <alignment horizontal="left" wrapText="1"/>
    </xf>
    <xf numFmtId="0" fontId="13" fillId="0" borderId="0" xfId="0" applyFont="1" applyBorder="1" applyAlignment="1">
      <alignment horizontal="left" wrapText="1"/>
    </xf>
    <xf numFmtId="0" fontId="38" fillId="0" borderId="25" xfId="0" applyFont="1" applyBorder="1" applyAlignment="1" applyProtection="1">
      <alignment horizontal="center" vertical="top" wrapText="1"/>
    </xf>
    <xf numFmtId="0" fontId="38" fillId="0" borderId="23" xfId="0" applyFont="1" applyBorder="1" applyAlignment="1" applyProtection="1">
      <alignment horizontal="center" vertical="top" wrapText="1"/>
    </xf>
    <xf numFmtId="0" fontId="38" fillId="0" borderId="26" xfId="0" applyFont="1" applyBorder="1" applyAlignment="1" applyProtection="1">
      <alignment horizontal="center" vertical="top" wrapText="1"/>
    </xf>
    <xf numFmtId="0" fontId="38" fillId="0" borderId="6" xfId="0" applyFont="1" applyFill="1" applyBorder="1" applyAlignment="1" applyProtection="1">
      <alignment horizontal="center"/>
    </xf>
    <xf numFmtId="0" fontId="38" fillId="0" borderId="19" xfId="0" applyFont="1" applyFill="1" applyBorder="1" applyAlignment="1" applyProtection="1">
      <alignment horizontal="center"/>
    </xf>
    <xf numFmtId="0" fontId="38" fillId="0" borderId="20" xfId="0" applyFont="1" applyFill="1" applyBorder="1" applyAlignment="1" applyProtection="1">
      <alignment horizontal="center"/>
    </xf>
    <xf numFmtId="0" fontId="38" fillId="0" borderId="17" xfId="0" applyFont="1" applyFill="1" applyBorder="1" applyAlignment="1" applyProtection="1">
      <alignment horizontal="center"/>
    </xf>
    <xf numFmtId="0" fontId="38" fillId="0" borderId="0" xfId="0" applyFont="1" applyFill="1" applyBorder="1" applyAlignment="1" applyProtection="1">
      <alignment horizontal="center"/>
    </xf>
    <xf numFmtId="0" fontId="38" fillId="0" borderId="24" xfId="0" applyFont="1" applyFill="1" applyBorder="1" applyAlignment="1" applyProtection="1">
      <alignment horizontal="center"/>
    </xf>
    <xf numFmtId="0" fontId="14" fillId="0" borderId="0" xfId="0" applyFont="1" applyFill="1" applyBorder="1" applyAlignment="1" applyProtection="1">
      <alignment horizontal="left" vertical="top" wrapText="1"/>
    </xf>
    <xf numFmtId="14" fontId="7" fillId="0" borderId="5" xfId="0" applyNumberFormat="1" applyFont="1" applyFill="1" applyBorder="1" applyAlignment="1" applyProtection="1">
      <alignment horizontal="left" vertical="top" wrapText="1"/>
    </xf>
    <xf numFmtId="14" fontId="7" fillId="0" borderId="1" xfId="0" applyNumberFormat="1" applyFont="1" applyFill="1" applyBorder="1" applyAlignment="1" applyProtection="1">
      <alignment horizontal="left" vertical="top" wrapText="1"/>
    </xf>
    <xf numFmtId="14" fontId="7" fillId="0" borderId="2" xfId="0" applyNumberFormat="1" applyFont="1" applyFill="1" applyBorder="1" applyAlignment="1" applyProtection="1">
      <alignment horizontal="left" vertical="top" wrapText="1"/>
    </xf>
    <xf numFmtId="0" fontId="7" fillId="0" borderId="27" xfId="0" applyFont="1" applyFill="1" applyBorder="1" applyAlignment="1" applyProtection="1">
      <alignment horizontal="center" wrapText="1"/>
    </xf>
    <xf numFmtId="0" fontId="7" fillId="0" borderId="12" xfId="0" applyFont="1" applyFill="1" applyBorder="1" applyAlignment="1" applyProtection="1">
      <alignment horizontal="center" wrapText="1"/>
    </xf>
    <xf numFmtId="0" fontId="7" fillId="0" borderId="13" xfId="0" applyFont="1" applyFill="1" applyBorder="1" applyAlignment="1" applyProtection="1">
      <alignment horizontal="center" wrapText="1"/>
    </xf>
    <xf numFmtId="0" fontId="7" fillId="0" borderId="31" xfId="0" applyFont="1" applyFill="1" applyBorder="1" applyAlignment="1" applyProtection="1">
      <alignment horizontal="center" wrapText="1"/>
    </xf>
    <xf numFmtId="0" fontId="7" fillId="0" borderId="32" xfId="0" applyFont="1" applyFill="1" applyBorder="1" applyAlignment="1" applyProtection="1">
      <alignment horizontal="center" wrapText="1"/>
    </xf>
    <xf numFmtId="0" fontId="7" fillId="0" borderId="0" xfId="0" applyFont="1" applyFill="1" applyBorder="1" applyAlignment="1" applyProtection="1">
      <alignment horizontal="center"/>
    </xf>
    <xf numFmtId="0" fontId="7" fillId="0" borderId="6" xfId="0" applyFont="1" applyFill="1" applyBorder="1" applyAlignment="1" applyProtection="1">
      <alignment horizontal="left" vertical="top" wrapText="1"/>
    </xf>
    <xf numFmtId="0" fontId="7" fillId="0" borderId="25" xfId="0" applyFont="1" applyFill="1" applyBorder="1" applyAlignment="1" applyProtection="1">
      <alignment horizontal="left" vertical="top" wrapText="1"/>
    </xf>
    <xf numFmtId="0" fontId="15" fillId="0" borderId="0" xfId="0" applyFont="1" applyFill="1" applyAlignment="1" applyProtection="1">
      <alignment horizontal="center" vertical="top" wrapText="1"/>
    </xf>
    <xf numFmtId="0" fontId="7" fillId="0" borderId="6" xfId="0" applyFont="1" applyFill="1" applyBorder="1" applyAlignment="1" applyProtection="1">
      <alignment horizontal="center"/>
      <protection hidden="1"/>
    </xf>
    <xf numFmtId="0" fontId="7" fillId="0" borderId="19" xfId="0" applyFont="1" applyFill="1" applyBorder="1" applyAlignment="1" applyProtection="1">
      <alignment horizontal="center"/>
      <protection hidden="1"/>
    </xf>
    <xf numFmtId="0" fontId="7" fillId="0" borderId="17" xfId="0" applyFont="1" applyFill="1" applyBorder="1" applyAlignment="1" applyProtection="1">
      <alignment horizontal="center"/>
      <protection hidden="1"/>
    </xf>
    <xf numFmtId="0" fontId="7" fillId="0" borderId="0" xfId="0" applyFont="1" applyFill="1" applyBorder="1" applyAlignment="1" applyProtection="1">
      <alignment horizontal="center"/>
      <protection hidden="1"/>
    </xf>
    <xf numFmtId="0" fontId="7" fillId="0" borderId="24" xfId="0" applyFont="1" applyFill="1" applyBorder="1" applyAlignment="1" applyProtection="1">
      <alignment horizontal="center"/>
      <protection hidden="1"/>
    </xf>
    <xf numFmtId="0" fontId="12" fillId="0" borderId="7" xfId="0" applyFont="1" applyFill="1" applyBorder="1" applyAlignment="1">
      <alignment horizontal="left" wrapText="1"/>
    </xf>
    <xf numFmtId="0" fontId="12" fillId="0" borderId="8" xfId="0" applyFont="1" applyFill="1" applyBorder="1" applyAlignment="1">
      <alignment horizontal="left" wrapText="1"/>
    </xf>
    <xf numFmtId="0" fontId="12" fillId="0" borderId="9" xfId="0" applyFont="1" applyFill="1" applyBorder="1" applyAlignment="1">
      <alignment horizontal="left" wrapText="1"/>
    </xf>
    <xf numFmtId="0" fontId="12" fillId="0" borderId="10" xfId="0" applyFont="1" applyFill="1" applyBorder="1" applyAlignment="1">
      <alignment horizontal="left" wrapText="1"/>
    </xf>
    <xf numFmtId="0" fontId="12" fillId="0" borderId="11" xfId="0" applyFont="1" applyFill="1" applyBorder="1" applyAlignment="1">
      <alignment horizontal="left" wrapText="1"/>
    </xf>
    <xf numFmtId="0" fontId="12" fillId="0" borderId="14" xfId="0" applyFont="1" applyFill="1" applyBorder="1" applyAlignment="1">
      <alignment horizontal="left" wrapText="1"/>
    </xf>
    <xf numFmtId="0" fontId="7" fillId="0" borderId="6" xfId="0" applyFont="1" applyBorder="1" applyAlignment="1" applyProtection="1">
      <alignment horizontal="left" vertical="top" wrapText="1"/>
      <protection hidden="1"/>
    </xf>
    <xf numFmtId="0" fontId="7" fillId="0" borderId="25" xfId="0" applyFont="1" applyBorder="1" applyAlignment="1" applyProtection="1">
      <alignment horizontal="left" vertical="top" wrapText="1"/>
      <protection hidden="1"/>
    </xf>
    <xf numFmtId="0" fontId="10" fillId="0" borderId="0" xfId="0" applyNumberFormat="1" applyFont="1" applyFill="1" applyBorder="1" applyAlignment="1" applyProtection="1">
      <alignment horizontal="left" vertical="top" wrapText="1"/>
      <protection hidden="1"/>
    </xf>
    <xf numFmtId="0" fontId="2" fillId="0" borderId="0" xfId="0" applyFont="1" applyFill="1" applyBorder="1" applyAlignment="1" applyProtection="1">
      <alignment horizontal="left" vertical="center"/>
      <protection hidden="1"/>
    </xf>
    <xf numFmtId="0" fontId="7" fillId="0" borderId="27" xfId="0" applyFont="1" applyBorder="1" applyAlignment="1" applyProtection="1">
      <alignment horizontal="center" wrapText="1"/>
      <protection hidden="1"/>
    </xf>
    <xf numFmtId="0" fontId="7" fillId="0" borderId="12" xfId="0" applyFont="1" applyBorder="1" applyAlignment="1" applyProtection="1">
      <alignment horizontal="center" wrapText="1"/>
      <protection hidden="1"/>
    </xf>
    <xf numFmtId="0" fontId="7" fillId="0" borderId="13" xfId="0" applyFont="1" applyBorder="1" applyAlignment="1" applyProtection="1">
      <alignment horizontal="center" wrapText="1"/>
      <protection hidden="1"/>
    </xf>
    <xf numFmtId="0" fontId="7" fillId="0" borderId="7" xfId="0" applyFont="1" applyBorder="1" applyAlignment="1" applyProtection="1">
      <alignment horizontal="center" wrapText="1"/>
      <protection hidden="1"/>
    </xf>
    <xf numFmtId="0" fontId="7" fillId="0" borderId="10" xfId="0" applyFont="1" applyBorder="1" applyAlignment="1" applyProtection="1">
      <alignment horizontal="center" wrapText="1"/>
      <protection hidden="1"/>
    </xf>
    <xf numFmtId="0" fontId="13" fillId="0" borderId="19" xfId="0" applyFont="1" applyBorder="1" applyAlignment="1" applyProtection="1">
      <alignment horizontal="left" wrapText="1"/>
      <protection hidden="1"/>
    </xf>
    <xf numFmtId="0" fontId="13" fillId="0" borderId="0" xfId="0" applyFont="1" applyBorder="1" applyAlignment="1" applyProtection="1">
      <alignment horizontal="left" wrapText="1"/>
      <protection hidden="1"/>
    </xf>
    <xf numFmtId="0" fontId="7" fillId="0" borderId="23" xfId="0" applyFont="1" applyBorder="1" applyAlignment="1" applyProtection="1">
      <alignment horizontal="left" vertical="top" wrapText="1"/>
      <protection hidden="1"/>
    </xf>
    <xf numFmtId="0" fontId="7" fillId="0" borderId="26" xfId="0" applyFont="1" applyBorder="1" applyAlignment="1" applyProtection="1">
      <alignment horizontal="left" vertical="top" wrapText="1"/>
      <protection hidden="1"/>
    </xf>
    <xf numFmtId="0" fontId="7" fillId="0" borderId="17" xfId="0" applyFont="1" applyBorder="1" applyAlignment="1" applyProtection="1">
      <alignment horizontal="center" wrapText="1"/>
      <protection hidden="1"/>
    </xf>
    <xf numFmtId="0" fontId="7" fillId="0" borderId="0" xfId="0" applyFont="1" applyBorder="1" applyAlignment="1" applyProtection="1">
      <alignment horizontal="center" wrapText="1"/>
      <protection hidden="1"/>
    </xf>
    <xf numFmtId="0" fontId="7" fillId="0" borderId="24" xfId="0" applyFont="1" applyBorder="1" applyAlignment="1" applyProtection="1">
      <alignment horizontal="center" wrapText="1"/>
      <protection hidden="1"/>
    </xf>
    <xf numFmtId="0" fontId="7" fillId="0" borderId="25" xfId="0" applyFont="1" applyBorder="1" applyAlignment="1" applyProtection="1">
      <alignment horizontal="center" wrapText="1"/>
      <protection hidden="1"/>
    </xf>
    <xf numFmtId="0" fontId="7" fillId="0" borderId="23" xfId="0" applyFont="1" applyBorder="1" applyAlignment="1" applyProtection="1">
      <alignment horizontal="center" wrapText="1"/>
      <protection hidden="1"/>
    </xf>
    <xf numFmtId="0" fontId="7" fillId="0" borderId="26" xfId="0" applyFont="1" applyBorder="1" applyAlignment="1" applyProtection="1">
      <alignment horizontal="center" wrapText="1"/>
      <protection hidden="1"/>
    </xf>
    <xf numFmtId="0" fontId="7" fillId="0" borderId="5" xfId="0" applyFont="1" applyFill="1" applyBorder="1" applyAlignment="1" applyProtection="1">
      <alignment horizontal="left" vertical="top" wrapText="1"/>
      <protection hidden="1"/>
    </xf>
    <xf numFmtId="0" fontId="7" fillId="0" borderId="1" xfId="0" applyFont="1" applyFill="1" applyBorder="1" applyAlignment="1" applyProtection="1">
      <alignment horizontal="left" vertical="top" wrapText="1"/>
      <protection hidden="1"/>
    </xf>
    <xf numFmtId="0" fontId="7" fillId="0" borderId="2" xfId="0" applyFont="1" applyFill="1" applyBorder="1" applyAlignment="1" applyProtection="1">
      <alignment horizontal="left" vertical="top" wrapText="1"/>
      <protection hidden="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Drop" dropLines="10" dropStyle="combo" dx="22" fmlaLink="A115" fmlaRange="GLCodes" noThreeD="1" sel="40" val="12"/>
</file>

<file path=xl/ctrlProps/ctrlProp10.xml><?xml version="1.0" encoding="utf-8"?>
<formControlPr xmlns="http://schemas.microsoft.com/office/spreadsheetml/2009/9/main" objectType="Drop" dropLines="10" dropStyle="combo" dx="22" fmlaLink="A125" fmlaRange="GLCodes" noThreeD="1" sel="40" val="14"/>
</file>

<file path=xl/ctrlProps/ctrlProp11.xml><?xml version="1.0" encoding="utf-8"?>
<formControlPr xmlns="http://schemas.microsoft.com/office/spreadsheetml/2009/9/main" objectType="Drop" dropLines="10" dropStyle="combo" dx="22" fmlaLink="A126" fmlaRange="GLCodes" noThreeD="1" sel="40" val="14"/>
</file>

<file path=xl/ctrlProps/ctrlProp12.xml><?xml version="1.0" encoding="utf-8"?>
<formControlPr xmlns="http://schemas.microsoft.com/office/spreadsheetml/2009/9/main" objectType="Drop" dropLines="10" dropStyle="combo" dx="22" fmlaLink="A127" fmlaRange="GLCodes" noThreeD="1" sel="40" val="14"/>
</file>

<file path=xl/ctrlProps/ctrlProp13.xml><?xml version="1.0" encoding="utf-8"?>
<formControlPr xmlns="http://schemas.microsoft.com/office/spreadsheetml/2009/9/main" objectType="Drop" dropLines="10" dropStyle="combo" dx="22" fmlaLink="A128" fmlaRange="GLCodes" noThreeD="1" sel="40" val="14"/>
</file>

<file path=xl/ctrlProps/ctrlProp14.xml><?xml version="1.0" encoding="utf-8"?>
<formControlPr xmlns="http://schemas.microsoft.com/office/spreadsheetml/2009/9/main" objectType="Drop" dropLines="10" dropStyle="combo" dx="22" fmlaLink="A129" fmlaRange="GLCodes" noThreeD="1" sel="40" val="14"/>
</file>

<file path=xl/ctrlProps/ctrlProp15.xml><?xml version="1.0" encoding="utf-8"?>
<formControlPr xmlns="http://schemas.microsoft.com/office/spreadsheetml/2009/9/main" objectType="Drop" dropLines="10" dropStyle="combo" dx="22" fmlaLink="A130" fmlaRange="GLCodes" noThreeD="1" sel="40" val="14"/>
</file>

<file path=xl/ctrlProps/ctrlProp16.xml><?xml version="1.0" encoding="utf-8"?>
<formControlPr xmlns="http://schemas.microsoft.com/office/spreadsheetml/2009/9/main" objectType="Drop" dropLines="10" dropStyle="combo" dx="22" fmlaLink="A131" fmlaRange="GLCodes" noThreeD="1" sel="40" val="0"/>
</file>

<file path=xl/ctrlProps/ctrlProp17.xml><?xml version="1.0" encoding="utf-8"?>
<formControlPr xmlns="http://schemas.microsoft.com/office/spreadsheetml/2009/9/main" objectType="Drop" dropLines="10" dropStyle="combo" dx="22" fmlaLink="A132" fmlaRange="GLCodes" noThreeD="1" sel="40" val="0"/>
</file>

<file path=xl/ctrlProps/ctrlProp18.xml><?xml version="1.0" encoding="utf-8"?>
<formControlPr xmlns="http://schemas.microsoft.com/office/spreadsheetml/2009/9/main" objectType="Drop" dropLines="10" dropStyle="combo" dx="22" fmlaLink="A133" fmlaRange="GLCodes" noThreeD="1" sel="40" val="14"/>
</file>

<file path=xl/ctrlProps/ctrlProp19.xml><?xml version="1.0" encoding="utf-8"?>
<formControlPr xmlns="http://schemas.microsoft.com/office/spreadsheetml/2009/9/main" objectType="Drop" dropLines="10" dropStyle="combo" dx="22" fmlaLink="A134" fmlaRange="GLCodes" noThreeD="1" sel="40" val="0"/>
</file>

<file path=xl/ctrlProps/ctrlProp2.xml><?xml version="1.0" encoding="utf-8"?>
<formControlPr xmlns="http://schemas.microsoft.com/office/spreadsheetml/2009/9/main" objectType="Drop" dropLines="10" dropStyle="combo" dx="22" fmlaLink="A117" fmlaRange="GLCodes" noThreeD="1" sel="40" val="9"/>
</file>

<file path=xl/ctrlProps/ctrlProp20.xml><?xml version="1.0" encoding="utf-8"?>
<formControlPr xmlns="http://schemas.microsoft.com/office/spreadsheetml/2009/9/main" objectType="Drop" dropLines="10" dropStyle="combo" dx="22" fmlaLink="A135" fmlaRange="GLCodes" noThreeD="1" sel="40" val="0"/>
</file>

<file path=xl/ctrlProps/ctrlProp21.xml><?xml version="1.0" encoding="utf-8"?>
<formControlPr xmlns="http://schemas.microsoft.com/office/spreadsheetml/2009/9/main" objectType="Drop" dropLines="10" dropStyle="combo" dx="22" fmlaLink="A136" fmlaRange="GLCodes" noThreeD="1" sel="40" val="14"/>
</file>

<file path=xl/ctrlProps/ctrlProp22.xml><?xml version="1.0" encoding="utf-8"?>
<formControlPr xmlns="http://schemas.microsoft.com/office/spreadsheetml/2009/9/main" objectType="Drop" dropLines="10" dropStyle="combo" dx="22" fmlaLink="A137" fmlaRange="GLCodes" noThreeD="1" sel="40" val="0"/>
</file>

<file path=xl/ctrlProps/ctrlProp23.xml><?xml version="1.0" encoding="utf-8"?>
<formControlPr xmlns="http://schemas.microsoft.com/office/spreadsheetml/2009/9/main" objectType="Drop" dropLines="10" dropStyle="combo" dx="22" fmlaLink="A138" fmlaRange="GLCodes" noThreeD="1" sel="40" val="0"/>
</file>

<file path=xl/ctrlProps/ctrlProp24.xml><?xml version="1.0" encoding="utf-8"?>
<formControlPr xmlns="http://schemas.microsoft.com/office/spreadsheetml/2009/9/main" objectType="Drop" dropLines="10" dropStyle="combo" dx="22" fmlaLink="A139" fmlaRange="GLCodes" noThreeD="1" sel="40" val="0"/>
</file>

<file path=xl/ctrlProps/ctrlProp25.xml><?xml version="1.0" encoding="utf-8"?>
<formControlPr xmlns="http://schemas.microsoft.com/office/spreadsheetml/2009/9/main" objectType="Drop" dropLines="10" dropStyle="combo" dx="22" fmlaLink="A140" fmlaRange="GLCodes" noThreeD="1" sel="40" val="0"/>
</file>

<file path=xl/ctrlProps/ctrlProp26.xml><?xml version="1.0" encoding="utf-8"?>
<formControlPr xmlns="http://schemas.microsoft.com/office/spreadsheetml/2009/9/main" objectType="Drop" dropLines="10" dropStyle="combo" dx="22" fmlaLink="A141" fmlaRange="GLCodes" noThreeD="1" sel="40" val="14"/>
</file>

<file path=xl/ctrlProps/ctrlProp27.xml><?xml version="1.0" encoding="utf-8"?>
<formControlPr xmlns="http://schemas.microsoft.com/office/spreadsheetml/2009/9/main" objectType="Drop" dropLines="10" dropStyle="combo" dx="22" fmlaLink="A142" fmlaRange="GLCodes" noThreeD="1" sel="40" val="14"/>
</file>

<file path=xl/ctrlProps/ctrlProp28.xml><?xml version="1.0" encoding="utf-8"?>
<formControlPr xmlns="http://schemas.microsoft.com/office/spreadsheetml/2009/9/main" objectType="Drop" dropLines="10" dropStyle="combo" dx="22" fmlaLink="A143" fmlaRange="GLCodes" noThreeD="1" sel="40" val="0"/>
</file>

<file path=xl/ctrlProps/ctrlProp29.xml><?xml version="1.0" encoding="utf-8"?>
<formControlPr xmlns="http://schemas.microsoft.com/office/spreadsheetml/2009/9/main" objectType="Drop" dropLines="10" dropStyle="combo" dx="22" fmlaLink="A144" fmlaRange="GLCodes" noThreeD="1" sel="40" val="14"/>
</file>

<file path=xl/ctrlProps/ctrlProp3.xml><?xml version="1.0" encoding="utf-8"?>
<formControlPr xmlns="http://schemas.microsoft.com/office/spreadsheetml/2009/9/main" objectType="Drop" dropLines="10" dropStyle="combo" dx="22" fmlaLink="A118" fmlaRange="GLCodes" noThreeD="1" sel="40" val="12"/>
</file>

<file path=xl/ctrlProps/ctrlProp30.xml><?xml version="1.0" encoding="utf-8"?>
<formControlPr xmlns="http://schemas.microsoft.com/office/spreadsheetml/2009/9/main" objectType="Drop" dropLines="10" dropStyle="combo" dx="22" fmlaLink="A145" fmlaRange="GLCodes" noThreeD="1" sel="40" val="14"/>
</file>

<file path=xl/ctrlProps/ctrlProp31.xml><?xml version="1.0" encoding="utf-8"?>
<formControlPr xmlns="http://schemas.microsoft.com/office/spreadsheetml/2009/9/main" objectType="Drop" dropLines="10" dropStyle="combo" dx="22" fmlaLink="A146" fmlaRange="GLCodes" noThreeD="1" sel="40" val="0"/>
</file>

<file path=xl/ctrlProps/ctrlProp32.xml><?xml version="1.0" encoding="utf-8"?>
<formControlPr xmlns="http://schemas.microsoft.com/office/spreadsheetml/2009/9/main" objectType="Drop" dropLines="10" dropStyle="combo" dx="22" fmlaLink="A147" fmlaRange="GLCodes" noThreeD="1" sel="40" val="0"/>
</file>

<file path=xl/ctrlProps/ctrlProp33.xml><?xml version="1.0" encoding="utf-8"?>
<formControlPr xmlns="http://schemas.microsoft.com/office/spreadsheetml/2009/9/main" objectType="Drop" dropLines="10" dropStyle="combo" dx="22" fmlaLink="A148" fmlaRange="GLCodes" noThreeD="1" sel="40" val="0"/>
</file>

<file path=xl/ctrlProps/ctrlProp34.xml><?xml version="1.0" encoding="utf-8"?>
<formControlPr xmlns="http://schemas.microsoft.com/office/spreadsheetml/2009/9/main" objectType="Drop" dropLines="10" dropStyle="combo" dx="22" fmlaLink="A149" fmlaRange="GLCodes" noThreeD="1" sel="40" val="14"/>
</file>

<file path=xl/ctrlProps/ctrlProp35.xml><?xml version="1.0" encoding="utf-8"?>
<formControlPr xmlns="http://schemas.microsoft.com/office/spreadsheetml/2009/9/main" objectType="Drop" dropLines="10" dropStyle="combo" dx="22" fmlaLink="A150" fmlaRange="GLCodes" noThreeD="1" sel="40" val="14"/>
</file>

<file path=xl/ctrlProps/ctrlProp36.xml><?xml version="1.0" encoding="utf-8"?>
<formControlPr xmlns="http://schemas.microsoft.com/office/spreadsheetml/2009/9/main" objectType="Drop" dropLines="10" dropStyle="combo" dx="22" fmlaLink="A151" fmlaRange="GLCodes" noThreeD="1" sel="40" val="14"/>
</file>

<file path=xl/ctrlProps/ctrlProp37.xml><?xml version="1.0" encoding="utf-8"?>
<formControlPr xmlns="http://schemas.microsoft.com/office/spreadsheetml/2009/9/main" objectType="Drop" dropLines="10" dropStyle="combo" dx="22" fmlaLink="A152" fmlaRange="GLCodes" noThreeD="1" sel="40" val="14"/>
</file>

<file path=xl/ctrlProps/ctrlProp38.xml><?xml version="1.0" encoding="utf-8"?>
<formControlPr xmlns="http://schemas.microsoft.com/office/spreadsheetml/2009/9/main" objectType="Drop" dropLines="10" dropStyle="combo" dx="22" fmlaLink="A153" fmlaRange="GLCodes" noThreeD="1" sel="40" val="0"/>
</file>

<file path=xl/ctrlProps/ctrlProp39.xml><?xml version="1.0" encoding="utf-8"?>
<formControlPr xmlns="http://schemas.microsoft.com/office/spreadsheetml/2009/9/main" objectType="Drop" dropLines="10" dropStyle="combo" dx="22" fmlaLink="A154" fmlaRange="GLCodes" noThreeD="1" sel="40" val="0"/>
</file>

<file path=xl/ctrlProps/ctrlProp4.xml><?xml version="1.0" encoding="utf-8"?>
<formControlPr xmlns="http://schemas.microsoft.com/office/spreadsheetml/2009/9/main" objectType="Drop" dropLines="10" dropStyle="combo" dx="22" fmlaLink="A119" fmlaRange="GLCodes" noThreeD="1" sel="40" val="2"/>
</file>

<file path=xl/ctrlProps/ctrlProp40.xml><?xml version="1.0" encoding="utf-8"?>
<formControlPr xmlns="http://schemas.microsoft.com/office/spreadsheetml/2009/9/main" objectType="Drop" dropLines="10" dropStyle="combo" dx="22" fmlaLink="A155" fmlaRange="GLCodes" noThreeD="1" sel="40" val="0"/>
</file>

<file path=xl/ctrlProps/ctrlProp41.xml><?xml version="1.0" encoding="utf-8"?>
<formControlPr xmlns="http://schemas.microsoft.com/office/spreadsheetml/2009/9/main" objectType="Drop" dropLines="10" dropStyle="combo" dx="22" fmlaLink="A156" fmlaRange="GLCodes" noThreeD="1" sel="40" val="0"/>
</file>

<file path=xl/ctrlProps/ctrlProp42.xml><?xml version="1.0" encoding="utf-8"?>
<formControlPr xmlns="http://schemas.microsoft.com/office/spreadsheetml/2009/9/main" objectType="Drop" dropLines="10" dropStyle="combo" dx="22" fmlaLink="A157" fmlaRange="GLCodes" noThreeD="1" sel="40" val="0"/>
</file>

<file path=xl/ctrlProps/ctrlProp43.xml><?xml version="1.0" encoding="utf-8"?>
<formControlPr xmlns="http://schemas.microsoft.com/office/spreadsheetml/2009/9/main" objectType="Drop" dropLines="10" dropStyle="combo" dx="22" fmlaLink="A158" fmlaRange="GLCodes" noThreeD="1" sel="40" val="0"/>
</file>

<file path=xl/ctrlProps/ctrlProp44.xml><?xml version="1.0" encoding="utf-8"?>
<formControlPr xmlns="http://schemas.microsoft.com/office/spreadsheetml/2009/9/main" objectType="Drop" dropLines="10" dropStyle="combo" dx="22" fmlaLink="A159" fmlaRange="GLCodes" noThreeD="1" sel="40" val="14"/>
</file>

<file path=xl/ctrlProps/ctrlProp45.xml><?xml version="1.0" encoding="utf-8"?>
<formControlPr xmlns="http://schemas.microsoft.com/office/spreadsheetml/2009/9/main" objectType="Drop" dropLines="10" dropStyle="combo" dx="22" fmlaLink="A160" fmlaRange="GLCodes" noThreeD="1" sel="40" val="0"/>
</file>

<file path=xl/ctrlProps/ctrlProp46.xml><?xml version="1.0" encoding="utf-8"?>
<formControlPr xmlns="http://schemas.microsoft.com/office/spreadsheetml/2009/9/main" objectType="Drop" dropLines="10" dropStyle="combo" dx="22" fmlaLink="A161" fmlaRange="GLCodes" noThreeD="1" sel="40" val="14"/>
</file>

<file path=xl/ctrlProps/ctrlProp47.xml><?xml version="1.0" encoding="utf-8"?>
<formControlPr xmlns="http://schemas.microsoft.com/office/spreadsheetml/2009/9/main" objectType="Drop" dropLines="10" dropStyle="combo" dx="22" fmlaLink="A162" fmlaRange="GLCodes" noThreeD="1" sel="40" val="0"/>
</file>

<file path=xl/ctrlProps/ctrlProp48.xml><?xml version="1.0" encoding="utf-8"?>
<formControlPr xmlns="http://schemas.microsoft.com/office/spreadsheetml/2009/9/main" objectType="Drop" dropLines="10" dropStyle="combo" dx="22" fmlaLink="A163" fmlaRange="GLCodes" noThreeD="1" sel="40" val="0"/>
</file>

<file path=xl/ctrlProps/ctrlProp49.xml><?xml version="1.0" encoding="utf-8"?>
<formControlPr xmlns="http://schemas.microsoft.com/office/spreadsheetml/2009/9/main" objectType="Drop" dropLines="10" dropStyle="combo" dx="22" fmlaLink="A164" fmlaRange="GLCodes" noThreeD="1" sel="40" val="14"/>
</file>

<file path=xl/ctrlProps/ctrlProp5.xml><?xml version="1.0" encoding="utf-8"?>
<formControlPr xmlns="http://schemas.microsoft.com/office/spreadsheetml/2009/9/main" objectType="Drop" dropLines="10" dropStyle="combo" dx="22" fmlaLink="A120" fmlaRange="GLCodes" noThreeD="1" sel="40" val="14"/>
</file>

<file path=xl/ctrlProps/ctrlProp50.xml><?xml version="1.0" encoding="utf-8"?>
<formControlPr xmlns="http://schemas.microsoft.com/office/spreadsheetml/2009/9/main" objectType="Drop" dropLines="10" dropStyle="combo" dx="22" fmlaLink="A116" fmlaRange="GLCodes" noThreeD="1" sel="40" val="10"/>
</file>

<file path=xl/ctrlProps/ctrlProp51.xml><?xml version="1.0" encoding="utf-8"?>
<formControlPr xmlns="http://schemas.microsoft.com/office/spreadsheetml/2009/9/main" objectType="Button" lockText="1"/>
</file>

<file path=xl/ctrlProps/ctrlProp52.xml><?xml version="1.0" encoding="utf-8"?>
<formControlPr xmlns="http://schemas.microsoft.com/office/spreadsheetml/2009/9/main" objectType="CheckBox" fmlaLink="A111" lockText="1" noThreeD="1"/>
</file>

<file path=xl/ctrlProps/ctrlProp53.xml><?xml version="1.0" encoding="utf-8"?>
<formControlPr xmlns="http://schemas.microsoft.com/office/spreadsheetml/2009/9/main" objectType="CheckBox" fmlaLink="A112" lockText="1" noThreeD="1"/>
</file>

<file path=xl/ctrlProps/ctrlProp54.xml><?xml version="1.0" encoding="utf-8"?>
<formControlPr xmlns="http://schemas.microsoft.com/office/spreadsheetml/2009/9/main" objectType="CheckBox" fmlaLink="A113" lockText="1" noThreeD="1"/>
</file>

<file path=xl/ctrlProps/ctrlProp55.xml><?xml version="1.0" encoding="utf-8"?>
<formControlPr xmlns="http://schemas.microsoft.com/office/spreadsheetml/2009/9/main" objectType="CheckBox" fmlaLink="A114" lockText="1" noThreeD="1"/>
</file>

<file path=xl/ctrlProps/ctrlProp56.xml><?xml version="1.0" encoding="utf-8"?>
<formControlPr xmlns="http://schemas.microsoft.com/office/spreadsheetml/2009/9/main" objectType="Button" lockText="1"/>
</file>

<file path=xl/ctrlProps/ctrlProp57.xml><?xml version="1.0" encoding="utf-8"?>
<formControlPr xmlns="http://schemas.microsoft.com/office/spreadsheetml/2009/9/main" objectType="Drop" dropLines="10" dropStyle="combo" dx="22" fmlaLink="A165" fmlaRange="GLCodes" noThreeD="1" sel="40" val="14"/>
</file>

<file path=xl/ctrlProps/ctrlProp58.xml><?xml version="1.0" encoding="utf-8"?>
<formControlPr xmlns="http://schemas.microsoft.com/office/spreadsheetml/2009/9/main" objectType="CheckBox" fmlaLink="A110" lockText="1" noThreeD="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Drop" dropLines="10" dropStyle="combo" dx="22" fmlaLink="A121" fmlaRange="GLCodes" noThreeD="1" sel="40" val="14"/>
</file>

<file path=xl/ctrlProps/ctrlProp60.xml><?xml version="1.0" encoding="utf-8"?>
<formControlPr xmlns="http://schemas.microsoft.com/office/spreadsheetml/2009/9/main" objectType="CheckBox" fmlaLink="DataEntry!$A$112" lockText="1" noThreeD="1"/>
</file>

<file path=xl/ctrlProps/ctrlProp61.xml><?xml version="1.0" encoding="utf-8"?>
<formControlPr xmlns="http://schemas.microsoft.com/office/spreadsheetml/2009/9/main" objectType="CheckBox" fmlaLink="DataEntry!$A$111" lockText="1" noThreeD="1"/>
</file>

<file path=xl/ctrlProps/ctrlProp62.xml><?xml version="1.0" encoding="utf-8"?>
<formControlPr xmlns="http://schemas.microsoft.com/office/spreadsheetml/2009/9/main" objectType="CheckBox" fmlaLink="DataEntry!$A$114" lockText="1" noThreeD="1"/>
</file>

<file path=xl/ctrlProps/ctrlProp63.xml><?xml version="1.0" encoding="utf-8"?>
<formControlPr xmlns="http://schemas.microsoft.com/office/spreadsheetml/2009/9/main" objectType="CheckBox" fmlaLink="DataEntry!$A$113" lockText="1" noThreeD="1"/>
</file>

<file path=xl/ctrlProps/ctrlProp64.xml><?xml version="1.0" encoding="utf-8"?>
<formControlPr xmlns="http://schemas.microsoft.com/office/spreadsheetml/2009/9/main" objectType="CheckBox" fmlaLink="DataEntry!$A$110" lockText="1" noThreeD="1"/>
</file>

<file path=xl/ctrlProps/ctrlProp65.xml><?xml version="1.0" encoding="utf-8"?>
<formControlPr xmlns="http://schemas.microsoft.com/office/spreadsheetml/2009/9/main" objectType="Drop" dropLines="10" dropStyle="combo" dx="22" fmlaLink="M20" fmlaRange="GLCodes" noThreeD="1" sel="1" val="0"/>
</file>

<file path=xl/ctrlProps/ctrlProp66.xml><?xml version="1.0" encoding="utf-8"?>
<formControlPr xmlns="http://schemas.microsoft.com/office/spreadsheetml/2009/9/main" objectType="Drop" dropLines="10" dropStyle="combo" dx="22" fmlaLink="M22" fmlaRange="GLCodes" noThreeD="1" sel="3" val="14"/>
</file>

<file path=xl/ctrlProps/ctrlProp67.xml><?xml version="1.0" encoding="utf-8"?>
<formControlPr xmlns="http://schemas.microsoft.com/office/spreadsheetml/2009/9/main" objectType="Drop" dropLines="10" dropStyle="combo" dx="22" fmlaLink="M23" fmlaRange="GLCodes" noThreeD="1" sel="1" val="14"/>
</file>

<file path=xl/ctrlProps/ctrlProp68.xml><?xml version="1.0" encoding="utf-8"?>
<formControlPr xmlns="http://schemas.microsoft.com/office/spreadsheetml/2009/9/main" objectType="Drop" dropLines="10" dropStyle="combo" dx="22" fmlaLink="M24" fmlaRange="GLCodes" noThreeD="1" sel="2" val="14"/>
</file>

<file path=xl/ctrlProps/ctrlProp69.xml><?xml version="1.0" encoding="utf-8"?>
<formControlPr xmlns="http://schemas.microsoft.com/office/spreadsheetml/2009/9/main" objectType="Drop" dropLines="10" dropStyle="combo" dx="22" fmlaLink="M25" fmlaRange="GLCodes" noThreeD="1" sel="24" val="14"/>
</file>

<file path=xl/ctrlProps/ctrlProp7.xml><?xml version="1.0" encoding="utf-8"?>
<formControlPr xmlns="http://schemas.microsoft.com/office/spreadsheetml/2009/9/main" objectType="Drop" dropLines="10" dropStyle="combo" dx="22" fmlaLink="A122" fmlaRange="GLCodes" noThreeD="1" sel="40" val="14"/>
</file>

<file path=xl/ctrlProps/ctrlProp70.xml><?xml version="1.0" encoding="utf-8"?>
<formControlPr xmlns="http://schemas.microsoft.com/office/spreadsheetml/2009/9/main" objectType="Drop" dropLines="10" dropStyle="combo" dx="22" fmlaLink="M26" fmlaRange="GLCodes" noThreeD="1" sel="24" val="14"/>
</file>

<file path=xl/ctrlProps/ctrlProp71.xml><?xml version="1.0" encoding="utf-8"?>
<formControlPr xmlns="http://schemas.microsoft.com/office/spreadsheetml/2009/9/main" objectType="Drop" dropLines="10" dropStyle="combo" dx="22" fmlaLink="M27" fmlaRange="GLCodes" noThreeD="1" sel="24" val="14"/>
</file>

<file path=xl/ctrlProps/ctrlProp72.xml><?xml version="1.0" encoding="utf-8"?>
<formControlPr xmlns="http://schemas.microsoft.com/office/spreadsheetml/2009/9/main" objectType="Drop" dropLines="10" dropStyle="combo" dx="22" fmlaLink="M28" fmlaRange="GLCodes" noThreeD="1" sel="24" val="3"/>
</file>

<file path=xl/ctrlProps/ctrlProp73.xml><?xml version="1.0" encoding="utf-8"?>
<formControlPr xmlns="http://schemas.microsoft.com/office/spreadsheetml/2009/9/main" objectType="Drop" dropLines="10" dropStyle="combo" dx="22" fmlaLink="M29" fmlaRange="GLCodes" noThreeD="1" sel="24" val="0"/>
</file>

<file path=xl/ctrlProps/ctrlProp74.xml><?xml version="1.0" encoding="utf-8"?>
<formControlPr xmlns="http://schemas.microsoft.com/office/spreadsheetml/2009/9/main" objectType="Drop" dropLines="10" dropStyle="combo" dx="22" fmlaLink="M21" fmlaRange="GLCodes" noThreeD="1" sel="2" val="14"/>
</file>

<file path=xl/ctrlProps/ctrlProp75.xml><?xml version="1.0" encoding="utf-8"?>
<formControlPr xmlns="http://schemas.microsoft.com/office/spreadsheetml/2009/9/main" objectType="CheckBox" fmlaLink="A1" lockText="1" noThreeD="1"/>
</file>

<file path=xl/ctrlProps/ctrlProp76.xml><?xml version="1.0" encoding="utf-8"?>
<formControlPr xmlns="http://schemas.microsoft.com/office/spreadsheetml/2009/9/main" objectType="CheckBox" fmlaLink="A2" lockText="1" noThreeD="1"/>
</file>

<file path=xl/ctrlProps/ctrlProp77.xml><?xml version="1.0" encoding="utf-8"?>
<formControlPr xmlns="http://schemas.microsoft.com/office/spreadsheetml/2009/9/main" objectType="CheckBox" fmlaLink="A3" lockText="1" noThreeD="1"/>
</file>

<file path=xl/ctrlProps/ctrlProp78.xml><?xml version="1.0" encoding="utf-8"?>
<formControlPr xmlns="http://schemas.microsoft.com/office/spreadsheetml/2009/9/main" objectType="CheckBox" checked="Checked" fmlaLink="A4" lockText="1" noThreeD="1"/>
</file>

<file path=xl/ctrlProps/ctrlProp8.xml><?xml version="1.0" encoding="utf-8"?>
<formControlPr xmlns="http://schemas.microsoft.com/office/spreadsheetml/2009/9/main" objectType="Drop" dropLines="10" dropStyle="combo" dx="22" fmlaLink="A123" fmlaRange="GLCodes" noThreeD="1" sel="40" val="14"/>
</file>

<file path=xl/ctrlProps/ctrlProp9.xml><?xml version="1.0" encoding="utf-8"?>
<formControlPr xmlns="http://schemas.microsoft.com/office/spreadsheetml/2009/9/main" objectType="Drop" dropLines="10" dropStyle="combo" dx="22" fmlaLink="A124" fmlaRange="GLCodes" noThreeD="1" sel="40" val="14"/>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19</xdr:row>
          <xdr:rowOff>0</xdr:rowOff>
        </xdr:from>
        <xdr:to>
          <xdr:col>13</xdr:col>
          <xdr:colOff>0</xdr:colOff>
          <xdr:row>20</xdr:row>
          <xdr:rowOff>0</xdr:rowOff>
        </xdr:to>
        <xdr:sp macro="" textlink="">
          <xdr:nvSpPr>
            <xdr:cNvPr id="1025" name="Drop Down 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21</xdr:row>
          <xdr:rowOff>0</xdr:rowOff>
        </xdr:from>
        <xdr:to>
          <xdr:col>13</xdr:col>
          <xdr:colOff>0</xdr:colOff>
          <xdr:row>22</xdr:row>
          <xdr:rowOff>0</xdr:rowOff>
        </xdr:to>
        <xdr:sp macro="" textlink="">
          <xdr:nvSpPr>
            <xdr:cNvPr id="1027" name="Drop Down 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22</xdr:row>
          <xdr:rowOff>0</xdr:rowOff>
        </xdr:from>
        <xdr:to>
          <xdr:col>13</xdr:col>
          <xdr:colOff>0</xdr:colOff>
          <xdr:row>23</xdr:row>
          <xdr:rowOff>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23</xdr:row>
          <xdr:rowOff>0</xdr:rowOff>
        </xdr:from>
        <xdr:to>
          <xdr:col>13</xdr:col>
          <xdr:colOff>0</xdr:colOff>
          <xdr:row>24</xdr:row>
          <xdr:rowOff>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24</xdr:row>
          <xdr:rowOff>0</xdr:rowOff>
        </xdr:from>
        <xdr:to>
          <xdr:col>13</xdr:col>
          <xdr:colOff>0</xdr:colOff>
          <xdr:row>25</xdr:row>
          <xdr:rowOff>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25</xdr:row>
          <xdr:rowOff>0</xdr:rowOff>
        </xdr:from>
        <xdr:to>
          <xdr:col>13</xdr:col>
          <xdr:colOff>0</xdr:colOff>
          <xdr:row>26</xdr:row>
          <xdr:rowOff>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26</xdr:row>
          <xdr:rowOff>0</xdr:rowOff>
        </xdr:from>
        <xdr:to>
          <xdr:col>13</xdr:col>
          <xdr:colOff>0</xdr:colOff>
          <xdr:row>27</xdr:row>
          <xdr:rowOff>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27</xdr:row>
          <xdr:rowOff>0</xdr:rowOff>
        </xdr:from>
        <xdr:to>
          <xdr:col>13</xdr:col>
          <xdr:colOff>0</xdr:colOff>
          <xdr:row>28</xdr:row>
          <xdr:rowOff>0</xdr:rowOff>
        </xdr:to>
        <xdr:sp macro="" textlink="">
          <xdr:nvSpPr>
            <xdr:cNvPr id="1033" name="Drop Down 9"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28</xdr:row>
          <xdr:rowOff>0</xdr:rowOff>
        </xdr:from>
        <xdr:to>
          <xdr:col>13</xdr:col>
          <xdr:colOff>0</xdr:colOff>
          <xdr:row>29</xdr:row>
          <xdr:rowOff>0</xdr:rowOff>
        </xdr:to>
        <xdr:sp macro="" textlink="">
          <xdr:nvSpPr>
            <xdr:cNvPr id="1034" name="Drop Down 10" hidden="1">
              <a:extLst>
                <a:ext uri="{63B3BB69-23CF-44E3-9099-C40C66FF867C}">
                  <a14:compatExt spid="_x0000_s10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29</xdr:row>
          <xdr:rowOff>0</xdr:rowOff>
        </xdr:from>
        <xdr:to>
          <xdr:col>13</xdr:col>
          <xdr:colOff>0</xdr:colOff>
          <xdr:row>30</xdr:row>
          <xdr:rowOff>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30</xdr:row>
          <xdr:rowOff>0</xdr:rowOff>
        </xdr:from>
        <xdr:to>
          <xdr:col>13</xdr:col>
          <xdr:colOff>0</xdr:colOff>
          <xdr:row>31</xdr:row>
          <xdr:rowOff>0</xdr:rowOff>
        </xdr:to>
        <xdr:sp macro="" textlink="">
          <xdr:nvSpPr>
            <xdr:cNvPr id="1036" name="Drop Down 12" hidden="1">
              <a:extLst>
                <a:ext uri="{63B3BB69-23CF-44E3-9099-C40C66FF867C}">
                  <a14:compatExt spid="_x0000_s103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31</xdr:row>
          <xdr:rowOff>0</xdr:rowOff>
        </xdr:from>
        <xdr:to>
          <xdr:col>13</xdr:col>
          <xdr:colOff>0</xdr:colOff>
          <xdr:row>32</xdr:row>
          <xdr:rowOff>0</xdr:rowOff>
        </xdr:to>
        <xdr:sp macro="" textlink="">
          <xdr:nvSpPr>
            <xdr:cNvPr id="1037" name="Drop Down 13" hidden="1">
              <a:extLst>
                <a:ext uri="{63B3BB69-23CF-44E3-9099-C40C66FF867C}">
                  <a14:compatExt spid="_x0000_s10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32</xdr:row>
          <xdr:rowOff>0</xdr:rowOff>
        </xdr:from>
        <xdr:to>
          <xdr:col>13</xdr:col>
          <xdr:colOff>0</xdr:colOff>
          <xdr:row>33</xdr:row>
          <xdr:rowOff>0</xdr:rowOff>
        </xdr:to>
        <xdr:sp macro="" textlink="">
          <xdr:nvSpPr>
            <xdr:cNvPr id="1038" name="Drop Down 14" hidden="1">
              <a:extLst>
                <a:ext uri="{63B3BB69-23CF-44E3-9099-C40C66FF867C}">
                  <a14:compatExt spid="_x0000_s10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33</xdr:row>
          <xdr:rowOff>0</xdr:rowOff>
        </xdr:from>
        <xdr:to>
          <xdr:col>13</xdr:col>
          <xdr:colOff>0</xdr:colOff>
          <xdr:row>34</xdr:row>
          <xdr:rowOff>0</xdr:rowOff>
        </xdr:to>
        <xdr:sp macro="" textlink="">
          <xdr:nvSpPr>
            <xdr:cNvPr id="1039" name="Drop Down 15" hidden="1">
              <a:extLst>
                <a:ext uri="{63B3BB69-23CF-44E3-9099-C40C66FF867C}">
                  <a14:compatExt spid="_x0000_s103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34</xdr:row>
          <xdr:rowOff>0</xdr:rowOff>
        </xdr:from>
        <xdr:to>
          <xdr:col>13</xdr:col>
          <xdr:colOff>0</xdr:colOff>
          <xdr:row>35</xdr:row>
          <xdr:rowOff>0</xdr:rowOff>
        </xdr:to>
        <xdr:sp macro="" textlink="">
          <xdr:nvSpPr>
            <xdr:cNvPr id="1040" name="Drop Down 16" hidden="1">
              <a:extLst>
                <a:ext uri="{63B3BB69-23CF-44E3-9099-C40C66FF867C}">
                  <a14:compatExt spid="_x0000_s104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35</xdr:row>
          <xdr:rowOff>0</xdr:rowOff>
        </xdr:from>
        <xdr:to>
          <xdr:col>13</xdr:col>
          <xdr:colOff>0</xdr:colOff>
          <xdr:row>36</xdr:row>
          <xdr:rowOff>0</xdr:rowOff>
        </xdr:to>
        <xdr:sp macro="" textlink="">
          <xdr:nvSpPr>
            <xdr:cNvPr id="1041" name="Drop Down 17" hidden="1">
              <a:extLst>
                <a:ext uri="{63B3BB69-23CF-44E3-9099-C40C66FF867C}">
                  <a14:compatExt spid="_x0000_s10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36</xdr:row>
          <xdr:rowOff>0</xdr:rowOff>
        </xdr:from>
        <xdr:to>
          <xdr:col>13</xdr:col>
          <xdr:colOff>0</xdr:colOff>
          <xdr:row>37</xdr:row>
          <xdr:rowOff>0</xdr:rowOff>
        </xdr:to>
        <xdr:sp macro="" textlink="">
          <xdr:nvSpPr>
            <xdr:cNvPr id="1042" name="Drop Down 18" hidden="1">
              <a:extLst>
                <a:ext uri="{63B3BB69-23CF-44E3-9099-C40C66FF867C}">
                  <a14:compatExt spid="_x0000_s10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37</xdr:row>
          <xdr:rowOff>0</xdr:rowOff>
        </xdr:from>
        <xdr:to>
          <xdr:col>13</xdr:col>
          <xdr:colOff>0</xdr:colOff>
          <xdr:row>38</xdr:row>
          <xdr:rowOff>0</xdr:rowOff>
        </xdr:to>
        <xdr:sp macro="" textlink="">
          <xdr:nvSpPr>
            <xdr:cNvPr id="1043" name="Drop Down 19" hidden="1">
              <a:extLst>
                <a:ext uri="{63B3BB69-23CF-44E3-9099-C40C66FF867C}">
                  <a14:compatExt spid="_x0000_s10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38</xdr:row>
          <xdr:rowOff>0</xdr:rowOff>
        </xdr:from>
        <xdr:to>
          <xdr:col>13</xdr:col>
          <xdr:colOff>0</xdr:colOff>
          <xdr:row>39</xdr:row>
          <xdr:rowOff>0</xdr:rowOff>
        </xdr:to>
        <xdr:sp macro="" textlink="">
          <xdr:nvSpPr>
            <xdr:cNvPr id="1044" name="Drop Down 20" hidden="1">
              <a:extLst>
                <a:ext uri="{63B3BB69-23CF-44E3-9099-C40C66FF867C}">
                  <a14:compatExt spid="_x0000_s10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39</xdr:row>
          <xdr:rowOff>0</xdr:rowOff>
        </xdr:from>
        <xdr:to>
          <xdr:col>13</xdr:col>
          <xdr:colOff>0</xdr:colOff>
          <xdr:row>40</xdr:row>
          <xdr:rowOff>0</xdr:rowOff>
        </xdr:to>
        <xdr:sp macro="" textlink="">
          <xdr:nvSpPr>
            <xdr:cNvPr id="1045" name="Drop Down 21" hidden="1">
              <a:extLst>
                <a:ext uri="{63B3BB69-23CF-44E3-9099-C40C66FF867C}">
                  <a14:compatExt spid="_x0000_s10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40</xdr:row>
          <xdr:rowOff>0</xdr:rowOff>
        </xdr:from>
        <xdr:to>
          <xdr:col>13</xdr:col>
          <xdr:colOff>0</xdr:colOff>
          <xdr:row>41</xdr:row>
          <xdr:rowOff>0</xdr:rowOff>
        </xdr:to>
        <xdr:sp macro="" textlink="">
          <xdr:nvSpPr>
            <xdr:cNvPr id="1046" name="Drop Down 22" hidden="1">
              <a:extLst>
                <a:ext uri="{63B3BB69-23CF-44E3-9099-C40C66FF867C}">
                  <a14:compatExt spid="_x0000_s10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41</xdr:row>
          <xdr:rowOff>0</xdr:rowOff>
        </xdr:from>
        <xdr:to>
          <xdr:col>13</xdr:col>
          <xdr:colOff>0</xdr:colOff>
          <xdr:row>42</xdr:row>
          <xdr:rowOff>0</xdr:rowOff>
        </xdr:to>
        <xdr:sp macro="" textlink="">
          <xdr:nvSpPr>
            <xdr:cNvPr id="1047" name="Drop Down 23" hidden="1">
              <a:extLst>
                <a:ext uri="{63B3BB69-23CF-44E3-9099-C40C66FF867C}">
                  <a14:compatExt spid="_x0000_s104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42</xdr:row>
          <xdr:rowOff>0</xdr:rowOff>
        </xdr:from>
        <xdr:to>
          <xdr:col>13</xdr:col>
          <xdr:colOff>0</xdr:colOff>
          <xdr:row>43</xdr:row>
          <xdr:rowOff>0</xdr:rowOff>
        </xdr:to>
        <xdr:sp macro="" textlink="">
          <xdr:nvSpPr>
            <xdr:cNvPr id="1048" name="Drop Down 24" hidden="1">
              <a:extLst>
                <a:ext uri="{63B3BB69-23CF-44E3-9099-C40C66FF867C}">
                  <a14:compatExt spid="_x0000_s104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43</xdr:row>
          <xdr:rowOff>0</xdr:rowOff>
        </xdr:from>
        <xdr:to>
          <xdr:col>13</xdr:col>
          <xdr:colOff>0</xdr:colOff>
          <xdr:row>44</xdr:row>
          <xdr:rowOff>0</xdr:rowOff>
        </xdr:to>
        <xdr:sp macro="" textlink="">
          <xdr:nvSpPr>
            <xdr:cNvPr id="1049" name="Drop Down 25" hidden="1">
              <a:extLst>
                <a:ext uri="{63B3BB69-23CF-44E3-9099-C40C66FF867C}">
                  <a14:compatExt spid="_x0000_s1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44</xdr:row>
          <xdr:rowOff>0</xdr:rowOff>
        </xdr:from>
        <xdr:to>
          <xdr:col>13</xdr:col>
          <xdr:colOff>0</xdr:colOff>
          <xdr:row>45</xdr:row>
          <xdr:rowOff>0</xdr:rowOff>
        </xdr:to>
        <xdr:sp macro="" textlink="">
          <xdr:nvSpPr>
            <xdr:cNvPr id="1050" name="Drop Down 26" hidden="1">
              <a:extLst>
                <a:ext uri="{63B3BB69-23CF-44E3-9099-C40C66FF867C}">
                  <a14:compatExt spid="_x0000_s1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45</xdr:row>
          <xdr:rowOff>0</xdr:rowOff>
        </xdr:from>
        <xdr:to>
          <xdr:col>13</xdr:col>
          <xdr:colOff>0</xdr:colOff>
          <xdr:row>46</xdr:row>
          <xdr:rowOff>0</xdr:rowOff>
        </xdr:to>
        <xdr:sp macro="" textlink="">
          <xdr:nvSpPr>
            <xdr:cNvPr id="1051" name="Drop Down 27" hidden="1">
              <a:extLst>
                <a:ext uri="{63B3BB69-23CF-44E3-9099-C40C66FF867C}">
                  <a14:compatExt spid="_x0000_s1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46</xdr:row>
          <xdr:rowOff>0</xdr:rowOff>
        </xdr:from>
        <xdr:to>
          <xdr:col>13</xdr:col>
          <xdr:colOff>0</xdr:colOff>
          <xdr:row>47</xdr:row>
          <xdr:rowOff>0</xdr:rowOff>
        </xdr:to>
        <xdr:sp macro="" textlink="">
          <xdr:nvSpPr>
            <xdr:cNvPr id="1052" name="Drop Down 28" hidden="1">
              <a:extLst>
                <a:ext uri="{63B3BB69-23CF-44E3-9099-C40C66FF867C}">
                  <a14:compatExt spid="_x0000_s10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47</xdr:row>
          <xdr:rowOff>0</xdr:rowOff>
        </xdr:from>
        <xdr:to>
          <xdr:col>13</xdr:col>
          <xdr:colOff>0</xdr:colOff>
          <xdr:row>48</xdr:row>
          <xdr:rowOff>0</xdr:rowOff>
        </xdr:to>
        <xdr:sp macro="" textlink="">
          <xdr:nvSpPr>
            <xdr:cNvPr id="1053" name="Drop Dow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48</xdr:row>
          <xdr:rowOff>0</xdr:rowOff>
        </xdr:from>
        <xdr:to>
          <xdr:col>13</xdr:col>
          <xdr:colOff>0</xdr:colOff>
          <xdr:row>49</xdr:row>
          <xdr:rowOff>0</xdr:rowOff>
        </xdr:to>
        <xdr:sp macro="" textlink="">
          <xdr:nvSpPr>
            <xdr:cNvPr id="1054" name="Drop Down 30" hidden="1">
              <a:extLst>
                <a:ext uri="{63B3BB69-23CF-44E3-9099-C40C66FF867C}">
                  <a14:compatExt spid="_x0000_s105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49</xdr:row>
          <xdr:rowOff>0</xdr:rowOff>
        </xdr:from>
        <xdr:to>
          <xdr:col>13</xdr:col>
          <xdr:colOff>0</xdr:colOff>
          <xdr:row>50</xdr:row>
          <xdr:rowOff>0</xdr:rowOff>
        </xdr:to>
        <xdr:sp macro="" textlink="">
          <xdr:nvSpPr>
            <xdr:cNvPr id="1055" name="Drop Down 31" hidden="1">
              <a:extLst>
                <a:ext uri="{63B3BB69-23CF-44E3-9099-C40C66FF867C}">
                  <a14:compatExt spid="_x0000_s1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50</xdr:row>
          <xdr:rowOff>0</xdr:rowOff>
        </xdr:from>
        <xdr:to>
          <xdr:col>13</xdr:col>
          <xdr:colOff>0</xdr:colOff>
          <xdr:row>51</xdr:row>
          <xdr:rowOff>0</xdr:rowOff>
        </xdr:to>
        <xdr:sp macro="" textlink="">
          <xdr:nvSpPr>
            <xdr:cNvPr id="1056" name="Drop Down 32" hidden="1">
              <a:extLst>
                <a:ext uri="{63B3BB69-23CF-44E3-9099-C40C66FF867C}">
                  <a14:compatExt spid="_x0000_s105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51</xdr:row>
          <xdr:rowOff>0</xdr:rowOff>
        </xdr:from>
        <xdr:to>
          <xdr:col>13</xdr:col>
          <xdr:colOff>0</xdr:colOff>
          <xdr:row>52</xdr:row>
          <xdr:rowOff>0</xdr:rowOff>
        </xdr:to>
        <xdr:sp macro="" textlink="">
          <xdr:nvSpPr>
            <xdr:cNvPr id="1057" name="Drop Down 33" hidden="1">
              <a:extLst>
                <a:ext uri="{63B3BB69-23CF-44E3-9099-C40C66FF867C}">
                  <a14:compatExt spid="_x0000_s1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52</xdr:row>
          <xdr:rowOff>0</xdr:rowOff>
        </xdr:from>
        <xdr:to>
          <xdr:col>13</xdr:col>
          <xdr:colOff>0</xdr:colOff>
          <xdr:row>53</xdr:row>
          <xdr:rowOff>0</xdr:rowOff>
        </xdr:to>
        <xdr:sp macro="" textlink="">
          <xdr:nvSpPr>
            <xdr:cNvPr id="1058" name="Drop Down 34" hidden="1">
              <a:extLst>
                <a:ext uri="{63B3BB69-23CF-44E3-9099-C40C66FF867C}">
                  <a14:compatExt spid="_x0000_s10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53</xdr:row>
          <xdr:rowOff>0</xdr:rowOff>
        </xdr:from>
        <xdr:to>
          <xdr:col>13</xdr:col>
          <xdr:colOff>0</xdr:colOff>
          <xdr:row>54</xdr:row>
          <xdr:rowOff>0</xdr:rowOff>
        </xdr:to>
        <xdr:sp macro="" textlink="">
          <xdr:nvSpPr>
            <xdr:cNvPr id="1059" name="Drop Down 35" hidden="1">
              <a:extLst>
                <a:ext uri="{63B3BB69-23CF-44E3-9099-C40C66FF867C}">
                  <a14:compatExt spid="_x0000_s10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54</xdr:row>
          <xdr:rowOff>0</xdr:rowOff>
        </xdr:from>
        <xdr:to>
          <xdr:col>13</xdr:col>
          <xdr:colOff>0</xdr:colOff>
          <xdr:row>55</xdr:row>
          <xdr:rowOff>0</xdr:rowOff>
        </xdr:to>
        <xdr:sp macro="" textlink="">
          <xdr:nvSpPr>
            <xdr:cNvPr id="1060" name="Drop Down 36" hidden="1">
              <a:extLst>
                <a:ext uri="{63B3BB69-23CF-44E3-9099-C40C66FF867C}">
                  <a14:compatExt spid="_x0000_s10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55</xdr:row>
          <xdr:rowOff>0</xdr:rowOff>
        </xdr:from>
        <xdr:to>
          <xdr:col>13</xdr:col>
          <xdr:colOff>0</xdr:colOff>
          <xdr:row>56</xdr:row>
          <xdr:rowOff>0</xdr:rowOff>
        </xdr:to>
        <xdr:sp macro="" textlink="">
          <xdr:nvSpPr>
            <xdr:cNvPr id="1061" name="Drop Down 37" hidden="1">
              <a:extLst>
                <a:ext uri="{63B3BB69-23CF-44E3-9099-C40C66FF867C}">
                  <a14:compatExt spid="_x0000_s1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56</xdr:row>
          <xdr:rowOff>0</xdr:rowOff>
        </xdr:from>
        <xdr:to>
          <xdr:col>13</xdr:col>
          <xdr:colOff>0</xdr:colOff>
          <xdr:row>57</xdr:row>
          <xdr:rowOff>0</xdr:rowOff>
        </xdr:to>
        <xdr:sp macro="" textlink="">
          <xdr:nvSpPr>
            <xdr:cNvPr id="1062" name="Drop Down 38" hidden="1">
              <a:extLst>
                <a:ext uri="{63B3BB69-23CF-44E3-9099-C40C66FF867C}">
                  <a14:compatExt spid="_x0000_s1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57</xdr:row>
          <xdr:rowOff>0</xdr:rowOff>
        </xdr:from>
        <xdr:to>
          <xdr:col>13</xdr:col>
          <xdr:colOff>0</xdr:colOff>
          <xdr:row>58</xdr:row>
          <xdr:rowOff>0</xdr:rowOff>
        </xdr:to>
        <xdr:sp macro="" textlink="">
          <xdr:nvSpPr>
            <xdr:cNvPr id="1063" name="Drop Down 39" hidden="1">
              <a:extLst>
                <a:ext uri="{63B3BB69-23CF-44E3-9099-C40C66FF867C}">
                  <a14:compatExt spid="_x0000_s1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58</xdr:row>
          <xdr:rowOff>0</xdr:rowOff>
        </xdr:from>
        <xdr:to>
          <xdr:col>13</xdr:col>
          <xdr:colOff>0</xdr:colOff>
          <xdr:row>59</xdr:row>
          <xdr:rowOff>0</xdr:rowOff>
        </xdr:to>
        <xdr:sp macro="" textlink="">
          <xdr:nvSpPr>
            <xdr:cNvPr id="1064" name="Drop Down 40" hidden="1">
              <a:extLst>
                <a:ext uri="{63B3BB69-23CF-44E3-9099-C40C66FF867C}">
                  <a14:compatExt spid="_x0000_s1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59</xdr:row>
          <xdr:rowOff>0</xdr:rowOff>
        </xdr:from>
        <xdr:to>
          <xdr:col>13</xdr:col>
          <xdr:colOff>0</xdr:colOff>
          <xdr:row>60</xdr:row>
          <xdr:rowOff>0</xdr:rowOff>
        </xdr:to>
        <xdr:sp macro="" textlink="">
          <xdr:nvSpPr>
            <xdr:cNvPr id="1065" name="Drop Down 41" hidden="1">
              <a:extLst>
                <a:ext uri="{63B3BB69-23CF-44E3-9099-C40C66FF867C}">
                  <a14:compatExt spid="_x0000_s1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60</xdr:row>
          <xdr:rowOff>0</xdr:rowOff>
        </xdr:from>
        <xdr:to>
          <xdr:col>13</xdr:col>
          <xdr:colOff>0</xdr:colOff>
          <xdr:row>61</xdr:row>
          <xdr:rowOff>0</xdr:rowOff>
        </xdr:to>
        <xdr:sp macro="" textlink="">
          <xdr:nvSpPr>
            <xdr:cNvPr id="1066" name="Drop Down 42" hidden="1">
              <a:extLst>
                <a:ext uri="{63B3BB69-23CF-44E3-9099-C40C66FF867C}">
                  <a14:compatExt spid="_x0000_s10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61</xdr:row>
          <xdr:rowOff>0</xdr:rowOff>
        </xdr:from>
        <xdr:to>
          <xdr:col>13</xdr:col>
          <xdr:colOff>0</xdr:colOff>
          <xdr:row>62</xdr:row>
          <xdr:rowOff>0</xdr:rowOff>
        </xdr:to>
        <xdr:sp macro="" textlink="">
          <xdr:nvSpPr>
            <xdr:cNvPr id="1067" name="Drop Down 43" hidden="1">
              <a:extLst>
                <a:ext uri="{63B3BB69-23CF-44E3-9099-C40C66FF867C}">
                  <a14:compatExt spid="_x0000_s10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62</xdr:row>
          <xdr:rowOff>0</xdr:rowOff>
        </xdr:from>
        <xdr:to>
          <xdr:col>13</xdr:col>
          <xdr:colOff>0</xdr:colOff>
          <xdr:row>63</xdr:row>
          <xdr:rowOff>0</xdr:rowOff>
        </xdr:to>
        <xdr:sp macro="" textlink="">
          <xdr:nvSpPr>
            <xdr:cNvPr id="1068" name="Drop Down 44" hidden="1">
              <a:extLst>
                <a:ext uri="{63B3BB69-23CF-44E3-9099-C40C66FF867C}">
                  <a14:compatExt spid="_x0000_s10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63</xdr:row>
          <xdr:rowOff>0</xdr:rowOff>
        </xdr:from>
        <xdr:to>
          <xdr:col>13</xdr:col>
          <xdr:colOff>0</xdr:colOff>
          <xdr:row>64</xdr:row>
          <xdr:rowOff>0</xdr:rowOff>
        </xdr:to>
        <xdr:sp macro="" textlink="">
          <xdr:nvSpPr>
            <xdr:cNvPr id="1069" name="Drop Down 45" hidden="1">
              <a:extLst>
                <a:ext uri="{63B3BB69-23CF-44E3-9099-C40C66FF867C}">
                  <a14:compatExt spid="_x0000_s10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64</xdr:row>
          <xdr:rowOff>0</xdr:rowOff>
        </xdr:from>
        <xdr:to>
          <xdr:col>13</xdr:col>
          <xdr:colOff>0</xdr:colOff>
          <xdr:row>65</xdr:row>
          <xdr:rowOff>0</xdr:rowOff>
        </xdr:to>
        <xdr:sp macro="" textlink="">
          <xdr:nvSpPr>
            <xdr:cNvPr id="1070" name="Drop Down 46" hidden="1">
              <a:extLst>
                <a:ext uri="{63B3BB69-23CF-44E3-9099-C40C66FF867C}">
                  <a14:compatExt spid="_x0000_s10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65</xdr:row>
          <xdr:rowOff>0</xdr:rowOff>
        </xdr:from>
        <xdr:to>
          <xdr:col>13</xdr:col>
          <xdr:colOff>0</xdr:colOff>
          <xdr:row>66</xdr:row>
          <xdr:rowOff>0</xdr:rowOff>
        </xdr:to>
        <xdr:sp macro="" textlink="">
          <xdr:nvSpPr>
            <xdr:cNvPr id="1071" name="Drop Down 47" hidden="1">
              <a:extLst>
                <a:ext uri="{63B3BB69-23CF-44E3-9099-C40C66FF867C}">
                  <a14:compatExt spid="_x0000_s10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66</xdr:row>
          <xdr:rowOff>0</xdr:rowOff>
        </xdr:from>
        <xdr:to>
          <xdr:col>13</xdr:col>
          <xdr:colOff>0</xdr:colOff>
          <xdr:row>67</xdr:row>
          <xdr:rowOff>0</xdr:rowOff>
        </xdr:to>
        <xdr:sp macro="" textlink="">
          <xdr:nvSpPr>
            <xdr:cNvPr id="1072" name="Drop Down 48" hidden="1">
              <a:extLst>
                <a:ext uri="{63B3BB69-23CF-44E3-9099-C40C66FF867C}">
                  <a14:compatExt spid="_x0000_s10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67</xdr:row>
          <xdr:rowOff>0</xdr:rowOff>
        </xdr:from>
        <xdr:to>
          <xdr:col>13</xdr:col>
          <xdr:colOff>0</xdr:colOff>
          <xdr:row>68</xdr:row>
          <xdr:rowOff>0</xdr:rowOff>
        </xdr:to>
        <xdr:sp macro="" textlink="">
          <xdr:nvSpPr>
            <xdr:cNvPr id="1073" name="Drop Down 49" hidden="1">
              <a:extLst>
                <a:ext uri="{63B3BB69-23CF-44E3-9099-C40C66FF867C}">
                  <a14:compatExt spid="_x0000_s1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68</xdr:row>
          <xdr:rowOff>0</xdr:rowOff>
        </xdr:from>
        <xdr:to>
          <xdr:col>13</xdr:col>
          <xdr:colOff>0</xdr:colOff>
          <xdr:row>69</xdr:row>
          <xdr:rowOff>0</xdr:rowOff>
        </xdr:to>
        <xdr:sp macro="" textlink="">
          <xdr:nvSpPr>
            <xdr:cNvPr id="1074" name="Drop Down 50" hidden="1">
              <a:extLst>
                <a:ext uri="{63B3BB69-23CF-44E3-9099-C40C66FF867C}">
                  <a14:compatExt spid="_x0000_s10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20</xdr:row>
          <xdr:rowOff>0</xdr:rowOff>
        </xdr:from>
        <xdr:to>
          <xdr:col>13</xdr:col>
          <xdr:colOff>0</xdr:colOff>
          <xdr:row>21</xdr:row>
          <xdr:rowOff>0</xdr:rowOff>
        </xdr:to>
        <xdr:sp macro="" textlink="">
          <xdr:nvSpPr>
            <xdr:cNvPr id="1075" name="Drop Down 51" hidden="1">
              <a:extLst>
                <a:ext uri="{63B3BB69-23CF-44E3-9099-C40C66FF867C}">
                  <a14:compatExt spid="_x0000_s1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38100</xdr:colOff>
          <xdr:row>0</xdr:row>
          <xdr:rowOff>19050</xdr:rowOff>
        </xdr:from>
        <xdr:to>
          <xdr:col>14</xdr:col>
          <xdr:colOff>533400</xdr:colOff>
          <xdr:row>3</xdr:row>
          <xdr:rowOff>133350</xdr:rowOff>
        </xdr:to>
        <xdr:sp macro="" textlink="">
          <xdr:nvSpPr>
            <xdr:cNvPr id="1076" name="Button 52" hidden="1">
              <a:extLst>
                <a:ext uri="{63B3BB69-23CF-44E3-9099-C40C66FF867C}">
                  <a14:compatExt spid="_x0000_s107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Populate Report</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xdr:row>
          <xdr:rowOff>209550</xdr:rowOff>
        </xdr:from>
        <xdr:to>
          <xdr:col>8</xdr:col>
          <xdr:colOff>304800</xdr:colOff>
          <xdr:row>3</xdr:row>
          <xdr:rowOff>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xdr:row>
          <xdr:rowOff>0</xdr:rowOff>
        </xdr:from>
        <xdr:to>
          <xdr:col>8</xdr:col>
          <xdr:colOff>304800</xdr:colOff>
          <xdr:row>4</xdr:row>
          <xdr:rowOff>9525</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xdr:row>
          <xdr:rowOff>190500</xdr:rowOff>
        </xdr:from>
        <xdr:to>
          <xdr:col>11</xdr:col>
          <xdr:colOff>200025</xdr:colOff>
          <xdr:row>2</xdr:row>
          <xdr:rowOff>409575</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xdr:row>
          <xdr:rowOff>0</xdr:rowOff>
        </xdr:from>
        <xdr:to>
          <xdr:col>11</xdr:col>
          <xdr:colOff>200025</xdr:colOff>
          <xdr:row>4</xdr:row>
          <xdr:rowOff>9525</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47625</xdr:colOff>
          <xdr:row>3</xdr:row>
          <xdr:rowOff>200025</xdr:rowOff>
        </xdr:from>
        <xdr:to>
          <xdr:col>14</xdr:col>
          <xdr:colOff>542925</xdr:colOff>
          <xdr:row>8</xdr:row>
          <xdr:rowOff>66675</xdr:rowOff>
        </xdr:to>
        <xdr:sp macro="" textlink="">
          <xdr:nvSpPr>
            <xdr:cNvPr id="1087" name="Button 63" hidden="1">
              <a:extLst>
                <a:ext uri="{63B3BB69-23CF-44E3-9099-C40C66FF867C}">
                  <a14:compatExt spid="_x0000_s108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Clear All Entries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69</xdr:row>
          <xdr:rowOff>0</xdr:rowOff>
        </xdr:from>
        <xdr:to>
          <xdr:col>13</xdr:col>
          <xdr:colOff>0</xdr:colOff>
          <xdr:row>70</xdr:row>
          <xdr:rowOff>0</xdr:rowOff>
        </xdr:to>
        <xdr:sp macro="" textlink="">
          <xdr:nvSpPr>
            <xdr:cNvPr id="1093" name="Drop Down 69" hidden="1">
              <a:extLst>
                <a:ext uri="{63B3BB69-23CF-44E3-9099-C40C66FF867C}">
                  <a14:compatExt spid="_x0000_s109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xdr:row>
          <xdr:rowOff>123825</xdr:rowOff>
        </xdr:from>
        <xdr:to>
          <xdr:col>8</xdr:col>
          <xdr:colOff>304800</xdr:colOff>
          <xdr:row>8</xdr:row>
          <xdr:rowOff>0</xdr:rowOff>
        </xdr:to>
        <xdr:sp macro="" textlink="">
          <xdr:nvSpPr>
            <xdr:cNvPr id="1110" name="Check Box 86" hidden="1">
              <a:extLst>
                <a:ext uri="{63B3BB69-23CF-44E3-9099-C40C66FF867C}">
                  <a14:compatExt spid="_x0000_s1110"/>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95250</xdr:colOff>
          <xdr:row>3</xdr:row>
          <xdr:rowOff>171450</xdr:rowOff>
        </xdr:from>
        <xdr:to>
          <xdr:col>12</xdr:col>
          <xdr:colOff>800100</xdr:colOff>
          <xdr:row>8</xdr:row>
          <xdr:rowOff>19050</xdr:rowOff>
        </xdr:to>
        <xdr:sp macro="" textlink="">
          <xdr:nvSpPr>
            <xdr:cNvPr id="4107" name="Button 11" hidden="1">
              <a:extLst>
                <a:ext uri="{63B3BB69-23CF-44E3-9099-C40C66FF867C}">
                  <a14:compatExt spid="_x0000_s410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Clear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xdr:row>
          <xdr:rowOff>314325</xdr:rowOff>
        </xdr:from>
        <xdr:to>
          <xdr:col>8</xdr:col>
          <xdr:colOff>304800</xdr:colOff>
          <xdr:row>2</xdr:row>
          <xdr:rowOff>209550</xdr:rowOff>
        </xdr:to>
        <xdr:sp macro="" textlink="">
          <xdr:nvSpPr>
            <xdr:cNvPr id="4108" name="Check Box 12"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00" mc:Ignorable="a14" a14:legacySpreadsheetColorIndex="13"/>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xdr:row>
          <xdr:rowOff>104775</xdr:rowOff>
        </xdr:from>
        <xdr:to>
          <xdr:col>8</xdr:col>
          <xdr:colOff>304800</xdr:colOff>
          <xdr:row>2</xdr:row>
          <xdr:rowOff>0</xdr:rowOff>
        </xdr:to>
        <xdr:sp macro="" textlink="">
          <xdr:nvSpPr>
            <xdr:cNvPr id="4109" name="Check Box 13"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00" mc:Ignorable="a14" a14:legacySpreadsheetColorIndex="13"/>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314325</xdr:rowOff>
        </xdr:from>
        <xdr:to>
          <xdr:col>9</xdr:col>
          <xdr:colOff>304800</xdr:colOff>
          <xdr:row>2</xdr:row>
          <xdr:rowOff>209550</xdr:rowOff>
        </xdr:to>
        <xdr:sp macro="" textlink="">
          <xdr:nvSpPr>
            <xdr:cNvPr id="4110" name="Check Box 14"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00" mc:Ignorable="a14" a14:legacySpreadsheetColorIndex="13"/>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104775</xdr:rowOff>
        </xdr:from>
        <xdr:to>
          <xdr:col>9</xdr:col>
          <xdr:colOff>304800</xdr:colOff>
          <xdr:row>2</xdr:row>
          <xdr:rowOff>0</xdr:rowOff>
        </xdr:to>
        <xdr:sp macro="" textlink="">
          <xdr:nvSpPr>
            <xdr:cNvPr id="4111" name="Check Box 15"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00" mc:Ignorable="a14" a14:legacySpreadsheetColorIndex="13"/>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xdr:row>
          <xdr:rowOff>152400</xdr:rowOff>
        </xdr:from>
        <xdr:to>
          <xdr:col>8</xdr:col>
          <xdr:colOff>304800</xdr:colOff>
          <xdr:row>7</xdr:row>
          <xdr:rowOff>28575</xdr:rowOff>
        </xdr:to>
        <xdr:sp macro="" textlink="">
          <xdr:nvSpPr>
            <xdr:cNvPr id="4115" name="Check Box 19"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00" mc:Ignorable="a14" a14:legacySpreadsheetColorIndex="13"/>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19</xdr:row>
          <xdr:rowOff>0</xdr:rowOff>
        </xdr:from>
        <xdr:to>
          <xdr:col>13</xdr:col>
          <xdr:colOff>0</xdr:colOff>
          <xdr:row>20</xdr:row>
          <xdr:rowOff>0</xdr:rowOff>
        </xdr:to>
        <xdr:sp macro="" textlink="">
          <xdr:nvSpPr>
            <xdr:cNvPr id="10241" name="Drop Down 1" hidden="1">
              <a:extLst>
                <a:ext uri="{63B3BB69-23CF-44E3-9099-C40C66FF867C}">
                  <a14:compatExt spid="_x0000_s102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21</xdr:row>
          <xdr:rowOff>0</xdr:rowOff>
        </xdr:from>
        <xdr:to>
          <xdr:col>13</xdr:col>
          <xdr:colOff>0</xdr:colOff>
          <xdr:row>22</xdr:row>
          <xdr:rowOff>0</xdr:rowOff>
        </xdr:to>
        <xdr:sp macro="" textlink="">
          <xdr:nvSpPr>
            <xdr:cNvPr id="10242" name="Drop Down 2" hidden="1">
              <a:extLst>
                <a:ext uri="{63B3BB69-23CF-44E3-9099-C40C66FF867C}">
                  <a14:compatExt spid="_x0000_s102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22</xdr:row>
          <xdr:rowOff>0</xdr:rowOff>
        </xdr:from>
        <xdr:to>
          <xdr:col>13</xdr:col>
          <xdr:colOff>0</xdr:colOff>
          <xdr:row>23</xdr:row>
          <xdr:rowOff>0</xdr:rowOff>
        </xdr:to>
        <xdr:sp macro="" textlink="">
          <xdr:nvSpPr>
            <xdr:cNvPr id="10243" name="Drop Down 3" hidden="1">
              <a:extLst>
                <a:ext uri="{63B3BB69-23CF-44E3-9099-C40C66FF867C}">
                  <a14:compatExt spid="_x0000_s102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23</xdr:row>
          <xdr:rowOff>0</xdr:rowOff>
        </xdr:from>
        <xdr:to>
          <xdr:col>13</xdr:col>
          <xdr:colOff>0</xdr:colOff>
          <xdr:row>24</xdr:row>
          <xdr:rowOff>0</xdr:rowOff>
        </xdr:to>
        <xdr:sp macro="" textlink="">
          <xdr:nvSpPr>
            <xdr:cNvPr id="10244" name="Drop Down 4" hidden="1">
              <a:extLst>
                <a:ext uri="{63B3BB69-23CF-44E3-9099-C40C66FF867C}">
                  <a14:compatExt spid="_x0000_s102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24</xdr:row>
          <xdr:rowOff>0</xdr:rowOff>
        </xdr:from>
        <xdr:to>
          <xdr:col>13</xdr:col>
          <xdr:colOff>0</xdr:colOff>
          <xdr:row>25</xdr:row>
          <xdr:rowOff>0</xdr:rowOff>
        </xdr:to>
        <xdr:sp macro="" textlink="">
          <xdr:nvSpPr>
            <xdr:cNvPr id="10245" name="Drop Down 5" hidden="1">
              <a:extLst>
                <a:ext uri="{63B3BB69-23CF-44E3-9099-C40C66FF867C}">
                  <a14:compatExt spid="_x0000_s102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25</xdr:row>
          <xdr:rowOff>0</xdr:rowOff>
        </xdr:from>
        <xdr:to>
          <xdr:col>13</xdr:col>
          <xdr:colOff>0</xdr:colOff>
          <xdr:row>26</xdr:row>
          <xdr:rowOff>0</xdr:rowOff>
        </xdr:to>
        <xdr:sp macro="" textlink="">
          <xdr:nvSpPr>
            <xdr:cNvPr id="10246" name="Drop Down 6" hidden="1">
              <a:extLst>
                <a:ext uri="{63B3BB69-23CF-44E3-9099-C40C66FF867C}">
                  <a14:compatExt spid="_x0000_s102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26</xdr:row>
          <xdr:rowOff>0</xdr:rowOff>
        </xdr:from>
        <xdr:to>
          <xdr:col>13</xdr:col>
          <xdr:colOff>0</xdr:colOff>
          <xdr:row>27</xdr:row>
          <xdr:rowOff>0</xdr:rowOff>
        </xdr:to>
        <xdr:sp macro="" textlink="">
          <xdr:nvSpPr>
            <xdr:cNvPr id="10247" name="Drop Down 7" hidden="1">
              <a:extLst>
                <a:ext uri="{63B3BB69-23CF-44E3-9099-C40C66FF867C}">
                  <a14:compatExt spid="_x0000_s1024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27</xdr:row>
          <xdr:rowOff>0</xdr:rowOff>
        </xdr:from>
        <xdr:to>
          <xdr:col>13</xdr:col>
          <xdr:colOff>0</xdr:colOff>
          <xdr:row>28</xdr:row>
          <xdr:rowOff>0</xdr:rowOff>
        </xdr:to>
        <xdr:sp macro="" textlink="">
          <xdr:nvSpPr>
            <xdr:cNvPr id="10248" name="Drop Down 8" hidden="1">
              <a:extLst>
                <a:ext uri="{63B3BB69-23CF-44E3-9099-C40C66FF867C}">
                  <a14:compatExt spid="_x0000_s1024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28</xdr:row>
          <xdr:rowOff>0</xdr:rowOff>
        </xdr:from>
        <xdr:to>
          <xdr:col>13</xdr:col>
          <xdr:colOff>0</xdr:colOff>
          <xdr:row>29</xdr:row>
          <xdr:rowOff>0</xdr:rowOff>
        </xdr:to>
        <xdr:sp macro="" textlink="">
          <xdr:nvSpPr>
            <xdr:cNvPr id="10249" name="Drop Down 9" hidden="1">
              <a:extLst>
                <a:ext uri="{63B3BB69-23CF-44E3-9099-C40C66FF867C}">
                  <a14:compatExt spid="_x0000_s102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20</xdr:row>
          <xdr:rowOff>0</xdr:rowOff>
        </xdr:from>
        <xdr:to>
          <xdr:col>13</xdr:col>
          <xdr:colOff>0</xdr:colOff>
          <xdr:row>21</xdr:row>
          <xdr:rowOff>0</xdr:rowOff>
        </xdr:to>
        <xdr:sp macro="" textlink="">
          <xdr:nvSpPr>
            <xdr:cNvPr id="10290" name="Drop Down 50" hidden="1">
              <a:extLst>
                <a:ext uri="{63B3BB69-23CF-44E3-9099-C40C66FF867C}">
                  <a14:compatExt spid="_x0000_s1029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xdr:row>
          <xdr:rowOff>104775</xdr:rowOff>
        </xdr:from>
        <xdr:to>
          <xdr:col>8</xdr:col>
          <xdr:colOff>304800</xdr:colOff>
          <xdr:row>3</xdr:row>
          <xdr:rowOff>0</xdr:rowOff>
        </xdr:to>
        <xdr:sp macro="" textlink="">
          <xdr:nvSpPr>
            <xdr:cNvPr id="10292" name="Check Box 52" hidden="1">
              <a:extLst>
                <a:ext uri="{63B3BB69-23CF-44E3-9099-C40C66FF867C}">
                  <a14:compatExt spid="_x0000_s10292"/>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xdr:row>
          <xdr:rowOff>314325</xdr:rowOff>
        </xdr:from>
        <xdr:to>
          <xdr:col>8</xdr:col>
          <xdr:colOff>304800</xdr:colOff>
          <xdr:row>4</xdr:row>
          <xdr:rowOff>0</xdr:rowOff>
        </xdr:to>
        <xdr:sp macro="" textlink="">
          <xdr:nvSpPr>
            <xdr:cNvPr id="10293" name="Check Box 53" hidden="1">
              <a:extLst>
                <a:ext uri="{63B3BB69-23CF-44E3-9099-C40C66FF867C}">
                  <a14:compatExt spid="_x0000_s10293"/>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xdr:row>
          <xdr:rowOff>104775</xdr:rowOff>
        </xdr:from>
        <xdr:to>
          <xdr:col>11</xdr:col>
          <xdr:colOff>200025</xdr:colOff>
          <xdr:row>3</xdr:row>
          <xdr:rowOff>0</xdr:rowOff>
        </xdr:to>
        <xdr:sp macro="" textlink="">
          <xdr:nvSpPr>
            <xdr:cNvPr id="10294" name="Check Box 54" hidden="1">
              <a:extLst>
                <a:ext uri="{63B3BB69-23CF-44E3-9099-C40C66FF867C}">
                  <a14:compatExt spid="_x0000_s10294"/>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xdr:row>
          <xdr:rowOff>314325</xdr:rowOff>
        </xdr:from>
        <xdr:to>
          <xdr:col>11</xdr:col>
          <xdr:colOff>200025</xdr:colOff>
          <xdr:row>4</xdr:row>
          <xdr:rowOff>0</xdr:rowOff>
        </xdr:to>
        <xdr:sp macro="" textlink="">
          <xdr:nvSpPr>
            <xdr:cNvPr id="10295" name="Check Box 55" hidden="1">
              <a:extLst>
                <a:ext uri="{63B3BB69-23CF-44E3-9099-C40C66FF867C}">
                  <a14:compatExt spid="_x0000_s10295"/>
                </a:ext>
              </a:extLst>
            </xdr:cNvPr>
            <xdr:cNvSpPr/>
          </xdr:nvSpPr>
          <xdr:spPr bwMode="auto">
            <a:xfrm>
              <a:off x="0" y="0"/>
              <a:ext cx="0" cy="0"/>
            </a:xfrm>
            <a:prstGeom prst="rect">
              <a:avLst/>
            </a:prstGeom>
            <a:solidFill>
              <a:srgbClr val="FFFF00" mc:Ignorable="a14" a14:legacySpreadsheetColorIndex="13"/>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8</xdr:col>
      <xdr:colOff>504825</xdr:colOff>
      <xdr:row>8</xdr:row>
      <xdr:rowOff>28575</xdr:rowOff>
    </xdr:from>
    <xdr:to>
      <xdr:col>13</xdr:col>
      <xdr:colOff>9525</xdr:colOff>
      <xdr:row>9</xdr:row>
      <xdr:rowOff>38100</xdr:rowOff>
    </xdr:to>
    <xdr:sp macro="" textlink="">
      <xdr:nvSpPr>
        <xdr:cNvPr id="10297" name="Rectangle 57"/>
        <xdr:cNvSpPr>
          <a:spLocks noChangeArrowheads="1"/>
        </xdr:cNvSpPr>
      </xdr:nvSpPr>
      <xdr:spPr bwMode="auto">
        <a:xfrm>
          <a:off x="5686425" y="1581150"/>
          <a:ext cx="2924175" cy="180975"/>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FF0000"/>
              </a:solidFill>
              <a:latin typeface="Arial"/>
              <a:cs typeface="Arial"/>
            </a:rPr>
            <a:t>Only check ONE box.</a:t>
          </a:r>
        </a:p>
      </xdr:txBody>
    </xdr:sp>
    <xdr:clientData/>
  </xdr:twoCellAnchor>
  <xdr:twoCellAnchor>
    <xdr:from>
      <xdr:col>11</xdr:col>
      <xdr:colOff>85725</xdr:colOff>
      <xdr:row>3</xdr:row>
      <xdr:rowOff>114300</xdr:rowOff>
    </xdr:from>
    <xdr:to>
      <xdr:col>12</xdr:col>
      <xdr:colOff>152400</xdr:colOff>
      <xdr:row>8</xdr:row>
      <xdr:rowOff>47625</xdr:rowOff>
    </xdr:to>
    <xdr:sp macro="" textlink="">
      <xdr:nvSpPr>
        <xdr:cNvPr id="10298" name="Line 58"/>
        <xdr:cNvSpPr>
          <a:spLocks noChangeShapeType="1"/>
        </xdr:cNvSpPr>
      </xdr:nvSpPr>
      <xdr:spPr bwMode="auto">
        <a:xfrm flipH="1" flipV="1">
          <a:off x="6343650" y="762000"/>
          <a:ext cx="962025" cy="838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24</xdr:row>
      <xdr:rowOff>200025</xdr:rowOff>
    </xdr:from>
    <xdr:to>
      <xdr:col>12</xdr:col>
      <xdr:colOff>1228725</xdr:colOff>
      <xdr:row>29</xdr:row>
      <xdr:rowOff>95250</xdr:rowOff>
    </xdr:to>
    <xdr:sp macro="" textlink="">
      <xdr:nvSpPr>
        <xdr:cNvPr id="10299" name="Rectangle 59"/>
        <xdr:cNvSpPr>
          <a:spLocks noChangeArrowheads="1"/>
        </xdr:cNvSpPr>
      </xdr:nvSpPr>
      <xdr:spPr bwMode="auto">
        <a:xfrm>
          <a:off x="6772275" y="4829175"/>
          <a:ext cx="1609725" cy="1085850"/>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FF0000"/>
              </a:solidFill>
              <a:latin typeface="Arial"/>
              <a:cs typeface="Arial"/>
            </a:rPr>
            <a:t>Click on the drop-down arrow to select a G/L Code.  To remove a G/L Code, select the blank entry at the bottom of the list.</a:t>
          </a:r>
        </a:p>
      </xdr:txBody>
    </xdr:sp>
    <xdr:clientData/>
  </xdr:twoCellAnchor>
  <xdr:twoCellAnchor>
    <xdr:from>
      <xdr:col>12</xdr:col>
      <xdr:colOff>971550</xdr:colOff>
      <xdr:row>23</xdr:row>
      <xdr:rowOff>123825</xdr:rowOff>
    </xdr:from>
    <xdr:to>
      <xdr:col>12</xdr:col>
      <xdr:colOff>1200150</xdr:colOff>
      <xdr:row>24</xdr:row>
      <xdr:rowOff>200025</xdr:rowOff>
    </xdr:to>
    <xdr:sp macro="" textlink="">
      <xdr:nvSpPr>
        <xdr:cNvPr id="10300" name="Line 60"/>
        <xdr:cNvSpPr>
          <a:spLocks noChangeShapeType="1"/>
        </xdr:cNvSpPr>
      </xdr:nvSpPr>
      <xdr:spPr bwMode="auto">
        <a:xfrm flipV="1">
          <a:off x="8124825" y="4514850"/>
          <a:ext cx="228600"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400050</xdr:colOff>
      <xdr:row>19</xdr:row>
      <xdr:rowOff>123825</xdr:rowOff>
    </xdr:from>
    <xdr:to>
      <xdr:col>4</xdr:col>
      <xdr:colOff>561975</xdr:colOff>
      <xdr:row>19</xdr:row>
      <xdr:rowOff>123825</xdr:rowOff>
    </xdr:to>
    <xdr:sp macro="" textlink="">
      <xdr:nvSpPr>
        <xdr:cNvPr id="10301" name="Line 61"/>
        <xdr:cNvSpPr>
          <a:spLocks noChangeShapeType="1"/>
        </xdr:cNvSpPr>
      </xdr:nvSpPr>
      <xdr:spPr bwMode="auto">
        <a:xfrm flipH="1">
          <a:off x="2705100" y="3562350"/>
          <a:ext cx="161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561975</xdr:colOff>
      <xdr:row>19</xdr:row>
      <xdr:rowOff>123825</xdr:rowOff>
    </xdr:from>
    <xdr:to>
      <xdr:col>4</xdr:col>
      <xdr:colOff>561975</xdr:colOff>
      <xdr:row>28</xdr:row>
      <xdr:rowOff>95250</xdr:rowOff>
    </xdr:to>
    <xdr:sp macro="" textlink="">
      <xdr:nvSpPr>
        <xdr:cNvPr id="10302" name="Line 62"/>
        <xdr:cNvSpPr>
          <a:spLocks noChangeShapeType="1"/>
        </xdr:cNvSpPr>
      </xdr:nvSpPr>
      <xdr:spPr bwMode="auto">
        <a:xfrm>
          <a:off x="2867025" y="3562350"/>
          <a:ext cx="0" cy="2114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419100</xdr:colOff>
      <xdr:row>28</xdr:row>
      <xdr:rowOff>95250</xdr:rowOff>
    </xdr:from>
    <xdr:to>
      <xdr:col>4</xdr:col>
      <xdr:colOff>561975</xdr:colOff>
      <xdr:row>28</xdr:row>
      <xdr:rowOff>95250</xdr:rowOff>
    </xdr:to>
    <xdr:sp macro="" textlink="">
      <xdr:nvSpPr>
        <xdr:cNvPr id="10303" name="Line 63"/>
        <xdr:cNvSpPr>
          <a:spLocks noChangeShapeType="1"/>
        </xdr:cNvSpPr>
      </xdr:nvSpPr>
      <xdr:spPr bwMode="auto">
        <a:xfrm>
          <a:off x="2724150" y="5676900"/>
          <a:ext cx="1428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19</xdr:row>
      <xdr:rowOff>66675</xdr:rowOff>
    </xdr:from>
    <xdr:to>
      <xdr:col>7</xdr:col>
      <xdr:colOff>409575</xdr:colOff>
      <xdr:row>22</xdr:row>
      <xdr:rowOff>95250</xdr:rowOff>
    </xdr:to>
    <xdr:sp macro="" textlink="">
      <xdr:nvSpPr>
        <xdr:cNvPr id="10305" name="Rectangle 65"/>
        <xdr:cNvSpPr>
          <a:spLocks noChangeArrowheads="1"/>
        </xdr:cNvSpPr>
      </xdr:nvSpPr>
      <xdr:spPr bwMode="auto">
        <a:xfrm>
          <a:off x="3429000" y="3505200"/>
          <a:ext cx="1381125" cy="742950"/>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FF0000"/>
              </a:solidFill>
              <a:latin typeface="Arial"/>
              <a:cs typeface="Arial"/>
            </a:rPr>
            <a:t>DO NOT SKIP ANY ROWS.  Begin entering information in Cell "C17".</a:t>
          </a:r>
        </a:p>
      </xdr:txBody>
    </xdr:sp>
    <xdr:clientData/>
  </xdr:twoCellAnchor>
  <xdr:twoCellAnchor>
    <xdr:from>
      <xdr:col>4</xdr:col>
      <xdr:colOff>533400</xdr:colOff>
      <xdr:row>22</xdr:row>
      <xdr:rowOff>76200</xdr:rowOff>
    </xdr:from>
    <xdr:to>
      <xdr:col>5</xdr:col>
      <xdr:colOff>76200</xdr:colOff>
      <xdr:row>23</xdr:row>
      <xdr:rowOff>85725</xdr:rowOff>
    </xdr:to>
    <xdr:sp macro="" textlink="">
      <xdr:nvSpPr>
        <xdr:cNvPr id="10306" name="Line 66"/>
        <xdr:cNvSpPr>
          <a:spLocks noChangeShapeType="1"/>
        </xdr:cNvSpPr>
      </xdr:nvSpPr>
      <xdr:spPr bwMode="auto">
        <a:xfrm flipH="1">
          <a:off x="2838450" y="4229100"/>
          <a:ext cx="57150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771525</xdr:colOff>
      <xdr:row>24</xdr:row>
      <xdr:rowOff>0</xdr:rowOff>
    </xdr:from>
    <xdr:to>
      <xdr:col>7</xdr:col>
      <xdr:colOff>419100</xdr:colOff>
      <xdr:row>26</xdr:row>
      <xdr:rowOff>219075</xdr:rowOff>
    </xdr:to>
    <xdr:sp macro="" textlink="">
      <xdr:nvSpPr>
        <xdr:cNvPr id="10307" name="Rectangle 67"/>
        <xdr:cNvSpPr>
          <a:spLocks noChangeArrowheads="1"/>
        </xdr:cNvSpPr>
      </xdr:nvSpPr>
      <xdr:spPr bwMode="auto">
        <a:xfrm>
          <a:off x="3076575" y="4629150"/>
          <a:ext cx="1743075" cy="695325"/>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FF0000"/>
              </a:solidFill>
              <a:latin typeface="Arial"/>
              <a:cs typeface="Arial"/>
            </a:rPr>
            <a:t>Every expense item MUST have an Expense Description in Column C and a G/L Code.</a:t>
          </a:r>
        </a:p>
      </xdr:txBody>
    </xdr:sp>
    <xdr:clientData/>
  </xdr:twoCellAnchor>
  <xdr:twoCellAnchor>
    <xdr:from>
      <xdr:col>2</xdr:col>
      <xdr:colOff>438150</xdr:colOff>
      <xdr:row>24</xdr:row>
      <xdr:rowOff>9525</xdr:rowOff>
    </xdr:from>
    <xdr:to>
      <xdr:col>4</xdr:col>
      <xdr:colOff>752475</xdr:colOff>
      <xdr:row>26</xdr:row>
      <xdr:rowOff>0</xdr:rowOff>
    </xdr:to>
    <xdr:sp macro="" textlink="">
      <xdr:nvSpPr>
        <xdr:cNvPr id="10308" name="Line 68"/>
        <xdr:cNvSpPr>
          <a:spLocks noChangeShapeType="1"/>
        </xdr:cNvSpPr>
      </xdr:nvSpPr>
      <xdr:spPr bwMode="auto">
        <a:xfrm flipH="1" flipV="1">
          <a:off x="1552575" y="4638675"/>
          <a:ext cx="1504950" cy="466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38100</xdr:colOff>
      <xdr:row>26</xdr:row>
      <xdr:rowOff>123825</xdr:rowOff>
    </xdr:from>
    <xdr:to>
      <xdr:col>3</xdr:col>
      <xdr:colOff>209550</xdr:colOff>
      <xdr:row>28</xdr:row>
      <xdr:rowOff>190500</xdr:rowOff>
    </xdr:to>
    <xdr:sp macro="" textlink="">
      <xdr:nvSpPr>
        <xdr:cNvPr id="10309" name="Rectangle 69"/>
        <xdr:cNvSpPr>
          <a:spLocks noChangeArrowheads="1"/>
        </xdr:cNvSpPr>
      </xdr:nvSpPr>
      <xdr:spPr bwMode="auto">
        <a:xfrm>
          <a:off x="38100" y="5229225"/>
          <a:ext cx="1962150" cy="542925"/>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FF0000"/>
              </a:solidFill>
              <a:latin typeface="Arial"/>
              <a:cs typeface="Arial"/>
            </a:rPr>
            <a:t>Begin typing detail expense information in Column C.</a:t>
          </a:r>
        </a:p>
      </xdr:txBody>
    </xdr:sp>
    <xdr:clientData/>
  </xdr:twoCellAnchor>
  <xdr:twoCellAnchor>
    <xdr:from>
      <xdr:col>1</xdr:col>
      <xdr:colOff>266700</xdr:colOff>
      <xdr:row>24</xdr:row>
      <xdr:rowOff>9525</xdr:rowOff>
    </xdr:from>
    <xdr:to>
      <xdr:col>2</xdr:col>
      <xdr:colOff>85725</xdr:colOff>
      <xdr:row>26</xdr:row>
      <xdr:rowOff>123825</xdr:rowOff>
    </xdr:to>
    <xdr:sp macro="" textlink="">
      <xdr:nvSpPr>
        <xdr:cNvPr id="10310" name="Line 70"/>
        <xdr:cNvSpPr>
          <a:spLocks noChangeShapeType="1"/>
        </xdr:cNvSpPr>
      </xdr:nvSpPr>
      <xdr:spPr bwMode="auto">
        <a:xfrm flipV="1">
          <a:off x="876300" y="4638675"/>
          <a:ext cx="323850" cy="590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66675</xdr:colOff>
      <xdr:row>6</xdr:row>
      <xdr:rowOff>171450</xdr:rowOff>
    </xdr:from>
    <xdr:to>
      <xdr:col>9</xdr:col>
      <xdr:colOff>0</xdr:colOff>
      <xdr:row>7</xdr:row>
      <xdr:rowOff>161925</xdr:rowOff>
    </xdr:to>
    <xdr:sp macro="" textlink="">
      <xdr:nvSpPr>
        <xdr:cNvPr id="10313" name="Rectangle 73"/>
        <xdr:cNvSpPr>
          <a:spLocks noChangeArrowheads="1"/>
        </xdr:cNvSpPr>
      </xdr:nvSpPr>
      <xdr:spPr bwMode="auto">
        <a:xfrm>
          <a:off x="4057650" y="1371600"/>
          <a:ext cx="2095500" cy="171450"/>
        </a:xfrm>
        <a:prstGeom prst="rect">
          <a:avLst/>
        </a:prstGeom>
        <a:solidFill>
          <a:srgbClr xmlns:mc="http://schemas.openxmlformats.org/markup-compatibility/2006" xmlns:a14="http://schemas.microsoft.com/office/drawing/2010/main" val="33CCCC" mc:Ignorable="a14" a14:legacySpreadsheetColorIndex="49"/>
        </a:solidFill>
        <a:ln w="19050">
          <a:solidFill>
            <a:srgbClr xmlns:mc="http://schemas.openxmlformats.org/markup-compatibility/2006" xmlns:a14="http://schemas.microsoft.com/office/drawing/2010/main" val="008000" mc:Ignorable="a14" a14:legacySpreadsheetColorIndex="17"/>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FF0000"/>
              </a:solidFill>
              <a:latin typeface="Arial"/>
              <a:cs typeface="Arial"/>
            </a:rPr>
            <a:t>Cells in </a:t>
          </a:r>
          <a:r>
            <a:rPr lang="en-US" sz="1000" b="1" i="0" u="none" strike="noStrike" baseline="0">
              <a:solidFill>
                <a:srgbClr val="CCFFFF"/>
              </a:solidFill>
              <a:latin typeface="Arial"/>
              <a:cs typeface="Arial"/>
            </a:rPr>
            <a:t>TEAL</a:t>
          </a:r>
          <a:r>
            <a:rPr lang="en-US" sz="1000" b="1" i="0" u="none" strike="noStrike" baseline="0">
              <a:solidFill>
                <a:srgbClr val="FF0000"/>
              </a:solidFill>
              <a:latin typeface="Arial"/>
              <a:cs typeface="Arial"/>
            </a:rPr>
            <a:t> are mandatory.</a:t>
          </a:r>
        </a:p>
      </xdr:txBody>
    </xdr:sp>
    <xdr:clientData/>
  </xdr:twoCellAnchor>
  <xdr:twoCellAnchor>
    <xdr:from>
      <xdr:col>8</xdr:col>
      <xdr:colOff>114300</xdr:colOff>
      <xdr:row>5</xdr:row>
      <xdr:rowOff>152400</xdr:rowOff>
    </xdr:from>
    <xdr:to>
      <xdr:col>9</xdr:col>
      <xdr:colOff>19050</xdr:colOff>
      <xdr:row>6</xdr:row>
      <xdr:rowOff>161925</xdr:rowOff>
    </xdr:to>
    <xdr:sp macro="" textlink="">
      <xdr:nvSpPr>
        <xdr:cNvPr id="10314" name="Line 74"/>
        <xdr:cNvSpPr>
          <a:spLocks noChangeShapeType="1"/>
        </xdr:cNvSpPr>
      </xdr:nvSpPr>
      <xdr:spPr bwMode="auto">
        <a:xfrm flipV="1">
          <a:off x="5295900" y="1181100"/>
          <a:ext cx="87630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5</xdr:row>
      <xdr:rowOff>152400</xdr:rowOff>
    </xdr:from>
    <xdr:to>
      <xdr:col>6</xdr:col>
      <xdr:colOff>152400</xdr:colOff>
      <xdr:row>6</xdr:row>
      <xdr:rowOff>171450</xdr:rowOff>
    </xdr:to>
    <xdr:sp macro="" textlink="">
      <xdr:nvSpPr>
        <xdr:cNvPr id="10315" name="Line 75"/>
        <xdr:cNvSpPr>
          <a:spLocks noChangeShapeType="1"/>
        </xdr:cNvSpPr>
      </xdr:nvSpPr>
      <xdr:spPr bwMode="auto">
        <a:xfrm flipH="1" flipV="1">
          <a:off x="3333750" y="1181100"/>
          <a:ext cx="809625"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1009650</xdr:colOff>
      <xdr:row>3</xdr:row>
      <xdr:rowOff>85725</xdr:rowOff>
    </xdr:from>
    <xdr:to>
      <xdr:col>7</xdr:col>
      <xdr:colOff>161925</xdr:colOff>
      <xdr:row>6</xdr:row>
      <xdr:rowOff>152400</xdr:rowOff>
    </xdr:to>
    <xdr:sp macro="" textlink="">
      <xdr:nvSpPr>
        <xdr:cNvPr id="10316" name="Line 76"/>
        <xdr:cNvSpPr>
          <a:spLocks noChangeShapeType="1"/>
        </xdr:cNvSpPr>
      </xdr:nvSpPr>
      <xdr:spPr bwMode="auto">
        <a:xfrm flipH="1" flipV="1">
          <a:off x="3314700" y="733425"/>
          <a:ext cx="1247775" cy="619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409575</xdr:colOff>
      <xdr:row>23</xdr:row>
      <xdr:rowOff>180975</xdr:rowOff>
    </xdr:from>
    <xdr:to>
      <xdr:col>10</xdr:col>
      <xdr:colOff>28575</xdr:colOff>
      <xdr:row>25</xdr:row>
      <xdr:rowOff>152400</xdr:rowOff>
    </xdr:to>
    <xdr:sp macro="" textlink="">
      <xdr:nvSpPr>
        <xdr:cNvPr id="10317" name="Line 77"/>
        <xdr:cNvSpPr>
          <a:spLocks noChangeShapeType="1"/>
        </xdr:cNvSpPr>
      </xdr:nvSpPr>
      <xdr:spPr bwMode="auto">
        <a:xfrm flipV="1">
          <a:off x="4810125" y="4572000"/>
          <a:ext cx="14287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eopleplus.ldn.swissbank.com/scripts/nd_CGI_50.exe/Wand/pgAdvancedSearch" TargetMode="External"/><Relationship Id="rId2" Type="http://schemas.openxmlformats.org/officeDocument/2006/relationships/hyperlink" Target="http://ldndomweb.ldn.swissbank.com/ggl/gglcontrolgroup.nsf/MAINFRAMESET" TargetMode="External"/><Relationship Id="rId1" Type="http://schemas.openxmlformats.org/officeDocument/2006/relationships/hyperlink" Target="http://stmweb.stm.swissbank.com/TE_Expenses/index.html" TargetMode="External"/><Relationship Id="rId5" Type="http://schemas.openxmlformats.org/officeDocument/2006/relationships/printerSettings" Target="../printerSettings/printerSettings2.bin"/><Relationship Id="rId4" Type="http://schemas.openxmlformats.org/officeDocument/2006/relationships/hyperlink" Target="http://ldndomweb.ldn.swissbank.com/ggl/gglcontrolgroup.nsf/MAINFRAMESET" TargetMode="Externa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5" Type="http://schemas.openxmlformats.org/officeDocument/2006/relationships/ctrlProp" Target="../ctrlProps/ctrlProp2.xml"/><Relationship Id="rId61" Type="http://schemas.openxmlformats.org/officeDocument/2006/relationships/ctrlProp" Target="../ctrlProps/ctrlProp58.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3.xml"/><Relationship Id="rId3" Type="http://schemas.openxmlformats.org/officeDocument/2006/relationships/vmlDrawing" Target="../drawings/vmlDrawing2.vml"/><Relationship Id="rId7" Type="http://schemas.openxmlformats.org/officeDocument/2006/relationships/ctrlProp" Target="../ctrlProps/ctrlProp62.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61.xml"/><Relationship Id="rId5" Type="http://schemas.openxmlformats.org/officeDocument/2006/relationships/ctrlProp" Target="../ctrlProps/ctrlProp60.xml"/><Relationship Id="rId4" Type="http://schemas.openxmlformats.org/officeDocument/2006/relationships/ctrlProp" Target="../ctrlProps/ctrlProp59.xml"/><Relationship Id="rId9" Type="http://schemas.openxmlformats.org/officeDocument/2006/relationships/ctrlProp" Target="../ctrlProps/ctrlProp64.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9.xml"/><Relationship Id="rId13" Type="http://schemas.openxmlformats.org/officeDocument/2006/relationships/ctrlProp" Target="../ctrlProps/ctrlProp74.xml"/><Relationship Id="rId3" Type="http://schemas.openxmlformats.org/officeDocument/2006/relationships/vmlDrawing" Target="../drawings/vmlDrawing3.vml"/><Relationship Id="rId7" Type="http://schemas.openxmlformats.org/officeDocument/2006/relationships/ctrlProp" Target="../ctrlProps/ctrlProp68.xml"/><Relationship Id="rId12" Type="http://schemas.openxmlformats.org/officeDocument/2006/relationships/ctrlProp" Target="../ctrlProps/ctrlProp73.xml"/><Relationship Id="rId17" Type="http://schemas.openxmlformats.org/officeDocument/2006/relationships/ctrlProp" Target="../ctrlProps/ctrlProp78.xml"/><Relationship Id="rId2" Type="http://schemas.openxmlformats.org/officeDocument/2006/relationships/drawing" Target="../drawings/drawing3.xml"/><Relationship Id="rId16" Type="http://schemas.openxmlformats.org/officeDocument/2006/relationships/ctrlProp" Target="../ctrlProps/ctrlProp77.xml"/><Relationship Id="rId1" Type="http://schemas.openxmlformats.org/officeDocument/2006/relationships/printerSettings" Target="../printerSettings/printerSettings5.bin"/><Relationship Id="rId6" Type="http://schemas.openxmlformats.org/officeDocument/2006/relationships/ctrlProp" Target="../ctrlProps/ctrlProp67.xml"/><Relationship Id="rId11" Type="http://schemas.openxmlformats.org/officeDocument/2006/relationships/ctrlProp" Target="../ctrlProps/ctrlProp72.xml"/><Relationship Id="rId5" Type="http://schemas.openxmlformats.org/officeDocument/2006/relationships/ctrlProp" Target="../ctrlProps/ctrlProp66.xml"/><Relationship Id="rId15" Type="http://schemas.openxmlformats.org/officeDocument/2006/relationships/ctrlProp" Target="../ctrlProps/ctrlProp76.xml"/><Relationship Id="rId10" Type="http://schemas.openxmlformats.org/officeDocument/2006/relationships/ctrlProp" Target="../ctrlProps/ctrlProp71.xml"/><Relationship Id="rId4" Type="http://schemas.openxmlformats.org/officeDocument/2006/relationships/ctrlProp" Target="../ctrlProps/ctrlProp65.xml"/><Relationship Id="rId9" Type="http://schemas.openxmlformats.org/officeDocument/2006/relationships/ctrlProp" Target="../ctrlProps/ctrlProp70.xml"/><Relationship Id="rId14" Type="http://schemas.openxmlformats.org/officeDocument/2006/relationships/ctrlProp" Target="../ctrlProps/ctrlProp7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40"/>
  <sheetViews>
    <sheetView showGridLines="0" tabSelected="1" topLeftCell="A18" workbookViewId="0">
      <selection activeCell="F12" sqref="F12"/>
    </sheetView>
  </sheetViews>
  <sheetFormatPr defaultRowHeight="12.75" x14ac:dyDescent="0.2"/>
  <cols>
    <col min="1" max="1" width="14.7109375" style="19" customWidth="1"/>
    <col min="2" max="6" width="9.140625" style="19"/>
    <col min="7" max="7" width="11.140625" style="19" customWidth="1"/>
    <col min="8" max="8" width="9.140625" style="19"/>
    <col min="9" max="9" width="14.85546875" style="19" customWidth="1"/>
    <col min="10" max="16384" width="9.140625" style="19"/>
  </cols>
  <sheetData>
    <row r="1" spans="1:10" ht="23.25" x14ac:dyDescent="0.35">
      <c r="A1" s="355" t="s">
        <v>97</v>
      </c>
      <c r="B1" s="355"/>
      <c r="C1" s="355"/>
      <c r="D1" s="355"/>
      <c r="E1" s="355"/>
      <c r="F1" s="355"/>
      <c r="G1" s="355"/>
      <c r="H1" s="355"/>
      <c r="I1" s="355"/>
      <c r="J1" s="355"/>
    </row>
    <row r="2" spans="1:10" ht="21" customHeight="1" x14ac:dyDescent="0.2">
      <c r="A2" s="356" t="s">
        <v>136</v>
      </c>
      <c r="B2" s="356"/>
      <c r="C2" s="356"/>
      <c r="D2" s="356"/>
      <c r="E2" s="356"/>
      <c r="F2" s="356"/>
      <c r="G2" s="356"/>
      <c r="H2" s="356"/>
      <c r="I2" s="356"/>
      <c r="J2" s="356"/>
    </row>
    <row r="3" spans="1:10" ht="21" customHeight="1" x14ac:dyDescent="0.2">
      <c r="A3" s="357" t="s">
        <v>137</v>
      </c>
      <c r="B3" s="357"/>
      <c r="C3" s="357"/>
      <c r="D3" s="357"/>
      <c r="E3" s="357"/>
      <c r="F3" s="357"/>
      <c r="G3" s="357"/>
      <c r="H3" s="357"/>
      <c r="I3" s="357"/>
      <c r="J3" s="357"/>
    </row>
    <row r="5" spans="1:10" ht="15" x14ac:dyDescent="0.2">
      <c r="A5" s="141" t="s">
        <v>120</v>
      </c>
      <c r="B5" s="141"/>
      <c r="C5" s="141"/>
      <c r="D5" s="141"/>
      <c r="E5" s="141"/>
      <c r="F5" s="141"/>
      <c r="G5" s="141"/>
      <c r="H5" s="141"/>
      <c r="I5" s="141"/>
    </row>
    <row r="6" spans="1:10" ht="15" customHeight="1" x14ac:dyDescent="0.2">
      <c r="A6" s="142" t="s">
        <v>97</v>
      </c>
      <c r="B6" s="360" t="s">
        <v>121</v>
      </c>
      <c r="C6" s="361"/>
      <c r="D6" s="361"/>
      <c r="E6" s="361"/>
      <c r="F6" s="361"/>
      <c r="G6" s="361"/>
      <c r="H6" s="361"/>
      <c r="I6" s="362"/>
    </row>
    <row r="7" spans="1:10" ht="15" customHeight="1" x14ac:dyDescent="0.2">
      <c r="A7" s="142" t="s">
        <v>98</v>
      </c>
      <c r="B7" s="358" t="s">
        <v>100</v>
      </c>
      <c r="C7" s="358"/>
      <c r="D7" s="358"/>
      <c r="E7" s="358"/>
      <c r="F7" s="358"/>
      <c r="G7" s="358"/>
      <c r="H7" s="358"/>
      <c r="I7" s="358"/>
    </row>
    <row r="8" spans="1:10" ht="15" customHeight="1" x14ac:dyDescent="0.2">
      <c r="A8" s="142" t="s">
        <v>99</v>
      </c>
      <c r="B8" s="358" t="s">
        <v>101</v>
      </c>
      <c r="C8" s="358"/>
      <c r="D8" s="358"/>
      <c r="E8" s="358"/>
      <c r="F8" s="358"/>
      <c r="G8" s="358"/>
      <c r="H8" s="358"/>
      <c r="I8" s="358"/>
    </row>
    <row r="9" spans="1:10" ht="31.5" customHeight="1" x14ac:dyDescent="0.2">
      <c r="A9" s="142" t="s">
        <v>102</v>
      </c>
      <c r="B9" s="358" t="s">
        <v>122</v>
      </c>
      <c r="C9" s="358"/>
      <c r="D9" s="358"/>
      <c r="E9" s="358"/>
      <c r="F9" s="358"/>
      <c r="G9" s="358"/>
      <c r="H9" s="358"/>
      <c r="I9" s="358"/>
    </row>
    <row r="10" spans="1:10" ht="31.5" customHeight="1" x14ac:dyDescent="0.2">
      <c r="A10" s="143" t="s">
        <v>103</v>
      </c>
      <c r="B10" s="359" t="s">
        <v>104</v>
      </c>
      <c r="C10" s="359"/>
      <c r="D10" s="359"/>
      <c r="E10" s="359"/>
      <c r="F10" s="359"/>
      <c r="G10" s="359"/>
      <c r="H10" s="359"/>
      <c r="I10" s="359"/>
    </row>
    <row r="11" spans="1:10" ht="15" x14ac:dyDescent="0.2">
      <c r="A11" s="141"/>
      <c r="B11" s="141"/>
      <c r="C11" s="141"/>
      <c r="D11" s="141"/>
      <c r="E11" s="141"/>
      <c r="F11" s="141"/>
      <c r="G11" s="141"/>
      <c r="H11" s="141"/>
      <c r="I11" s="141"/>
    </row>
    <row r="12" spans="1:10" ht="15.75" x14ac:dyDescent="0.25">
      <c r="A12" s="144" t="s">
        <v>115</v>
      </c>
      <c r="B12" s="141"/>
      <c r="C12" s="141"/>
      <c r="D12" s="141"/>
      <c r="E12" s="141"/>
      <c r="F12" s="141"/>
      <c r="G12" s="141"/>
      <c r="H12" s="141"/>
      <c r="I12" s="141"/>
    </row>
    <row r="13" spans="1:10" ht="18.75" customHeight="1" x14ac:dyDescent="0.2">
      <c r="A13" s="141">
        <v>1</v>
      </c>
      <c r="B13" s="141" t="s">
        <v>105</v>
      </c>
      <c r="C13" s="141"/>
      <c r="D13" s="141"/>
      <c r="E13" s="141"/>
      <c r="F13" s="141"/>
      <c r="G13" s="141"/>
      <c r="H13" s="141"/>
      <c r="I13" s="141"/>
    </row>
    <row r="14" spans="1:10" ht="18.75" customHeight="1" x14ac:dyDescent="0.25">
      <c r="A14" s="141">
        <v>2</v>
      </c>
      <c r="B14" s="141" t="s">
        <v>140</v>
      </c>
      <c r="C14" s="141"/>
      <c r="D14" s="141"/>
      <c r="E14" s="141"/>
      <c r="F14" s="141"/>
      <c r="G14" s="141"/>
      <c r="H14" s="141"/>
      <c r="I14" s="141"/>
    </row>
    <row r="15" spans="1:10" ht="18.75" customHeight="1" x14ac:dyDescent="0.2">
      <c r="A15" s="141">
        <v>3</v>
      </c>
      <c r="B15" s="141" t="s">
        <v>106</v>
      </c>
      <c r="C15" s="141"/>
      <c r="D15" s="141"/>
      <c r="E15" s="141"/>
      <c r="F15" s="141"/>
      <c r="G15" s="141"/>
      <c r="H15" s="141"/>
      <c r="I15" s="141"/>
    </row>
    <row r="16" spans="1:10" ht="18.75" customHeight="1" x14ac:dyDescent="0.25">
      <c r="A16" s="141">
        <v>4</v>
      </c>
      <c r="B16" s="144" t="s">
        <v>107</v>
      </c>
      <c r="C16" s="141"/>
      <c r="D16" s="141"/>
      <c r="E16" s="141"/>
      <c r="F16" s="141"/>
      <c r="G16" s="141"/>
      <c r="H16" s="141"/>
      <c r="I16" s="141"/>
    </row>
    <row r="17" spans="1:9" ht="18.75" customHeight="1" x14ac:dyDescent="0.2">
      <c r="A17" s="141">
        <v>5</v>
      </c>
      <c r="B17" s="141" t="s">
        <v>108</v>
      </c>
      <c r="C17" s="141"/>
      <c r="D17" s="141"/>
      <c r="E17" s="141"/>
      <c r="F17" s="141"/>
      <c r="G17" s="141"/>
      <c r="H17" s="141"/>
      <c r="I17" s="141"/>
    </row>
    <row r="18" spans="1:9" ht="18.75" customHeight="1" x14ac:dyDescent="0.2">
      <c r="A18" s="141"/>
      <c r="B18" s="141" t="s">
        <v>109</v>
      </c>
      <c r="C18" s="141"/>
      <c r="D18" s="141"/>
      <c r="E18" s="141"/>
      <c r="F18" s="141"/>
      <c r="G18" s="141"/>
      <c r="H18" s="141"/>
      <c r="I18" s="141"/>
    </row>
    <row r="19" spans="1:9" ht="18.75" customHeight="1" x14ac:dyDescent="0.2">
      <c r="A19" s="141">
        <v>6</v>
      </c>
      <c r="B19" s="141" t="s">
        <v>123</v>
      </c>
      <c r="C19" s="141"/>
      <c r="D19" s="141"/>
      <c r="E19" s="141"/>
      <c r="F19" s="141"/>
      <c r="G19" s="141"/>
      <c r="H19" s="141"/>
      <c r="I19" s="141"/>
    </row>
    <row r="20" spans="1:9" ht="18.75" customHeight="1" x14ac:dyDescent="0.2">
      <c r="A20" s="141"/>
      <c r="B20" s="141" t="s">
        <v>110</v>
      </c>
      <c r="C20" s="141"/>
      <c r="D20" s="141"/>
      <c r="E20" s="141"/>
      <c r="F20" s="141"/>
      <c r="G20" s="141"/>
      <c r="H20" s="141"/>
      <c r="I20" s="141"/>
    </row>
    <row r="21" spans="1:9" ht="18.75" customHeight="1" x14ac:dyDescent="0.2">
      <c r="A21" s="141">
        <v>7</v>
      </c>
      <c r="B21" s="141" t="s">
        <v>111</v>
      </c>
      <c r="C21" s="141"/>
      <c r="D21" s="141"/>
      <c r="E21" s="141"/>
      <c r="F21" s="141"/>
      <c r="G21" s="141"/>
      <c r="H21" s="141"/>
      <c r="I21" s="141"/>
    </row>
    <row r="22" spans="1:9" ht="18.75" customHeight="1" x14ac:dyDescent="0.2">
      <c r="A22" s="141"/>
      <c r="B22" s="141" t="s">
        <v>112</v>
      </c>
      <c r="C22" s="141"/>
      <c r="D22" s="141"/>
      <c r="E22" s="141"/>
      <c r="F22" s="141"/>
      <c r="G22" s="141"/>
      <c r="H22" s="141"/>
      <c r="I22" s="141"/>
    </row>
    <row r="23" spans="1:9" ht="18.75" customHeight="1" x14ac:dyDescent="0.2">
      <c r="A23" s="141">
        <v>8</v>
      </c>
      <c r="B23" s="141" t="s">
        <v>113</v>
      </c>
      <c r="C23" s="141"/>
      <c r="D23" s="141"/>
      <c r="E23" s="141"/>
      <c r="F23" s="141"/>
      <c r="G23" s="141"/>
      <c r="H23" s="141"/>
      <c r="I23" s="141"/>
    </row>
    <row r="24" spans="1:9" ht="18.75" customHeight="1" x14ac:dyDescent="0.2">
      <c r="A24" s="141"/>
      <c r="B24" s="141" t="s">
        <v>126</v>
      </c>
      <c r="C24" s="141"/>
      <c r="D24" s="141"/>
      <c r="E24" s="141"/>
      <c r="F24" s="141"/>
      <c r="G24" s="141"/>
      <c r="H24" s="141"/>
      <c r="I24" s="141"/>
    </row>
    <row r="25" spans="1:9" ht="18.75" customHeight="1" x14ac:dyDescent="0.25">
      <c r="A25" s="141">
        <v>9</v>
      </c>
      <c r="B25" s="144" t="s">
        <v>142</v>
      </c>
      <c r="C25" s="141"/>
      <c r="D25" s="141"/>
      <c r="E25" s="141"/>
      <c r="F25" s="141"/>
      <c r="G25" s="141"/>
      <c r="H25" s="141"/>
      <c r="I25" s="141"/>
    </row>
    <row r="26" spans="1:9" ht="18.75" customHeight="1" x14ac:dyDescent="0.25">
      <c r="A26" s="141"/>
      <c r="B26" s="144" t="s">
        <v>141</v>
      </c>
      <c r="C26" s="141"/>
      <c r="D26" s="141"/>
      <c r="E26" s="141"/>
      <c r="F26" s="141"/>
      <c r="G26" s="141"/>
      <c r="H26" s="141"/>
      <c r="I26" s="141"/>
    </row>
    <row r="27" spans="1:9" ht="18.75" customHeight="1" x14ac:dyDescent="0.25">
      <c r="A27" s="141">
        <v>10</v>
      </c>
      <c r="B27" s="144" t="s">
        <v>144</v>
      </c>
      <c r="C27" s="141"/>
      <c r="D27" s="141"/>
      <c r="E27" s="141"/>
      <c r="F27" s="141"/>
      <c r="G27" s="141"/>
      <c r="H27" s="141"/>
      <c r="I27" s="141"/>
    </row>
    <row r="28" spans="1:9" ht="18.75" customHeight="1" x14ac:dyDescent="0.25">
      <c r="A28" s="141"/>
      <c r="B28" s="144" t="s">
        <v>143</v>
      </c>
      <c r="C28" s="141"/>
      <c r="D28" s="141"/>
      <c r="E28" s="141"/>
      <c r="F28" s="141"/>
      <c r="G28" s="141"/>
      <c r="H28" s="141"/>
      <c r="I28" s="141"/>
    </row>
    <row r="29" spans="1:9" ht="18.75" customHeight="1" x14ac:dyDescent="0.2">
      <c r="A29" s="141">
        <v>11</v>
      </c>
      <c r="B29" s="141" t="s">
        <v>124</v>
      </c>
      <c r="C29" s="141"/>
      <c r="D29" s="141"/>
      <c r="E29" s="141"/>
      <c r="F29" s="141"/>
      <c r="G29" s="141"/>
      <c r="H29" s="141"/>
      <c r="I29" s="141"/>
    </row>
    <row r="30" spans="1:9" ht="18.75" customHeight="1" x14ac:dyDescent="0.2">
      <c r="A30" s="141">
        <v>12</v>
      </c>
      <c r="B30" s="141" t="s">
        <v>138</v>
      </c>
      <c r="C30" s="141"/>
      <c r="D30" s="141"/>
      <c r="E30" s="141"/>
      <c r="F30" s="141"/>
      <c r="G30" s="141"/>
      <c r="H30" s="141"/>
      <c r="I30" s="141"/>
    </row>
    <row r="31" spans="1:9" ht="18.75" customHeight="1" x14ac:dyDescent="0.2">
      <c r="A31" s="141"/>
      <c r="B31" s="141" t="s">
        <v>114</v>
      </c>
      <c r="C31" s="141"/>
      <c r="D31" s="141"/>
      <c r="E31" s="141"/>
      <c r="F31" s="141"/>
      <c r="G31" s="141"/>
      <c r="H31" s="141"/>
      <c r="I31" s="141"/>
    </row>
    <row r="32" spans="1:9" ht="13.5" customHeight="1" x14ac:dyDescent="0.2">
      <c r="A32" s="141"/>
      <c r="B32" s="141"/>
      <c r="C32" s="141"/>
      <c r="D32" s="141"/>
      <c r="E32" s="141"/>
      <c r="F32" s="141"/>
      <c r="G32" s="141"/>
      <c r="H32" s="141"/>
      <c r="I32" s="141"/>
    </row>
    <row r="33" spans="1:9" ht="15.75" x14ac:dyDescent="0.25">
      <c r="A33" s="144" t="s">
        <v>116</v>
      </c>
      <c r="B33" s="141"/>
      <c r="C33" s="141"/>
      <c r="D33" s="141"/>
      <c r="E33" s="141"/>
      <c r="F33" s="141"/>
      <c r="G33" s="141"/>
      <c r="H33" s="141"/>
      <c r="I33" s="141"/>
    </row>
    <row r="34" spans="1:9" ht="18.75" customHeight="1" x14ac:dyDescent="0.2">
      <c r="A34" s="141">
        <v>1</v>
      </c>
      <c r="B34" s="141" t="s">
        <v>125</v>
      </c>
      <c r="C34" s="141"/>
      <c r="D34" s="141"/>
      <c r="E34" s="141"/>
      <c r="F34" s="141"/>
      <c r="G34" s="141"/>
      <c r="H34" s="141"/>
      <c r="I34" s="141"/>
    </row>
    <row r="35" spans="1:9" ht="18.75" customHeight="1" x14ac:dyDescent="0.2">
      <c r="A35" s="141">
        <v>2</v>
      </c>
      <c r="B35" s="141" t="s">
        <v>117</v>
      </c>
      <c r="C35" s="141"/>
      <c r="D35" s="141"/>
      <c r="E35" s="141"/>
      <c r="F35" s="141"/>
      <c r="G35" s="141"/>
      <c r="H35" s="141"/>
      <c r="I35" s="141"/>
    </row>
    <row r="36" spans="1:9" ht="18.75" customHeight="1" x14ac:dyDescent="0.2">
      <c r="A36" s="141"/>
      <c r="B36" s="141" t="s">
        <v>146</v>
      </c>
      <c r="C36" s="141"/>
      <c r="D36" s="141"/>
      <c r="E36" s="141"/>
      <c r="F36" s="141"/>
      <c r="G36" s="141"/>
      <c r="H36" s="141"/>
      <c r="I36" s="141"/>
    </row>
    <row r="37" spans="1:9" ht="18.75" customHeight="1" x14ac:dyDescent="0.2">
      <c r="A37" s="141"/>
      <c r="B37" s="141" t="s">
        <v>145</v>
      </c>
      <c r="C37" s="141"/>
      <c r="D37" s="141"/>
      <c r="E37" s="141"/>
      <c r="F37" s="141"/>
      <c r="G37" s="141"/>
      <c r="H37" s="141"/>
      <c r="I37" s="141"/>
    </row>
    <row r="38" spans="1:9" ht="18.75" customHeight="1" x14ac:dyDescent="0.2">
      <c r="A38" s="141">
        <v>3</v>
      </c>
      <c r="B38" s="141" t="s">
        <v>118</v>
      </c>
      <c r="C38" s="141"/>
      <c r="D38" s="141"/>
      <c r="E38" s="141"/>
      <c r="F38" s="141"/>
      <c r="G38" s="141"/>
      <c r="H38" s="141"/>
      <c r="I38" s="141"/>
    </row>
    <row r="39" spans="1:9" ht="18.75" customHeight="1" x14ac:dyDescent="0.2">
      <c r="A39" s="141">
        <v>4</v>
      </c>
      <c r="B39" s="141" t="s">
        <v>119</v>
      </c>
      <c r="C39" s="141"/>
      <c r="D39" s="141"/>
      <c r="E39" s="141"/>
      <c r="F39" s="141"/>
      <c r="G39" s="141"/>
      <c r="H39" s="141"/>
      <c r="I39" s="141"/>
    </row>
    <row r="40" spans="1:9" ht="22.5" customHeight="1" x14ac:dyDescent="0.2"/>
  </sheetData>
  <sheetProtection password="E1A9" sheet="1" objects="1" scenarios="1"/>
  <mergeCells count="8">
    <mergeCell ref="A1:J1"/>
    <mergeCell ref="A2:J2"/>
    <mergeCell ref="A3:J3"/>
    <mergeCell ref="B9:I9"/>
    <mergeCell ref="B10:I10"/>
    <mergeCell ref="B6:I6"/>
    <mergeCell ref="B7:I7"/>
    <mergeCell ref="B8:I8"/>
  </mergeCells>
  <phoneticPr fontId="41" type="noConversion"/>
  <pageMargins left="0.75" right="0.75" top="1" bottom="1" header="0.5" footer="0.5"/>
  <pageSetup scale="86" fitToHeight="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1:I96"/>
  <sheetViews>
    <sheetView showGridLines="0" topLeftCell="A7" workbookViewId="0">
      <selection activeCell="G13" sqref="G13"/>
    </sheetView>
  </sheetViews>
  <sheetFormatPr defaultRowHeight="15.75" customHeight="1" x14ac:dyDescent="0.2"/>
  <cols>
    <col min="1" max="1" width="3.7109375" customWidth="1"/>
    <col min="2" max="2" width="20.7109375" style="8" customWidth="1"/>
    <col min="3" max="3" width="37.28515625" customWidth="1"/>
    <col min="4" max="4" width="2.7109375" customWidth="1"/>
    <col min="5" max="5" width="4.7109375" customWidth="1"/>
    <col min="6" max="6" width="7.28515625" customWidth="1"/>
  </cols>
  <sheetData>
    <row r="1" spans="2:9" ht="15.75" customHeight="1" x14ac:dyDescent="0.2">
      <c r="B1" s="367" t="s">
        <v>31</v>
      </c>
      <c r="C1" s="367"/>
      <c r="D1" s="367"/>
      <c r="E1" s="367"/>
      <c r="F1" s="367"/>
      <c r="G1" s="367"/>
      <c r="H1" s="367"/>
      <c r="I1" s="367"/>
    </row>
    <row r="2" spans="2:9" ht="15.75" customHeight="1" x14ac:dyDescent="0.2">
      <c r="B2" s="367" t="s">
        <v>32</v>
      </c>
      <c r="C2" s="367"/>
      <c r="D2" s="367"/>
      <c r="E2" s="367"/>
      <c r="F2" s="367"/>
      <c r="G2" s="367"/>
      <c r="H2" s="367"/>
      <c r="I2" s="367"/>
    </row>
    <row r="3" spans="2:9" ht="15.75" customHeight="1" x14ac:dyDescent="0.2">
      <c r="B3" s="346"/>
      <c r="C3" s="145"/>
      <c r="D3" s="145"/>
      <c r="E3" s="145"/>
      <c r="F3" s="145"/>
      <c r="G3" s="145"/>
      <c r="H3" s="145"/>
      <c r="I3" s="145"/>
    </row>
    <row r="4" spans="2:9" ht="15.75" customHeight="1" x14ac:dyDescent="0.2">
      <c r="B4" s="366" t="s">
        <v>33</v>
      </c>
      <c r="C4" s="366"/>
      <c r="D4" s="366"/>
      <c r="E4" s="366"/>
      <c r="F4" s="366"/>
      <c r="G4" s="366"/>
      <c r="H4" s="366"/>
      <c r="I4" s="366"/>
    </row>
    <row r="5" spans="2:9" ht="15.75" customHeight="1" x14ac:dyDescent="0.2">
      <c r="B5" s="346"/>
      <c r="C5" s="145"/>
      <c r="D5" s="145"/>
      <c r="E5" s="145"/>
      <c r="F5" s="145"/>
      <c r="G5" s="145"/>
      <c r="H5" s="145"/>
      <c r="I5" s="145"/>
    </row>
    <row r="6" spans="2:9" ht="42" customHeight="1" x14ac:dyDescent="0.2">
      <c r="B6" s="364" t="s">
        <v>34</v>
      </c>
      <c r="C6" s="364"/>
      <c r="D6" s="364"/>
      <c r="E6" s="364"/>
      <c r="F6" s="364"/>
      <c r="G6" s="364"/>
      <c r="H6" s="364"/>
      <c r="I6" s="364"/>
    </row>
    <row r="7" spans="2:9" ht="15.75" customHeight="1" x14ac:dyDescent="0.2">
      <c r="B7" s="346"/>
      <c r="C7" s="145"/>
      <c r="D7" s="145"/>
      <c r="E7" s="145"/>
      <c r="F7" s="145"/>
      <c r="G7" s="145"/>
      <c r="H7" s="145"/>
      <c r="I7" s="145"/>
    </row>
    <row r="8" spans="2:9" ht="28.5" customHeight="1" x14ac:dyDescent="0.2">
      <c r="B8" s="364" t="s">
        <v>35</v>
      </c>
      <c r="C8" s="364"/>
      <c r="D8" s="364"/>
      <c r="E8" s="364"/>
      <c r="F8" s="364"/>
      <c r="G8" s="364"/>
      <c r="H8" s="364"/>
      <c r="I8" s="364"/>
    </row>
    <row r="9" spans="2:9" ht="15.75" customHeight="1" x14ac:dyDescent="0.2">
      <c r="B9" s="346"/>
      <c r="C9" s="145"/>
      <c r="D9" s="145"/>
      <c r="E9" s="145"/>
      <c r="F9" s="145"/>
      <c r="G9" s="145"/>
      <c r="H9" s="145"/>
      <c r="I9" s="145"/>
    </row>
    <row r="10" spans="2:9" ht="15.75" customHeight="1" x14ac:dyDescent="0.2">
      <c r="B10" s="347" t="s">
        <v>36</v>
      </c>
      <c r="C10" s="351" t="s">
        <v>37</v>
      </c>
      <c r="D10" s="145"/>
      <c r="E10" s="145"/>
      <c r="F10" s="145"/>
      <c r="G10" s="145"/>
      <c r="H10" s="145"/>
      <c r="I10" s="145"/>
    </row>
    <row r="11" spans="2:9" ht="15.75" customHeight="1" x14ac:dyDescent="0.2">
      <c r="B11" s="347" t="s">
        <v>38</v>
      </c>
      <c r="C11" s="349">
        <v>1000</v>
      </c>
      <c r="D11" s="145"/>
      <c r="E11" s="145"/>
      <c r="F11" s="145"/>
      <c r="G11" s="145"/>
      <c r="H11" s="145"/>
      <c r="I11" s="145"/>
    </row>
    <row r="12" spans="2:9" ht="15.75" customHeight="1" x14ac:dyDescent="0.2">
      <c r="B12" s="347" t="s">
        <v>39</v>
      </c>
      <c r="C12" s="350">
        <v>10000</v>
      </c>
      <c r="D12" s="145"/>
      <c r="E12" s="145"/>
      <c r="F12" s="145"/>
      <c r="G12" s="145"/>
      <c r="H12" s="145"/>
      <c r="I12" s="145"/>
    </row>
    <row r="13" spans="2:9" ht="15.75" customHeight="1" x14ac:dyDescent="0.2">
      <c r="B13" s="347" t="s">
        <v>40</v>
      </c>
      <c r="C13" s="350">
        <v>50000</v>
      </c>
      <c r="D13" s="145"/>
      <c r="E13" s="145"/>
      <c r="F13" s="145"/>
      <c r="G13" s="145"/>
      <c r="H13" s="145"/>
      <c r="I13" s="145"/>
    </row>
    <row r="14" spans="2:9" ht="15.75" customHeight="1" x14ac:dyDescent="0.2">
      <c r="B14" s="347" t="s">
        <v>41</v>
      </c>
      <c r="C14" s="351" t="s">
        <v>42</v>
      </c>
      <c r="D14" s="145"/>
      <c r="E14" s="145"/>
      <c r="F14" s="145"/>
      <c r="G14" s="145"/>
      <c r="H14" s="145"/>
      <c r="I14" s="145"/>
    </row>
    <row r="15" spans="2:9" ht="15.75" customHeight="1" x14ac:dyDescent="0.2">
      <c r="B15" s="346"/>
      <c r="C15" s="145"/>
      <c r="D15" s="145"/>
      <c r="E15" s="145"/>
      <c r="F15" s="145"/>
      <c r="G15" s="145"/>
      <c r="H15" s="145"/>
      <c r="I15" s="145"/>
    </row>
    <row r="16" spans="2:9" ht="54.75" customHeight="1" x14ac:dyDescent="0.2">
      <c r="B16" s="364" t="s">
        <v>43</v>
      </c>
      <c r="C16" s="364"/>
      <c r="D16" s="364"/>
      <c r="E16" s="364"/>
      <c r="F16" s="364"/>
      <c r="G16" s="364"/>
      <c r="H16" s="364"/>
      <c r="I16" s="364"/>
    </row>
    <row r="17" spans="2:9" ht="15.75" customHeight="1" x14ac:dyDescent="0.2">
      <c r="B17" s="346"/>
      <c r="C17" s="145"/>
      <c r="D17" s="145"/>
      <c r="E17" s="145"/>
      <c r="F17" s="145"/>
      <c r="G17" s="145"/>
      <c r="H17" s="145"/>
      <c r="I17" s="145"/>
    </row>
    <row r="18" spans="2:9" ht="54.75" customHeight="1" x14ac:dyDescent="0.2">
      <c r="B18" s="364" t="s">
        <v>44</v>
      </c>
      <c r="C18" s="364"/>
      <c r="D18" s="364"/>
      <c r="E18" s="364"/>
      <c r="F18" s="364"/>
      <c r="G18" s="364"/>
      <c r="H18" s="364"/>
      <c r="I18" s="364"/>
    </row>
    <row r="19" spans="2:9" ht="15.75" customHeight="1" x14ac:dyDescent="0.2">
      <c r="B19" s="346"/>
      <c r="C19" s="145"/>
      <c r="D19" s="145"/>
      <c r="E19" s="145"/>
      <c r="F19" s="145"/>
      <c r="G19" s="145"/>
      <c r="H19" s="145"/>
      <c r="I19" s="145"/>
    </row>
    <row r="20" spans="2:9" ht="15.75" customHeight="1" x14ac:dyDescent="0.2">
      <c r="B20" s="346" t="s">
        <v>45</v>
      </c>
      <c r="C20" s="145"/>
      <c r="D20" s="145"/>
      <c r="E20" s="145"/>
      <c r="F20" s="145"/>
      <c r="G20" s="145"/>
      <c r="H20" s="145"/>
      <c r="I20" s="145"/>
    </row>
    <row r="21" spans="2:9" ht="15.75" customHeight="1" x14ac:dyDescent="0.2">
      <c r="B21" s="346"/>
      <c r="C21" s="145"/>
      <c r="D21" s="145"/>
      <c r="E21" s="145"/>
      <c r="F21" s="145"/>
      <c r="G21" s="145"/>
      <c r="H21" s="145"/>
      <c r="I21" s="145"/>
    </row>
    <row r="22" spans="2:9" ht="85.5" customHeight="1" x14ac:dyDescent="0.2">
      <c r="B22" s="365" t="s">
        <v>199</v>
      </c>
      <c r="C22" s="365"/>
      <c r="D22" s="365"/>
      <c r="E22" s="365"/>
      <c r="F22" s="365"/>
      <c r="G22" s="365"/>
      <c r="H22" s="365"/>
      <c r="I22" s="365"/>
    </row>
    <row r="23" spans="2:9" ht="15.75" customHeight="1" x14ac:dyDescent="0.2">
      <c r="B23" s="346"/>
      <c r="C23" s="145"/>
      <c r="D23" s="145"/>
      <c r="E23" s="145"/>
      <c r="F23" s="145"/>
      <c r="G23" s="145"/>
      <c r="H23" s="145"/>
      <c r="I23" s="145"/>
    </row>
    <row r="24" spans="2:9" ht="18" customHeight="1" x14ac:dyDescent="0.2">
      <c r="B24" s="363" t="s">
        <v>200</v>
      </c>
      <c r="C24" s="363"/>
      <c r="D24" s="363"/>
      <c r="E24" s="363"/>
      <c r="F24" s="363"/>
      <c r="G24" s="363"/>
      <c r="H24" s="363"/>
      <c r="I24" s="363"/>
    </row>
    <row r="25" spans="2:9" ht="15.75" customHeight="1" x14ac:dyDescent="0.2">
      <c r="B25" s="346"/>
      <c r="C25" s="145"/>
      <c r="D25" s="145"/>
      <c r="E25" s="145"/>
      <c r="F25" s="145"/>
      <c r="G25" s="145"/>
      <c r="H25" s="145"/>
      <c r="I25" s="145"/>
    </row>
    <row r="26" spans="2:9" ht="15.75" customHeight="1" x14ac:dyDescent="0.2">
      <c r="B26" s="352" t="s">
        <v>201</v>
      </c>
      <c r="C26" s="145"/>
      <c r="D26" s="145"/>
      <c r="E26" s="145"/>
      <c r="F26" s="145"/>
      <c r="G26" s="145"/>
      <c r="H26" s="145"/>
      <c r="I26" s="145"/>
    </row>
    <row r="27" spans="2:9" ht="15.75" customHeight="1" x14ac:dyDescent="0.2">
      <c r="B27" s="346"/>
      <c r="C27" s="145"/>
      <c r="D27" s="145"/>
      <c r="E27" s="145"/>
      <c r="F27" s="145"/>
      <c r="G27" s="145"/>
      <c r="H27" s="145"/>
      <c r="I27" s="145"/>
    </row>
    <row r="28" spans="2:9" ht="15.75" customHeight="1" x14ac:dyDescent="0.2">
      <c r="B28" s="352" t="s">
        <v>202</v>
      </c>
      <c r="C28" s="145"/>
      <c r="D28" s="145"/>
      <c r="E28" s="145"/>
      <c r="F28" s="145"/>
      <c r="G28" s="145"/>
      <c r="H28" s="145"/>
      <c r="I28" s="145"/>
    </row>
    <row r="29" spans="2:9" ht="15.75" customHeight="1" x14ac:dyDescent="0.2">
      <c r="B29" s="346"/>
      <c r="C29" s="145"/>
      <c r="D29" s="145"/>
      <c r="E29" s="145"/>
      <c r="F29" s="145"/>
      <c r="G29" s="145"/>
      <c r="H29" s="145"/>
      <c r="I29" s="145"/>
    </row>
    <row r="30" spans="2:9" ht="33" customHeight="1" x14ac:dyDescent="0.2">
      <c r="B30" s="363" t="s">
        <v>203</v>
      </c>
      <c r="C30" s="363"/>
      <c r="D30" s="363"/>
      <c r="E30" s="363"/>
      <c r="F30" s="363"/>
      <c r="G30" s="363"/>
      <c r="H30" s="363"/>
      <c r="I30" s="363"/>
    </row>
    <row r="31" spans="2:9" ht="15.75" customHeight="1" x14ac:dyDescent="0.2">
      <c r="B31" s="352"/>
      <c r="C31" s="145"/>
      <c r="D31" s="145"/>
      <c r="E31" s="145"/>
      <c r="F31" s="145"/>
      <c r="G31" s="145"/>
      <c r="H31" s="145"/>
      <c r="I31" s="145"/>
    </row>
    <row r="32" spans="2:9" ht="75" customHeight="1" x14ac:dyDescent="0.2">
      <c r="B32" s="363" t="s">
        <v>204</v>
      </c>
      <c r="C32" s="363"/>
      <c r="D32" s="363"/>
      <c r="E32" s="363"/>
      <c r="F32" s="363"/>
      <c r="G32" s="363"/>
      <c r="H32" s="363"/>
      <c r="I32" s="363"/>
    </row>
    <row r="33" spans="2:9" ht="15.75" customHeight="1" x14ac:dyDescent="0.2">
      <c r="B33" s="346"/>
      <c r="C33" s="145"/>
      <c r="D33" s="145"/>
      <c r="E33" s="145"/>
      <c r="F33" s="145"/>
      <c r="G33" s="145"/>
      <c r="H33" s="145"/>
      <c r="I33" s="145"/>
    </row>
    <row r="34" spans="2:9" ht="19.5" customHeight="1" x14ac:dyDescent="0.2">
      <c r="B34" s="363" t="s">
        <v>205</v>
      </c>
      <c r="C34" s="363"/>
      <c r="D34" s="363"/>
      <c r="E34" s="363"/>
      <c r="F34" s="363"/>
      <c r="G34" s="363"/>
      <c r="H34" s="363"/>
      <c r="I34" s="363"/>
    </row>
    <row r="35" spans="2:9" ht="15.75" customHeight="1" x14ac:dyDescent="0.2">
      <c r="B35" s="352"/>
      <c r="C35" s="145"/>
      <c r="D35" s="145"/>
      <c r="E35" s="145"/>
      <c r="F35" s="145"/>
      <c r="G35" s="145"/>
      <c r="H35" s="145"/>
      <c r="I35" s="145"/>
    </row>
    <row r="36" spans="2:9" ht="26.25" customHeight="1" x14ac:dyDescent="0.2">
      <c r="B36" s="363" t="s">
        <v>206</v>
      </c>
      <c r="C36" s="363"/>
      <c r="D36" s="363"/>
      <c r="E36" s="363"/>
      <c r="F36" s="363"/>
      <c r="G36" s="363"/>
      <c r="H36" s="363"/>
      <c r="I36" s="363"/>
    </row>
    <row r="37" spans="2:9" ht="15.75" customHeight="1" x14ac:dyDescent="0.2">
      <c r="B37" s="352"/>
      <c r="C37" s="145"/>
      <c r="D37" s="145"/>
      <c r="E37" s="145"/>
      <c r="F37" s="145"/>
      <c r="G37" s="145"/>
      <c r="H37" s="145"/>
      <c r="I37" s="145"/>
    </row>
    <row r="38" spans="2:9" ht="45.75" customHeight="1" x14ac:dyDescent="0.2">
      <c r="B38" s="363" t="s">
        <v>207</v>
      </c>
      <c r="C38" s="363"/>
      <c r="D38" s="363"/>
      <c r="E38" s="363"/>
      <c r="F38" s="363"/>
      <c r="G38" s="363"/>
      <c r="H38" s="363"/>
      <c r="I38" s="363"/>
    </row>
    <row r="39" spans="2:9" ht="15.75" customHeight="1" x14ac:dyDescent="0.2">
      <c r="B39" s="346"/>
      <c r="C39" s="145"/>
      <c r="D39" s="145"/>
      <c r="E39" s="145"/>
      <c r="F39" s="145"/>
      <c r="G39" s="145"/>
      <c r="H39" s="145"/>
      <c r="I39" s="145"/>
    </row>
    <row r="40" spans="2:9" ht="39.75" customHeight="1" x14ac:dyDescent="0.2">
      <c r="B40" s="363" t="s">
        <v>208</v>
      </c>
      <c r="C40" s="363"/>
      <c r="D40" s="363"/>
      <c r="E40" s="363"/>
      <c r="F40" s="363"/>
      <c r="G40" s="363"/>
      <c r="H40" s="363"/>
      <c r="I40" s="363"/>
    </row>
    <row r="41" spans="2:9" ht="15.75" customHeight="1" x14ac:dyDescent="0.2">
      <c r="B41" s="346"/>
      <c r="C41" s="145"/>
      <c r="D41" s="145"/>
      <c r="E41" s="145"/>
      <c r="F41" s="145"/>
      <c r="G41" s="145"/>
      <c r="H41" s="145"/>
      <c r="I41" s="145"/>
    </row>
    <row r="42" spans="2:9" ht="15.75" customHeight="1" x14ac:dyDescent="0.2">
      <c r="B42" s="347" t="s">
        <v>46</v>
      </c>
      <c r="C42" s="348" t="s">
        <v>47</v>
      </c>
      <c r="D42" s="145"/>
      <c r="E42" s="145"/>
      <c r="F42" s="145"/>
      <c r="G42" s="145"/>
      <c r="H42" s="145"/>
      <c r="I42" s="145"/>
    </row>
    <row r="43" spans="2:9" ht="15.75" customHeight="1" x14ac:dyDescent="0.2">
      <c r="B43" s="353" t="s">
        <v>158</v>
      </c>
      <c r="C43" s="348"/>
      <c r="D43" s="145"/>
      <c r="E43" s="145"/>
      <c r="F43" s="145"/>
      <c r="G43" s="145"/>
      <c r="H43" s="145"/>
      <c r="I43" s="145"/>
    </row>
    <row r="44" spans="2:9" ht="15.75" customHeight="1" x14ac:dyDescent="0.2">
      <c r="B44" s="353" t="s">
        <v>159</v>
      </c>
      <c r="C44" s="348"/>
      <c r="D44" s="145"/>
      <c r="E44" s="145"/>
      <c r="F44" s="145"/>
      <c r="G44" s="145"/>
      <c r="H44" s="145"/>
      <c r="I44" s="145"/>
    </row>
    <row r="45" spans="2:9" ht="15.75" customHeight="1" x14ac:dyDescent="0.2">
      <c r="B45" s="353" t="s">
        <v>160</v>
      </c>
      <c r="C45" s="348"/>
      <c r="D45" s="145"/>
      <c r="E45" s="145"/>
      <c r="F45" s="145"/>
      <c r="G45" s="145"/>
      <c r="H45" s="145"/>
      <c r="I45" s="145"/>
    </row>
    <row r="46" spans="2:9" ht="15.75" customHeight="1" x14ac:dyDescent="0.2">
      <c r="B46" s="353" t="s">
        <v>161</v>
      </c>
      <c r="C46" s="348"/>
      <c r="D46" s="145"/>
      <c r="E46" s="145"/>
      <c r="F46" s="145"/>
      <c r="G46" s="145"/>
      <c r="H46" s="145"/>
      <c r="I46" s="145"/>
    </row>
    <row r="47" spans="2:9" ht="15.75" customHeight="1" x14ac:dyDescent="0.2">
      <c r="B47" s="353" t="s">
        <v>162</v>
      </c>
      <c r="C47" s="348"/>
      <c r="D47" s="145"/>
      <c r="E47" s="145"/>
      <c r="F47" s="145"/>
      <c r="G47" s="145"/>
      <c r="H47" s="145"/>
      <c r="I47" s="145"/>
    </row>
    <row r="48" spans="2:9" ht="15.75" customHeight="1" x14ac:dyDescent="0.2">
      <c r="B48" s="353" t="s">
        <v>163</v>
      </c>
      <c r="C48" s="348"/>
      <c r="D48" s="145"/>
      <c r="E48" s="145"/>
      <c r="F48" s="145"/>
      <c r="G48" s="145"/>
      <c r="H48" s="145"/>
      <c r="I48" s="145"/>
    </row>
    <row r="49" spans="2:9" ht="15.75" customHeight="1" x14ac:dyDescent="0.2">
      <c r="B49" s="353" t="s">
        <v>164</v>
      </c>
      <c r="C49" s="348"/>
      <c r="D49" s="145"/>
      <c r="E49" s="145"/>
      <c r="F49" s="145"/>
      <c r="G49" s="145"/>
      <c r="H49" s="145"/>
      <c r="I49" s="145"/>
    </row>
    <row r="50" spans="2:9" ht="15.75" customHeight="1" x14ac:dyDescent="0.2">
      <c r="B50" s="353" t="s">
        <v>165</v>
      </c>
      <c r="C50" s="348"/>
      <c r="D50" s="145"/>
      <c r="E50" s="145"/>
      <c r="F50" s="145"/>
      <c r="G50" s="145"/>
      <c r="H50" s="145"/>
      <c r="I50" s="145"/>
    </row>
    <row r="51" spans="2:9" ht="15.75" customHeight="1" x14ac:dyDescent="0.2">
      <c r="B51" s="353" t="s">
        <v>166</v>
      </c>
      <c r="C51" s="348"/>
      <c r="D51" s="145"/>
      <c r="E51" s="145"/>
      <c r="F51" s="145"/>
      <c r="G51" s="145"/>
      <c r="H51" s="145"/>
      <c r="I51" s="145"/>
    </row>
    <row r="52" spans="2:9" ht="15.75" customHeight="1" x14ac:dyDescent="0.2">
      <c r="B52" s="353" t="s">
        <v>167</v>
      </c>
      <c r="C52" s="348"/>
      <c r="D52" s="145"/>
      <c r="E52" s="145"/>
      <c r="F52" s="145"/>
      <c r="G52" s="145"/>
      <c r="H52" s="145"/>
      <c r="I52" s="145"/>
    </row>
    <row r="53" spans="2:9" ht="15.75" customHeight="1" x14ac:dyDescent="0.2">
      <c r="B53" s="353" t="s">
        <v>168</v>
      </c>
      <c r="C53" s="348"/>
      <c r="D53" s="145"/>
      <c r="E53" s="145"/>
      <c r="F53" s="145"/>
      <c r="G53" s="145"/>
      <c r="H53" s="145"/>
      <c r="I53" s="145"/>
    </row>
    <row r="54" spans="2:9" ht="15.75" customHeight="1" x14ac:dyDescent="0.2">
      <c r="B54" s="353" t="s">
        <v>169</v>
      </c>
      <c r="C54" s="348"/>
      <c r="D54" s="145"/>
      <c r="E54" s="145"/>
      <c r="F54" s="145"/>
      <c r="G54" s="145"/>
      <c r="H54" s="145"/>
      <c r="I54" s="145"/>
    </row>
    <row r="55" spans="2:9" ht="15.75" customHeight="1" x14ac:dyDescent="0.2">
      <c r="B55" s="353" t="s">
        <v>170</v>
      </c>
      <c r="C55" s="348"/>
      <c r="D55" s="145"/>
      <c r="E55" s="145"/>
      <c r="F55" s="145"/>
      <c r="G55" s="145"/>
      <c r="H55" s="145"/>
      <c r="I55" s="145"/>
    </row>
    <row r="56" spans="2:9" ht="15.75" customHeight="1" x14ac:dyDescent="0.2">
      <c r="B56" s="353" t="s">
        <v>171</v>
      </c>
      <c r="C56" s="348"/>
      <c r="D56" s="145"/>
      <c r="E56" s="145"/>
      <c r="F56" s="145"/>
      <c r="G56" s="145"/>
      <c r="H56" s="145"/>
      <c r="I56" s="145"/>
    </row>
    <row r="57" spans="2:9" ht="15.75" customHeight="1" x14ac:dyDescent="0.2">
      <c r="B57" s="353" t="s">
        <v>172</v>
      </c>
      <c r="C57" s="348"/>
      <c r="D57" s="145"/>
      <c r="E57" s="145"/>
      <c r="F57" s="145"/>
      <c r="G57" s="145"/>
      <c r="H57" s="145"/>
      <c r="I57" s="145"/>
    </row>
    <row r="58" spans="2:9" ht="15.75" customHeight="1" x14ac:dyDescent="0.2">
      <c r="B58" s="353" t="s">
        <v>173</v>
      </c>
      <c r="C58" s="348"/>
      <c r="D58" s="145"/>
      <c r="E58" s="145"/>
      <c r="F58" s="145"/>
      <c r="G58" s="145"/>
      <c r="H58" s="145"/>
      <c r="I58" s="145"/>
    </row>
    <row r="59" spans="2:9" ht="15.75" customHeight="1" x14ac:dyDescent="0.2">
      <c r="B59" s="353" t="s">
        <v>174</v>
      </c>
      <c r="C59" s="348"/>
      <c r="D59" s="145"/>
      <c r="E59" s="145"/>
      <c r="F59" s="145"/>
      <c r="G59" s="145"/>
      <c r="H59" s="145"/>
      <c r="I59" s="145"/>
    </row>
    <row r="60" spans="2:9" ht="15.75" customHeight="1" x14ac:dyDescent="0.2">
      <c r="B60" s="353" t="s">
        <v>175</v>
      </c>
      <c r="C60" s="348"/>
      <c r="D60" s="145"/>
      <c r="E60" s="145"/>
      <c r="F60" s="145"/>
      <c r="G60" s="145"/>
      <c r="H60" s="145"/>
      <c r="I60" s="145"/>
    </row>
    <row r="61" spans="2:9" ht="15.75" customHeight="1" x14ac:dyDescent="0.2">
      <c r="B61" s="353" t="s">
        <v>176</v>
      </c>
      <c r="C61" s="348"/>
      <c r="D61" s="145"/>
      <c r="E61" s="145"/>
      <c r="F61" s="145"/>
      <c r="G61" s="145"/>
      <c r="H61" s="145"/>
      <c r="I61" s="145"/>
    </row>
    <row r="62" spans="2:9" ht="15.75" customHeight="1" x14ac:dyDescent="0.2">
      <c r="B62" s="353" t="s">
        <v>177</v>
      </c>
      <c r="C62" s="348"/>
      <c r="D62" s="145"/>
      <c r="E62" s="145"/>
      <c r="F62" s="145"/>
      <c r="G62" s="145"/>
      <c r="H62" s="145"/>
      <c r="I62" s="145"/>
    </row>
    <row r="63" spans="2:9" ht="15.75" customHeight="1" x14ac:dyDescent="0.2">
      <c r="B63" s="353" t="s">
        <v>178</v>
      </c>
      <c r="C63" s="348"/>
      <c r="D63" s="145"/>
      <c r="E63" s="145"/>
      <c r="F63" s="145"/>
      <c r="G63" s="145"/>
      <c r="H63" s="145"/>
      <c r="I63" s="145"/>
    </row>
    <row r="64" spans="2:9" ht="15.75" customHeight="1" x14ac:dyDescent="0.2">
      <c r="B64" s="353" t="s">
        <v>179</v>
      </c>
      <c r="C64" s="348"/>
      <c r="D64" s="145"/>
      <c r="E64" s="145"/>
      <c r="F64" s="145"/>
      <c r="G64" s="145"/>
      <c r="H64" s="145"/>
      <c r="I64" s="145"/>
    </row>
    <row r="65" spans="2:9" ht="15.75" customHeight="1" x14ac:dyDescent="0.2">
      <c r="B65" s="353" t="s">
        <v>180</v>
      </c>
      <c r="C65" s="348"/>
      <c r="D65" s="145"/>
      <c r="E65" s="145"/>
      <c r="F65" s="145"/>
      <c r="G65" s="145"/>
      <c r="H65" s="145"/>
      <c r="I65" s="145"/>
    </row>
    <row r="66" spans="2:9" ht="15.75" customHeight="1" x14ac:dyDescent="0.2">
      <c r="B66" s="353" t="s">
        <v>181</v>
      </c>
      <c r="C66" s="348"/>
      <c r="D66" s="145"/>
      <c r="E66" s="145"/>
      <c r="F66" s="145"/>
      <c r="G66" s="145"/>
      <c r="H66" s="145"/>
      <c r="I66" s="145"/>
    </row>
    <row r="67" spans="2:9" ht="15.75" customHeight="1" x14ac:dyDescent="0.2">
      <c r="B67" s="353" t="s">
        <v>182</v>
      </c>
      <c r="C67" s="348"/>
      <c r="D67" s="145"/>
      <c r="E67" s="145"/>
      <c r="F67" s="145"/>
      <c r="G67" s="145"/>
      <c r="H67" s="145"/>
      <c r="I67" s="145"/>
    </row>
    <row r="68" spans="2:9" ht="15.75" customHeight="1" x14ac:dyDescent="0.2">
      <c r="B68" s="353" t="s">
        <v>183</v>
      </c>
      <c r="C68" s="348"/>
      <c r="D68" s="145"/>
      <c r="E68" s="145"/>
      <c r="F68" s="145"/>
      <c r="G68" s="145"/>
      <c r="H68" s="145"/>
      <c r="I68" s="145"/>
    </row>
    <row r="69" spans="2:9" ht="15.75" customHeight="1" x14ac:dyDescent="0.2">
      <c r="B69" s="353" t="s">
        <v>184</v>
      </c>
      <c r="C69" s="348"/>
      <c r="D69" s="145"/>
      <c r="E69" s="145"/>
      <c r="F69" s="145"/>
      <c r="G69" s="145"/>
      <c r="H69" s="145"/>
      <c r="I69" s="145"/>
    </row>
    <row r="70" spans="2:9" ht="15.75" customHeight="1" x14ac:dyDescent="0.2">
      <c r="B70" s="353" t="s">
        <v>185</v>
      </c>
      <c r="C70" s="348"/>
      <c r="D70" s="145"/>
      <c r="E70" s="145"/>
      <c r="F70" s="145"/>
      <c r="G70" s="145"/>
      <c r="H70" s="145"/>
      <c r="I70" s="145"/>
    </row>
    <row r="71" spans="2:9" ht="15.75" customHeight="1" x14ac:dyDescent="0.2">
      <c r="B71" s="353" t="s">
        <v>186</v>
      </c>
      <c r="C71" s="348"/>
      <c r="D71" s="145"/>
      <c r="E71" s="145"/>
      <c r="F71" s="145"/>
      <c r="G71" s="145"/>
      <c r="H71" s="145"/>
      <c r="I71" s="145"/>
    </row>
    <row r="72" spans="2:9" ht="15.75" customHeight="1" x14ac:dyDescent="0.2">
      <c r="B72" s="353" t="s">
        <v>187</v>
      </c>
      <c r="C72" s="348"/>
      <c r="D72" s="145"/>
      <c r="E72" s="145"/>
      <c r="F72" s="145"/>
      <c r="G72" s="145"/>
      <c r="H72" s="145"/>
      <c r="I72" s="145"/>
    </row>
    <row r="73" spans="2:9" ht="15.75" customHeight="1" x14ac:dyDescent="0.2">
      <c r="B73" s="353" t="s">
        <v>188</v>
      </c>
      <c r="C73" s="348"/>
      <c r="D73" s="145"/>
      <c r="E73" s="145"/>
      <c r="F73" s="145"/>
      <c r="G73" s="145"/>
      <c r="H73" s="145"/>
      <c r="I73" s="145"/>
    </row>
    <row r="74" spans="2:9" ht="15.75" customHeight="1" x14ac:dyDescent="0.2">
      <c r="B74" s="353" t="s">
        <v>189</v>
      </c>
      <c r="C74" s="348"/>
      <c r="D74" s="145"/>
      <c r="E74" s="145"/>
      <c r="F74" s="145"/>
      <c r="G74" s="145"/>
      <c r="H74" s="145"/>
      <c r="I74" s="145"/>
    </row>
    <row r="75" spans="2:9" ht="15.75" customHeight="1" x14ac:dyDescent="0.2">
      <c r="B75" s="353" t="s">
        <v>190</v>
      </c>
      <c r="C75" s="348"/>
      <c r="D75" s="145"/>
      <c r="E75" s="145"/>
      <c r="F75" s="145"/>
      <c r="G75" s="145"/>
      <c r="H75" s="145"/>
      <c r="I75" s="145"/>
    </row>
    <row r="76" spans="2:9" ht="15.75" customHeight="1" x14ac:dyDescent="0.2">
      <c r="B76" s="353" t="s">
        <v>191</v>
      </c>
      <c r="C76" s="348"/>
      <c r="D76" s="145"/>
      <c r="E76" s="145"/>
      <c r="F76" s="145"/>
      <c r="G76" s="145"/>
      <c r="H76" s="145"/>
      <c r="I76" s="145"/>
    </row>
    <row r="77" spans="2:9" ht="15.75" customHeight="1" x14ac:dyDescent="0.2">
      <c r="B77" s="353" t="s">
        <v>192</v>
      </c>
      <c r="C77" s="348"/>
      <c r="D77" s="145"/>
      <c r="E77" s="145"/>
      <c r="F77" s="145"/>
      <c r="G77" s="145"/>
      <c r="H77" s="145"/>
      <c r="I77" s="145"/>
    </row>
    <row r="78" spans="2:9" ht="15.75" customHeight="1" x14ac:dyDescent="0.2">
      <c r="B78" s="353" t="s">
        <v>193</v>
      </c>
      <c r="C78" s="348"/>
      <c r="D78" s="145"/>
      <c r="E78" s="145"/>
      <c r="F78" s="145"/>
      <c r="G78" s="145"/>
      <c r="H78" s="145"/>
      <c r="I78" s="145"/>
    </row>
    <row r="79" spans="2:9" ht="15.75" customHeight="1" x14ac:dyDescent="0.2">
      <c r="B79" s="353" t="s">
        <v>194</v>
      </c>
      <c r="C79" s="348"/>
      <c r="D79" s="145"/>
      <c r="E79" s="145"/>
      <c r="F79" s="145"/>
      <c r="G79" s="145"/>
      <c r="H79" s="145"/>
      <c r="I79" s="145"/>
    </row>
    <row r="80" spans="2:9" ht="15.75" customHeight="1" x14ac:dyDescent="0.2">
      <c r="B80" s="353" t="s">
        <v>195</v>
      </c>
      <c r="C80" s="348"/>
      <c r="D80" s="145"/>
      <c r="E80" s="145"/>
      <c r="F80" s="145"/>
      <c r="G80" s="145"/>
      <c r="H80" s="145"/>
      <c r="I80" s="145"/>
    </row>
    <row r="81" spans="2:9" ht="15.75" customHeight="1" x14ac:dyDescent="0.2">
      <c r="B81" s="353" t="s">
        <v>196</v>
      </c>
      <c r="C81" s="348"/>
      <c r="D81" s="145"/>
      <c r="E81" s="145"/>
      <c r="F81" s="145"/>
      <c r="G81" s="145"/>
      <c r="H81" s="145"/>
      <c r="I81" s="145"/>
    </row>
    <row r="82" spans="2:9" ht="15.75" customHeight="1" x14ac:dyDescent="0.2">
      <c r="B82" s="346"/>
      <c r="C82" s="145"/>
      <c r="D82" s="145"/>
      <c r="E82" s="145"/>
      <c r="F82" s="145"/>
      <c r="G82" s="145"/>
      <c r="H82" s="145"/>
      <c r="I82" s="145"/>
    </row>
    <row r="83" spans="2:9" ht="27.75" customHeight="1" x14ac:dyDescent="0.2">
      <c r="B83" s="364" t="s">
        <v>48</v>
      </c>
      <c r="C83" s="364"/>
      <c r="D83" s="364"/>
      <c r="E83" s="364"/>
      <c r="F83" s="364"/>
      <c r="G83" s="364"/>
      <c r="H83" s="364"/>
      <c r="I83" s="364"/>
    </row>
    <row r="84" spans="2:9" ht="15.75" customHeight="1" x14ac:dyDescent="0.2">
      <c r="B84" s="346" t="s">
        <v>49</v>
      </c>
      <c r="C84" s="145"/>
      <c r="D84" s="145"/>
      <c r="E84" s="145"/>
      <c r="F84" s="145"/>
      <c r="G84" s="145"/>
      <c r="H84" s="145"/>
      <c r="I84" s="145"/>
    </row>
    <row r="85" spans="2:9" ht="24.75" customHeight="1" x14ac:dyDescent="0.2">
      <c r="B85" s="364" t="s">
        <v>50</v>
      </c>
      <c r="C85" s="364"/>
      <c r="D85" s="364"/>
      <c r="E85" s="364"/>
      <c r="F85" s="364"/>
      <c r="G85" s="364"/>
      <c r="H85" s="364"/>
      <c r="I85" s="364"/>
    </row>
    <row r="86" spans="2:9" ht="15.75" customHeight="1" x14ac:dyDescent="0.2">
      <c r="B86" s="346"/>
      <c r="C86" s="145"/>
      <c r="D86" s="145"/>
      <c r="E86" s="145"/>
      <c r="F86" s="145"/>
      <c r="G86" s="145"/>
      <c r="H86" s="145"/>
      <c r="I86" s="145"/>
    </row>
    <row r="87" spans="2:9" ht="42.75" customHeight="1" x14ac:dyDescent="0.2">
      <c r="B87" s="363" t="s">
        <v>209</v>
      </c>
      <c r="C87" s="363"/>
      <c r="D87" s="363"/>
      <c r="E87" s="363"/>
      <c r="F87" s="363"/>
      <c r="G87" s="363"/>
      <c r="H87" s="363"/>
      <c r="I87" s="363"/>
    </row>
    <row r="88" spans="2:9" ht="15.75" customHeight="1" x14ac:dyDescent="0.2">
      <c r="B88" s="346"/>
      <c r="C88" s="145"/>
      <c r="D88" s="145"/>
      <c r="E88" s="145"/>
      <c r="F88" s="145"/>
      <c r="G88" s="145"/>
      <c r="H88" s="145"/>
      <c r="I88" s="145"/>
    </row>
    <row r="89" spans="2:9" ht="66" customHeight="1" x14ac:dyDescent="0.2">
      <c r="B89" s="363" t="s">
        <v>210</v>
      </c>
      <c r="C89" s="363"/>
      <c r="D89" s="363"/>
      <c r="E89" s="363"/>
      <c r="F89" s="363"/>
      <c r="G89" s="363"/>
      <c r="H89" s="363"/>
      <c r="I89" s="363"/>
    </row>
    <row r="90" spans="2:9" ht="15.75" customHeight="1" x14ac:dyDescent="0.2">
      <c r="B90" s="346"/>
      <c r="C90" s="145"/>
      <c r="D90" s="145"/>
      <c r="E90" s="145"/>
      <c r="F90" s="145"/>
      <c r="G90" s="145"/>
      <c r="H90" s="145"/>
      <c r="I90" s="145"/>
    </row>
    <row r="91" spans="2:9" ht="39" customHeight="1" x14ac:dyDescent="0.2">
      <c r="B91" s="364" t="s">
        <v>51</v>
      </c>
      <c r="C91" s="364"/>
      <c r="D91" s="364"/>
      <c r="E91" s="364"/>
      <c r="F91" s="364"/>
      <c r="G91" s="364"/>
      <c r="H91" s="364"/>
      <c r="I91" s="364"/>
    </row>
    <row r="92" spans="2:9" ht="15.75" customHeight="1" x14ac:dyDescent="0.2">
      <c r="B92" s="346"/>
      <c r="C92" s="145"/>
      <c r="D92" s="145"/>
      <c r="E92" s="145"/>
      <c r="F92" s="145"/>
      <c r="G92" s="145"/>
      <c r="H92" s="145"/>
      <c r="I92" s="145"/>
    </row>
    <row r="93" spans="2:9" ht="56.25" customHeight="1" x14ac:dyDescent="0.2">
      <c r="B93" s="364" t="s">
        <v>52</v>
      </c>
      <c r="C93" s="364"/>
      <c r="D93" s="364"/>
      <c r="E93" s="364"/>
      <c r="F93" s="364"/>
      <c r="G93" s="364"/>
      <c r="H93" s="364"/>
      <c r="I93" s="364"/>
    </row>
    <row r="94" spans="2:9" ht="15.75" customHeight="1" x14ac:dyDescent="0.25">
      <c r="B94" s="7"/>
    </row>
    <row r="95" spans="2:9" ht="15.75" customHeight="1" x14ac:dyDescent="0.25">
      <c r="B95" s="7"/>
    </row>
    <row r="96" spans="2:9" ht="15.75" customHeight="1" x14ac:dyDescent="0.25">
      <c r="B96" s="7"/>
    </row>
  </sheetData>
  <sheetProtection password="E1A9" sheet="1" objects="1" scenarios="1"/>
  <mergeCells count="21">
    <mergeCell ref="B8:I8"/>
    <mergeCell ref="B6:I6"/>
    <mergeCell ref="B4:I4"/>
    <mergeCell ref="B1:I1"/>
    <mergeCell ref="B2:I2"/>
    <mergeCell ref="B30:I30"/>
    <mergeCell ref="B32:I32"/>
    <mergeCell ref="B34:I34"/>
    <mergeCell ref="B36:I36"/>
    <mergeCell ref="B16:I16"/>
    <mergeCell ref="B18:I18"/>
    <mergeCell ref="B22:I22"/>
    <mergeCell ref="B24:I24"/>
    <mergeCell ref="B87:I87"/>
    <mergeCell ref="B89:I89"/>
    <mergeCell ref="B91:I91"/>
    <mergeCell ref="B93:I93"/>
    <mergeCell ref="B38:I38"/>
    <mergeCell ref="B40:I40"/>
    <mergeCell ref="B83:I83"/>
    <mergeCell ref="B85:I85"/>
  </mergeCells>
  <phoneticPr fontId="41" type="noConversion"/>
  <hyperlinks>
    <hyperlink ref="B6" r:id="rId1" display="http://stmweb.stm.swissbank.com/TE_Expenses/index.html"/>
    <hyperlink ref="B18" r:id="rId2" display="http://ldndomweb.ldn.swissbank.com/ggl/gglcontrolgroup.nsf/MAINFRAMESET"/>
    <hyperlink ref="B22" r:id="rId3" display="https://peopleplus.ldn.swissbank.com/scripts/nd_CGI_50.exe/Wand/pgAdvancedSearch"/>
    <hyperlink ref="B32" r:id="rId4" display="http://ldndomweb.ldn.swissbank.com/ggl/gglcontrolgroup.nsf/MAINFRAMESET"/>
  </hyperlinks>
  <pageMargins left="0.75" right="0.75" top="1" bottom="1" header="0.5" footer="0.5"/>
  <pageSetup scale="91" fitToHeight="10" orientation="portrait" r:id="rId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190"/>
  <sheetViews>
    <sheetView showGridLines="0" zoomScale="90" workbookViewId="0">
      <pane ySplit="19" topLeftCell="A20" activePane="bottomLeft" state="frozenSplit"/>
      <selection pane="bottomLeft" activeCell="L7" sqref="L7"/>
    </sheetView>
  </sheetViews>
  <sheetFormatPr defaultRowHeight="12.75" x14ac:dyDescent="0.25"/>
  <cols>
    <col min="1" max="1" width="0.85546875" style="1" customWidth="1"/>
    <col min="2" max="2" width="9.85546875" style="1" customWidth="1"/>
    <col min="3" max="3" width="8.7109375" style="1" customWidth="1"/>
    <col min="4" max="5" width="10.42578125" style="1" customWidth="1"/>
    <col min="6" max="6" width="10.140625" style="1" customWidth="1"/>
    <col min="7" max="7" width="17.140625" style="1" customWidth="1"/>
    <col min="8" max="8" width="20.28515625" style="1" customWidth="1"/>
    <col min="9" max="9" width="21.140625" style="1" customWidth="1"/>
    <col min="10" max="10" width="0.85546875" style="1" customWidth="1"/>
    <col min="11" max="11" width="0.7109375" style="1" customWidth="1"/>
    <col min="12" max="12" width="13.42578125" style="1" customWidth="1"/>
    <col min="13" max="13" width="21.7109375" style="1" customWidth="1"/>
    <col min="14" max="14" width="3.85546875" style="1" customWidth="1"/>
    <col min="15" max="15" width="8.28515625" style="1" customWidth="1"/>
    <col min="16" max="16" width="11.85546875" style="1" customWidth="1"/>
    <col min="17" max="27" width="12.7109375" style="1" customWidth="1"/>
    <col min="28" max="16384" width="9.140625" style="1"/>
  </cols>
  <sheetData>
    <row r="1" spans="1:27" ht="12.75" customHeight="1" x14ac:dyDescent="0.25">
      <c r="A1" s="47" t="b">
        <v>0</v>
      </c>
      <c r="B1" s="196" t="s">
        <v>54</v>
      </c>
      <c r="C1" s="197"/>
      <c r="D1" s="197"/>
      <c r="E1" s="198"/>
      <c r="F1" s="199"/>
      <c r="G1" s="200" t="s">
        <v>157</v>
      </c>
      <c r="H1" s="197"/>
      <c r="I1" s="198"/>
      <c r="J1" s="372" t="s">
        <v>94</v>
      </c>
      <c r="K1" s="373"/>
      <c r="L1" s="373"/>
      <c r="M1" s="374"/>
      <c r="N1" s="121"/>
      <c r="O1" s="121"/>
      <c r="P1" s="371" t="s">
        <v>127</v>
      </c>
      <c r="Q1" s="121"/>
      <c r="R1" s="47">
        <f>IF(A111=FALSE, 0,1)</f>
        <v>0</v>
      </c>
      <c r="S1" s="121"/>
      <c r="T1" s="121"/>
      <c r="U1" s="168"/>
      <c r="AA1" s="40"/>
    </row>
    <row r="2" spans="1:27" ht="13.5" x14ac:dyDescent="0.25">
      <c r="A2" s="47" t="b">
        <v>0</v>
      </c>
      <c r="B2" s="201" t="s">
        <v>80</v>
      </c>
      <c r="C2" s="197"/>
      <c r="D2" s="197"/>
      <c r="E2" s="197"/>
      <c r="F2" s="197"/>
      <c r="G2" s="197"/>
      <c r="H2" s="197"/>
      <c r="I2" s="198"/>
      <c r="J2" s="375"/>
      <c r="K2" s="376"/>
      <c r="L2" s="376"/>
      <c r="M2" s="377"/>
      <c r="N2" s="121"/>
      <c r="O2" s="121"/>
      <c r="P2" s="371"/>
      <c r="Q2" s="121"/>
      <c r="R2" s="47">
        <f>IF(A112=FALSE, 0,1)</f>
        <v>0</v>
      </c>
      <c r="S2" s="121"/>
      <c r="T2" s="121"/>
      <c r="U2" s="168"/>
      <c r="AA2" s="40"/>
    </row>
    <row r="3" spans="1:27" ht="33.75" customHeight="1" x14ac:dyDescent="0.25">
      <c r="A3" s="47" t="b">
        <v>0</v>
      </c>
      <c r="B3" s="202" t="s">
        <v>0</v>
      </c>
      <c r="C3" s="203"/>
      <c r="D3" s="203"/>
      <c r="E3" s="389" t="s">
        <v>4</v>
      </c>
      <c r="F3" s="390"/>
      <c r="G3" s="391"/>
      <c r="H3" s="392" t="s">
        <v>5</v>
      </c>
      <c r="I3" s="204" t="s">
        <v>147</v>
      </c>
      <c r="J3" s="205"/>
      <c r="K3" s="206" t="s">
        <v>77</v>
      </c>
      <c r="L3" s="205"/>
      <c r="M3" s="207"/>
      <c r="N3" s="169"/>
      <c r="O3" s="169"/>
      <c r="P3" s="371"/>
      <c r="Q3" s="170"/>
      <c r="R3" s="47">
        <f>IF(A113=FALSE, 0,1)</f>
        <v>0</v>
      </c>
      <c r="S3" s="121"/>
      <c r="T3" s="121"/>
      <c r="U3" s="168"/>
      <c r="AA3" s="40"/>
    </row>
    <row r="4" spans="1:27" ht="16.5" customHeight="1" x14ac:dyDescent="0.25">
      <c r="A4" s="47" t="b">
        <v>0</v>
      </c>
      <c r="B4" s="208" t="s">
        <v>1</v>
      </c>
      <c r="C4" s="209"/>
      <c r="D4" s="209"/>
      <c r="E4" s="210"/>
      <c r="F4" s="211"/>
      <c r="G4" s="212"/>
      <c r="H4" s="393"/>
      <c r="I4" s="213" t="s">
        <v>148</v>
      </c>
      <c r="J4" s="214"/>
      <c r="K4" s="215" t="s">
        <v>78</v>
      </c>
      <c r="L4" s="214"/>
      <c r="M4" s="216"/>
      <c r="N4" s="169"/>
      <c r="O4" s="169"/>
      <c r="P4" s="371"/>
      <c r="Q4" s="170"/>
      <c r="R4" s="47">
        <f>IF(A114=FALSE, 0,1)</f>
        <v>0</v>
      </c>
      <c r="S4" s="121"/>
      <c r="T4" s="121"/>
      <c r="U4" s="168"/>
      <c r="AA4" s="40"/>
    </row>
    <row r="5" spans="1:27" ht="13.5" customHeight="1" x14ac:dyDescent="0.25">
      <c r="A5" s="47">
        <f>IF(ISBLANK(EmpName),0,1)</f>
        <v>0</v>
      </c>
      <c r="B5" s="217" t="s">
        <v>69</v>
      </c>
      <c r="C5" s="218"/>
      <c r="D5" s="219"/>
      <c r="E5" s="217" t="s">
        <v>10</v>
      </c>
      <c r="F5" s="218"/>
      <c r="G5" s="218"/>
      <c r="H5" s="220" t="s">
        <v>6</v>
      </c>
      <c r="I5" s="221"/>
      <c r="J5" s="222"/>
      <c r="K5" s="223"/>
      <c r="L5" s="217" t="s">
        <v>22</v>
      </c>
      <c r="M5" s="224"/>
      <c r="N5" s="171"/>
      <c r="O5" s="171"/>
      <c r="P5" s="371" t="s">
        <v>128</v>
      </c>
      <c r="Q5" s="170"/>
      <c r="R5" s="47">
        <f>SUM(R1:R4)</f>
        <v>0</v>
      </c>
      <c r="S5" s="121"/>
      <c r="T5" s="121"/>
      <c r="U5" s="168"/>
      <c r="AA5" s="40"/>
    </row>
    <row r="6" spans="1:27" ht="13.5" x14ac:dyDescent="0.25">
      <c r="A6" s="47">
        <f>IF(ISBLANK(FromDate),0,1)</f>
        <v>0</v>
      </c>
      <c r="B6" s="225"/>
      <c r="C6" s="226"/>
      <c r="D6" s="227"/>
      <c r="E6" s="225"/>
      <c r="F6" s="226"/>
      <c r="G6" s="226"/>
      <c r="H6" s="228"/>
      <c r="I6" s="226"/>
      <c r="J6" s="229"/>
      <c r="K6" s="230"/>
      <c r="L6" s="231"/>
      <c r="M6" s="232"/>
      <c r="N6" s="171"/>
      <c r="O6" s="171"/>
      <c r="P6" s="371"/>
      <c r="Q6" s="170"/>
      <c r="R6" s="121"/>
      <c r="S6" s="121"/>
      <c r="T6" s="121"/>
      <c r="U6" s="168"/>
    </row>
    <row r="7" spans="1:27" ht="14.25" customHeight="1" x14ac:dyDescent="0.25">
      <c r="A7" s="47">
        <f>IF(ISBLANK(ToDate),0,1)</f>
        <v>0</v>
      </c>
      <c r="B7" s="233" t="s">
        <v>70</v>
      </c>
      <c r="C7" s="234"/>
      <c r="D7" s="235"/>
      <c r="E7" s="233" t="s">
        <v>3</v>
      </c>
      <c r="F7" s="234"/>
      <c r="G7" s="235"/>
      <c r="H7" s="378" t="s">
        <v>156</v>
      </c>
      <c r="I7" s="236"/>
      <c r="J7" s="237"/>
      <c r="K7" s="238"/>
      <c r="L7" s="233" t="s">
        <v>7</v>
      </c>
      <c r="M7" s="232"/>
      <c r="N7" s="164"/>
      <c r="O7" s="121"/>
      <c r="P7" s="371"/>
      <c r="Q7" s="172"/>
      <c r="R7" s="121"/>
      <c r="S7" s="121"/>
      <c r="T7" s="121"/>
      <c r="U7" s="168"/>
    </row>
    <row r="8" spans="1:27" ht="13.5" x14ac:dyDescent="0.25">
      <c r="A8" s="47">
        <f>IF(ISBLANK(GPIN),0,1)</f>
        <v>0</v>
      </c>
      <c r="B8" s="239"/>
      <c r="C8" s="240" t="s">
        <v>2</v>
      </c>
      <c r="D8" s="239"/>
      <c r="E8" s="228"/>
      <c r="F8" s="226"/>
      <c r="G8" s="227"/>
      <c r="H8" s="379"/>
      <c r="I8" s="241"/>
      <c r="J8" s="242"/>
      <c r="K8" s="243"/>
      <c r="L8" s="244"/>
      <c r="M8" s="232"/>
      <c r="N8" s="164"/>
      <c r="O8" s="121"/>
      <c r="P8" s="371"/>
      <c r="Q8" s="172"/>
      <c r="R8" s="121" t="s">
        <v>30</v>
      </c>
      <c r="S8" s="121"/>
      <c r="T8" s="121"/>
      <c r="U8" s="168"/>
    </row>
    <row r="9" spans="1:27" ht="13.5" x14ac:dyDescent="0.25">
      <c r="A9" s="47">
        <f>IF(ISBLANK(CompCode),0,1)</f>
        <v>0</v>
      </c>
      <c r="B9" s="245"/>
      <c r="C9" s="246"/>
      <c r="D9" s="245"/>
      <c r="E9" s="247"/>
      <c r="F9" s="247"/>
      <c r="G9" s="247"/>
      <c r="H9" s="247"/>
      <c r="I9" s="226"/>
      <c r="J9" s="226"/>
      <c r="K9" s="226"/>
      <c r="L9" s="226"/>
      <c r="M9" s="226"/>
      <c r="N9" s="164"/>
      <c r="O9" s="121"/>
      <c r="P9" s="168"/>
      <c r="Q9" s="172"/>
      <c r="R9" s="121"/>
      <c r="S9" s="121"/>
      <c r="T9" s="121"/>
      <c r="U9" s="168"/>
    </row>
    <row r="10" spans="1:27" ht="13.5" customHeight="1" x14ac:dyDescent="0.25">
      <c r="A10" s="47">
        <f>IF(ISBLANK(CCNum),0,1)</f>
        <v>0</v>
      </c>
      <c r="B10" s="248" t="s">
        <v>67</v>
      </c>
      <c r="C10" s="249"/>
      <c r="D10" s="250"/>
      <c r="E10" s="251"/>
      <c r="F10" s="251"/>
      <c r="G10" s="232"/>
      <c r="H10" s="248" t="s">
        <v>86</v>
      </c>
      <c r="I10" s="252"/>
      <c r="J10" s="253"/>
      <c r="K10" s="253"/>
      <c r="L10" s="253"/>
      <c r="M10" s="254"/>
      <c r="N10" s="164"/>
      <c r="O10" s="121"/>
      <c r="P10" s="175"/>
      <c r="Q10" s="172"/>
      <c r="R10" s="121"/>
      <c r="S10" s="121"/>
      <c r="T10" s="121"/>
      <c r="U10" s="168"/>
    </row>
    <row r="11" spans="1:27" ht="13.5" x14ac:dyDescent="0.25">
      <c r="A11" s="47"/>
      <c r="B11" s="248" t="s">
        <v>26</v>
      </c>
      <c r="C11" s="255"/>
      <c r="D11" s="255"/>
      <c r="E11" s="255"/>
      <c r="F11" s="255"/>
      <c r="G11" s="232"/>
      <c r="H11" s="248" t="s">
        <v>27</v>
      </c>
      <c r="I11" s="255"/>
      <c r="J11" s="255"/>
      <c r="K11" s="255"/>
      <c r="L11" s="255"/>
      <c r="M11" s="256"/>
      <c r="N11" s="164"/>
      <c r="O11" s="172"/>
      <c r="P11" s="175"/>
      <c r="Q11" s="172"/>
      <c r="R11" s="121"/>
      <c r="S11" s="121"/>
      <c r="T11" s="121"/>
      <c r="U11" s="168"/>
    </row>
    <row r="12" spans="1:27" ht="13.5" x14ac:dyDescent="0.25">
      <c r="A12" s="47"/>
      <c r="B12" s="248" t="s">
        <v>68</v>
      </c>
      <c r="C12" s="249"/>
      <c r="D12" s="257"/>
      <c r="E12" s="248" t="s">
        <v>25</v>
      </c>
      <c r="F12" s="249"/>
      <c r="G12" s="232"/>
      <c r="H12" s="258" t="s">
        <v>68</v>
      </c>
      <c r="I12" s="259"/>
      <c r="J12" s="229"/>
      <c r="K12" s="260"/>
      <c r="L12" s="248" t="s">
        <v>25</v>
      </c>
      <c r="M12" s="232"/>
      <c r="N12" s="164"/>
      <c r="O12" s="172"/>
      <c r="P12" s="175"/>
      <c r="Q12" s="172"/>
      <c r="R12" s="121"/>
      <c r="S12" s="121"/>
      <c r="T12" s="121"/>
      <c r="U12" s="168"/>
    </row>
    <row r="13" spans="1:27" ht="13.5" x14ac:dyDescent="0.25">
      <c r="A13" s="47"/>
      <c r="B13" s="261" t="str">
        <f>IF(B6=""," ",B6)</f>
        <v xml:space="preserve"> </v>
      </c>
      <c r="C13" s="251"/>
      <c r="D13" s="262"/>
      <c r="E13" s="263"/>
      <c r="F13" s="251"/>
      <c r="G13" s="232"/>
      <c r="H13" s="263"/>
      <c r="I13" s="251"/>
      <c r="J13" s="229"/>
      <c r="K13" s="260"/>
      <c r="L13" s="263"/>
      <c r="M13" s="232"/>
      <c r="N13" s="164"/>
      <c r="O13" s="172"/>
      <c r="P13" s="175"/>
      <c r="Q13" s="172"/>
      <c r="R13" s="121"/>
      <c r="S13" s="121"/>
      <c r="T13" s="121"/>
      <c r="U13" s="168"/>
    </row>
    <row r="14" spans="1:27" ht="13.5" x14ac:dyDescent="0.25">
      <c r="A14" s="47"/>
      <c r="B14" s="248" t="s">
        <v>23</v>
      </c>
      <c r="C14" s="249"/>
      <c r="D14" s="257"/>
      <c r="E14" s="248" t="s">
        <v>24</v>
      </c>
      <c r="F14" s="249"/>
      <c r="G14" s="232"/>
      <c r="H14" s="248" t="s">
        <v>23</v>
      </c>
      <c r="I14" s="264"/>
      <c r="J14" s="229"/>
      <c r="K14" s="260"/>
      <c r="L14" s="248" t="s">
        <v>24</v>
      </c>
      <c r="M14" s="232"/>
      <c r="N14" s="164"/>
      <c r="O14" s="172"/>
      <c r="P14" s="172"/>
      <c r="Q14" s="172"/>
      <c r="R14" s="121"/>
      <c r="S14" s="121"/>
      <c r="T14" s="121"/>
      <c r="U14" s="168"/>
    </row>
    <row r="15" spans="1:27" ht="13.5" x14ac:dyDescent="0.25">
      <c r="A15" s="47"/>
      <c r="B15" s="263"/>
      <c r="C15" s="251"/>
      <c r="D15" s="262"/>
      <c r="E15" s="265"/>
      <c r="F15" s="251"/>
      <c r="G15" s="232"/>
      <c r="H15" s="263"/>
      <c r="I15" s="251"/>
      <c r="J15" s="229"/>
      <c r="K15" s="260"/>
      <c r="L15" s="265"/>
      <c r="M15" s="232"/>
      <c r="N15" s="164"/>
      <c r="O15" s="172"/>
      <c r="P15" s="176"/>
      <c r="Q15" s="177"/>
      <c r="R15" s="121"/>
      <c r="S15" s="121"/>
      <c r="T15" s="121"/>
      <c r="U15" s="168"/>
    </row>
    <row r="16" spans="1:27" x14ac:dyDescent="0.25">
      <c r="A16" s="47"/>
      <c r="B16" s="173"/>
      <c r="C16" s="174"/>
      <c r="D16" s="173"/>
      <c r="E16" s="14"/>
      <c r="F16" s="14"/>
      <c r="G16" s="14"/>
      <c r="H16" s="14"/>
      <c r="I16" s="14"/>
      <c r="J16" s="14"/>
      <c r="K16" s="14"/>
      <c r="L16" s="14"/>
      <c r="M16" s="14"/>
      <c r="N16" s="164"/>
      <c r="O16" s="172"/>
      <c r="P16" s="176"/>
      <c r="Q16" s="177"/>
      <c r="R16" s="121"/>
      <c r="S16" s="121"/>
      <c r="T16" s="121"/>
      <c r="U16" s="168"/>
    </row>
    <row r="17" spans="1:20" x14ac:dyDescent="0.25">
      <c r="A17" s="47"/>
      <c r="B17" s="266"/>
      <c r="C17" s="399" t="s">
        <v>79</v>
      </c>
      <c r="D17" s="400"/>
      <c r="E17" s="400"/>
      <c r="F17" s="400"/>
      <c r="G17" s="401"/>
      <c r="H17" s="266"/>
      <c r="I17" s="354" t="s">
        <v>211</v>
      </c>
      <c r="J17" s="267"/>
      <c r="K17" s="268"/>
      <c r="L17" s="268"/>
      <c r="M17" s="269"/>
      <c r="N17" s="172"/>
      <c r="O17" s="172"/>
      <c r="P17" s="176"/>
      <c r="Q17" s="177"/>
      <c r="R17" s="121"/>
      <c r="S17" s="121"/>
      <c r="T17" s="121"/>
    </row>
    <row r="18" spans="1:20" x14ac:dyDescent="0.25">
      <c r="A18" s="47"/>
      <c r="B18" s="270"/>
      <c r="C18" s="402" t="s">
        <v>129</v>
      </c>
      <c r="D18" s="403"/>
      <c r="E18" s="403"/>
      <c r="F18" s="403"/>
      <c r="G18" s="404"/>
      <c r="H18" s="271" t="s">
        <v>84</v>
      </c>
      <c r="I18" s="271" t="s">
        <v>132</v>
      </c>
      <c r="J18" s="383" t="s">
        <v>8</v>
      </c>
      <c r="K18" s="384"/>
      <c r="L18" s="384"/>
      <c r="M18" s="385"/>
      <c r="N18" s="172"/>
      <c r="O18" s="172"/>
      <c r="P18" s="176"/>
      <c r="Q18" s="177"/>
      <c r="R18" s="121"/>
      <c r="S18" s="121"/>
      <c r="T18" s="121"/>
    </row>
    <row r="19" spans="1:20" ht="13.5" customHeight="1" x14ac:dyDescent="0.25">
      <c r="A19" s="47"/>
      <c r="B19" s="272" t="s">
        <v>9</v>
      </c>
      <c r="C19" s="396" t="s">
        <v>82</v>
      </c>
      <c r="D19" s="397"/>
      <c r="E19" s="397"/>
      <c r="F19" s="397"/>
      <c r="G19" s="398"/>
      <c r="H19" s="273" t="s">
        <v>85</v>
      </c>
      <c r="I19" s="274" t="s">
        <v>133</v>
      </c>
      <c r="J19" s="386"/>
      <c r="K19" s="387"/>
      <c r="L19" s="387"/>
      <c r="M19" s="388"/>
      <c r="N19" s="172"/>
      <c r="O19" s="172"/>
      <c r="P19" s="178"/>
      <c r="Q19" s="121"/>
      <c r="R19" s="121"/>
      <c r="S19" s="121"/>
      <c r="T19" s="121"/>
    </row>
    <row r="20" spans="1:20" ht="31.5" customHeight="1" x14ac:dyDescent="0.25">
      <c r="A20" s="47"/>
      <c r="B20" s="179"/>
      <c r="C20" s="368"/>
      <c r="D20" s="369"/>
      <c r="E20" s="369"/>
      <c r="F20" s="369"/>
      <c r="G20" s="370"/>
      <c r="H20" s="180"/>
      <c r="I20" s="181"/>
      <c r="J20" s="126" t="str">
        <f>IF(A115 &gt; 39," ", INDEX(Codes!$A$2:$A$40,A115))</f>
        <v xml:space="preserve"> </v>
      </c>
      <c r="K20" s="32"/>
      <c r="L20" s="127"/>
      <c r="M20" s="118"/>
      <c r="N20" s="182">
        <f t="shared" ref="N20:N51" si="0">IF(A115&gt;23, 1,0)</f>
        <v>1</v>
      </c>
      <c r="O20" s="184">
        <f t="shared" ref="O20:O27" si="1">IF(ISBLANK(C20),0,1)</f>
        <v>0</v>
      </c>
      <c r="P20" s="184">
        <f>IF(A115=40,0,1)</f>
        <v>0</v>
      </c>
      <c r="Q20" s="172"/>
      <c r="R20" s="121"/>
      <c r="S20" s="40"/>
      <c r="T20" s="40"/>
    </row>
    <row r="21" spans="1:20" ht="31.5" customHeight="1" x14ac:dyDescent="0.25">
      <c r="A21" s="47"/>
      <c r="B21" s="179"/>
      <c r="C21" s="368"/>
      <c r="D21" s="369"/>
      <c r="E21" s="369"/>
      <c r="F21" s="369"/>
      <c r="G21" s="370"/>
      <c r="H21" s="180"/>
      <c r="I21" s="181"/>
      <c r="J21" s="126" t="str">
        <f>IF(A116 &gt; 39," ", INDEX(Codes!$A$2:$A$40,A116))</f>
        <v xml:space="preserve"> </v>
      </c>
      <c r="K21" s="32"/>
      <c r="L21" s="127"/>
      <c r="M21" s="119"/>
      <c r="N21" s="182">
        <f t="shared" si="0"/>
        <v>1</v>
      </c>
      <c r="O21" s="184">
        <f t="shared" si="1"/>
        <v>0</v>
      </c>
      <c r="P21" s="184">
        <f t="shared" ref="P21:P70" si="2">IF(A116=40,0,1)</f>
        <v>0</v>
      </c>
      <c r="Q21" s="172"/>
      <c r="R21" s="121"/>
      <c r="S21" s="40"/>
      <c r="T21" s="40"/>
    </row>
    <row r="22" spans="1:20" ht="31.5" customHeight="1" x14ac:dyDescent="0.25">
      <c r="A22" s="47"/>
      <c r="B22" s="179"/>
      <c r="C22" s="368"/>
      <c r="D22" s="369"/>
      <c r="E22" s="369"/>
      <c r="F22" s="369"/>
      <c r="G22" s="370"/>
      <c r="H22" s="180"/>
      <c r="I22" s="181"/>
      <c r="J22" s="126" t="str">
        <f>IF(A117 &gt; 39," ", INDEX(Codes!$A$2:$A$40,A117))</f>
        <v xml:space="preserve"> </v>
      </c>
      <c r="K22" s="32"/>
      <c r="L22" s="127"/>
      <c r="M22" s="119"/>
      <c r="N22" s="182">
        <f t="shared" si="0"/>
        <v>1</v>
      </c>
      <c r="O22" s="184">
        <f t="shared" si="1"/>
        <v>0</v>
      </c>
      <c r="P22" s="184">
        <f t="shared" si="2"/>
        <v>0</v>
      </c>
      <c r="Q22" s="172"/>
      <c r="R22" s="121"/>
      <c r="S22" s="40"/>
      <c r="T22" s="40"/>
    </row>
    <row r="23" spans="1:20" ht="31.5" customHeight="1" x14ac:dyDescent="0.25">
      <c r="A23" s="47"/>
      <c r="B23" s="179"/>
      <c r="C23" s="368"/>
      <c r="D23" s="369"/>
      <c r="E23" s="369"/>
      <c r="F23" s="369"/>
      <c r="G23" s="370"/>
      <c r="H23" s="180"/>
      <c r="I23" s="181"/>
      <c r="J23" s="126" t="str">
        <f>IF(A118 &gt; 39," ", INDEX(Codes!$A$2:$A$40,A118))</f>
        <v xml:space="preserve"> </v>
      </c>
      <c r="K23" s="32"/>
      <c r="L23" s="127"/>
      <c r="M23" s="119"/>
      <c r="N23" s="182">
        <f t="shared" si="0"/>
        <v>1</v>
      </c>
      <c r="O23" s="184">
        <f t="shared" si="1"/>
        <v>0</v>
      </c>
      <c r="P23" s="184">
        <f t="shared" si="2"/>
        <v>0</v>
      </c>
      <c r="Q23" s="172"/>
      <c r="R23" s="121"/>
      <c r="S23" s="121"/>
      <c r="T23" s="40"/>
    </row>
    <row r="24" spans="1:20" ht="31.5" customHeight="1" x14ac:dyDescent="0.25">
      <c r="A24" s="47"/>
      <c r="B24" s="183"/>
      <c r="C24" s="368"/>
      <c r="D24" s="369"/>
      <c r="E24" s="369"/>
      <c r="F24" s="369"/>
      <c r="G24" s="370"/>
      <c r="H24" s="180"/>
      <c r="I24" s="181"/>
      <c r="J24" s="126" t="str">
        <f>IF(A119 &gt; 39," ", INDEX(Codes!$A$2:$A$40,A119))</f>
        <v xml:space="preserve"> </v>
      </c>
      <c r="K24" s="32"/>
      <c r="L24" s="127"/>
      <c r="M24" s="119"/>
      <c r="N24" s="182">
        <f t="shared" si="0"/>
        <v>1</v>
      </c>
      <c r="O24" s="184">
        <f t="shared" si="1"/>
        <v>0</v>
      </c>
      <c r="P24" s="184">
        <f t="shared" si="2"/>
        <v>0</v>
      </c>
      <c r="Q24" s="172"/>
      <c r="R24" s="121"/>
      <c r="S24" s="40"/>
      <c r="T24" s="40"/>
    </row>
    <row r="25" spans="1:20" ht="31.5" customHeight="1" x14ac:dyDescent="0.25">
      <c r="A25" s="47"/>
      <c r="B25" s="183"/>
      <c r="C25" s="368"/>
      <c r="D25" s="369"/>
      <c r="E25" s="369"/>
      <c r="F25" s="369"/>
      <c r="G25" s="370"/>
      <c r="H25" s="180"/>
      <c r="I25" s="181"/>
      <c r="J25" s="126" t="str">
        <f>IF(A120 &gt; 39," ", INDEX(Codes!$A$2:$A$40,A120))</f>
        <v xml:space="preserve"> </v>
      </c>
      <c r="K25" s="32"/>
      <c r="L25" s="127"/>
      <c r="M25" s="119"/>
      <c r="N25" s="182">
        <f t="shared" si="0"/>
        <v>1</v>
      </c>
      <c r="O25" s="184">
        <f t="shared" si="1"/>
        <v>0</v>
      </c>
      <c r="P25" s="184">
        <f t="shared" si="2"/>
        <v>0</v>
      </c>
      <c r="Q25" s="172"/>
      <c r="R25" s="121"/>
      <c r="S25" s="40"/>
      <c r="T25" s="40"/>
    </row>
    <row r="26" spans="1:20" ht="31.5" customHeight="1" x14ac:dyDescent="0.25">
      <c r="A26" s="47"/>
      <c r="B26" s="183"/>
      <c r="C26" s="368"/>
      <c r="D26" s="369"/>
      <c r="E26" s="369"/>
      <c r="F26" s="369"/>
      <c r="G26" s="370"/>
      <c r="H26" s="180"/>
      <c r="I26" s="181"/>
      <c r="J26" s="126" t="str">
        <f>IF(A121 &gt; 39," ", INDEX(Codes!$A$2:$A$40,A121))</f>
        <v xml:space="preserve"> </v>
      </c>
      <c r="K26" s="32"/>
      <c r="L26" s="127"/>
      <c r="M26" s="119"/>
      <c r="N26" s="182">
        <f t="shared" si="0"/>
        <v>1</v>
      </c>
      <c r="O26" s="184">
        <f t="shared" si="1"/>
        <v>0</v>
      </c>
      <c r="P26" s="184">
        <f t="shared" si="2"/>
        <v>0</v>
      </c>
      <c r="Q26" s="172"/>
      <c r="R26" s="121"/>
      <c r="S26" s="40"/>
      <c r="T26" s="40"/>
    </row>
    <row r="27" spans="1:20" ht="31.5" customHeight="1" x14ac:dyDescent="0.25">
      <c r="A27" s="47"/>
      <c r="B27" s="183"/>
      <c r="C27" s="368"/>
      <c r="D27" s="369"/>
      <c r="E27" s="369"/>
      <c r="F27" s="369"/>
      <c r="G27" s="370"/>
      <c r="H27" s="180"/>
      <c r="I27" s="181"/>
      <c r="J27" s="126" t="str">
        <f>IF(A122 &gt; 39," ", INDEX(Codes!$A$2:$A$40,A122))</f>
        <v xml:space="preserve"> </v>
      </c>
      <c r="K27" s="32"/>
      <c r="L27" s="127"/>
      <c r="M27" s="119"/>
      <c r="N27" s="182">
        <f t="shared" si="0"/>
        <v>1</v>
      </c>
      <c r="O27" s="184">
        <f t="shared" si="1"/>
        <v>0</v>
      </c>
      <c r="P27" s="184">
        <f t="shared" si="2"/>
        <v>0</v>
      </c>
      <c r="Q27" s="121"/>
      <c r="R27" s="121"/>
      <c r="S27" s="40"/>
      <c r="T27" s="40"/>
    </row>
    <row r="28" spans="1:20" ht="31.5" customHeight="1" x14ac:dyDescent="0.25">
      <c r="A28" s="47"/>
      <c r="B28" s="183"/>
      <c r="C28" s="368"/>
      <c r="D28" s="369"/>
      <c r="E28" s="369"/>
      <c r="F28" s="369"/>
      <c r="G28" s="370"/>
      <c r="H28" s="180"/>
      <c r="I28" s="181"/>
      <c r="J28" s="126" t="str">
        <f>IF(A123 &gt; 39," ", INDEX(Codes!$A$2:$A$40,A123))</f>
        <v xml:space="preserve"> </v>
      </c>
      <c r="K28" s="32"/>
      <c r="L28" s="127"/>
      <c r="M28" s="119"/>
      <c r="N28" s="184">
        <f t="shared" si="0"/>
        <v>1</v>
      </c>
      <c r="O28" s="184">
        <f t="shared" ref="O28:O68" si="3">IF(ISBLANK(C28),0,1)</f>
        <v>0</v>
      </c>
      <c r="P28" s="184">
        <f t="shared" si="2"/>
        <v>0</v>
      </c>
      <c r="Q28" s="121"/>
      <c r="R28" s="121"/>
      <c r="S28" s="40"/>
      <c r="T28" s="40"/>
    </row>
    <row r="29" spans="1:20" ht="31.5" customHeight="1" x14ac:dyDescent="0.25">
      <c r="A29" s="47"/>
      <c r="B29" s="183"/>
      <c r="C29" s="368"/>
      <c r="D29" s="369"/>
      <c r="E29" s="369"/>
      <c r="F29" s="369"/>
      <c r="G29" s="370"/>
      <c r="H29" s="180"/>
      <c r="I29" s="181"/>
      <c r="J29" s="126" t="str">
        <f>IF(A124 &gt; 39," ", INDEX(Codes!$A$2:$A$40,A124))</f>
        <v xml:space="preserve"> </v>
      </c>
      <c r="K29" s="32"/>
      <c r="L29" s="127"/>
      <c r="M29" s="119"/>
      <c r="N29" s="184">
        <f t="shared" si="0"/>
        <v>1</v>
      </c>
      <c r="O29" s="184">
        <f t="shared" si="3"/>
        <v>0</v>
      </c>
      <c r="P29" s="184">
        <f t="shared" si="2"/>
        <v>0</v>
      </c>
      <c r="Q29" s="121"/>
      <c r="R29" s="121"/>
      <c r="S29" s="40"/>
      <c r="T29" s="40"/>
    </row>
    <row r="30" spans="1:20" ht="31.5" customHeight="1" x14ac:dyDescent="0.25">
      <c r="A30" s="47"/>
      <c r="B30" s="183"/>
      <c r="C30" s="368"/>
      <c r="D30" s="369"/>
      <c r="E30" s="369"/>
      <c r="F30" s="369"/>
      <c r="G30" s="370"/>
      <c r="H30" s="180"/>
      <c r="I30" s="181"/>
      <c r="J30" s="126" t="str">
        <f>IF(A125 &gt; 39," ", INDEX(Codes!$A$2:$A$40,A125))</f>
        <v xml:space="preserve"> </v>
      </c>
      <c r="K30" s="32"/>
      <c r="L30" s="127"/>
      <c r="M30" s="119"/>
      <c r="N30" s="184">
        <f t="shared" si="0"/>
        <v>1</v>
      </c>
      <c r="O30" s="184">
        <f t="shared" si="3"/>
        <v>0</v>
      </c>
      <c r="P30" s="184">
        <f t="shared" si="2"/>
        <v>0</v>
      </c>
      <c r="Q30" s="121"/>
      <c r="R30" s="121"/>
      <c r="S30" s="40"/>
      <c r="T30" s="40"/>
    </row>
    <row r="31" spans="1:20" ht="31.5" customHeight="1" x14ac:dyDescent="0.25">
      <c r="A31" s="47"/>
      <c r="B31" s="183"/>
      <c r="C31" s="368"/>
      <c r="D31" s="369"/>
      <c r="E31" s="369"/>
      <c r="F31" s="369"/>
      <c r="G31" s="370"/>
      <c r="H31" s="180"/>
      <c r="I31" s="181"/>
      <c r="J31" s="126" t="str">
        <f>IF(A126 &gt; 39," ", INDEX(Codes!$A$2:$A$40,A126))</f>
        <v xml:space="preserve"> </v>
      </c>
      <c r="K31" s="32"/>
      <c r="L31" s="127"/>
      <c r="M31" s="119"/>
      <c r="N31" s="184">
        <f t="shared" si="0"/>
        <v>1</v>
      </c>
      <c r="O31" s="184">
        <f t="shared" si="3"/>
        <v>0</v>
      </c>
      <c r="P31" s="184">
        <f t="shared" si="2"/>
        <v>0</v>
      </c>
      <c r="Q31" s="121"/>
      <c r="R31" s="121"/>
      <c r="S31" s="40"/>
      <c r="T31" s="40"/>
    </row>
    <row r="32" spans="1:20" ht="31.5" customHeight="1" x14ac:dyDescent="0.25">
      <c r="A32" s="47"/>
      <c r="B32" s="183"/>
      <c r="C32" s="368"/>
      <c r="D32" s="369"/>
      <c r="E32" s="369"/>
      <c r="F32" s="369"/>
      <c r="G32" s="370"/>
      <c r="H32" s="180"/>
      <c r="I32" s="181"/>
      <c r="J32" s="126" t="str">
        <f>IF(A127 &gt; 39," ", INDEX(Codes!$A$2:$A$40,A127))</f>
        <v xml:space="preserve"> </v>
      </c>
      <c r="K32" s="32"/>
      <c r="L32" s="127"/>
      <c r="M32" s="119"/>
      <c r="N32" s="184">
        <f t="shared" si="0"/>
        <v>1</v>
      </c>
      <c r="O32" s="184">
        <f t="shared" si="3"/>
        <v>0</v>
      </c>
      <c r="P32" s="184">
        <f t="shared" si="2"/>
        <v>0</v>
      </c>
      <c r="Q32" s="121"/>
      <c r="R32" s="121"/>
      <c r="S32" s="40"/>
      <c r="T32" s="40"/>
    </row>
    <row r="33" spans="1:20" ht="31.5" customHeight="1" x14ac:dyDescent="0.25">
      <c r="A33" s="47"/>
      <c r="B33" s="185"/>
      <c r="C33" s="368"/>
      <c r="D33" s="369"/>
      <c r="E33" s="369"/>
      <c r="F33" s="369"/>
      <c r="G33" s="370"/>
      <c r="H33" s="180"/>
      <c r="I33" s="181"/>
      <c r="J33" s="126" t="str">
        <f>IF(A128 &gt; 39," ", INDEX(Codes!$A$2:$A$40,A128))</f>
        <v xml:space="preserve"> </v>
      </c>
      <c r="K33" s="32"/>
      <c r="L33" s="127"/>
      <c r="M33" s="119"/>
      <c r="N33" s="184">
        <f t="shared" si="0"/>
        <v>1</v>
      </c>
      <c r="O33" s="184">
        <f t="shared" si="3"/>
        <v>0</v>
      </c>
      <c r="P33" s="184">
        <f t="shared" si="2"/>
        <v>0</v>
      </c>
      <c r="Q33" s="121"/>
      <c r="R33" s="121"/>
      <c r="S33" s="40"/>
      <c r="T33" s="40"/>
    </row>
    <row r="34" spans="1:20" ht="31.5" customHeight="1" x14ac:dyDescent="0.25">
      <c r="A34" s="47"/>
      <c r="B34" s="185"/>
      <c r="C34" s="368"/>
      <c r="D34" s="369"/>
      <c r="E34" s="369"/>
      <c r="F34" s="369"/>
      <c r="G34" s="370"/>
      <c r="H34" s="180"/>
      <c r="I34" s="181"/>
      <c r="J34" s="126" t="str">
        <f>IF(A129 &gt; 39," ", INDEX(Codes!$A$2:$A$40,A129))</f>
        <v xml:space="preserve"> </v>
      </c>
      <c r="K34" s="32"/>
      <c r="L34" s="127"/>
      <c r="M34" s="119"/>
      <c r="N34" s="184">
        <f t="shared" si="0"/>
        <v>1</v>
      </c>
      <c r="O34" s="184">
        <f t="shared" si="3"/>
        <v>0</v>
      </c>
      <c r="P34" s="184">
        <f t="shared" si="2"/>
        <v>0</v>
      </c>
      <c r="Q34" s="121"/>
      <c r="R34" s="121"/>
      <c r="S34" s="40"/>
      <c r="T34" s="40"/>
    </row>
    <row r="35" spans="1:20" ht="31.5" customHeight="1" x14ac:dyDescent="0.25">
      <c r="A35" s="47"/>
      <c r="B35" s="185"/>
      <c r="C35" s="368"/>
      <c r="D35" s="369"/>
      <c r="E35" s="369"/>
      <c r="F35" s="369"/>
      <c r="G35" s="370"/>
      <c r="H35" s="180"/>
      <c r="I35" s="181"/>
      <c r="J35" s="126" t="str">
        <f>IF(A130 &gt; 39," ", INDEX(Codes!$A$2:$A$40,A130))</f>
        <v xml:space="preserve"> </v>
      </c>
      <c r="K35" s="32"/>
      <c r="L35" s="127"/>
      <c r="M35" s="119"/>
      <c r="N35" s="184">
        <f t="shared" si="0"/>
        <v>1</v>
      </c>
      <c r="O35" s="184">
        <f t="shared" si="3"/>
        <v>0</v>
      </c>
      <c r="P35" s="184">
        <f t="shared" si="2"/>
        <v>0</v>
      </c>
      <c r="Q35" s="121"/>
      <c r="R35" s="121"/>
      <c r="S35" s="40"/>
      <c r="T35" s="40"/>
    </row>
    <row r="36" spans="1:20" ht="31.5" customHeight="1" x14ac:dyDescent="0.25">
      <c r="A36" s="47"/>
      <c r="B36" s="186"/>
      <c r="C36" s="368"/>
      <c r="D36" s="369"/>
      <c r="E36" s="369"/>
      <c r="F36" s="369"/>
      <c r="G36" s="370"/>
      <c r="H36" s="180"/>
      <c r="I36" s="181"/>
      <c r="J36" s="126" t="str">
        <f>IF(A131 &gt; 39," ", INDEX(Codes!$A$2:$A$40,A131))</f>
        <v xml:space="preserve"> </v>
      </c>
      <c r="K36" s="32"/>
      <c r="L36" s="127"/>
      <c r="M36" s="119"/>
      <c r="N36" s="184">
        <f t="shared" si="0"/>
        <v>1</v>
      </c>
      <c r="O36" s="184">
        <f t="shared" si="3"/>
        <v>0</v>
      </c>
      <c r="P36" s="184">
        <f t="shared" si="2"/>
        <v>0</v>
      </c>
      <c r="Q36" s="121"/>
      <c r="R36" s="121"/>
      <c r="S36" s="40"/>
      <c r="T36" s="40"/>
    </row>
    <row r="37" spans="1:20" ht="31.5" customHeight="1" x14ac:dyDescent="0.25">
      <c r="A37" s="47"/>
      <c r="B37" s="186"/>
      <c r="C37" s="368"/>
      <c r="D37" s="369"/>
      <c r="E37" s="369"/>
      <c r="F37" s="369"/>
      <c r="G37" s="370"/>
      <c r="H37" s="180"/>
      <c r="I37" s="181"/>
      <c r="J37" s="126" t="str">
        <f>IF(A132 &gt; 39," ", INDEX(Codes!$A$2:$A$40,A132))</f>
        <v xml:space="preserve"> </v>
      </c>
      <c r="K37" s="32"/>
      <c r="L37" s="127"/>
      <c r="M37" s="119"/>
      <c r="N37" s="184">
        <f t="shared" si="0"/>
        <v>1</v>
      </c>
      <c r="O37" s="184">
        <f t="shared" si="3"/>
        <v>0</v>
      </c>
      <c r="P37" s="184">
        <f t="shared" si="2"/>
        <v>0</v>
      </c>
      <c r="Q37" s="121"/>
      <c r="R37" s="121"/>
      <c r="S37" s="40"/>
      <c r="T37" s="40"/>
    </row>
    <row r="38" spans="1:20" ht="31.5" customHeight="1" x14ac:dyDescent="0.25">
      <c r="A38" s="47"/>
      <c r="B38" s="186"/>
      <c r="C38" s="368"/>
      <c r="D38" s="369"/>
      <c r="E38" s="369"/>
      <c r="F38" s="369"/>
      <c r="G38" s="370"/>
      <c r="H38" s="180"/>
      <c r="I38" s="181"/>
      <c r="J38" s="126" t="str">
        <f>IF(A133 &gt; 39," ", INDEX(Codes!$A$2:$A$40,A133))</f>
        <v xml:space="preserve"> </v>
      </c>
      <c r="K38" s="32"/>
      <c r="L38" s="127"/>
      <c r="M38" s="119"/>
      <c r="N38" s="184">
        <f t="shared" si="0"/>
        <v>1</v>
      </c>
      <c r="O38" s="184">
        <f t="shared" si="3"/>
        <v>0</v>
      </c>
      <c r="P38" s="184">
        <f t="shared" si="2"/>
        <v>0</v>
      </c>
      <c r="Q38" s="121"/>
      <c r="R38" s="121"/>
      <c r="S38" s="40"/>
      <c r="T38" s="40"/>
    </row>
    <row r="39" spans="1:20" ht="31.5" customHeight="1" x14ac:dyDescent="0.25">
      <c r="A39" s="47"/>
      <c r="B39" s="186"/>
      <c r="C39" s="368"/>
      <c r="D39" s="369"/>
      <c r="E39" s="369"/>
      <c r="F39" s="369"/>
      <c r="G39" s="370"/>
      <c r="H39" s="180"/>
      <c r="I39" s="181"/>
      <c r="J39" s="126" t="str">
        <f>IF(A134 &gt; 39," ", INDEX(Codes!$A$2:$A$40,A134))</f>
        <v xml:space="preserve"> </v>
      </c>
      <c r="K39" s="32"/>
      <c r="L39" s="127"/>
      <c r="M39" s="119"/>
      <c r="N39" s="184">
        <f t="shared" si="0"/>
        <v>1</v>
      </c>
      <c r="O39" s="184">
        <f t="shared" si="3"/>
        <v>0</v>
      </c>
      <c r="P39" s="184">
        <f t="shared" si="2"/>
        <v>0</v>
      </c>
      <c r="Q39" s="121"/>
      <c r="R39" s="121"/>
      <c r="S39" s="40"/>
      <c r="T39" s="40"/>
    </row>
    <row r="40" spans="1:20" ht="31.5" customHeight="1" x14ac:dyDescent="0.25">
      <c r="A40" s="47"/>
      <c r="B40" s="186"/>
      <c r="C40" s="368"/>
      <c r="D40" s="369"/>
      <c r="E40" s="369"/>
      <c r="F40" s="369"/>
      <c r="G40" s="370"/>
      <c r="H40" s="180"/>
      <c r="I40" s="181"/>
      <c r="J40" s="126" t="str">
        <f>IF(A135 &gt; 39," ", INDEX(Codes!$A$2:$A$40,A135))</f>
        <v xml:space="preserve"> </v>
      </c>
      <c r="K40" s="32"/>
      <c r="L40" s="127"/>
      <c r="M40" s="119"/>
      <c r="N40" s="184">
        <f t="shared" si="0"/>
        <v>1</v>
      </c>
      <c r="O40" s="184">
        <f t="shared" si="3"/>
        <v>0</v>
      </c>
      <c r="P40" s="184">
        <f t="shared" si="2"/>
        <v>0</v>
      </c>
      <c r="Q40" s="121"/>
      <c r="R40" s="121"/>
      <c r="S40" s="40"/>
      <c r="T40" s="40"/>
    </row>
    <row r="41" spans="1:20" ht="31.5" customHeight="1" x14ac:dyDescent="0.25">
      <c r="A41" s="47"/>
      <c r="B41" s="186"/>
      <c r="C41" s="368"/>
      <c r="D41" s="369"/>
      <c r="E41" s="369"/>
      <c r="F41" s="369"/>
      <c r="G41" s="370"/>
      <c r="H41" s="180"/>
      <c r="I41" s="181"/>
      <c r="J41" s="126" t="str">
        <f>IF(A136 &gt; 39," ", INDEX(Codes!$A$2:$A$40,A136))</f>
        <v xml:space="preserve"> </v>
      </c>
      <c r="K41" s="32"/>
      <c r="L41" s="127"/>
      <c r="M41" s="119"/>
      <c r="N41" s="184">
        <f t="shared" si="0"/>
        <v>1</v>
      </c>
      <c r="O41" s="184">
        <f t="shared" si="3"/>
        <v>0</v>
      </c>
      <c r="P41" s="184">
        <f t="shared" si="2"/>
        <v>0</v>
      </c>
      <c r="Q41" s="121"/>
      <c r="R41" s="121"/>
      <c r="S41" s="40"/>
      <c r="T41" s="40"/>
    </row>
    <row r="42" spans="1:20" ht="31.5" customHeight="1" x14ac:dyDescent="0.25">
      <c r="A42" s="47"/>
      <c r="B42" s="186"/>
      <c r="C42" s="368"/>
      <c r="D42" s="369"/>
      <c r="E42" s="369"/>
      <c r="F42" s="369"/>
      <c r="G42" s="370"/>
      <c r="H42" s="180"/>
      <c r="I42" s="181"/>
      <c r="J42" s="126" t="str">
        <f>IF(A137 &gt; 39," ", INDEX(Codes!$A$2:$A$40,A137))</f>
        <v xml:space="preserve"> </v>
      </c>
      <c r="K42" s="32"/>
      <c r="L42" s="127"/>
      <c r="M42" s="119"/>
      <c r="N42" s="184">
        <f t="shared" si="0"/>
        <v>1</v>
      </c>
      <c r="O42" s="184">
        <f t="shared" si="3"/>
        <v>0</v>
      </c>
      <c r="P42" s="184">
        <f t="shared" si="2"/>
        <v>0</v>
      </c>
      <c r="Q42" s="121"/>
      <c r="R42" s="121"/>
      <c r="S42" s="40"/>
      <c r="T42" s="40"/>
    </row>
    <row r="43" spans="1:20" ht="31.5" customHeight="1" x14ac:dyDescent="0.25">
      <c r="A43" s="47"/>
      <c r="B43" s="186"/>
      <c r="C43" s="368"/>
      <c r="D43" s="369"/>
      <c r="E43" s="369"/>
      <c r="F43" s="369"/>
      <c r="G43" s="370"/>
      <c r="H43" s="180"/>
      <c r="I43" s="181"/>
      <c r="J43" s="126" t="str">
        <f>IF(A138 &gt; 39," ", INDEX(Codes!$A$2:$A$40,A138))</f>
        <v xml:space="preserve"> </v>
      </c>
      <c r="K43" s="32"/>
      <c r="L43" s="127"/>
      <c r="M43" s="119"/>
      <c r="N43" s="184">
        <f t="shared" si="0"/>
        <v>1</v>
      </c>
      <c r="O43" s="184">
        <f t="shared" si="3"/>
        <v>0</v>
      </c>
      <c r="P43" s="184">
        <f t="shared" si="2"/>
        <v>0</v>
      </c>
      <c r="Q43" s="121"/>
      <c r="R43" s="121"/>
      <c r="S43" s="40"/>
      <c r="T43" s="40"/>
    </row>
    <row r="44" spans="1:20" ht="31.5" customHeight="1" x14ac:dyDescent="0.25">
      <c r="A44" s="47"/>
      <c r="B44" s="186"/>
      <c r="C44" s="368"/>
      <c r="D44" s="369"/>
      <c r="E44" s="369"/>
      <c r="F44" s="369"/>
      <c r="G44" s="370"/>
      <c r="H44" s="180"/>
      <c r="I44" s="181"/>
      <c r="J44" s="126" t="str">
        <f>IF(A139 &gt; 39," ", INDEX(Codes!$A$2:$A$40,A139))</f>
        <v xml:space="preserve"> </v>
      </c>
      <c r="K44" s="32"/>
      <c r="L44" s="127"/>
      <c r="M44" s="119"/>
      <c r="N44" s="184">
        <f t="shared" si="0"/>
        <v>1</v>
      </c>
      <c r="O44" s="184">
        <f t="shared" si="3"/>
        <v>0</v>
      </c>
      <c r="P44" s="184">
        <f t="shared" si="2"/>
        <v>0</v>
      </c>
      <c r="Q44" s="121"/>
      <c r="R44" s="121"/>
      <c r="S44" s="40"/>
      <c r="T44" s="40"/>
    </row>
    <row r="45" spans="1:20" ht="31.5" customHeight="1" x14ac:dyDescent="0.25">
      <c r="A45" s="47"/>
      <c r="B45" s="186"/>
      <c r="C45" s="368"/>
      <c r="D45" s="369"/>
      <c r="E45" s="369"/>
      <c r="F45" s="369"/>
      <c r="G45" s="370"/>
      <c r="H45" s="180"/>
      <c r="I45" s="181"/>
      <c r="J45" s="126" t="str">
        <f>IF(A140 &gt; 39," ", INDEX(Codes!$A$2:$A$40,A140))</f>
        <v xml:space="preserve"> </v>
      </c>
      <c r="K45" s="32"/>
      <c r="L45" s="127"/>
      <c r="M45" s="119"/>
      <c r="N45" s="184">
        <f t="shared" si="0"/>
        <v>1</v>
      </c>
      <c r="O45" s="184">
        <f t="shared" si="3"/>
        <v>0</v>
      </c>
      <c r="P45" s="184">
        <f t="shared" si="2"/>
        <v>0</v>
      </c>
      <c r="Q45" s="121"/>
      <c r="R45" s="121"/>
      <c r="S45" s="40"/>
      <c r="T45" s="40"/>
    </row>
    <row r="46" spans="1:20" ht="31.5" customHeight="1" x14ac:dyDescent="0.25">
      <c r="A46" s="47"/>
      <c r="B46" s="186"/>
      <c r="C46" s="368"/>
      <c r="D46" s="369"/>
      <c r="E46" s="369"/>
      <c r="F46" s="369"/>
      <c r="G46" s="370"/>
      <c r="H46" s="180"/>
      <c r="I46" s="181"/>
      <c r="J46" s="126" t="str">
        <f>IF(A141 &gt; 39," ", INDEX(Codes!$A$2:$A$40,A141))</f>
        <v xml:space="preserve"> </v>
      </c>
      <c r="K46" s="32"/>
      <c r="L46" s="127"/>
      <c r="M46" s="119"/>
      <c r="N46" s="184">
        <f t="shared" si="0"/>
        <v>1</v>
      </c>
      <c r="O46" s="184">
        <f t="shared" si="3"/>
        <v>0</v>
      </c>
      <c r="P46" s="184">
        <f t="shared" si="2"/>
        <v>0</v>
      </c>
      <c r="Q46" s="121"/>
      <c r="R46" s="121"/>
      <c r="S46" s="40"/>
      <c r="T46" s="40"/>
    </row>
    <row r="47" spans="1:20" ht="31.5" customHeight="1" x14ac:dyDescent="0.25">
      <c r="A47" s="47"/>
      <c r="B47" s="186"/>
      <c r="C47" s="368"/>
      <c r="D47" s="369"/>
      <c r="E47" s="369"/>
      <c r="F47" s="369"/>
      <c r="G47" s="370"/>
      <c r="H47" s="180"/>
      <c r="I47" s="181"/>
      <c r="J47" s="126" t="str">
        <f>IF(A142 &gt; 39," ", INDEX(Codes!$A$2:$A$40,A142))</f>
        <v xml:space="preserve"> </v>
      </c>
      <c r="K47" s="32"/>
      <c r="L47" s="127"/>
      <c r="M47" s="119"/>
      <c r="N47" s="184">
        <f t="shared" si="0"/>
        <v>1</v>
      </c>
      <c r="O47" s="184">
        <f t="shared" si="3"/>
        <v>0</v>
      </c>
      <c r="P47" s="184">
        <f t="shared" si="2"/>
        <v>0</v>
      </c>
      <c r="Q47" s="121"/>
      <c r="R47" s="121"/>
      <c r="S47" s="40"/>
      <c r="T47" s="40"/>
    </row>
    <row r="48" spans="1:20" ht="31.5" customHeight="1" x14ac:dyDescent="0.25">
      <c r="A48" s="47"/>
      <c r="B48" s="186"/>
      <c r="C48" s="368"/>
      <c r="D48" s="369"/>
      <c r="E48" s="369"/>
      <c r="F48" s="369"/>
      <c r="G48" s="370"/>
      <c r="H48" s="180"/>
      <c r="I48" s="181"/>
      <c r="J48" s="126" t="str">
        <f>IF(A143 &gt; 39," ", INDEX(Codes!$A$2:$A$40,A143))</f>
        <v xml:space="preserve"> </v>
      </c>
      <c r="K48" s="32"/>
      <c r="L48" s="127"/>
      <c r="M48" s="119"/>
      <c r="N48" s="184">
        <f t="shared" si="0"/>
        <v>1</v>
      </c>
      <c r="O48" s="184">
        <f t="shared" si="3"/>
        <v>0</v>
      </c>
      <c r="P48" s="184">
        <f t="shared" si="2"/>
        <v>0</v>
      </c>
      <c r="Q48" s="121"/>
      <c r="R48" s="121"/>
      <c r="S48" s="40"/>
      <c r="T48" s="40"/>
    </row>
    <row r="49" spans="1:20" ht="31.5" customHeight="1" x14ac:dyDescent="0.25">
      <c r="A49" s="47"/>
      <c r="B49" s="186"/>
      <c r="C49" s="368"/>
      <c r="D49" s="369"/>
      <c r="E49" s="369"/>
      <c r="F49" s="369"/>
      <c r="G49" s="370"/>
      <c r="H49" s="180"/>
      <c r="I49" s="181"/>
      <c r="J49" s="126" t="str">
        <f>IF(A144 &gt; 39," ", INDEX(Codes!$A$2:$A$40,A144))</f>
        <v xml:space="preserve"> </v>
      </c>
      <c r="K49" s="32"/>
      <c r="L49" s="127"/>
      <c r="M49" s="119"/>
      <c r="N49" s="184">
        <f t="shared" si="0"/>
        <v>1</v>
      </c>
      <c r="O49" s="184">
        <f t="shared" si="3"/>
        <v>0</v>
      </c>
      <c r="P49" s="184">
        <f t="shared" si="2"/>
        <v>0</v>
      </c>
      <c r="Q49" s="121"/>
      <c r="R49" s="121"/>
      <c r="S49" s="40"/>
      <c r="T49" s="40"/>
    </row>
    <row r="50" spans="1:20" ht="31.5" customHeight="1" x14ac:dyDescent="0.25">
      <c r="A50" s="47"/>
      <c r="B50" s="186"/>
      <c r="C50" s="368"/>
      <c r="D50" s="369"/>
      <c r="E50" s="369"/>
      <c r="F50" s="369"/>
      <c r="G50" s="370"/>
      <c r="H50" s="180"/>
      <c r="I50" s="181"/>
      <c r="J50" s="126" t="str">
        <f>IF(A145 &gt; 39," ", INDEX(Codes!$A$2:$A$40,A145))</f>
        <v xml:space="preserve"> </v>
      </c>
      <c r="K50" s="32"/>
      <c r="L50" s="127"/>
      <c r="M50" s="119"/>
      <c r="N50" s="184">
        <f t="shared" si="0"/>
        <v>1</v>
      </c>
      <c r="O50" s="184">
        <f t="shared" si="3"/>
        <v>0</v>
      </c>
      <c r="P50" s="184">
        <f t="shared" si="2"/>
        <v>0</v>
      </c>
      <c r="Q50" s="121"/>
      <c r="R50" s="121"/>
      <c r="S50" s="40"/>
      <c r="T50" s="40"/>
    </row>
    <row r="51" spans="1:20" ht="31.5" customHeight="1" x14ac:dyDescent="0.25">
      <c r="A51" s="47"/>
      <c r="B51" s="186"/>
      <c r="C51" s="368"/>
      <c r="D51" s="369"/>
      <c r="E51" s="369"/>
      <c r="F51" s="369"/>
      <c r="G51" s="370"/>
      <c r="H51" s="180"/>
      <c r="I51" s="181"/>
      <c r="J51" s="126" t="str">
        <f>IF(A146 &gt; 39," ", INDEX(Codes!$A$2:$A$40,A146))</f>
        <v xml:space="preserve"> </v>
      </c>
      <c r="K51" s="32"/>
      <c r="L51" s="127"/>
      <c r="M51" s="119"/>
      <c r="N51" s="184">
        <f t="shared" si="0"/>
        <v>1</v>
      </c>
      <c r="O51" s="184">
        <f t="shared" si="3"/>
        <v>0</v>
      </c>
      <c r="P51" s="184">
        <f t="shared" si="2"/>
        <v>0</v>
      </c>
      <c r="Q51" s="121"/>
      <c r="R51" s="121"/>
      <c r="S51" s="40"/>
      <c r="T51" s="40"/>
    </row>
    <row r="52" spans="1:20" ht="31.5" customHeight="1" x14ac:dyDescent="0.25">
      <c r="A52" s="47"/>
      <c r="B52" s="186"/>
      <c r="C52" s="368"/>
      <c r="D52" s="369"/>
      <c r="E52" s="369"/>
      <c r="F52" s="369"/>
      <c r="G52" s="370"/>
      <c r="H52" s="180"/>
      <c r="I52" s="181"/>
      <c r="J52" s="126" t="str">
        <f>IF(A147 &gt; 39," ", INDEX(Codes!$A$2:$A$40,A147))</f>
        <v xml:space="preserve"> </v>
      </c>
      <c r="K52" s="32"/>
      <c r="L52" s="127"/>
      <c r="M52" s="119"/>
      <c r="N52" s="184">
        <f t="shared" ref="N52:N69" si="4">IF(A147&gt;23, 1,0)</f>
        <v>1</v>
      </c>
      <c r="O52" s="184">
        <f t="shared" si="3"/>
        <v>0</v>
      </c>
      <c r="P52" s="184">
        <f t="shared" si="2"/>
        <v>0</v>
      </c>
      <c r="Q52" s="121"/>
      <c r="R52" s="121"/>
      <c r="S52" s="40"/>
      <c r="T52" s="40"/>
    </row>
    <row r="53" spans="1:20" ht="31.5" customHeight="1" x14ac:dyDescent="0.25">
      <c r="A53" s="47"/>
      <c r="B53" s="186"/>
      <c r="C53" s="368"/>
      <c r="D53" s="369"/>
      <c r="E53" s="369"/>
      <c r="F53" s="369"/>
      <c r="G53" s="370"/>
      <c r="H53" s="180"/>
      <c r="I53" s="181"/>
      <c r="J53" s="126" t="str">
        <f>IF(A148 &gt; 39," ", INDEX(Codes!$A$2:$A$40,A148))</f>
        <v xml:space="preserve"> </v>
      </c>
      <c r="K53" s="32"/>
      <c r="L53" s="127"/>
      <c r="M53" s="119"/>
      <c r="N53" s="184">
        <f t="shared" si="4"/>
        <v>1</v>
      </c>
      <c r="O53" s="184">
        <f t="shared" si="3"/>
        <v>0</v>
      </c>
      <c r="P53" s="184">
        <f t="shared" si="2"/>
        <v>0</v>
      </c>
      <c r="Q53" s="121"/>
      <c r="R53" s="121"/>
      <c r="S53" s="40"/>
      <c r="T53" s="40"/>
    </row>
    <row r="54" spans="1:20" ht="31.5" customHeight="1" x14ac:dyDescent="0.25">
      <c r="A54" s="47"/>
      <c r="B54" s="186"/>
      <c r="C54" s="368"/>
      <c r="D54" s="369"/>
      <c r="E54" s="369"/>
      <c r="F54" s="369"/>
      <c r="G54" s="370"/>
      <c r="H54" s="180"/>
      <c r="I54" s="181"/>
      <c r="J54" s="126" t="str">
        <f>IF(A149 &gt; 39," ", INDEX(Codes!$A$2:$A$40,A149))</f>
        <v xml:space="preserve"> </v>
      </c>
      <c r="K54" s="32"/>
      <c r="L54" s="127"/>
      <c r="M54" s="119"/>
      <c r="N54" s="184">
        <f t="shared" si="4"/>
        <v>1</v>
      </c>
      <c r="O54" s="184">
        <f t="shared" si="3"/>
        <v>0</v>
      </c>
      <c r="P54" s="184">
        <f t="shared" si="2"/>
        <v>0</v>
      </c>
      <c r="Q54" s="121"/>
      <c r="R54" s="121"/>
      <c r="S54" s="40"/>
      <c r="T54" s="40"/>
    </row>
    <row r="55" spans="1:20" ht="31.5" customHeight="1" x14ac:dyDescent="0.25">
      <c r="A55" s="47"/>
      <c r="B55" s="186"/>
      <c r="C55" s="368"/>
      <c r="D55" s="369"/>
      <c r="E55" s="369"/>
      <c r="F55" s="369"/>
      <c r="G55" s="370"/>
      <c r="H55" s="180"/>
      <c r="I55" s="181"/>
      <c r="J55" s="126" t="str">
        <f>IF(A150 &gt; 39," ", INDEX(Codes!$A$2:$A$40,A150))</f>
        <v xml:space="preserve"> </v>
      </c>
      <c r="K55" s="32"/>
      <c r="L55" s="127"/>
      <c r="M55" s="119"/>
      <c r="N55" s="184">
        <f t="shared" si="4"/>
        <v>1</v>
      </c>
      <c r="O55" s="184">
        <f t="shared" si="3"/>
        <v>0</v>
      </c>
      <c r="P55" s="184">
        <f t="shared" si="2"/>
        <v>0</v>
      </c>
      <c r="Q55" s="121"/>
      <c r="R55" s="121"/>
      <c r="S55" s="40"/>
      <c r="T55" s="40"/>
    </row>
    <row r="56" spans="1:20" ht="31.5" customHeight="1" x14ac:dyDescent="0.25">
      <c r="A56" s="47"/>
      <c r="B56" s="186"/>
      <c r="C56" s="368"/>
      <c r="D56" s="369"/>
      <c r="E56" s="369"/>
      <c r="F56" s="369"/>
      <c r="G56" s="370"/>
      <c r="H56" s="180"/>
      <c r="I56" s="181"/>
      <c r="J56" s="126" t="str">
        <f>IF(A151 &gt; 39," ", INDEX(Codes!$A$2:$A$40,A151))</f>
        <v xml:space="preserve"> </v>
      </c>
      <c r="K56" s="32"/>
      <c r="L56" s="127"/>
      <c r="M56" s="119"/>
      <c r="N56" s="184">
        <f t="shared" si="4"/>
        <v>1</v>
      </c>
      <c r="O56" s="184">
        <f t="shared" si="3"/>
        <v>0</v>
      </c>
      <c r="P56" s="184">
        <f t="shared" si="2"/>
        <v>0</v>
      </c>
      <c r="Q56" s="121"/>
      <c r="R56" s="121"/>
      <c r="S56" s="40"/>
      <c r="T56" s="40"/>
    </row>
    <row r="57" spans="1:20" ht="31.5" customHeight="1" x14ac:dyDescent="0.25">
      <c r="A57" s="47"/>
      <c r="B57" s="186"/>
      <c r="C57" s="368"/>
      <c r="D57" s="369"/>
      <c r="E57" s="369"/>
      <c r="F57" s="369"/>
      <c r="G57" s="370"/>
      <c r="H57" s="180"/>
      <c r="I57" s="181"/>
      <c r="J57" s="126" t="str">
        <f>IF(A152 &gt; 39," ", INDEX(Codes!$A$2:$A$40,A152))</f>
        <v xml:space="preserve"> </v>
      </c>
      <c r="K57" s="32"/>
      <c r="L57" s="127"/>
      <c r="M57" s="119"/>
      <c r="N57" s="184">
        <f t="shared" si="4"/>
        <v>1</v>
      </c>
      <c r="O57" s="184">
        <f t="shared" si="3"/>
        <v>0</v>
      </c>
      <c r="P57" s="184">
        <f t="shared" si="2"/>
        <v>0</v>
      </c>
      <c r="Q57" s="121"/>
      <c r="R57" s="121"/>
      <c r="S57" s="40"/>
      <c r="T57" s="40"/>
    </row>
    <row r="58" spans="1:20" ht="31.5" customHeight="1" x14ac:dyDescent="0.25">
      <c r="A58" s="47"/>
      <c r="B58" s="186"/>
      <c r="C58" s="368"/>
      <c r="D58" s="369"/>
      <c r="E58" s="369"/>
      <c r="F58" s="369"/>
      <c r="G58" s="370"/>
      <c r="H58" s="180"/>
      <c r="I58" s="181"/>
      <c r="J58" s="126" t="str">
        <f>IF(A153 &gt; 39," ", INDEX(Codes!$A$2:$A$40,A153))</f>
        <v xml:space="preserve"> </v>
      </c>
      <c r="K58" s="32"/>
      <c r="L58" s="127"/>
      <c r="M58" s="119"/>
      <c r="N58" s="184">
        <f t="shared" si="4"/>
        <v>1</v>
      </c>
      <c r="O58" s="184">
        <f t="shared" si="3"/>
        <v>0</v>
      </c>
      <c r="P58" s="184">
        <f t="shared" si="2"/>
        <v>0</v>
      </c>
      <c r="Q58" s="121"/>
      <c r="R58" s="121"/>
      <c r="S58" s="40"/>
      <c r="T58" s="40"/>
    </row>
    <row r="59" spans="1:20" ht="31.5" customHeight="1" x14ac:dyDescent="0.25">
      <c r="A59" s="47"/>
      <c r="B59" s="186"/>
      <c r="C59" s="368"/>
      <c r="D59" s="369"/>
      <c r="E59" s="369"/>
      <c r="F59" s="369"/>
      <c r="G59" s="370"/>
      <c r="H59" s="180"/>
      <c r="I59" s="181"/>
      <c r="J59" s="126" t="str">
        <f>IF(A154 &gt; 39," ", INDEX(Codes!$A$2:$A$40,A154))</f>
        <v xml:space="preserve"> </v>
      </c>
      <c r="K59" s="32"/>
      <c r="L59" s="127"/>
      <c r="M59" s="119"/>
      <c r="N59" s="184">
        <f t="shared" si="4"/>
        <v>1</v>
      </c>
      <c r="O59" s="184">
        <f t="shared" si="3"/>
        <v>0</v>
      </c>
      <c r="P59" s="184">
        <f t="shared" si="2"/>
        <v>0</v>
      </c>
      <c r="Q59" s="121"/>
      <c r="R59" s="121"/>
      <c r="S59" s="40"/>
      <c r="T59" s="40"/>
    </row>
    <row r="60" spans="1:20" ht="31.5" customHeight="1" x14ac:dyDescent="0.25">
      <c r="A60" s="47"/>
      <c r="B60" s="186"/>
      <c r="C60" s="368"/>
      <c r="D60" s="369"/>
      <c r="E60" s="369"/>
      <c r="F60" s="369"/>
      <c r="G60" s="370"/>
      <c r="H60" s="180"/>
      <c r="I60" s="181"/>
      <c r="J60" s="126" t="str">
        <f>IF(A155 &gt; 39," ", INDEX(Codes!$A$2:$A$40,A155))</f>
        <v xml:space="preserve"> </v>
      </c>
      <c r="K60" s="32"/>
      <c r="L60" s="127"/>
      <c r="M60" s="119"/>
      <c r="N60" s="184">
        <f t="shared" si="4"/>
        <v>1</v>
      </c>
      <c r="O60" s="184">
        <f t="shared" si="3"/>
        <v>0</v>
      </c>
      <c r="P60" s="184">
        <f t="shared" si="2"/>
        <v>0</v>
      </c>
      <c r="Q60" s="121"/>
      <c r="R60" s="121"/>
      <c r="S60" s="40"/>
      <c r="T60" s="40"/>
    </row>
    <row r="61" spans="1:20" ht="31.5" customHeight="1" x14ac:dyDescent="0.25">
      <c r="A61" s="47"/>
      <c r="B61" s="186"/>
      <c r="C61" s="368"/>
      <c r="D61" s="369"/>
      <c r="E61" s="369"/>
      <c r="F61" s="369"/>
      <c r="G61" s="370"/>
      <c r="H61" s="180"/>
      <c r="I61" s="181"/>
      <c r="J61" s="126" t="str">
        <f>IF(A156 &gt; 39," ", INDEX(Codes!$A$2:$A$40,A156))</f>
        <v xml:space="preserve"> </v>
      </c>
      <c r="K61" s="32"/>
      <c r="L61" s="127"/>
      <c r="M61" s="119"/>
      <c r="N61" s="184">
        <f t="shared" si="4"/>
        <v>1</v>
      </c>
      <c r="O61" s="184">
        <f t="shared" si="3"/>
        <v>0</v>
      </c>
      <c r="P61" s="184">
        <f t="shared" si="2"/>
        <v>0</v>
      </c>
      <c r="Q61" s="121"/>
      <c r="R61" s="121"/>
      <c r="S61" s="40"/>
      <c r="T61" s="40"/>
    </row>
    <row r="62" spans="1:20" ht="31.5" customHeight="1" x14ac:dyDescent="0.25">
      <c r="A62" s="47"/>
      <c r="B62" s="186"/>
      <c r="C62" s="368"/>
      <c r="D62" s="369"/>
      <c r="E62" s="369"/>
      <c r="F62" s="369"/>
      <c r="G62" s="370"/>
      <c r="H62" s="180"/>
      <c r="I62" s="181"/>
      <c r="J62" s="126" t="str">
        <f>IF(A157 &gt; 39," ", INDEX(Codes!$A$2:$A$40,A157))</f>
        <v xml:space="preserve"> </v>
      </c>
      <c r="K62" s="32"/>
      <c r="L62" s="127"/>
      <c r="M62" s="119"/>
      <c r="N62" s="184">
        <f t="shared" si="4"/>
        <v>1</v>
      </c>
      <c r="O62" s="184">
        <f t="shared" si="3"/>
        <v>0</v>
      </c>
      <c r="P62" s="184">
        <f t="shared" si="2"/>
        <v>0</v>
      </c>
      <c r="Q62" s="121"/>
      <c r="R62" s="121"/>
      <c r="S62" s="40"/>
      <c r="T62" s="40"/>
    </row>
    <row r="63" spans="1:20" ht="31.5" customHeight="1" x14ac:dyDescent="0.25">
      <c r="A63" s="47"/>
      <c r="B63" s="186"/>
      <c r="C63" s="368"/>
      <c r="D63" s="369"/>
      <c r="E63" s="369"/>
      <c r="F63" s="369"/>
      <c r="G63" s="370"/>
      <c r="H63" s="180"/>
      <c r="I63" s="181"/>
      <c r="J63" s="126" t="str">
        <f>IF(A158 &gt; 39," ", INDEX(Codes!$A$2:$A$40,A158))</f>
        <v xml:space="preserve"> </v>
      </c>
      <c r="K63" s="32"/>
      <c r="L63" s="127"/>
      <c r="M63" s="119"/>
      <c r="N63" s="184">
        <f t="shared" si="4"/>
        <v>1</v>
      </c>
      <c r="O63" s="184">
        <f t="shared" si="3"/>
        <v>0</v>
      </c>
      <c r="P63" s="184">
        <f t="shared" si="2"/>
        <v>0</v>
      </c>
      <c r="Q63" s="121"/>
      <c r="R63" s="121"/>
      <c r="S63" s="40"/>
      <c r="T63" s="40"/>
    </row>
    <row r="64" spans="1:20" ht="31.5" customHeight="1" x14ac:dyDescent="0.25">
      <c r="A64" s="47"/>
      <c r="B64" s="186"/>
      <c r="C64" s="368"/>
      <c r="D64" s="369"/>
      <c r="E64" s="369"/>
      <c r="F64" s="369"/>
      <c r="G64" s="370"/>
      <c r="H64" s="180"/>
      <c r="I64" s="181"/>
      <c r="J64" s="126" t="str">
        <f>IF(A159 &gt; 39," ", INDEX(Codes!$A$2:$A$40,A159))</f>
        <v xml:space="preserve"> </v>
      </c>
      <c r="K64" s="32"/>
      <c r="L64" s="127"/>
      <c r="M64" s="119"/>
      <c r="N64" s="184">
        <f t="shared" si="4"/>
        <v>1</v>
      </c>
      <c r="O64" s="184">
        <f t="shared" si="3"/>
        <v>0</v>
      </c>
      <c r="P64" s="184">
        <f t="shared" si="2"/>
        <v>0</v>
      </c>
      <c r="Q64" s="121"/>
      <c r="R64" s="121"/>
      <c r="S64" s="40"/>
      <c r="T64" s="40"/>
    </row>
    <row r="65" spans="1:20" ht="31.5" customHeight="1" x14ac:dyDescent="0.25">
      <c r="A65" s="47"/>
      <c r="B65" s="186"/>
      <c r="C65" s="368"/>
      <c r="D65" s="369"/>
      <c r="E65" s="369"/>
      <c r="F65" s="369"/>
      <c r="G65" s="370"/>
      <c r="H65" s="180"/>
      <c r="I65" s="181"/>
      <c r="J65" s="126" t="str">
        <f>IF(A160 &gt; 39," ", INDEX(Codes!$A$2:$A$40,A160))</f>
        <v xml:space="preserve"> </v>
      </c>
      <c r="K65" s="32"/>
      <c r="L65" s="127"/>
      <c r="M65" s="119"/>
      <c r="N65" s="184">
        <f t="shared" si="4"/>
        <v>1</v>
      </c>
      <c r="O65" s="184">
        <f t="shared" si="3"/>
        <v>0</v>
      </c>
      <c r="P65" s="184">
        <f t="shared" si="2"/>
        <v>0</v>
      </c>
      <c r="Q65" s="121"/>
      <c r="R65" s="121"/>
      <c r="S65" s="40"/>
      <c r="T65" s="40"/>
    </row>
    <row r="66" spans="1:20" ht="31.5" customHeight="1" x14ac:dyDescent="0.25">
      <c r="A66" s="47"/>
      <c r="B66" s="186"/>
      <c r="C66" s="368"/>
      <c r="D66" s="369"/>
      <c r="E66" s="369"/>
      <c r="F66" s="369"/>
      <c r="G66" s="370"/>
      <c r="H66" s="180"/>
      <c r="I66" s="181"/>
      <c r="J66" s="126" t="str">
        <f>IF(A161 &gt; 39," ", INDEX(Codes!$A$2:$A$40,A161))</f>
        <v xml:space="preserve"> </v>
      </c>
      <c r="K66" s="32"/>
      <c r="L66" s="127"/>
      <c r="M66" s="119"/>
      <c r="N66" s="184">
        <f t="shared" si="4"/>
        <v>1</v>
      </c>
      <c r="O66" s="184">
        <f t="shared" si="3"/>
        <v>0</v>
      </c>
      <c r="P66" s="184">
        <f t="shared" si="2"/>
        <v>0</v>
      </c>
      <c r="Q66" s="28"/>
      <c r="R66" s="121"/>
      <c r="S66" s="40"/>
      <c r="T66" s="40"/>
    </row>
    <row r="67" spans="1:20" ht="31.5" customHeight="1" x14ac:dyDescent="0.25">
      <c r="A67" s="47"/>
      <c r="B67" s="186"/>
      <c r="C67" s="368"/>
      <c r="D67" s="369"/>
      <c r="E67" s="369"/>
      <c r="F67" s="369"/>
      <c r="G67" s="370"/>
      <c r="H67" s="180"/>
      <c r="I67" s="181"/>
      <c r="J67" s="126" t="str">
        <f>IF(A162 &gt; 39," ", INDEX(Codes!$A$2:$A$40,A162))</f>
        <v xml:space="preserve"> </v>
      </c>
      <c r="K67" s="32"/>
      <c r="L67" s="127"/>
      <c r="M67" s="119"/>
      <c r="N67" s="184">
        <f t="shared" si="4"/>
        <v>1</v>
      </c>
      <c r="O67" s="184">
        <f t="shared" si="3"/>
        <v>0</v>
      </c>
      <c r="P67" s="184">
        <f t="shared" si="2"/>
        <v>0</v>
      </c>
      <c r="Q67" s="121"/>
      <c r="R67" s="121"/>
      <c r="S67" s="40"/>
      <c r="T67" s="40"/>
    </row>
    <row r="68" spans="1:20" ht="31.5" customHeight="1" x14ac:dyDescent="0.25">
      <c r="A68" s="47"/>
      <c r="B68" s="186"/>
      <c r="C68" s="368"/>
      <c r="D68" s="369"/>
      <c r="E68" s="369"/>
      <c r="F68" s="369"/>
      <c r="G68" s="370"/>
      <c r="H68" s="180"/>
      <c r="I68" s="181"/>
      <c r="J68" s="126" t="str">
        <f>IF(A163 &gt; 39," ", INDEX(Codes!$A$2:$A$40,A163))</f>
        <v xml:space="preserve"> </v>
      </c>
      <c r="K68" s="32"/>
      <c r="L68" s="127"/>
      <c r="M68" s="119"/>
      <c r="N68" s="184">
        <f t="shared" si="4"/>
        <v>1</v>
      </c>
      <c r="O68" s="184">
        <f t="shared" si="3"/>
        <v>0</v>
      </c>
      <c r="P68" s="184">
        <f t="shared" si="2"/>
        <v>0</v>
      </c>
      <c r="Q68" s="121"/>
      <c r="R68" s="121"/>
      <c r="S68" s="40"/>
      <c r="T68" s="40"/>
    </row>
    <row r="69" spans="1:20" ht="31.5" customHeight="1" x14ac:dyDescent="0.25">
      <c r="A69" s="47"/>
      <c r="B69" s="186"/>
      <c r="C69" s="368"/>
      <c r="D69" s="369"/>
      <c r="E69" s="369"/>
      <c r="F69" s="369"/>
      <c r="G69" s="370"/>
      <c r="H69" s="180"/>
      <c r="I69" s="181"/>
      <c r="J69" s="126" t="str">
        <f>IF(A164 &gt; 39," ", INDEX(Codes!$A$2:$A$40,A164))</f>
        <v xml:space="preserve"> </v>
      </c>
      <c r="K69" s="32"/>
      <c r="L69" s="127"/>
      <c r="M69" s="119"/>
      <c r="N69" s="184">
        <f t="shared" si="4"/>
        <v>1</v>
      </c>
      <c r="O69" s="184">
        <f>IF(ISBLANK(C69),0,1)</f>
        <v>0</v>
      </c>
      <c r="P69" s="184">
        <f t="shared" si="2"/>
        <v>0</v>
      </c>
      <c r="Q69" s="121"/>
      <c r="R69" s="121"/>
      <c r="S69" s="40"/>
      <c r="T69" s="40"/>
    </row>
    <row r="70" spans="1:20" ht="31.5" customHeight="1" x14ac:dyDescent="0.25">
      <c r="A70" s="47"/>
      <c r="B70" s="186"/>
      <c r="C70" s="368"/>
      <c r="D70" s="369"/>
      <c r="E70" s="369"/>
      <c r="F70" s="369"/>
      <c r="G70" s="370"/>
      <c r="H70" s="180"/>
      <c r="I70" s="181"/>
      <c r="J70" s="126" t="str">
        <f>IF(A165 &gt; 39," ", INDEX(Codes!$A$2:$A$40,A165))</f>
        <v xml:space="preserve"> </v>
      </c>
      <c r="K70" s="32"/>
      <c r="L70" s="127"/>
      <c r="M70" s="119"/>
      <c r="N70" s="184">
        <f>IF(A165&gt;23, 1,0)</f>
        <v>1</v>
      </c>
      <c r="O70" s="184">
        <f>IF(ISBLANK(C70),0,1)</f>
        <v>0</v>
      </c>
      <c r="P70" s="184">
        <f t="shared" si="2"/>
        <v>0</v>
      </c>
      <c r="Q70" s="121"/>
      <c r="R70" s="121"/>
      <c r="S70" s="40"/>
      <c r="T70" s="40"/>
    </row>
    <row r="71" spans="1:20" ht="13.5" customHeight="1" x14ac:dyDescent="0.25">
      <c r="A71" s="47"/>
      <c r="B71" s="394" t="s">
        <v>135</v>
      </c>
      <c r="C71" s="394"/>
      <c r="D71" s="394"/>
      <c r="E71" s="394"/>
      <c r="G71" s="187" t="s">
        <v>20</v>
      </c>
      <c r="H71" s="188">
        <f>SUM(H20:H70)</f>
        <v>0</v>
      </c>
      <c r="I71" s="23"/>
      <c r="J71" s="23"/>
      <c r="K71" s="23"/>
      <c r="L71" s="23"/>
      <c r="N71" s="46">
        <f>SUM(N20:N70)</f>
        <v>51</v>
      </c>
      <c r="O71" s="46">
        <f>SUM(O20:O70)</f>
        <v>0</v>
      </c>
      <c r="P71" s="46">
        <f>SUM(P20:P70)</f>
        <v>0</v>
      </c>
      <c r="Q71" s="121"/>
      <c r="R71" s="121"/>
      <c r="S71" s="40"/>
      <c r="T71" s="40"/>
    </row>
    <row r="72" spans="1:20" ht="19.5" customHeight="1" x14ac:dyDescent="0.25">
      <c r="A72" s="47"/>
      <c r="B72" s="395"/>
      <c r="C72" s="395"/>
      <c r="D72" s="395"/>
      <c r="E72" s="395"/>
      <c r="N72" s="189"/>
      <c r="O72" s="46" t="str">
        <f>IF(O71=P71,"Perfect","Error")</f>
        <v>Perfect</v>
      </c>
      <c r="P72" s="46"/>
      <c r="Q72" s="121"/>
      <c r="R72" s="121"/>
      <c r="S72" s="40"/>
      <c r="T72" s="40"/>
    </row>
    <row r="73" spans="1:20" ht="13.5" customHeight="1" x14ac:dyDescent="0.25">
      <c r="A73" s="47"/>
      <c r="B73" s="148" t="s">
        <v>11</v>
      </c>
      <c r="C73" s="149"/>
      <c r="D73" s="149"/>
      <c r="E73" s="149"/>
      <c r="F73" s="149"/>
      <c r="G73" s="149"/>
      <c r="H73" s="149"/>
      <c r="I73" s="149"/>
      <c r="J73" s="149"/>
      <c r="K73" s="149"/>
      <c r="L73" s="149"/>
      <c r="M73" s="150"/>
      <c r="N73" s="121"/>
      <c r="O73" s="341"/>
      <c r="P73" s="341"/>
      <c r="Q73" s="121"/>
      <c r="R73" s="121"/>
      <c r="S73" s="40"/>
      <c r="T73" s="40"/>
    </row>
    <row r="74" spans="1:20" ht="13.5" customHeight="1" x14ac:dyDescent="0.25">
      <c r="A74" s="47"/>
      <c r="B74" s="151" t="s">
        <v>12</v>
      </c>
      <c r="C74" s="152"/>
      <c r="D74" s="152"/>
      <c r="E74" s="152"/>
      <c r="F74" s="152"/>
      <c r="G74" s="152"/>
      <c r="H74" s="152"/>
      <c r="I74" s="152"/>
      <c r="J74" s="152"/>
      <c r="K74" s="152"/>
      <c r="L74" s="152"/>
      <c r="M74" s="153"/>
      <c r="N74" s="163"/>
      <c r="O74" s="341"/>
      <c r="P74" s="341"/>
      <c r="Q74" s="121"/>
      <c r="R74" s="121"/>
      <c r="S74" s="40"/>
      <c r="T74" s="40"/>
    </row>
    <row r="75" spans="1:20" ht="13.5" customHeight="1" x14ac:dyDescent="0.25">
      <c r="A75" s="47"/>
      <c r="B75" s="151" t="s">
        <v>13</v>
      </c>
      <c r="C75" s="152"/>
      <c r="D75" s="152"/>
      <c r="E75" s="152"/>
      <c r="F75" s="152"/>
      <c r="G75" s="152"/>
      <c r="H75" s="152"/>
      <c r="I75" s="152"/>
      <c r="J75" s="152"/>
      <c r="K75" s="152"/>
      <c r="L75" s="152"/>
      <c r="M75" s="153"/>
      <c r="N75" s="163"/>
      <c r="O75" s="163"/>
      <c r="P75" s="163"/>
      <c r="Q75" s="121"/>
      <c r="R75" s="121"/>
      <c r="S75" s="40"/>
      <c r="T75" s="40"/>
    </row>
    <row r="76" spans="1:20" ht="13.5" customHeight="1" x14ac:dyDescent="0.25">
      <c r="A76" s="47"/>
      <c r="B76" s="151" t="s">
        <v>14</v>
      </c>
      <c r="C76" s="152"/>
      <c r="D76" s="152"/>
      <c r="E76" s="152"/>
      <c r="F76" s="152"/>
      <c r="G76" s="152"/>
      <c r="H76" s="152"/>
      <c r="I76" s="152"/>
      <c r="J76" s="152"/>
      <c r="K76" s="152"/>
      <c r="L76" s="152"/>
      <c r="M76" s="153"/>
      <c r="N76" s="163"/>
      <c r="O76" s="163"/>
      <c r="P76" s="163"/>
      <c r="Q76" s="121"/>
      <c r="R76" s="121"/>
      <c r="S76" s="40"/>
      <c r="T76" s="40"/>
    </row>
    <row r="77" spans="1:20" ht="13.5" customHeight="1" x14ac:dyDescent="0.25">
      <c r="A77" s="47"/>
      <c r="B77" s="151" t="s">
        <v>15</v>
      </c>
      <c r="C77" s="152"/>
      <c r="D77" s="152"/>
      <c r="E77" s="152"/>
      <c r="F77" s="152"/>
      <c r="G77" s="152"/>
      <c r="H77" s="152"/>
      <c r="I77" s="152"/>
      <c r="J77" s="152"/>
      <c r="K77" s="152"/>
      <c r="L77" s="152"/>
      <c r="M77" s="153"/>
      <c r="N77" s="163"/>
      <c r="O77" s="163"/>
      <c r="P77" s="163"/>
      <c r="Q77" s="121"/>
      <c r="R77" s="121"/>
      <c r="S77" s="40"/>
      <c r="T77" s="40"/>
    </row>
    <row r="78" spans="1:20" ht="13.5" customHeight="1" x14ac:dyDescent="0.25">
      <c r="A78" s="47"/>
      <c r="B78" s="151" t="s">
        <v>16</v>
      </c>
      <c r="C78" s="152"/>
      <c r="D78" s="152"/>
      <c r="E78" s="152"/>
      <c r="F78" s="152"/>
      <c r="G78" s="152"/>
      <c r="H78" s="152"/>
      <c r="I78" s="152"/>
      <c r="J78" s="152"/>
      <c r="K78" s="152"/>
      <c r="L78" s="152"/>
      <c r="M78" s="153"/>
      <c r="N78" s="163"/>
      <c r="O78" s="163"/>
      <c r="P78" s="163"/>
      <c r="Q78" s="121"/>
      <c r="R78" s="121"/>
      <c r="S78" s="40"/>
      <c r="T78" s="40"/>
    </row>
    <row r="79" spans="1:20" ht="13.5" customHeight="1" x14ac:dyDescent="0.25">
      <c r="A79" s="47"/>
      <c r="B79" s="154" t="s">
        <v>17</v>
      </c>
      <c r="C79" s="155"/>
      <c r="D79" s="155"/>
      <c r="E79" s="155"/>
      <c r="F79" s="155"/>
      <c r="G79" s="155"/>
      <c r="H79" s="155"/>
      <c r="I79" s="155"/>
      <c r="J79" s="155"/>
      <c r="K79" s="155"/>
      <c r="L79" s="155"/>
      <c r="M79" s="156"/>
      <c r="N79" s="163"/>
      <c r="O79" s="163"/>
      <c r="P79" s="163"/>
      <c r="Q79" s="121"/>
      <c r="R79" s="121"/>
      <c r="S79" s="40"/>
      <c r="T79" s="40"/>
    </row>
    <row r="80" spans="1:20" ht="13.5" customHeight="1" x14ac:dyDescent="0.25">
      <c r="A80" s="47"/>
      <c r="B80" s="157" t="s">
        <v>18</v>
      </c>
      <c r="C80" s="158"/>
      <c r="D80" s="158"/>
      <c r="E80" s="158"/>
      <c r="F80" s="158"/>
      <c r="G80" s="158"/>
      <c r="H80" s="158"/>
      <c r="I80" s="158"/>
      <c r="J80" s="158"/>
      <c r="K80" s="158"/>
      <c r="L80" s="158"/>
      <c r="M80" s="159"/>
      <c r="N80" s="163"/>
      <c r="O80" s="163"/>
      <c r="P80" s="163"/>
      <c r="Q80" s="121"/>
      <c r="R80" s="121"/>
      <c r="S80" s="40"/>
      <c r="T80" s="40"/>
    </row>
    <row r="81" spans="1:27" ht="15" customHeight="1" x14ac:dyDescent="0.25">
      <c r="A81" s="47"/>
      <c r="B81" s="160" t="s">
        <v>19</v>
      </c>
      <c r="C81" s="161"/>
      <c r="D81" s="161"/>
      <c r="E81" s="161"/>
      <c r="F81" s="161"/>
      <c r="G81" s="161"/>
      <c r="H81" s="161"/>
      <c r="I81" s="161"/>
      <c r="J81" s="161"/>
      <c r="K81" s="161"/>
      <c r="L81" s="161"/>
      <c r="M81" s="162"/>
      <c r="N81" s="163"/>
      <c r="O81" s="164"/>
      <c r="P81" s="165"/>
      <c r="Q81" s="121"/>
      <c r="R81" s="121"/>
      <c r="S81" s="40"/>
      <c r="T81" s="40"/>
    </row>
    <row r="82" spans="1:27" ht="54.75" customHeight="1" x14ac:dyDescent="0.25">
      <c r="A82" s="47"/>
      <c r="B82" s="380"/>
      <c r="C82" s="381"/>
      <c r="D82" s="381"/>
      <c r="E82" s="381"/>
      <c r="F82" s="381"/>
      <c r="G82" s="381"/>
      <c r="H82" s="381"/>
      <c r="I82" s="381"/>
      <c r="J82" s="381"/>
      <c r="K82" s="381"/>
      <c r="L82" s="381"/>
      <c r="M82" s="382"/>
      <c r="N82" s="165"/>
      <c r="O82" s="166"/>
      <c r="P82" s="166"/>
      <c r="Q82" s="121"/>
      <c r="R82" s="121"/>
      <c r="S82" s="40"/>
      <c r="T82" s="40"/>
    </row>
    <row r="83" spans="1:27" ht="13.5" customHeight="1" x14ac:dyDescent="0.25">
      <c r="A83" s="47"/>
      <c r="B83" s="190"/>
      <c r="C83" s="190"/>
      <c r="D83" s="190"/>
      <c r="E83" s="190"/>
      <c r="F83" s="190"/>
      <c r="G83" s="190"/>
      <c r="H83" s="190"/>
      <c r="I83" s="190"/>
      <c r="J83" s="190"/>
      <c r="K83" s="190"/>
      <c r="L83" s="190"/>
      <c r="M83" s="190"/>
      <c r="N83" s="166"/>
      <c r="O83" s="191"/>
      <c r="P83" s="191"/>
      <c r="Q83" s="121"/>
      <c r="R83" s="121"/>
      <c r="S83" s="40"/>
      <c r="T83" s="40"/>
    </row>
    <row r="84" spans="1:27" ht="13.5" customHeight="1" x14ac:dyDescent="0.25">
      <c r="A84" s="47"/>
      <c r="B84" s="40"/>
      <c r="C84" s="40"/>
      <c r="D84" s="40"/>
      <c r="E84" s="40"/>
      <c r="F84" s="40"/>
      <c r="G84" s="40"/>
      <c r="H84" s="40"/>
      <c r="I84" s="40"/>
      <c r="J84" s="40"/>
      <c r="K84" s="40"/>
      <c r="L84" s="40"/>
      <c r="M84" s="40"/>
      <c r="N84" s="191"/>
      <c r="O84" s="121"/>
      <c r="P84" s="121"/>
      <c r="Q84" s="121"/>
      <c r="R84" s="121"/>
      <c r="S84" s="40"/>
      <c r="T84" s="40"/>
    </row>
    <row r="85" spans="1:27" ht="13.5" customHeight="1" x14ac:dyDescent="0.25">
      <c r="A85" s="47" t="b">
        <v>1</v>
      </c>
      <c r="B85" s="40"/>
      <c r="C85" s="40"/>
      <c r="D85" s="40"/>
      <c r="E85" s="40"/>
      <c r="F85" s="40"/>
      <c r="G85" s="40"/>
      <c r="H85" s="40"/>
      <c r="I85" s="40"/>
      <c r="J85" s="40"/>
      <c r="K85" s="40"/>
      <c r="L85" s="40"/>
      <c r="M85" s="40"/>
      <c r="N85" s="121"/>
      <c r="O85" s="121"/>
      <c r="P85" s="121"/>
      <c r="Q85" s="121"/>
      <c r="R85" s="40"/>
      <c r="S85" s="40"/>
      <c r="T85" s="40"/>
      <c r="AA85" s="40"/>
    </row>
    <row r="86" spans="1:27" x14ac:dyDescent="0.25">
      <c r="A86" s="47" t="b">
        <v>1</v>
      </c>
      <c r="B86" s="40"/>
      <c r="C86" s="40"/>
      <c r="D86" s="40"/>
      <c r="E86" s="40"/>
      <c r="F86" s="40"/>
      <c r="G86" s="40"/>
      <c r="H86" s="40"/>
      <c r="I86" s="40"/>
      <c r="J86" s="40"/>
      <c r="K86" s="40"/>
      <c r="L86" s="40"/>
      <c r="M86" s="40"/>
      <c r="N86" s="121"/>
      <c r="O86" s="121"/>
      <c r="P86" s="121"/>
      <c r="Q86" s="121"/>
      <c r="R86" s="40"/>
      <c r="S86" s="40"/>
      <c r="T86" s="40"/>
      <c r="AA86" s="40"/>
    </row>
    <row r="87" spans="1:27" x14ac:dyDescent="0.25">
      <c r="A87" s="47"/>
      <c r="B87" s="40"/>
      <c r="C87" s="40"/>
      <c r="D87" s="40"/>
      <c r="E87" s="40"/>
      <c r="F87" s="40"/>
      <c r="G87" s="40"/>
      <c r="H87" s="40"/>
      <c r="I87" s="40"/>
      <c r="J87" s="40"/>
      <c r="K87" s="40"/>
      <c r="L87" s="40"/>
      <c r="M87" s="40"/>
      <c r="N87" s="121"/>
      <c r="O87" s="121"/>
      <c r="P87" s="121"/>
      <c r="Q87" s="121"/>
      <c r="R87" s="40"/>
      <c r="S87" s="40"/>
      <c r="T87" s="40"/>
      <c r="AA87" s="40"/>
    </row>
    <row r="88" spans="1:27" x14ac:dyDescent="0.25">
      <c r="A88" s="47" t="b">
        <v>0</v>
      </c>
      <c r="B88" s="40"/>
      <c r="C88" s="40"/>
      <c r="D88" s="40"/>
      <c r="E88" s="40"/>
      <c r="F88" s="40"/>
      <c r="G88" s="40"/>
      <c r="H88" s="40"/>
      <c r="I88" s="40"/>
      <c r="J88" s="40"/>
      <c r="K88" s="40"/>
      <c r="L88" s="40"/>
      <c r="M88" s="40"/>
      <c r="N88" s="121"/>
      <c r="O88" s="121"/>
      <c r="P88" s="121"/>
      <c r="Q88" s="163"/>
      <c r="R88" s="40"/>
      <c r="S88" s="40"/>
      <c r="T88" s="40"/>
      <c r="AA88" s="40"/>
    </row>
    <row r="89" spans="1:27" x14ac:dyDescent="0.25">
      <c r="A89" s="47"/>
      <c r="B89" s="40"/>
      <c r="C89" s="40"/>
      <c r="D89" s="40"/>
      <c r="E89" s="40"/>
      <c r="F89" s="40"/>
      <c r="G89" s="40"/>
      <c r="H89" s="40"/>
      <c r="I89" s="40"/>
      <c r="J89" s="40"/>
      <c r="K89" s="40"/>
      <c r="L89" s="40"/>
      <c r="M89" s="40"/>
      <c r="N89" s="121"/>
      <c r="O89" s="121"/>
      <c r="P89" s="121"/>
      <c r="Q89" s="163"/>
      <c r="R89" s="40"/>
      <c r="S89" s="40"/>
      <c r="T89" s="40"/>
      <c r="AA89" s="40"/>
    </row>
    <row r="90" spans="1:27" x14ac:dyDescent="0.25">
      <c r="A90" s="47"/>
      <c r="N90" s="121"/>
      <c r="O90" s="168"/>
      <c r="P90" s="168"/>
      <c r="Q90" s="163"/>
      <c r="R90" s="40"/>
      <c r="S90" s="40"/>
      <c r="T90" s="40"/>
      <c r="AA90" s="40"/>
    </row>
    <row r="91" spans="1:27" x14ac:dyDescent="0.25">
      <c r="A91" s="47"/>
      <c r="N91" s="168"/>
      <c r="O91" s="168"/>
      <c r="P91" s="168"/>
      <c r="Q91" s="163"/>
      <c r="R91" s="40"/>
      <c r="S91" s="40"/>
      <c r="T91" s="40"/>
      <c r="AA91" s="40"/>
    </row>
    <row r="92" spans="1:27" x14ac:dyDescent="0.25">
      <c r="A92" s="47"/>
      <c r="N92" s="168"/>
      <c r="O92" s="168"/>
      <c r="P92" s="168"/>
      <c r="Q92" s="163"/>
      <c r="R92" s="40"/>
      <c r="S92" s="40"/>
      <c r="T92" s="40"/>
      <c r="AA92" s="40"/>
    </row>
    <row r="93" spans="1:27" x14ac:dyDescent="0.25">
      <c r="A93" s="47"/>
      <c r="N93" s="168"/>
      <c r="O93" s="168"/>
      <c r="P93" s="168"/>
      <c r="Q93" s="163"/>
      <c r="R93" s="40"/>
      <c r="S93" s="40"/>
      <c r="T93" s="40"/>
      <c r="AA93" s="40"/>
    </row>
    <row r="94" spans="1:27" x14ac:dyDescent="0.25">
      <c r="A94" s="47"/>
      <c r="N94" s="168"/>
      <c r="O94" s="168"/>
      <c r="P94" s="168"/>
      <c r="Q94" s="163"/>
      <c r="R94" s="40"/>
      <c r="S94" s="40"/>
      <c r="T94" s="40"/>
      <c r="AA94" s="40"/>
    </row>
    <row r="95" spans="1:27" x14ac:dyDescent="0.25">
      <c r="A95" s="47"/>
      <c r="N95" s="168"/>
      <c r="O95" s="168"/>
      <c r="P95" s="168"/>
      <c r="Q95" s="163"/>
      <c r="R95" s="40"/>
      <c r="S95" s="40"/>
      <c r="T95" s="40"/>
      <c r="AA95" s="40"/>
    </row>
    <row r="96" spans="1:27" ht="12" customHeight="1" x14ac:dyDescent="0.25">
      <c r="A96" s="47"/>
      <c r="N96" s="168"/>
      <c r="O96" s="168"/>
      <c r="P96" s="168"/>
      <c r="Q96" s="163"/>
      <c r="R96" s="40"/>
      <c r="S96" s="40"/>
      <c r="T96" s="40"/>
      <c r="AA96" s="40"/>
    </row>
    <row r="97" spans="1:27" x14ac:dyDescent="0.25">
      <c r="A97" s="47"/>
      <c r="N97" s="168"/>
      <c r="O97" s="168"/>
      <c r="P97" s="168"/>
      <c r="Q97" s="165"/>
      <c r="R97" s="40"/>
      <c r="S97" s="40"/>
      <c r="T97" s="40"/>
      <c r="AA97" s="40"/>
    </row>
    <row r="98" spans="1:27" ht="13.5" customHeight="1" x14ac:dyDescent="0.25">
      <c r="A98" s="121"/>
      <c r="N98" s="168"/>
      <c r="O98" s="168"/>
      <c r="P98" s="168"/>
      <c r="Q98" s="166"/>
      <c r="R98" s="40"/>
      <c r="S98" s="40"/>
      <c r="T98" s="40"/>
      <c r="AA98" s="40"/>
    </row>
    <row r="99" spans="1:27" x14ac:dyDescent="0.25">
      <c r="A99" s="121"/>
      <c r="N99" s="168"/>
      <c r="Q99" s="191"/>
      <c r="R99" s="40"/>
      <c r="AA99" s="40"/>
    </row>
    <row r="100" spans="1:27" x14ac:dyDescent="0.25">
      <c r="A100" s="121"/>
      <c r="N100" s="168"/>
      <c r="Q100" s="121"/>
      <c r="R100" s="40"/>
      <c r="AA100" s="40"/>
    </row>
    <row r="101" spans="1:27" x14ac:dyDescent="0.25">
      <c r="A101" s="121"/>
      <c r="N101" s="168"/>
      <c r="Q101" s="121"/>
      <c r="R101" s="40"/>
      <c r="AA101" s="40"/>
    </row>
    <row r="102" spans="1:27" x14ac:dyDescent="0.25">
      <c r="A102" s="121"/>
      <c r="N102" s="168"/>
      <c r="Q102" s="121"/>
      <c r="R102" s="40"/>
      <c r="AA102" s="40"/>
    </row>
    <row r="103" spans="1:27" x14ac:dyDescent="0.25">
      <c r="A103" s="121"/>
      <c r="N103" s="168"/>
      <c r="Q103" s="121"/>
      <c r="R103" s="40"/>
      <c r="AA103" s="40"/>
    </row>
    <row r="104" spans="1:27" x14ac:dyDescent="0.25">
      <c r="A104" s="121"/>
      <c r="N104" s="168"/>
      <c r="Q104" s="121"/>
      <c r="R104" s="40"/>
      <c r="AA104" s="40"/>
    </row>
    <row r="105" spans="1:27" x14ac:dyDescent="0.25">
      <c r="A105" s="121"/>
      <c r="N105" s="168"/>
      <c r="Q105" s="121"/>
      <c r="R105" s="40"/>
      <c r="AA105" s="40"/>
    </row>
    <row r="106" spans="1:27" x14ac:dyDescent="0.25">
      <c r="A106" s="121"/>
      <c r="N106" s="168"/>
      <c r="Q106" s="168"/>
      <c r="AA106" s="40"/>
    </row>
    <row r="107" spans="1:27" x14ac:dyDescent="0.25">
      <c r="A107" s="121"/>
      <c r="N107" s="168"/>
      <c r="Q107" s="168"/>
      <c r="AA107" s="40"/>
    </row>
    <row r="108" spans="1:27" x14ac:dyDescent="0.25">
      <c r="A108" s="121"/>
      <c r="N108" s="168"/>
      <c r="Q108" s="168"/>
      <c r="AA108" s="40"/>
    </row>
    <row r="109" spans="1:27" x14ac:dyDescent="0.25">
      <c r="A109" s="121"/>
      <c r="N109" s="168"/>
      <c r="AA109" s="40"/>
    </row>
    <row r="110" spans="1:27" x14ac:dyDescent="0.25">
      <c r="A110" s="192" t="b">
        <v>0</v>
      </c>
      <c r="N110" s="168"/>
      <c r="AA110" s="40"/>
    </row>
    <row r="111" spans="1:27" x14ac:dyDescent="0.25">
      <c r="A111" s="193" t="b">
        <v>0</v>
      </c>
      <c r="N111" s="168"/>
      <c r="AA111" s="40"/>
    </row>
    <row r="112" spans="1:27" x14ac:dyDescent="0.25">
      <c r="A112" s="193" t="b">
        <v>0</v>
      </c>
      <c r="N112" s="168"/>
      <c r="AA112" s="40"/>
    </row>
    <row r="113" spans="1:27" x14ac:dyDescent="0.25">
      <c r="A113" s="193" t="b">
        <v>0</v>
      </c>
      <c r="N113" s="168"/>
      <c r="AA113" s="40" t="b">
        <v>1</v>
      </c>
    </row>
    <row r="114" spans="1:27" x14ac:dyDescent="0.25">
      <c r="A114" s="193" t="b">
        <v>0</v>
      </c>
      <c r="N114" s="168"/>
      <c r="AA114" s="40"/>
    </row>
    <row r="115" spans="1:27" x14ac:dyDescent="0.25">
      <c r="A115" s="193">
        <v>40</v>
      </c>
      <c r="AA115" s="40"/>
    </row>
    <row r="116" spans="1:27" x14ac:dyDescent="0.25">
      <c r="A116" s="193">
        <v>40</v>
      </c>
      <c r="AA116" s="40"/>
    </row>
    <row r="117" spans="1:27" x14ac:dyDescent="0.25">
      <c r="A117" s="193">
        <v>40</v>
      </c>
      <c r="AA117" s="40"/>
    </row>
    <row r="118" spans="1:27" x14ac:dyDescent="0.25">
      <c r="A118" s="193">
        <v>40</v>
      </c>
      <c r="AA118" s="40"/>
    </row>
    <row r="119" spans="1:27" x14ac:dyDescent="0.25">
      <c r="A119" s="193">
        <v>40</v>
      </c>
      <c r="AA119" s="40"/>
    </row>
    <row r="120" spans="1:27" x14ac:dyDescent="0.25">
      <c r="A120" s="193">
        <v>40</v>
      </c>
      <c r="AA120" s="40"/>
    </row>
    <row r="121" spans="1:27" x14ac:dyDescent="0.25">
      <c r="A121" s="193">
        <v>40</v>
      </c>
      <c r="AA121" s="40"/>
    </row>
    <row r="122" spans="1:27" x14ac:dyDescent="0.25">
      <c r="A122" s="193">
        <v>40</v>
      </c>
      <c r="AA122" s="40"/>
    </row>
    <row r="123" spans="1:27" x14ac:dyDescent="0.25">
      <c r="A123" s="193">
        <v>40</v>
      </c>
      <c r="AA123" s="40"/>
    </row>
    <row r="124" spans="1:27" x14ac:dyDescent="0.25">
      <c r="A124" s="193">
        <v>40</v>
      </c>
      <c r="AA124" s="40"/>
    </row>
    <row r="125" spans="1:27" x14ac:dyDescent="0.25">
      <c r="A125" s="193">
        <v>40</v>
      </c>
      <c r="AA125" s="40"/>
    </row>
    <row r="126" spans="1:27" x14ac:dyDescent="0.25">
      <c r="A126" s="193">
        <v>40</v>
      </c>
      <c r="AA126" s="40"/>
    </row>
    <row r="127" spans="1:27" x14ac:dyDescent="0.25">
      <c r="A127" s="193">
        <v>40</v>
      </c>
      <c r="AA127" s="40"/>
    </row>
    <row r="128" spans="1:27" x14ac:dyDescent="0.25">
      <c r="A128" s="193">
        <v>40</v>
      </c>
      <c r="AA128" s="40"/>
    </row>
    <row r="129" spans="1:27" x14ac:dyDescent="0.25">
      <c r="A129" s="193">
        <v>40</v>
      </c>
      <c r="AA129" s="40"/>
    </row>
    <row r="130" spans="1:27" x14ac:dyDescent="0.25">
      <c r="A130" s="193">
        <v>40</v>
      </c>
      <c r="AA130" s="40"/>
    </row>
    <row r="131" spans="1:27" x14ac:dyDescent="0.25">
      <c r="A131" s="193">
        <v>40</v>
      </c>
      <c r="AA131" s="40"/>
    </row>
    <row r="132" spans="1:27" x14ac:dyDescent="0.25">
      <c r="A132" s="193">
        <v>40</v>
      </c>
      <c r="AA132" s="40"/>
    </row>
    <row r="133" spans="1:27" x14ac:dyDescent="0.25">
      <c r="A133" s="193">
        <v>40</v>
      </c>
      <c r="AA133" s="40"/>
    </row>
    <row r="134" spans="1:27" x14ac:dyDescent="0.25">
      <c r="A134" s="193">
        <v>40</v>
      </c>
      <c r="AA134" s="40"/>
    </row>
    <row r="135" spans="1:27" x14ac:dyDescent="0.25">
      <c r="A135" s="193">
        <v>40</v>
      </c>
    </row>
    <row r="136" spans="1:27" x14ac:dyDescent="0.25">
      <c r="A136" s="193">
        <v>40</v>
      </c>
    </row>
    <row r="137" spans="1:27" x14ac:dyDescent="0.25">
      <c r="A137" s="193">
        <v>40</v>
      </c>
    </row>
    <row r="138" spans="1:27" x14ac:dyDescent="0.25">
      <c r="A138" s="193">
        <v>40</v>
      </c>
    </row>
    <row r="139" spans="1:27" x14ac:dyDescent="0.25">
      <c r="A139" s="193">
        <v>40</v>
      </c>
    </row>
    <row r="140" spans="1:27" x14ac:dyDescent="0.25">
      <c r="A140" s="193">
        <v>40</v>
      </c>
    </row>
    <row r="141" spans="1:27" x14ac:dyDescent="0.25">
      <c r="A141" s="193">
        <v>40</v>
      </c>
    </row>
    <row r="142" spans="1:27" x14ac:dyDescent="0.25">
      <c r="A142" s="193">
        <v>40</v>
      </c>
    </row>
    <row r="143" spans="1:27" x14ac:dyDescent="0.25">
      <c r="A143" s="193">
        <v>40</v>
      </c>
    </row>
    <row r="144" spans="1:27" x14ac:dyDescent="0.25">
      <c r="A144" s="193">
        <v>40</v>
      </c>
    </row>
    <row r="145" spans="1:1" x14ac:dyDescent="0.25">
      <c r="A145" s="193">
        <v>40</v>
      </c>
    </row>
    <row r="146" spans="1:1" x14ac:dyDescent="0.25">
      <c r="A146" s="193">
        <v>40</v>
      </c>
    </row>
    <row r="147" spans="1:1" x14ac:dyDescent="0.25">
      <c r="A147" s="193">
        <v>40</v>
      </c>
    </row>
    <row r="148" spans="1:1" x14ac:dyDescent="0.25">
      <c r="A148" s="193">
        <v>40</v>
      </c>
    </row>
    <row r="149" spans="1:1" x14ac:dyDescent="0.25">
      <c r="A149" s="193">
        <v>40</v>
      </c>
    </row>
    <row r="150" spans="1:1" x14ac:dyDescent="0.25">
      <c r="A150" s="193">
        <v>40</v>
      </c>
    </row>
    <row r="151" spans="1:1" x14ac:dyDescent="0.25">
      <c r="A151" s="193">
        <v>40</v>
      </c>
    </row>
    <row r="152" spans="1:1" x14ac:dyDescent="0.25">
      <c r="A152" s="193">
        <v>40</v>
      </c>
    </row>
    <row r="153" spans="1:1" x14ac:dyDescent="0.25">
      <c r="A153" s="193">
        <v>40</v>
      </c>
    </row>
    <row r="154" spans="1:1" x14ac:dyDescent="0.25">
      <c r="A154" s="193">
        <v>40</v>
      </c>
    </row>
    <row r="155" spans="1:1" x14ac:dyDescent="0.25">
      <c r="A155" s="193">
        <v>40</v>
      </c>
    </row>
    <row r="156" spans="1:1" x14ac:dyDescent="0.25">
      <c r="A156" s="193">
        <v>40</v>
      </c>
    </row>
    <row r="157" spans="1:1" x14ac:dyDescent="0.25">
      <c r="A157" s="193">
        <v>40</v>
      </c>
    </row>
    <row r="158" spans="1:1" x14ac:dyDescent="0.25">
      <c r="A158" s="193">
        <v>40</v>
      </c>
    </row>
    <row r="159" spans="1:1" x14ac:dyDescent="0.25">
      <c r="A159" s="193">
        <v>40</v>
      </c>
    </row>
    <row r="160" spans="1:1" x14ac:dyDescent="0.25">
      <c r="A160" s="193">
        <v>40</v>
      </c>
    </row>
    <row r="161" spans="1:1" x14ac:dyDescent="0.25">
      <c r="A161" s="193">
        <v>40</v>
      </c>
    </row>
    <row r="162" spans="1:1" x14ac:dyDescent="0.25">
      <c r="A162" s="193">
        <v>40</v>
      </c>
    </row>
    <row r="163" spans="1:1" x14ac:dyDescent="0.25">
      <c r="A163" s="193">
        <v>40</v>
      </c>
    </row>
    <row r="164" spans="1:1" x14ac:dyDescent="0.25">
      <c r="A164" s="193">
        <v>40</v>
      </c>
    </row>
    <row r="165" spans="1:1" x14ac:dyDescent="0.25">
      <c r="A165" s="194">
        <v>40</v>
      </c>
    </row>
    <row r="166" spans="1:1" x14ac:dyDescent="0.25">
      <c r="A166" s="195"/>
    </row>
    <row r="167" spans="1:1" x14ac:dyDescent="0.25">
      <c r="A167" s="195"/>
    </row>
    <row r="168" spans="1:1" x14ac:dyDescent="0.25">
      <c r="A168" s="195"/>
    </row>
    <row r="169" spans="1:1" x14ac:dyDescent="0.25">
      <c r="A169" s="195"/>
    </row>
    <row r="170" spans="1:1" x14ac:dyDescent="0.25">
      <c r="A170" s="195"/>
    </row>
    <row r="171" spans="1:1" x14ac:dyDescent="0.25">
      <c r="A171" s="195"/>
    </row>
    <row r="172" spans="1:1" x14ac:dyDescent="0.25">
      <c r="A172" s="195"/>
    </row>
    <row r="173" spans="1:1" x14ac:dyDescent="0.25">
      <c r="A173" s="195"/>
    </row>
    <row r="174" spans="1:1" x14ac:dyDescent="0.25">
      <c r="A174" s="195"/>
    </row>
    <row r="175" spans="1:1" x14ac:dyDescent="0.25">
      <c r="A175" s="195"/>
    </row>
    <row r="176" spans="1:1" x14ac:dyDescent="0.25">
      <c r="A176" s="195"/>
    </row>
    <row r="177" spans="1:1" x14ac:dyDescent="0.25">
      <c r="A177" s="195"/>
    </row>
    <row r="178" spans="1:1" x14ac:dyDescent="0.25">
      <c r="A178" s="195"/>
    </row>
    <row r="179" spans="1:1" x14ac:dyDescent="0.25">
      <c r="A179" s="195"/>
    </row>
    <row r="180" spans="1:1" x14ac:dyDescent="0.25">
      <c r="A180" s="195"/>
    </row>
    <row r="181" spans="1:1" x14ac:dyDescent="0.25">
      <c r="A181" s="195"/>
    </row>
    <row r="182" spans="1:1" x14ac:dyDescent="0.25">
      <c r="A182" s="168"/>
    </row>
    <row r="183" spans="1:1" x14ac:dyDescent="0.25">
      <c r="A183" s="189"/>
    </row>
    <row r="184" spans="1:1" x14ac:dyDescent="0.25">
      <c r="A184" s="189"/>
    </row>
    <row r="185" spans="1:1" x14ac:dyDescent="0.25">
      <c r="A185" s="189"/>
    </row>
    <row r="186" spans="1:1" x14ac:dyDescent="0.25">
      <c r="A186" s="189"/>
    </row>
    <row r="187" spans="1:1" x14ac:dyDescent="0.25">
      <c r="A187" s="189"/>
    </row>
    <row r="188" spans="1:1" x14ac:dyDescent="0.25">
      <c r="A188" s="189"/>
    </row>
    <row r="189" spans="1:1" x14ac:dyDescent="0.25">
      <c r="A189" s="189"/>
    </row>
    <row r="190" spans="1:1" x14ac:dyDescent="0.25">
      <c r="A190" s="189"/>
    </row>
  </sheetData>
  <sheetProtection password="E1A9" sheet="1" objects="1" scenarios="1"/>
  <mergeCells count="63">
    <mergeCell ref="C19:G19"/>
    <mergeCell ref="C17:G17"/>
    <mergeCell ref="C18:G18"/>
    <mergeCell ref="C21:G21"/>
    <mergeCell ref="C22:G22"/>
    <mergeCell ref="P1:P4"/>
    <mergeCell ref="J1:M2"/>
    <mergeCell ref="C20:G20"/>
    <mergeCell ref="P5:P8"/>
    <mergeCell ref="H7:H8"/>
    <mergeCell ref="B82:M82"/>
    <mergeCell ref="J18:M19"/>
    <mergeCell ref="E3:G3"/>
    <mergeCell ref="H3:H4"/>
    <mergeCell ref="B71:E72"/>
    <mergeCell ref="C27:G27"/>
    <mergeCell ref="C28:G28"/>
    <mergeCell ref="C29:G29"/>
    <mergeCell ref="C30:G30"/>
    <mergeCell ref="C23:G23"/>
    <mergeCell ref="C24:G24"/>
    <mergeCell ref="C25:G25"/>
    <mergeCell ref="C26:G26"/>
    <mergeCell ref="C35:G35"/>
    <mergeCell ref="C36:G36"/>
    <mergeCell ref="C37:G37"/>
    <mergeCell ref="C38:G38"/>
    <mergeCell ref="C31:G31"/>
    <mergeCell ref="C32:G32"/>
    <mergeCell ref="C33:G33"/>
    <mergeCell ref="C34:G34"/>
    <mergeCell ref="C43:G43"/>
    <mergeCell ref="C44:G44"/>
    <mergeCell ref="C45:G45"/>
    <mergeCell ref="C46:G46"/>
    <mergeCell ref="C39:G39"/>
    <mergeCell ref="C40:G40"/>
    <mergeCell ref="C41:G41"/>
    <mergeCell ref="C42:G42"/>
    <mergeCell ref="C51:G51"/>
    <mergeCell ref="C52:G52"/>
    <mergeCell ref="C53:G53"/>
    <mergeCell ref="C54:G54"/>
    <mergeCell ref="C47:G47"/>
    <mergeCell ref="C48:G48"/>
    <mergeCell ref="C49:G49"/>
    <mergeCell ref="C50:G50"/>
    <mergeCell ref="C59:G59"/>
    <mergeCell ref="C60:G60"/>
    <mergeCell ref="C61:G61"/>
    <mergeCell ref="C62:G62"/>
    <mergeCell ref="C55:G55"/>
    <mergeCell ref="C56:G56"/>
    <mergeCell ref="C57:G57"/>
    <mergeCell ref="C58:G58"/>
    <mergeCell ref="C63:G63"/>
    <mergeCell ref="C64:G64"/>
    <mergeCell ref="C69:G69"/>
    <mergeCell ref="C70:G70"/>
    <mergeCell ref="C65:G65"/>
    <mergeCell ref="C66:G66"/>
    <mergeCell ref="C67:G67"/>
    <mergeCell ref="C68:G68"/>
  </mergeCells>
  <phoneticPr fontId="41" type="noConversion"/>
  <dataValidations count="10">
    <dataValidation type="date" operator="greaterThan" allowBlank="1" showInputMessage="1" showErrorMessage="1" errorTitle="Period Covered" error="You must enter a date: mm/dd/yy" sqref="B16:B18 B9">
      <formula1>27395</formula1>
    </dataValidation>
    <dataValidation type="date" operator="greaterThan" allowBlank="1" showInputMessage="1" showErrorMessage="1" errorTitle="Period Covered" error="The &quot;To&quot; date must be greater than the &quot;From&quot; date." sqref="D16 D9">
      <formula1>B9</formula1>
    </dataValidation>
    <dataValidation type="textLength" operator="lessThanOrEqual" allowBlank="1" showInputMessage="1" showErrorMessage="1" errorTitle="Cost Center Number" error="The Cost Center Number must be equal to or less then 5 digits." sqref="N6:O6">
      <formula1>5</formula1>
    </dataValidation>
    <dataValidation type="textLength" operator="lessThanOrEqual" allowBlank="1" showInputMessage="1" showErrorMessage="1" errorTitle="GPIN Number" error="You can not enter more than 9 unique characters for the GPIN Number." sqref="E4">
      <formula1>9</formula1>
    </dataValidation>
    <dataValidation allowBlank="1" showInputMessage="1" showErrorMessage="1" errorTitle="Expense Date" error="The date must be between the range covered in this report." sqref="B20:B70"/>
    <dataValidation operator="lessThan" allowBlank="1" showInputMessage="1" showErrorMessage="1" errorTitle="Internal Order Number" error="The Internal Order Number must be 6 or less characters." sqref="M21:M70 Q66 J20:L70"/>
    <dataValidation type="textLength" operator="lessThanOrEqual" allowBlank="1" showInputMessage="1" showErrorMessage="1" errorTitle="Company Code" error="You can not enter more than 4 characters for Company Code." sqref="E6">
      <formula1>4</formula1>
    </dataValidation>
    <dataValidation type="textLength" operator="lessThanOrEqual" allowBlank="1" showInputMessage="1" showErrorMessage="1" errorTitle="Cost Center Number" error="You can not enter more than 5 digits for the Cost Center Number." sqref="L6">
      <formula1>5</formula1>
    </dataValidation>
    <dataValidation type="date" operator="greaterThan" allowBlank="1" showInputMessage="1" showErrorMessage="1" errorTitle="Period Covered" error="You must enter a date: mm/dd/yy" sqref="B8">
      <formula1>36892</formula1>
    </dataValidation>
    <dataValidation type="date" operator="greaterThanOrEqual" allowBlank="1" showInputMessage="1" showErrorMessage="1" errorTitle="Period Covered" error="The &quot;To&quot; date must be greater than or equal to the &quot;From&quot; date." sqref="D8">
      <formula1>B8</formula1>
    </dataValidation>
  </dataValidations>
  <pageMargins left="0.3" right="0.3" top="1" bottom="1" header="0.5" footer="0.5"/>
  <pageSetup scale="70" fitToHeight="2" orientation="portrait" r:id="rId1"/>
  <headerFooter alignWithMargins="0">
    <oddHeader>&amp;CUBS Warburg
Travel and Entertainment Expense Report</oddHeader>
    <oddFooter>&amp;CPage &amp;P of &amp;N
&amp;D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Drop Down 1">
              <controlPr locked="0" defaultSize="0" autoLine="0" autoPict="0">
                <anchor moveWithCells="1">
                  <from>
                    <xdr:col>11</xdr:col>
                    <xdr:colOff>0</xdr:colOff>
                    <xdr:row>19</xdr:row>
                    <xdr:rowOff>0</xdr:rowOff>
                  </from>
                  <to>
                    <xdr:col>13</xdr:col>
                    <xdr:colOff>0</xdr:colOff>
                    <xdr:row>20</xdr:row>
                    <xdr:rowOff>0</xdr:rowOff>
                  </to>
                </anchor>
              </controlPr>
            </control>
          </mc:Choice>
        </mc:AlternateContent>
        <mc:AlternateContent xmlns:mc="http://schemas.openxmlformats.org/markup-compatibility/2006">
          <mc:Choice Requires="x14">
            <control shapeId="1027" r:id="rId5" name="Drop Down 3">
              <controlPr defaultSize="0" autoLine="0" autoPict="0">
                <anchor moveWithCells="1">
                  <from>
                    <xdr:col>11</xdr:col>
                    <xdr:colOff>0</xdr:colOff>
                    <xdr:row>21</xdr:row>
                    <xdr:rowOff>0</xdr:rowOff>
                  </from>
                  <to>
                    <xdr:col>13</xdr:col>
                    <xdr:colOff>0</xdr:colOff>
                    <xdr:row>22</xdr:row>
                    <xdr:rowOff>0</xdr:rowOff>
                  </to>
                </anchor>
              </controlPr>
            </control>
          </mc:Choice>
        </mc:AlternateContent>
        <mc:AlternateContent xmlns:mc="http://schemas.openxmlformats.org/markup-compatibility/2006">
          <mc:Choice Requires="x14">
            <control shapeId="1028" r:id="rId6" name="Drop Down 4">
              <controlPr defaultSize="0" autoLine="0" autoPict="0">
                <anchor moveWithCells="1">
                  <from>
                    <xdr:col>11</xdr:col>
                    <xdr:colOff>0</xdr:colOff>
                    <xdr:row>22</xdr:row>
                    <xdr:rowOff>0</xdr:rowOff>
                  </from>
                  <to>
                    <xdr:col>13</xdr:col>
                    <xdr:colOff>0</xdr:colOff>
                    <xdr:row>23</xdr:row>
                    <xdr:rowOff>0</xdr:rowOff>
                  </to>
                </anchor>
              </controlPr>
            </control>
          </mc:Choice>
        </mc:AlternateContent>
        <mc:AlternateContent xmlns:mc="http://schemas.openxmlformats.org/markup-compatibility/2006">
          <mc:Choice Requires="x14">
            <control shapeId="1029" r:id="rId7" name="Drop Down 5">
              <controlPr defaultSize="0" autoLine="0" autoPict="0">
                <anchor moveWithCells="1">
                  <from>
                    <xdr:col>11</xdr:col>
                    <xdr:colOff>0</xdr:colOff>
                    <xdr:row>23</xdr:row>
                    <xdr:rowOff>0</xdr:rowOff>
                  </from>
                  <to>
                    <xdr:col>13</xdr:col>
                    <xdr:colOff>0</xdr:colOff>
                    <xdr:row>24</xdr:row>
                    <xdr:rowOff>0</xdr:rowOff>
                  </to>
                </anchor>
              </controlPr>
            </control>
          </mc:Choice>
        </mc:AlternateContent>
        <mc:AlternateContent xmlns:mc="http://schemas.openxmlformats.org/markup-compatibility/2006">
          <mc:Choice Requires="x14">
            <control shapeId="1030" r:id="rId8" name="Drop Down 6">
              <controlPr defaultSize="0" autoLine="0" autoPict="0">
                <anchor moveWithCells="1">
                  <from>
                    <xdr:col>11</xdr:col>
                    <xdr:colOff>0</xdr:colOff>
                    <xdr:row>24</xdr:row>
                    <xdr:rowOff>0</xdr:rowOff>
                  </from>
                  <to>
                    <xdr:col>13</xdr:col>
                    <xdr:colOff>0</xdr:colOff>
                    <xdr:row>25</xdr:row>
                    <xdr:rowOff>0</xdr:rowOff>
                  </to>
                </anchor>
              </controlPr>
            </control>
          </mc:Choice>
        </mc:AlternateContent>
        <mc:AlternateContent xmlns:mc="http://schemas.openxmlformats.org/markup-compatibility/2006">
          <mc:Choice Requires="x14">
            <control shapeId="1031" r:id="rId9" name="Drop Down 7">
              <controlPr defaultSize="0" autoLine="0" autoPict="0">
                <anchor moveWithCells="1">
                  <from>
                    <xdr:col>11</xdr:col>
                    <xdr:colOff>0</xdr:colOff>
                    <xdr:row>25</xdr:row>
                    <xdr:rowOff>0</xdr:rowOff>
                  </from>
                  <to>
                    <xdr:col>13</xdr:col>
                    <xdr:colOff>0</xdr:colOff>
                    <xdr:row>26</xdr:row>
                    <xdr:rowOff>0</xdr:rowOff>
                  </to>
                </anchor>
              </controlPr>
            </control>
          </mc:Choice>
        </mc:AlternateContent>
        <mc:AlternateContent xmlns:mc="http://schemas.openxmlformats.org/markup-compatibility/2006">
          <mc:Choice Requires="x14">
            <control shapeId="1032" r:id="rId10" name="Drop Down 8">
              <controlPr defaultSize="0" autoLine="0" autoPict="0">
                <anchor moveWithCells="1">
                  <from>
                    <xdr:col>11</xdr:col>
                    <xdr:colOff>0</xdr:colOff>
                    <xdr:row>26</xdr:row>
                    <xdr:rowOff>0</xdr:rowOff>
                  </from>
                  <to>
                    <xdr:col>13</xdr:col>
                    <xdr:colOff>0</xdr:colOff>
                    <xdr:row>27</xdr:row>
                    <xdr:rowOff>0</xdr:rowOff>
                  </to>
                </anchor>
              </controlPr>
            </control>
          </mc:Choice>
        </mc:AlternateContent>
        <mc:AlternateContent xmlns:mc="http://schemas.openxmlformats.org/markup-compatibility/2006">
          <mc:Choice Requires="x14">
            <control shapeId="1033" r:id="rId11" name="Drop Down 9">
              <controlPr defaultSize="0" autoLine="0" autoPict="0">
                <anchor moveWithCells="1">
                  <from>
                    <xdr:col>11</xdr:col>
                    <xdr:colOff>0</xdr:colOff>
                    <xdr:row>27</xdr:row>
                    <xdr:rowOff>0</xdr:rowOff>
                  </from>
                  <to>
                    <xdr:col>13</xdr:col>
                    <xdr:colOff>0</xdr:colOff>
                    <xdr:row>28</xdr:row>
                    <xdr:rowOff>0</xdr:rowOff>
                  </to>
                </anchor>
              </controlPr>
            </control>
          </mc:Choice>
        </mc:AlternateContent>
        <mc:AlternateContent xmlns:mc="http://schemas.openxmlformats.org/markup-compatibility/2006">
          <mc:Choice Requires="x14">
            <control shapeId="1034" r:id="rId12" name="Drop Down 10">
              <controlPr defaultSize="0" autoLine="0" autoPict="0">
                <anchor moveWithCells="1">
                  <from>
                    <xdr:col>11</xdr:col>
                    <xdr:colOff>0</xdr:colOff>
                    <xdr:row>28</xdr:row>
                    <xdr:rowOff>0</xdr:rowOff>
                  </from>
                  <to>
                    <xdr:col>13</xdr:col>
                    <xdr:colOff>0</xdr:colOff>
                    <xdr:row>29</xdr:row>
                    <xdr:rowOff>0</xdr:rowOff>
                  </to>
                </anchor>
              </controlPr>
            </control>
          </mc:Choice>
        </mc:AlternateContent>
        <mc:AlternateContent xmlns:mc="http://schemas.openxmlformats.org/markup-compatibility/2006">
          <mc:Choice Requires="x14">
            <control shapeId="1035" r:id="rId13" name="Drop Down 11">
              <controlPr defaultSize="0" autoLine="0" autoPict="0">
                <anchor moveWithCells="1">
                  <from>
                    <xdr:col>11</xdr:col>
                    <xdr:colOff>0</xdr:colOff>
                    <xdr:row>29</xdr:row>
                    <xdr:rowOff>0</xdr:rowOff>
                  </from>
                  <to>
                    <xdr:col>13</xdr:col>
                    <xdr:colOff>0</xdr:colOff>
                    <xdr:row>30</xdr:row>
                    <xdr:rowOff>0</xdr:rowOff>
                  </to>
                </anchor>
              </controlPr>
            </control>
          </mc:Choice>
        </mc:AlternateContent>
        <mc:AlternateContent xmlns:mc="http://schemas.openxmlformats.org/markup-compatibility/2006">
          <mc:Choice Requires="x14">
            <control shapeId="1036" r:id="rId14" name="Drop Down 12">
              <controlPr defaultSize="0" autoLine="0" autoPict="0">
                <anchor moveWithCells="1">
                  <from>
                    <xdr:col>11</xdr:col>
                    <xdr:colOff>0</xdr:colOff>
                    <xdr:row>30</xdr:row>
                    <xdr:rowOff>0</xdr:rowOff>
                  </from>
                  <to>
                    <xdr:col>13</xdr:col>
                    <xdr:colOff>0</xdr:colOff>
                    <xdr:row>31</xdr:row>
                    <xdr:rowOff>0</xdr:rowOff>
                  </to>
                </anchor>
              </controlPr>
            </control>
          </mc:Choice>
        </mc:AlternateContent>
        <mc:AlternateContent xmlns:mc="http://schemas.openxmlformats.org/markup-compatibility/2006">
          <mc:Choice Requires="x14">
            <control shapeId="1037" r:id="rId15" name="Drop Down 13">
              <controlPr defaultSize="0" autoLine="0" autoPict="0">
                <anchor moveWithCells="1">
                  <from>
                    <xdr:col>11</xdr:col>
                    <xdr:colOff>0</xdr:colOff>
                    <xdr:row>31</xdr:row>
                    <xdr:rowOff>0</xdr:rowOff>
                  </from>
                  <to>
                    <xdr:col>13</xdr:col>
                    <xdr:colOff>0</xdr:colOff>
                    <xdr:row>32</xdr:row>
                    <xdr:rowOff>0</xdr:rowOff>
                  </to>
                </anchor>
              </controlPr>
            </control>
          </mc:Choice>
        </mc:AlternateContent>
        <mc:AlternateContent xmlns:mc="http://schemas.openxmlformats.org/markup-compatibility/2006">
          <mc:Choice Requires="x14">
            <control shapeId="1038" r:id="rId16" name="Drop Down 14">
              <controlPr defaultSize="0" autoLine="0" autoPict="0">
                <anchor moveWithCells="1">
                  <from>
                    <xdr:col>11</xdr:col>
                    <xdr:colOff>0</xdr:colOff>
                    <xdr:row>32</xdr:row>
                    <xdr:rowOff>0</xdr:rowOff>
                  </from>
                  <to>
                    <xdr:col>13</xdr:col>
                    <xdr:colOff>0</xdr:colOff>
                    <xdr:row>33</xdr:row>
                    <xdr:rowOff>0</xdr:rowOff>
                  </to>
                </anchor>
              </controlPr>
            </control>
          </mc:Choice>
        </mc:AlternateContent>
        <mc:AlternateContent xmlns:mc="http://schemas.openxmlformats.org/markup-compatibility/2006">
          <mc:Choice Requires="x14">
            <control shapeId="1039" r:id="rId17" name="Drop Down 15">
              <controlPr defaultSize="0" autoLine="0" autoPict="0">
                <anchor moveWithCells="1">
                  <from>
                    <xdr:col>11</xdr:col>
                    <xdr:colOff>0</xdr:colOff>
                    <xdr:row>33</xdr:row>
                    <xdr:rowOff>0</xdr:rowOff>
                  </from>
                  <to>
                    <xdr:col>13</xdr:col>
                    <xdr:colOff>0</xdr:colOff>
                    <xdr:row>34</xdr:row>
                    <xdr:rowOff>0</xdr:rowOff>
                  </to>
                </anchor>
              </controlPr>
            </control>
          </mc:Choice>
        </mc:AlternateContent>
        <mc:AlternateContent xmlns:mc="http://schemas.openxmlformats.org/markup-compatibility/2006">
          <mc:Choice Requires="x14">
            <control shapeId="1040" r:id="rId18" name="Drop Down 16">
              <controlPr defaultSize="0" autoLine="0" autoPict="0">
                <anchor moveWithCells="1">
                  <from>
                    <xdr:col>11</xdr:col>
                    <xdr:colOff>0</xdr:colOff>
                    <xdr:row>34</xdr:row>
                    <xdr:rowOff>0</xdr:rowOff>
                  </from>
                  <to>
                    <xdr:col>13</xdr:col>
                    <xdr:colOff>0</xdr:colOff>
                    <xdr:row>35</xdr:row>
                    <xdr:rowOff>0</xdr:rowOff>
                  </to>
                </anchor>
              </controlPr>
            </control>
          </mc:Choice>
        </mc:AlternateContent>
        <mc:AlternateContent xmlns:mc="http://schemas.openxmlformats.org/markup-compatibility/2006">
          <mc:Choice Requires="x14">
            <control shapeId="1041" r:id="rId19" name="Drop Down 17">
              <controlPr defaultSize="0" autoLine="0" autoPict="0">
                <anchor moveWithCells="1">
                  <from>
                    <xdr:col>11</xdr:col>
                    <xdr:colOff>0</xdr:colOff>
                    <xdr:row>35</xdr:row>
                    <xdr:rowOff>0</xdr:rowOff>
                  </from>
                  <to>
                    <xdr:col>13</xdr:col>
                    <xdr:colOff>0</xdr:colOff>
                    <xdr:row>36</xdr:row>
                    <xdr:rowOff>0</xdr:rowOff>
                  </to>
                </anchor>
              </controlPr>
            </control>
          </mc:Choice>
        </mc:AlternateContent>
        <mc:AlternateContent xmlns:mc="http://schemas.openxmlformats.org/markup-compatibility/2006">
          <mc:Choice Requires="x14">
            <control shapeId="1042" r:id="rId20" name="Drop Down 18">
              <controlPr defaultSize="0" autoLine="0" autoPict="0">
                <anchor moveWithCells="1">
                  <from>
                    <xdr:col>11</xdr:col>
                    <xdr:colOff>0</xdr:colOff>
                    <xdr:row>36</xdr:row>
                    <xdr:rowOff>0</xdr:rowOff>
                  </from>
                  <to>
                    <xdr:col>13</xdr:col>
                    <xdr:colOff>0</xdr:colOff>
                    <xdr:row>37</xdr:row>
                    <xdr:rowOff>0</xdr:rowOff>
                  </to>
                </anchor>
              </controlPr>
            </control>
          </mc:Choice>
        </mc:AlternateContent>
        <mc:AlternateContent xmlns:mc="http://schemas.openxmlformats.org/markup-compatibility/2006">
          <mc:Choice Requires="x14">
            <control shapeId="1043" r:id="rId21" name="Drop Down 19">
              <controlPr defaultSize="0" autoLine="0" autoPict="0">
                <anchor moveWithCells="1">
                  <from>
                    <xdr:col>11</xdr:col>
                    <xdr:colOff>0</xdr:colOff>
                    <xdr:row>37</xdr:row>
                    <xdr:rowOff>0</xdr:rowOff>
                  </from>
                  <to>
                    <xdr:col>13</xdr:col>
                    <xdr:colOff>0</xdr:colOff>
                    <xdr:row>38</xdr:row>
                    <xdr:rowOff>0</xdr:rowOff>
                  </to>
                </anchor>
              </controlPr>
            </control>
          </mc:Choice>
        </mc:AlternateContent>
        <mc:AlternateContent xmlns:mc="http://schemas.openxmlformats.org/markup-compatibility/2006">
          <mc:Choice Requires="x14">
            <control shapeId="1044" r:id="rId22" name="Drop Down 20">
              <controlPr defaultSize="0" autoLine="0" autoPict="0">
                <anchor moveWithCells="1">
                  <from>
                    <xdr:col>11</xdr:col>
                    <xdr:colOff>0</xdr:colOff>
                    <xdr:row>38</xdr:row>
                    <xdr:rowOff>0</xdr:rowOff>
                  </from>
                  <to>
                    <xdr:col>13</xdr:col>
                    <xdr:colOff>0</xdr:colOff>
                    <xdr:row>39</xdr:row>
                    <xdr:rowOff>0</xdr:rowOff>
                  </to>
                </anchor>
              </controlPr>
            </control>
          </mc:Choice>
        </mc:AlternateContent>
        <mc:AlternateContent xmlns:mc="http://schemas.openxmlformats.org/markup-compatibility/2006">
          <mc:Choice Requires="x14">
            <control shapeId="1045" r:id="rId23" name="Drop Down 21">
              <controlPr defaultSize="0" autoLine="0" autoPict="0">
                <anchor moveWithCells="1">
                  <from>
                    <xdr:col>11</xdr:col>
                    <xdr:colOff>0</xdr:colOff>
                    <xdr:row>39</xdr:row>
                    <xdr:rowOff>0</xdr:rowOff>
                  </from>
                  <to>
                    <xdr:col>13</xdr:col>
                    <xdr:colOff>0</xdr:colOff>
                    <xdr:row>40</xdr:row>
                    <xdr:rowOff>0</xdr:rowOff>
                  </to>
                </anchor>
              </controlPr>
            </control>
          </mc:Choice>
        </mc:AlternateContent>
        <mc:AlternateContent xmlns:mc="http://schemas.openxmlformats.org/markup-compatibility/2006">
          <mc:Choice Requires="x14">
            <control shapeId="1046" r:id="rId24" name="Drop Down 22">
              <controlPr defaultSize="0" autoLine="0" autoPict="0">
                <anchor moveWithCells="1">
                  <from>
                    <xdr:col>11</xdr:col>
                    <xdr:colOff>0</xdr:colOff>
                    <xdr:row>40</xdr:row>
                    <xdr:rowOff>0</xdr:rowOff>
                  </from>
                  <to>
                    <xdr:col>13</xdr:col>
                    <xdr:colOff>0</xdr:colOff>
                    <xdr:row>41</xdr:row>
                    <xdr:rowOff>0</xdr:rowOff>
                  </to>
                </anchor>
              </controlPr>
            </control>
          </mc:Choice>
        </mc:AlternateContent>
        <mc:AlternateContent xmlns:mc="http://schemas.openxmlformats.org/markup-compatibility/2006">
          <mc:Choice Requires="x14">
            <control shapeId="1047" r:id="rId25" name="Drop Down 23">
              <controlPr defaultSize="0" autoLine="0" autoPict="0">
                <anchor moveWithCells="1">
                  <from>
                    <xdr:col>11</xdr:col>
                    <xdr:colOff>0</xdr:colOff>
                    <xdr:row>41</xdr:row>
                    <xdr:rowOff>0</xdr:rowOff>
                  </from>
                  <to>
                    <xdr:col>13</xdr:col>
                    <xdr:colOff>0</xdr:colOff>
                    <xdr:row>42</xdr:row>
                    <xdr:rowOff>0</xdr:rowOff>
                  </to>
                </anchor>
              </controlPr>
            </control>
          </mc:Choice>
        </mc:AlternateContent>
        <mc:AlternateContent xmlns:mc="http://schemas.openxmlformats.org/markup-compatibility/2006">
          <mc:Choice Requires="x14">
            <control shapeId="1048" r:id="rId26" name="Drop Down 24">
              <controlPr defaultSize="0" autoLine="0" autoPict="0">
                <anchor moveWithCells="1">
                  <from>
                    <xdr:col>11</xdr:col>
                    <xdr:colOff>0</xdr:colOff>
                    <xdr:row>42</xdr:row>
                    <xdr:rowOff>0</xdr:rowOff>
                  </from>
                  <to>
                    <xdr:col>13</xdr:col>
                    <xdr:colOff>0</xdr:colOff>
                    <xdr:row>43</xdr:row>
                    <xdr:rowOff>0</xdr:rowOff>
                  </to>
                </anchor>
              </controlPr>
            </control>
          </mc:Choice>
        </mc:AlternateContent>
        <mc:AlternateContent xmlns:mc="http://schemas.openxmlformats.org/markup-compatibility/2006">
          <mc:Choice Requires="x14">
            <control shapeId="1049" r:id="rId27" name="Drop Down 25">
              <controlPr defaultSize="0" autoLine="0" autoPict="0">
                <anchor moveWithCells="1">
                  <from>
                    <xdr:col>11</xdr:col>
                    <xdr:colOff>0</xdr:colOff>
                    <xdr:row>43</xdr:row>
                    <xdr:rowOff>0</xdr:rowOff>
                  </from>
                  <to>
                    <xdr:col>13</xdr:col>
                    <xdr:colOff>0</xdr:colOff>
                    <xdr:row>44</xdr:row>
                    <xdr:rowOff>0</xdr:rowOff>
                  </to>
                </anchor>
              </controlPr>
            </control>
          </mc:Choice>
        </mc:AlternateContent>
        <mc:AlternateContent xmlns:mc="http://schemas.openxmlformats.org/markup-compatibility/2006">
          <mc:Choice Requires="x14">
            <control shapeId="1050" r:id="rId28" name="Drop Down 26">
              <controlPr defaultSize="0" autoLine="0" autoPict="0">
                <anchor moveWithCells="1">
                  <from>
                    <xdr:col>11</xdr:col>
                    <xdr:colOff>0</xdr:colOff>
                    <xdr:row>44</xdr:row>
                    <xdr:rowOff>0</xdr:rowOff>
                  </from>
                  <to>
                    <xdr:col>13</xdr:col>
                    <xdr:colOff>0</xdr:colOff>
                    <xdr:row>45</xdr:row>
                    <xdr:rowOff>0</xdr:rowOff>
                  </to>
                </anchor>
              </controlPr>
            </control>
          </mc:Choice>
        </mc:AlternateContent>
        <mc:AlternateContent xmlns:mc="http://schemas.openxmlformats.org/markup-compatibility/2006">
          <mc:Choice Requires="x14">
            <control shapeId="1051" r:id="rId29" name="Drop Down 27">
              <controlPr defaultSize="0" autoLine="0" autoPict="0">
                <anchor moveWithCells="1">
                  <from>
                    <xdr:col>11</xdr:col>
                    <xdr:colOff>0</xdr:colOff>
                    <xdr:row>45</xdr:row>
                    <xdr:rowOff>0</xdr:rowOff>
                  </from>
                  <to>
                    <xdr:col>13</xdr:col>
                    <xdr:colOff>0</xdr:colOff>
                    <xdr:row>46</xdr:row>
                    <xdr:rowOff>0</xdr:rowOff>
                  </to>
                </anchor>
              </controlPr>
            </control>
          </mc:Choice>
        </mc:AlternateContent>
        <mc:AlternateContent xmlns:mc="http://schemas.openxmlformats.org/markup-compatibility/2006">
          <mc:Choice Requires="x14">
            <control shapeId="1052" r:id="rId30" name="Drop Down 28">
              <controlPr defaultSize="0" autoLine="0" autoPict="0">
                <anchor moveWithCells="1">
                  <from>
                    <xdr:col>11</xdr:col>
                    <xdr:colOff>0</xdr:colOff>
                    <xdr:row>46</xdr:row>
                    <xdr:rowOff>0</xdr:rowOff>
                  </from>
                  <to>
                    <xdr:col>13</xdr:col>
                    <xdr:colOff>0</xdr:colOff>
                    <xdr:row>47</xdr:row>
                    <xdr:rowOff>0</xdr:rowOff>
                  </to>
                </anchor>
              </controlPr>
            </control>
          </mc:Choice>
        </mc:AlternateContent>
        <mc:AlternateContent xmlns:mc="http://schemas.openxmlformats.org/markup-compatibility/2006">
          <mc:Choice Requires="x14">
            <control shapeId="1053" r:id="rId31" name="Drop Down 29">
              <controlPr defaultSize="0" autoLine="0" autoPict="0">
                <anchor moveWithCells="1">
                  <from>
                    <xdr:col>11</xdr:col>
                    <xdr:colOff>0</xdr:colOff>
                    <xdr:row>47</xdr:row>
                    <xdr:rowOff>0</xdr:rowOff>
                  </from>
                  <to>
                    <xdr:col>13</xdr:col>
                    <xdr:colOff>0</xdr:colOff>
                    <xdr:row>48</xdr:row>
                    <xdr:rowOff>0</xdr:rowOff>
                  </to>
                </anchor>
              </controlPr>
            </control>
          </mc:Choice>
        </mc:AlternateContent>
        <mc:AlternateContent xmlns:mc="http://schemas.openxmlformats.org/markup-compatibility/2006">
          <mc:Choice Requires="x14">
            <control shapeId="1054" r:id="rId32" name="Drop Down 30">
              <controlPr defaultSize="0" autoLine="0" autoPict="0">
                <anchor moveWithCells="1">
                  <from>
                    <xdr:col>11</xdr:col>
                    <xdr:colOff>0</xdr:colOff>
                    <xdr:row>48</xdr:row>
                    <xdr:rowOff>0</xdr:rowOff>
                  </from>
                  <to>
                    <xdr:col>13</xdr:col>
                    <xdr:colOff>0</xdr:colOff>
                    <xdr:row>49</xdr:row>
                    <xdr:rowOff>0</xdr:rowOff>
                  </to>
                </anchor>
              </controlPr>
            </control>
          </mc:Choice>
        </mc:AlternateContent>
        <mc:AlternateContent xmlns:mc="http://schemas.openxmlformats.org/markup-compatibility/2006">
          <mc:Choice Requires="x14">
            <control shapeId="1055" r:id="rId33" name="Drop Down 31">
              <controlPr defaultSize="0" autoLine="0" autoPict="0">
                <anchor moveWithCells="1">
                  <from>
                    <xdr:col>11</xdr:col>
                    <xdr:colOff>0</xdr:colOff>
                    <xdr:row>49</xdr:row>
                    <xdr:rowOff>0</xdr:rowOff>
                  </from>
                  <to>
                    <xdr:col>13</xdr:col>
                    <xdr:colOff>0</xdr:colOff>
                    <xdr:row>50</xdr:row>
                    <xdr:rowOff>0</xdr:rowOff>
                  </to>
                </anchor>
              </controlPr>
            </control>
          </mc:Choice>
        </mc:AlternateContent>
        <mc:AlternateContent xmlns:mc="http://schemas.openxmlformats.org/markup-compatibility/2006">
          <mc:Choice Requires="x14">
            <control shapeId="1056" r:id="rId34" name="Drop Down 32">
              <controlPr defaultSize="0" autoLine="0" autoPict="0">
                <anchor moveWithCells="1">
                  <from>
                    <xdr:col>11</xdr:col>
                    <xdr:colOff>0</xdr:colOff>
                    <xdr:row>50</xdr:row>
                    <xdr:rowOff>0</xdr:rowOff>
                  </from>
                  <to>
                    <xdr:col>13</xdr:col>
                    <xdr:colOff>0</xdr:colOff>
                    <xdr:row>51</xdr:row>
                    <xdr:rowOff>0</xdr:rowOff>
                  </to>
                </anchor>
              </controlPr>
            </control>
          </mc:Choice>
        </mc:AlternateContent>
        <mc:AlternateContent xmlns:mc="http://schemas.openxmlformats.org/markup-compatibility/2006">
          <mc:Choice Requires="x14">
            <control shapeId="1057" r:id="rId35" name="Drop Down 33">
              <controlPr defaultSize="0" autoLine="0" autoPict="0">
                <anchor moveWithCells="1">
                  <from>
                    <xdr:col>11</xdr:col>
                    <xdr:colOff>0</xdr:colOff>
                    <xdr:row>51</xdr:row>
                    <xdr:rowOff>0</xdr:rowOff>
                  </from>
                  <to>
                    <xdr:col>13</xdr:col>
                    <xdr:colOff>0</xdr:colOff>
                    <xdr:row>52</xdr:row>
                    <xdr:rowOff>0</xdr:rowOff>
                  </to>
                </anchor>
              </controlPr>
            </control>
          </mc:Choice>
        </mc:AlternateContent>
        <mc:AlternateContent xmlns:mc="http://schemas.openxmlformats.org/markup-compatibility/2006">
          <mc:Choice Requires="x14">
            <control shapeId="1058" r:id="rId36" name="Drop Down 34">
              <controlPr defaultSize="0" autoLine="0" autoPict="0">
                <anchor moveWithCells="1">
                  <from>
                    <xdr:col>11</xdr:col>
                    <xdr:colOff>0</xdr:colOff>
                    <xdr:row>52</xdr:row>
                    <xdr:rowOff>0</xdr:rowOff>
                  </from>
                  <to>
                    <xdr:col>13</xdr:col>
                    <xdr:colOff>0</xdr:colOff>
                    <xdr:row>53</xdr:row>
                    <xdr:rowOff>0</xdr:rowOff>
                  </to>
                </anchor>
              </controlPr>
            </control>
          </mc:Choice>
        </mc:AlternateContent>
        <mc:AlternateContent xmlns:mc="http://schemas.openxmlformats.org/markup-compatibility/2006">
          <mc:Choice Requires="x14">
            <control shapeId="1059" r:id="rId37" name="Drop Down 35">
              <controlPr defaultSize="0" autoLine="0" autoPict="0">
                <anchor moveWithCells="1">
                  <from>
                    <xdr:col>11</xdr:col>
                    <xdr:colOff>0</xdr:colOff>
                    <xdr:row>53</xdr:row>
                    <xdr:rowOff>0</xdr:rowOff>
                  </from>
                  <to>
                    <xdr:col>13</xdr:col>
                    <xdr:colOff>0</xdr:colOff>
                    <xdr:row>54</xdr:row>
                    <xdr:rowOff>0</xdr:rowOff>
                  </to>
                </anchor>
              </controlPr>
            </control>
          </mc:Choice>
        </mc:AlternateContent>
        <mc:AlternateContent xmlns:mc="http://schemas.openxmlformats.org/markup-compatibility/2006">
          <mc:Choice Requires="x14">
            <control shapeId="1060" r:id="rId38" name="Drop Down 36">
              <controlPr defaultSize="0" autoLine="0" autoPict="0">
                <anchor moveWithCells="1">
                  <from>
                    <xdr:col>11</xdr:col>
                    <xdr:colOff>0</xdr:colOff>
                    <xdr:row>54</xdr:row>
                    <xdr:rowOff>0</xdr:rowOff>
                  </from>
                  <to>
                    <xdr:col>13</xdr:col>
                    <xdr:colOff>0</xdr:colOff>
                    <xdr:row>55</xdr:row>
                    <xdr:rowOff>0</xdr:rowOff>
                  </to>
                </anchor>
              </controlPr>
            </control>
          </mc:Choice>
        </mc:AlternateContent>
        <mc:AlternateContent xmlns:mc="http://schemas.openxmlformats.org/markup-compatibility/2006">
          <mc:Choice Requires="x14">
            <control shapeId="1061" r:id="rId39" name="Drop Down 37">
              <controlPr locked="0" defaultSize="0" autoLine="0" autoPict="0">
                <anchor moveWithCells="1">
                  <from>
                    <xdr:col>11</xdr:col>
                    <xdr:colOff>0</xdr:colOff>
                    <xdr:row>55</xdr:row>
                    <xdr:rowOff>0</xdr:rowOff>
                  </from>
                  <to>
                    <xdr:col>13</xdr:col>
                    <xdr:colOff>0</xdr:colOff>
                    <xdr:row>56</xdr:row>
                    <xdr:rowOff>0</xdr:rowOff>
                  </to>
                </anchor>
              </controlPr>
            </control>
          </mc:Choice>
        </mc:AlternateContent>
        <mc:AlternateContent xmlns:mc="http://schemas.openxmlformats.org/markup-compatibility/2006">
          <mc:Choice Requires="x14">
            <control shapeId="1062" r:id="rId40" name="Drop Down 38">
              <controlPr defaultSize="0" autoLine="0" autoPict="0">
                <anchor moveWithCells="1">
                  <from>
                    <xdr:col>11</xdr:col>
                    <xdr:colOff>0</xdr:colOff>
                    <xdr:row>56</xdr:row>
                    <xdr:rowOff>0</xdr:rowOff>
                  </from>
                  <to>
                    <xdr:col>13</xdr:col>
                    <xdr:colOff>0</xdr:colOff>
                    <xdr:row>57</xdr:row>
                    <xdr:rowOff>0</xdr:rowOff>
                  </to>
                </anchor>
              </controlPr>
            </control>
          </mc:Choice>
        </mc:AlternateContent>
        <mc:AlternateContent xmlns:mc="http://schemas.openxmlformats.org/markup-compatibility/2006">
          <mc:Choice Requires="x14">
            <control shapeId="1063" r:id="rId41" name="Drop Down 39">
              <controlPr defaultSize="0" autoLine="0" autoPict="0">
                <anchor moveWithCells="1">
                  <from>
                    <xdr:col>11</xdr:col>
                    <xdr:colOff>0</xdr:colOff>
                    <xdr:row>57</xdr:row>
                    <xdr:rowOff>0</xdr:rowOff>
                  </from>
                  <to>
                    <xdr:col>13</xdr:col>
                    <xdr:colOff>0</xdr:colOff>
                    <xdr:row>58</xdr:row>
                    <xdr:rowOff>0</xdr:rowOff>
                  </to>
                </anchor>
              </controlPr>
            </control>
          </mc:Choice>
        </mc:AlternateContent>
        <mc:AlternateContent xmlns:mc="http://schemas.openxmlformats.org/markup-compatibility/2006">
          <mc:Choice Requires="x14">
            <control shapeId="1064" r:id="rId42" name="Drop Down 40">
              <controlPr defaultSize="0" autoLine="0" autoPict="0">
                <anchor moveWithCells="1">
                  <from>
                    <xdr:col>11</xdr:col>
                    <xdr:colOff>0</xdr:colOff>
                    <xdr:row>58</xdr:row>
                    <xdr:rowOff>0</xdr:rowOff>
                  </from>
                  <to>
                    <xdr:col>13</xdr:col>
                    <xdr:colOff>0</xdr:colOff>
                    <xdr:row>59</xdr:row>
                    <xdr:rowOff>0</xdr:rowOff>
                  </to>
                </anchor>
              </controlPr>
            </control>
          </mc:Choice>
        </mc:AlternateContent>
        <mc:AlternateContent xmlns:mc="http://schemas.openxmlformats.org/markup-compatibility/2006">
          <mc:Choice Requires="x14">
            <control shapeId="1065" r:id="rId43" name="Drop Down 41">
              <controlPr defaultSize="0" autoLine="0" autoPict="0">
                <anchor moveWithCells="1">
                  <from>
                    <xdr:col>11</xdr:col>
                    <xdr:colOff>0</xdr:colOff>
                    <xdr:row>59</xdr:row>
                    <xdr:rowOff>0</xdr:rowOff>
                  </from>
                  <to>
                    <xdr:col>13</xdr:col>
                    <xdr:colOff>0</xdr:colOff>
                    <xdr:row>60</xdr:row>
                    <xdr:rowOff>0</xdr:rowOff>
                  </to>
                </anchor>
              </controlPr>
            </control>
          </mc:Choice>
        </mc:AlternateContent>
        <mc:AlternateContent xmlns:mc="http://schemas.openxmlformats.org/markup-compatibility/2006">
          <mc:Choice Requires="x14">
            <control shapeId="1066" r:id="rId44" name="Drop Down 42">
              <controlPr defaultSize="0" autoLine="0" autoPict="0">
                <anchor moveWithCells="1">
                  <from>
                    <xdr:col>11</xdr:col>
                    <xdr:colOff>0</xdr:colOff>
                    <xdr:row>60</xdr:row>
                    <xdr:rowOff>0</xdr:rowOff>
                  </from>
                  <to>
                    <xdr:col>13</xdr:col>
                    <xdr:colOff>0</xdr:colOff>
                    <xdr:row>61</xdr:row>
                    <xdr:rowOff>0</xdr:rowOff>
                  </to>
                </anchor>
              </controlPr>
            </control>
          </mc:Choice>
        </mc:AlternateContent>
        <mc:AlternateContent xmlns:mc="http://schemas.openxmlformats.org/markup-compatibility/2006">
          <mc:Choice Requires="x14">
            <control shapeId="1067" r:id="rId45" name="Drop Down 43">
              <controlPr defaultSize="0" autoLine="0" autoPict="0">
                <anchor moveWithCells="1">
                  <from>
                    <xdr:col>11</xdr:col>
                    <xdr:colOff>0</xdr:colOff>
                    <xdr:row>61</xdr:row>
                    <xdr:rowOff>0</xdr:rowOff>
                  </from>
                  <to>
                    <xdr:col>13</xdr:col>
                    <xdr:colOff>0</xdr:colOff>
                    <xdr:row>62</xdr:row>
                    <xdr:rowOff>0</xdr:rowOff>
                  </to>
                </anchor>
              </controlPr>
            </control>
          </mc:Choice>
        </mc:AlternateContent>
        <mc:AlternateContent xmlns:mc="http://schemas.openxmlformats.org/markup-compatibility/2006">
          <mc:Choice Requires="x14">
            <control shapeId="1068" r:id="rId46" name="Drop Down 44">
              <controlPr defaultSize="0" autoLine="0" autoPict="0">
                <anchor moveWithCells="1">
                  <from>
                    <xdr:col>11</xdr:col>
                    <xdr:colOff>0</xdr:colOff>
                    <xdr:row>62</xdr:row>
                    <xdr:rowOff>0</xdr:rowOff>
                  </from>
                  <to>
                    <xdr:col>13</xdr:col>
                    <xdr:colOff>0</xdr:colOff>
                    <xdr:row>63</xdr:row>
                    <xdr:rowOff>0</xdr:rowOff>
                  </to>
                </anchor>
              </controlPr>
            </control>
          </mc:Choice>
        </mc:AlternateContent>
        <mc:AlternateContent xmlns:mc="http://schemas.openxmlformats.org/markup-compatibility/2006">
          <mc:Choice Requires="x14">
            <control shapeId="1069" r:id="rId47" name="Drop Down 45">
              <controlPr defaultSize="0" autoLine="0" autoPict="0">
                <anchor moveWithCells="1">
                  <from>
                    <xdr:col>11</xdr:col>
                    <xdr:colOff>0</xdr:colOff>
                    <xdr:row>63</xdr:row>
                    <xdr:rowOff>0</xdr:rowOff>
                  </from>
                  <to>
                    <xdr:col>13</xdr:col>
                    <xdr:colOff>0</xdr:colOff>
                    <xdr:row>64</xdr:row>
                    <xdr:rowOff>0</xdr:rowOff>
                  </to>
                </anchor>
              </controlPr>
            </control>
          </mc:Choice>
        </mc:AlternateContent>
        <mc:AlternateContent xmlns:mc="http://schemas.openxmlformats.org/markup-compatibility/2006">
          <mc:Choice Requires="x14">
            <control shapeId="1070" r:id="rId48" name="Drop Down 46">
              <controlPr defaultSize="0" autoLine="0" autoPict="0">
                <anchor moveWithCells="1">
                  <from>
                    <xdr:col>11</xdr:col>
                    <xdr:colOff>0</xdr:colOff>
                    <xdr:row>64</xdr:row>
                    <xdr:rowOff>0</xdr:rowOff>
                  </from>
                  <to>
                    <xdr:col>13</xdr:col>
                    <xdr:colOff>0</xdr:colOff>
                    <xdr:row>65</xdr:row>
                    <xdr:rowOff>0</xdr:rowOff>
                  </to>
                </anchor>
              </controlPr>
            </control>
          </mc:Choice>
        </mc:AlternateContent>
        <mc:AlternateContent xmlns:mc="http://schemas.openxmlformats.org/markup-compatibility/2006">
          <mc:Choice Requires="x14">
            <control shapeId="1071" r:id="rId49" name="Drop Down 47">
              <controlPr defaultSize="0" autoLine="0" autoPict="0">
                <anchor moveWithCells="1">
                  <from>
                    <xdr:col>11</xdr:col>
                    <xdr:colOff>0</xdr:colOff>
                    <xdr:row>65</xdr:row>
                    <xdr:rowOff>0</xdr:rowOff>
                  </from>
                  <to>
                    <xdr:col>13</xdr:col>
                    <xdr:colOff>0</xdr:colOff>
                    <xdr:row>66</xdr:row>
                    <xdr:rowOff>0</xdr:rowOff>
                  </to>
                </anchor>
              </controlPr>
            </control>
          </mc:Choice>
        </mc:AlternateContent>
        <mc:AlternateContent xmlns:mc="http://schemas.openxmlformats.org/markup-compatibility/2006">
          <mc:Choice Requires="x14">
            <control shapeId="1072" r:id="rId50" name="Drop Down 48">
              <controlPr defaultSize="0" autoLine="0" autoPict="0">
                <anchor moveWithCells="1">
                  <from>
                    <xdr:col>11</xdr:col>
                    <xdr:colOff>0</xdr:colOff>
                    <xdr:row>66</xdr:row>
                    <xdr:rowOff>0</xdr:rowOff>
                  </from>
                  <to>
                    <xdr:col>13</xdr:col>
                    <xdr:colOff>0</xdr:colOff>
                    <xdr:row>67</xdr:row>
                    <xdr:rowOff>0</xdr:rowOff>
                  </to>
                </anchor>
              </controlPr>
            </control>
          </mc:Choice>
        </mc:AlternateContent>
        <mc:AlternateContent xmlns:mc="http://schemas.openxmlformats.org/markup-compatibility/2006">
          <mc:Choice Requires="x14">
            <control shapeId="1073" r:id="rId51" name="Drop Down 49">
              <controlPr defaultSize="0" autoLine="0" autoPict="0">
                <anchor moveWithCells="1">
                  <from>
                    <xdr:col>11</xdr:col>
                    <xdr:colOff>0</xdr:colOff>
                    <xdr:row>67</xdr:row>
                    <xdr:rowOff>0</xdr:rowOff>
                  </from>
                  <to>
                    <xdr:col>13</xdr:col>
                    <xdr:colOff>0</xdr:colOff>
                    <xdr:row>68</xdr:row>
                    <xdr:rowOff>0</xdr:rowOff>
                  </to>
                </anchor>
              </controlPr>
            </control>
          </mc:Choice>
        </mc:AlternateContent>
        <mc:AlternateContent xmlns:mc="http://schemas.openxmlformats.org/markup-compatibility/2006">
          <mc:Choice Requires="x14">
            <control shapeId="1074" r:id="rId52" name="Drop Down 50">
              <controlPr defaultSize="0" autoLine="0" autoPict="0">
                <anchor moveWithCells="1">
                  <from>
                    <xdr:col>11</xdr:col>
                    <xdr:colOff>0</xdr:colOff>
                    <xdr:row>68</xdr:row>
                    <xdr:rowOff>0</xdr:rowOff>
                  </from>
                  <to>
                    <xdr:col>13</xdr:col>
                    <xdr:colOff>0</xdr:colOff>
                    <xdr:row>69</xdr:row>
                    <xdr:rowOff>0</xdr:rowOff>
                  </to>
                </anchor>
              </controlPr>
            </control>
          </mc:Choice>
        </mc:AlternateContent>
        <mc:AlternateContent xmlns:mc="http://schemas.openxmlformats.org/markup-compatibility/2006">
          <mc:Choice Requires="x14">
            <control shapeId="1075" r:id="rId53" name="Drop Down 51">
              <controlPr defaultSize="0" autoLine="0" autoPict="0">
                <anchor moveWithCells="1">
                  <from>
                    <xdr:col>11</xdr:col>
                    <xdr:colOff>0</xdr:colOff>
                    <xdr:row>20</xdr:row>
                    <xdr:rowOff>0</xdr:rowOff>
                  </from>
                  <to>
                    <xdr:col>13</xdr:col>
                    <xdr:colOff>0</xdr:colOff>
                    <xdr:row>21</xdr:row>
                    <xdr:rowOff>0</xdr:rowOff>
                  </to>
                </anchor>
              </controlPr>
            </control>
          </mc:Choice>
        </mc:AlternateContent>
        <mc:AlternateContent xmlns:mc="http://schemas.openxmlformats.org/markup-compatibility/2006">
          <mc:Choice Requires="x14">
            <control shapeId="1076" r:id="rId54" name="Button 52">
              <controlPr locked="0" defaultSize="0" print="0" autoFill="0" autoPict="0" macro="[0]!PrepareReport">
                <anchor moveWithCells="1" sizeWithCells="1">
                  <from>
                    <xdr:col>13</xdr:col>
                    <xdr:colOff>38100</xdr:colOff>
                    <xdr:row>0</xdr:row>
                    <xdr:rowOff>19050</xdr:rowOff>
                  </from>
                  <to>
                    <xdr:col>14</xdr:col>
                    <xdr:colOff>533400</xdr:colOff>
                    <xdr:row>3</xdr:row>
                    <xdr:rowOff>133350</xdr:rowOff>
                  </to>
                </anchor>
              </controlPr>
            </control>
          </mc:Choice>
        </mc:AlternateContent>
        <mc:AlternateContent xmlns:mc="http://schemas.openxmlformats.org/markup-compatibility/2006">
          <mc:Choice Requires="x14">
            <control shapeId="1079" r:id="rId55" name="Check Box 55">
              <controlPr locked="0" defaultSize="0" autoFill="0" autoLine="0" autoPict="0">
                <anchor moveWithCells="1">
                  <from>
                    <xdr:col>8</xdr:col>
                    <xdr:colOff>0</xdr:colOff>
                    <xdr:row>2</xdr:row>
                    <xdr:rowOff>209550</xdr:rowOff>
                  </from>
                  <to>
                    <xdr:col>8</xdr:col>
                    <xdr:colOff>304800</xdr:colOff>
                    <xdr:row>3</xdr:row>
                    <xdr:rowOff>0</xdr:rowOff>
                  </to>
                </anchor>
              </controlPr>
            </control>
          </mc:Choice>
        </mc:AlternateContent>
        <mc:AlternateContent xmlns:mc="http://schemas.openxmlformats.org/markup-compatibility/2006">
          <mc:Choice Requires="x14">
            <control shapeId="1081" r:id="rId56" name="Check Box 57">
              <controlPr locked="0" defaultSize="0" autoFill="0" autoLine="0" autoPict="0">
                <anchor moveWithCells="1">
                  <from>
                    <xdr:col>8</xdr:col>
                    <xdr:colOff>0</xdr:colOff>
                    <xdr:row>3</xdr:row>
                    <xdr:rowOff>0</xdr:rowOff>
                  </from>
                  <to>
                    <xdr:col>8</xdr:col>
                    <xdr:colOff>304800</xdr:colOff>
                    <xdr:row>4</xdr:row>
                    <xdr:rowOff>9525</xdr:rowOff>
                  </to>
                </anchor>
              </controlPr>
            </control>
          </mc:Choice>
        </mc:AlternateContent>
        <mc:AlternateContent xmlns:mc="http://schemas.openxmlformats.org/markup-compatibility/2006">
          <mc:Choice Requires="x14">
            <control shapeId="1082" r:id="rId57" name="Check Box 58">
              <controlPr locked="0" defaultSize="0" autoFill="0" autoLine="0" autoPict="0">
                <anchor moveWithCells="1">
                  <from>
                    <xdr:col>9</xdr:col>
                    <xdr:colOff>0</xdr:colOff>
                    <xdr:row>2</xdr:row>
                    <xdr:rowOff>190500</xdr:rowOff>
                  </from>
                  <to>
                    <xdr:col>11</xdr:col>
                    <xdr:colOff>200025</xdr:colOff>
                    <xdr:row>2</xdr:row>
                    <xdr:rowOff>409575</xdr:rowOff>
                  </to>
                </anchor>
              </controlPr>
            </control>
          </mc:Choice>
        </mc:AlternateContent>
        <mc:AlternateContent xmlns:mc="http://schemas.openxmlformats.org/markup-compatibility/2006">
          <mc:Choice Requires="x14">
            <control shapeId="1083" r:id="rId58" name="Check Box 59">
              <controlPr locked="0" defaultSize="0" autoFill="0" autoLine="0" autoPict="0">
                <anchor moveWithCells="1">
                  <from>
                    <xdr:col>9</xdr:col>
                    <xdr:colOff>0</xdr:colOff>
                    <xdr:row>3</xdr:row>
                    <xdr:rowOff>0</xdr:rowOff>
                  </from>
                  <to>
                    <xdr:col>11</xdr:col>
                    <xdr:colOff>200025</xdr:colOff>
                    <xdr:row>4</xdr:row>
                    <xdr:rowOff>9525</xdr:rowOff>
                  </to>
                </anchor>
              </controlPr>
            </control>
          </mc:Choice>
        </mc:AlternateContent>
        <mc:AlternateContent xmlns:mc="http://schemas.openxmlformats.org/markup-compatibility/2006">
          <mc:Choice Requires="x14">
            <control shapeId="1087" r:id="rId59" name="Button 63">
              <controlPr locked="0" defaultSize="0" print="0" autoFill="0" autoPict="0" macro="[0]!ClearData">
                <anchor moveWithCells="1" sizeWithCells="1">
                  <from>
                    <xdr:col>13</xdr:col>
                    <xdr:colOff>47625</xdr:colOff>
                    <xdr:row>3</xdr:row>
                    <xdr:rowOff>200025</xdr:rowOff>
                  </from>
                  <to>
                    <xdr:col>14</xdr:col>
                    <xdr:colOff>542925</xdr:colOff>
                    <xdr:row>8</xdr:row>
                    <xdr:rowOff>66675</xdr:rowOff>
                  </to>
                </anchor>
              </controlPr>
            </control>
          </mc:Choice>
        </mc:AlternateContent>
        <mc:AlternateContent xmlns:mc="http://schemas.openxmlformats.org/markup-compatibility/2006">
          <mc:Choice Requires="x14">
            <control shapeId="1093" r:id="rId60" name="Drop Down 69">
              <controlPr defaultSize="0" autoLine="0" autoPict="0">
                <anchor moveWithCells="1">
                  <from>
                    <xdr:col>11</xdr:col>
                    <xdr:colOff>0</xdr:colOff>
                    <xdr:row>69</xdr:row>
                    <xdr:rowOff>0</xdr:rowOff>
                  </from>
                  <to>
                    <xdr:col>13</xdr:col>
                    <xdr:colOff>0</xdr:colOff>
                    <xdr:row>70</xdr:row>
                    <xdr:rowOff>0</xdr:rowOff>
                  </to>
                </anchor>
              </controlPr>
            </control>
          </mc:Choice>
        </mc:AlternateContent>
        <mc:AlternateContent xmlns:mc="http://schemas.openxmlformats.org/markup-compatibility/2006">
          <mc:Choice Requires="x14">
            <control shapeId="1110" r:id="rId61" name="Check Box 86">
              <controlPr locked="0" defaultSize="0" autoFill="0" autoLine="0" autoPict="0">
                <anchor moveWithCells="1">
                  <from>
                    <xdr:col>8</xdr:col>
                    <xdr:colOff>0</xdr:colOff>
                    <xdr:row>6</xdr:row>
                    <xdr:rowOff>123825</xdr:rowOff>
                  </from>
                  <to>
                    <xdr:col>8</xdr:col>
                    <xdr:colOff>304800</xdr:colOff>
                    <xdr:row>8</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B1:AB105"/>
  <sheetViews>
    <sheetView showGridLines="0" workbookViewId="0">
      <selection activeCell="B5" sqref="B5"/>
    </sheetView>
  </sheetViews>
  <sheetFormatPr defaultRowHeight="12" x14ac:dyDescent="0.2"/>
  <cols>
    <col min="1" max="1" width="3.28515625" style="276" customWidth="1"/>
    <col min="2" max="2" width="10.85546875" style="276" customWidth="1"/>
    <col min="3" max="3" width="9.28515625" style="276" customWidth="1"/>
    <col min="4" max="4" width="8.28515625" style="276" customWidth="1"/>
    <col min="5" max="5" width="16.28515625" style="276" customWidth="1"/>
    <col min="6" max="6" width="9.28515625" style="276" customWidth="1"/>
    <col min="7" max="7" width="2.85546875" style="276" customWidth="1"/>
    <col min="8" max="8" width="19.140625" style="276" customWidth="1"/>
    <col min="9" max="9" width="30.140625" style="276" customWidth="1"/>
    <col min="10" max="10" width="25.7109375" style="276" customWidth="1"/>
    <col min="11" max="11" width="1.28515625" style="276" customWidth="1"/>
    <col min="12" max="12" width="6.7109375" style="276" customWidth="1"/>
    <col min="13" max="13" width="12.85546875" style="276" customWidth="1"/>
    <col min="14" max="14" width="15" style="276" customWidth="1"/>
    <col min="15" max="21" width="9.140625" style="276"/>
    <col min="22" max="22" width="11" style="276" bestFit="1" customWidth="1"/>
    <col min="23" max="26" width="9.140625" style="276"/>
    <col min="27" max="27" width="11" style="276" bestFit="1" customWidth="1"/>
    <col min="28" max="29" width="9.140625" style="276"/>
    <col min="30" max="30" width="11" style="276" bestFit="1" customWidth="1"/>
    <col min="31" max="16384" width="9.140625" style="276"/>
  </cols>
  <sheetData>
    <row r="1" spans="2:28" x14ac:dyDescent="0.2">
      <c r="B1" s="275" t="s">
        <v>155</v>
      </c>
      <c r="Z1" s="277"/>
      <c r="AA1" s="277"/>
      <c r="AB1" s="277"/>
    </row>
    <row r="2" spans="2:28" ht="25.5" customHeight="1" x14ac:dyDescent="0.25">
      <c r="B2" s="278" t="s">
        <v>0</v>
      </c>
      <c r="C2" s="279"/>
      <c r="D2" s="279"/>
      <c r="E2" s="409" t="s">
        <v>149</v>
      </c>
      <c r="F2" s="410"/>
      <c r="G2" s="411"/>
      <c r="H2" s="412" t="s">
        <v>5</v>
      </c>
      <c r="I2" s="280" t="s">
        <v>71</v>
      </c>
      <c r="J2" s="281" t="s">
        <v>73</v>
      </c>
      <c r="K2" s="282"/>
      <c r="L2" s="30"/>
      <c r="M2" s="9"/>
      <c r="N2" s="10"/>
      <c r="Z2" s="277"/>
      <c r="AA2" s="277"/>
      <c r="AB2" s="277"/>
    </row>
    <row r="3" spans="2:28" ht="19.5" customHeight="1" x14ac:dyDescent="0.25">
      <c r="B3" s="283" t="s">
        <v>1</v>
      </c>
      <c r="C3" s="284"/>
      <c r="D3" s="284"/>
      <c r="E3" s="285" t="str">
        <f>IF(DataEntry!E4="","",DataEntry!E4)</f>
        <v/>
      </c>
      <c r="F3" s="286"/>
      <c r="G3" s="287"/>
      <c r="H3" s="413"/>
      <c r="I3" s="288" t="s">
        <v>72</v>
      </c>
      <c r="J3" s="289" t="s">
        <v>74</v>
      </c>
      <c r="K3" s="290"/>
      <c r="L3" s="30"/>
      <c r="M3" s="9"/>
      <c r="N3" s="10"/>
      <c r="Z3" s="277"/>
      <c r="AA3" s="277"/>
      <c r="AB3" s="277"/>
    </row>
    <row r="4" spans="2:28" ht="13.5" x14ac:dyDescent="0.25">
      <c r="B4" s="291" t="s">
        <v>69</v>
      </c>
      <c r="C4" s="292"/>
      <c r="D4" s="13"/>
      <c r="E4" s="291" t="s">
        <v>153</v>
      </c>
      <c r="F4" s="292"/>
      <c r="G4" s="292"/>
      <c r="H4" s="293" t="s">
        <v>6</v>
      </c>
      <c r="I4" s="294"/>
      <c r="J4" s="291" t="s">
        <v>22</v>
      </c>
      <c r="K4" s="13"/>
      <c r="L4" s="10"/>
      <c r="M4" s="4"/>
      <c r="N4" s="4"/>
      <c r="P4" s="295"/>
      <c r="Q4" s="295"/>
      <c r="R4" s="295"/>
      <c r="S4" s="295"/>
      <c r="T4" s="295"/>
      <c r="U4" s="295"/>
      <c r="V4" s="295"/>
      <c r="W4" s="295"/>
      <c r="X4" s="295"/>
      <c r="Y4" s="295"/>
      <c r="Z4" s="296"/>
      <c r="AA4" s="296"/>
      <c r="AB4" s="277"/>
    </row>
    <row r="5" spans="2:28" ht="13.5" customHeight="1" x14ac:dyDescent="0.25">
      <c r="B5" s="297" t="str">
        <f>IF(DataEntry!B6="","",DataEntry!B6)</f>
        <v/>
      </c>
      <c r="C5" s="2"/>
      <c r="D5" s="3"/>
      <c r="E5" s="297" t="str">
        <f>IF(DataEntry!E6="","",DataEntry!E6)</f>
        <v/>
      </c>
      <c r="F5" s="2"/>
      <c r="G5" s="2"/>
      <c r="H5" s="297" t="str">
        <f>IF(DataEntry!H6="","",DataEntry!H6)</f>
        <v/>
      </c>
      <c r="I5" s="2"/>
      <c r="J5" s="297" t="str">
        <f>IF(DataEntry!L6="","",DataEntry!L6)</f>
        <v/>
      </c>
      <c r="K5" s="3"/>
      <c r="L5" s="10"/>
      <c r="M5" s="4"/>
      <c r="N5" s="405" t="s">
        <v>56</v>
      </c>
      <c r="P5" s="295"/>
      <c r="Q5" s="295"/>
      <c r="R5" s="295"/>
      <c r="S5" s="295"/>
      <c r="T5" s="295"/>
      <c r="U5" s="295"/>
      <c r="V5" s="295"/>
      <c r="W5" s="295"/>
      <c r="X5" s="295"/>
      <c r="Y5" s="295"/>
      <c r="Z5" s="296"/>
      <c r="AA5" s="296"/>
      <c r="AB5" s="277"/>
    </row>
    <row r="6" spans="2:28" ht="13.5" customHeight="1" x14ac:dyDescent="0.25">
      <c r="B6" s="298" t="s">
        <v>70</v>
      </c>
      <c r="C6" s="2"/>
      <c r="D6" s="3"/>
      <c r="E6" s="298" t="s">
        <v>3</v>
      </c>
      <c r="F6" s="2"/>
      <c r="G6" s="3"/>
      <c r="H6" s="415" t="s">
        <v>156</v>
      </c>
      <c r="I6" s="299"/>
      <c r="J6" s="298" t="s">
        <v>7</v>
      </c>
      <c r="K6" s="3"/>
      <c r="L6" s="10"/>
      <c r="M6" s="4"/>
      <c r="N6" s="405"/>
      <c r="P6" s="295"/>
      <c r="Q6" s="295"/>
      <c r="R6" s="295"/>
      <c r="S6" s="295"/>
      <c r="T6" s="295"/>
      <c r="U6" s="295"/>
      <c r="V6" s="295"/>
      <c r="W6" s="295"/>
      <c r="X6" s="295"/>
      <c r="Y6" s="295"/>
      <c r="Z6" s="296"/>
      <c r="AA6" s="296"/>
      <c r="AB6" s="277"/>
    </row>
    <row r="7" spans="2:28" ht="13.5" customHeight="1" x14ac:dyDescent="0.25">
      <c r="B7" s="300" t="str">
        <f>IF(DataEntry!B8="","",DataEntry!B8)</f>
        <v/>
      </c>
      <c r="C7" s="301" t="s">
        <v>2</v>
      </c>
      <c r="D7" s="300" t="str">
        <f>IF(DataEntry!D8="","",DataEntry!D8)</f>
        <v/>
      </c>
      <c r="E7" s="297" t="str">
        <f>IF(DataEntry!E8="","",DataEntry!E8)</f>
        <v/>
      </c>
      <c r="F7" s="2"/>
      <c r="G7" s="3"/>
      <c r="H7" s="416"/>
      <c r="I7" s="302"/>
      <c r="J7" s="297" t="str">
        <f>IF(DataEntry!L8="","",DataEntry!L8)</f>
        <v/>
      </c>
      <c r="K7" s="3"/>
      <c r="L7" s="10"/>
      <c r="M7" s="4"/>
      <c r="N7" s="405"/>
      <c r="P7" s="295"/>
      <c r="Q7" s="295"/>
      <c r="R7" s="295"/>
      <c r="S7" s="295"/>
      <c r="T7" s="295"/>
      <c r="U7" s="295"/>
      <c r="V7" s="295"/>
      <c r="W7" s="295"/>
      <c r="X7" s="295"/>
      <c r="Y7" s="295"/>
      <c r="Z7" s="296"/>
      <c r="AA7" s="296"/>
      <c r="AB7" s="296"/>
    </row>
    <row r="8" spans="2:28" ht="13.5" customHeight="1" x14ac:dyDescent="0.25">
      <c r="B8" s="25"/>
      <c r="C8" s="11"/>
      <c r="D8" s="25"/>
      <c r="E8" s="26"/>
      <c r="F8" s="4"/>
      <c r="G8" s="4"/>
      <c r="H8" s="4"/>
      <c r="I8" s="4"/>
      <c r="J8" s="26"/>
      <c r="K8" s="4"/>
      <c r="L8" s="10"/>
      <c r="M8" s="4"/>
      <c r="N8" s="405"/>
      <c r="P8" s="295"/>
      <c r="Q8" s="295"/>
      <c r="R8" s="295"/>
      <c r="S8" s="295"/>
      <c r="T8" s="295"/>
      <c r="U8" s="295"/>
      <c r="V8" s="295"/>
      <c r="W8" s="295"/>
      <c r="X8" s="295"/>
      <c r="Y8" s="295"/>
      <c r="Z8" s="296"/>
      <c r="AA8" s="296"/>
      <c r="AB8" s="296"/>
    </row>
    <row r="9" spans="2:28" ht="13.5" customHeight="1" x14ac:dyDescent="0.25">
      <c r="B9" s="25"/>
      <c r="C9" s="414"/>
      <c r="D9" s="414"/>
      <c r="E9" s="414"/>
      <c r="F9" s="414"/>
      <c r="G9" s="414"/>
      <c r="H9" s="299" t="s">
        <v>84</v>
      </c>
      <c r="I9" s="344"/>
      <c r="J9" s="167" t="s">
        <v>197</v>
      </c>
      <c r="K9" s="120"/>
      <c r="L9" s="11"/>
      <c r="M9" s="4"/>
      <c r="N9" s="405"/>
      <c r="P9" s="295"/>
      <c r="Q9" s="295"/>
      <c r="R9" s="295"/>
      <c r="S9" s="295"/>
      <c r="T9" s="295"/>
      <c r="U9" s="295"/>
      <c r="V9" s="295"/>
      <c r="W9" s="295"/>
      <c r="X9" s="295"/>
      <c r="Y9" s="295"/>
      <c r="Z9" s="296"/>
      <c r="AA9" s="296"/>
      <c r="AB9" s="296"/>
    </row>
    <row r="10" spans="2:28" ht="13.5" customHeight="1" x14ac:dyDescent="0.25">
      <c r="B10" s="10"/>
      <c r="C10" s="414"/>
      <c r="D10" s="414"/>
      <c r="E10" s="414"/>
      <c r="F10" s="414"/>
      <c r="G10" s="414"/>
      <c r="H10" s="303" t="s">
        <v>85</v>
      </c>
      <c r="I10" s="343"/>
      <c r="J10" s="304" t="s">
        <v>198</v>
      </c>
      <c r="K10" s="122" t="s">
        <v>130</v>
      </c>
      <c r="L10" s="34" t="s">
        <v>134</v>
      </c>
      <c r="N10" s="405"/>
      <c r="P10" s="295"/>
      <c r="Q10" s="295"/>
      <c r="R10" s="295"/>
      <c r="S10" s="295"/>
      <c r="T10" s="295"/>
      <c r="U10" s="295"/>
      <c r="V10" s="295"/>
      <c r="W10" s="295"/>
      <c r="X10" s="295"/>
      <c r="Y10" s="295"/>
      <c r="Z10" s="296"/>
      <c r="AA10" s="296"/>
      <c r="AB10" s="296"/>
    </row>
    <row r="11" spans="2:28" ht="13.5" customHeight="1" x14ac:dyDescent="0.25">
      <c r="B11" s="10"/>
      <c r="C11" s="11"/>
      <c r="D11" s="11"/>
      <c r="E11" s="11"/>
      <c r="F11" s="11"/>
      <c r="G11" s="11"/>
      <c r="H11" s="303"/>
      <c r="I11" s="343"/>
      <c r="J11" s="304"/>
      <c r="K11" s="122"/>
      <c r="L11" s="34"/>
      <c r="N11" s="147"/>
      <c r="P11" s="295"/>
      <c r="Q11" s="295"/>
      <c r="R11" s="295"/>
      <c r="S11" s="295"/>
      <c r="T11" s="295"/>
      <c r="U11" s="295"/>
      <c r="V11" s="295"/>
      <c r="W11" s="295"/>
      <c r="X11" s="295"/>
      <c r="Y11" s="295"/>
      <c r="Z11" s="296"/>
      <c r="AA11" s="296"/>
      <c r="AB11" s="296"/>
    </row>
    <row r="12" spans="2:28" ht="13.5" customHeight="1" x14ac:dyDescent="0.25">
      <c r="B12" s="305"/>
      <c r="C12" s="306"/>
      <c r="D12" s="335"/>
      <c r="E12" s="335"/>
      <c r="F12" s="335"/>
      <c r="G12" s="15"/>
      <c r="H12" s="336"/>
      <c r="I12" s="345"/>
      <c r="J12" s="337"/>
      <c r="K12" s="31"/>
      <c r="L12" s="34"/>
      <c r="N12" s="147"/>
      <c r="P12" s="295"/>
      <c r="Q12" s="295"/>
      <c r="R12" s="295"/>
      <c r="S12" s="295"/>
      <c r="T12" s="295"/>
      <c r="U12" s="295"/>
      <c r="V12" s="295"/>
      <c r="W12" s="295"/>
      <c r="X12" s="295"/>
      <c r="Y12" s="295"/>
      <c r="Z12" s="296"/>
      <c r="AA12" s="296"/>
      <c r="AB12" s="296"/>
    </row>
    <row r="13" spans="2:28" ht="13.5" customHeight="1" x14ac:dyDescent="0.25">
      <c r="B13" s="10"/>
      <c r="C13" s="10"/>
      <c r="D13" s="15"/>
      <c r="E13" s="15"/>
      <c r="F13" s="16"/>
      <c r="G13" s="338" t="s">
        <v>53</v>
      </c>
      <c r="H13" s="339"/>
      <c r="I13" s="340"/>
      <c r="J13" s="340"/>
      <c r="K13" s="17"/>
      <c r="L13" s="34"/>
      <c r="N13" s="147"/>
      <c r="P13" s="295"/>
      <c r="Q13" s="295"/>
      <c r="R13" s="295"/>
      <c r="S13" s="295"/>
      <c r="T13" s="295"/>
      <c r="U13" s="295"/>
      <c r="V13" s="295"/>
      <c r="W13" s="295"/>
      <c r="X13" s="295"/>
      <c r="Y13" s="295"/>
      <c r="Z13" s="296"/>
      <c r="AA13" s="296"/>
      <c r="AB13" s="296"/>
    </row>
    <row r="14" spans="2:28" ht="13.5" customHeight="1" x14ac:dyDescent="0.25">
      <c r="B14" s="10"/>
      <c r="C14" s="10"/>
      <c r="D14" s="10"/>
      <c r="E14" s="10"/>
      <c r="F14" s="10"/>
      <c r="G14" s="10"/>
      <c r="H14" s="308">
        <f>IF(ISBLANK(CellRef),0,1)</f>
        <v>0</v>
      </c>
      <c r="I14" s="307"/>
      <c r="J14" s="309"/>
      <c r="K14" s="310"/>
      <c r="L14" s="34"/>
      <c r="P14" s="295"/>
      <c r="Q14" s="295"/>
      <c r="R14" s="295"/>
      <c r="S14" s="295"/>
      <c r="T14" s="295"/>
      <c r="U14" s="295"/>
      <c r="V14" s="295"/>
      <c r="W14" s="295"/>
      <c r="X14" s="295"/>
      <c r="Y14" s="295"/>
      <c r="Z14" s="296"/>
      <c r="AA14" s="296"/>
      <c r="AB14" s="296"/>
    </row>
    <row r="15" spans="2:28" ht="13.5" customHeight="1" x14ac:dyDescent="0.25">
      <c r="B15" s="18"/>
      <c r="C15" s="18"/>
      <c r="D15" s="18"/>
      <c r="E15" s="18"/>
      <c r="F15" s="18"/>
      <c r="G15" s="18"/>
      <c r="H15" s="18"/>
      <c r="I15" s="18"/>
      <c r="J15" s="18"/>
      <c r="K15" s="18"/>
      <c r="L15" s="34"/>
      <c r="P15" s="295"/>
      <c r="Q15" s="295"/>
      <c r="R15" s="295"/>
      <c r="S15" s="295"/>
      <c r="T15" s="295"/>
      <c r="U15" s="295"/>
      <c r="V15" s="295"/>
      <c r="W15" s="295"/>
      <c r="X15" s="295"/>
      <c r="Y15" s="295"/>
      <c r="Z15" s="296"/>
      <c r="AA15" s="296"/>
      <c r="AB15" s="296"/>
    </row>
    <row r="16" spans="2:28" ht="13.5" customHeight="1" x14ac:dyDescent="0.25">
      <c r="B16" s="311" t="s">
        <v>67</v>
      </c>
      <c r="C16" s="312"/>
      <c r="D16" s="297" t="str">
        <f>IF(DataEntry!D10="","",DataEntry!D10)</f>
        <v/>
      </c>
      <c r="E16" s="313"/>
      <c r="F16" s="313"/>
      <c r="G16" s="311" t="s">
        <v>86</v>
      </c>
      <c r="H16" s="314"/>
      <c r="I16" s="297" t="str">
        <f>IF(DataEntry!I10="","",DataEntry!I10)</f>
        <v/>
      </c>
      <c r="J16" s="65" t="str">
        <f>IF(DataEntry!M10="","",DataEntry!M10)</f>
        <v/>
      </c>
      <c r="K16" s="5"/>
      <c r="L16" s="34"/>
      <c r="P16" s="295"/>
      <c r="Q16" s="295"/>
      <c r="R16" s="295"/>
      <c r="S16" s="295"/>
      <c r="T16" s="295"/>
      <c r="U16" s="295"/>
      <c r="V16" s="295"/>
      <c r="W16" s="295"/>
      <c r="X16" s="295"/>
      <c r="Y16" s="295"/>
      <c r="Z16" s="296"/>
      <c r="AA16" s="296"/>
      <c r="AB16" s="296"/>
    </row>
    <row r="17" spans="2:28" ht="13.5" customHeight="1" x14ac:dyDescent="0.25">
      <c r="B17" s="311" t="s">
        <v>26</v>
      </c>
      <c r="C17" s="315"/>
      <c r="D17" s="315"/>
      <c r="E17" s="315"/>
      <c r="F17" s="315"/>
      <c r="G17" s="311" t="s">
        <v>27</v>
      </c>
      <c r="H17" s="316"/>
      <c r="I17" s="315"/>
      <c r="J17" s="315"/>
      <c r="K17" s="6"/>
      <c r="L17" s="34"/>
      <c r="P17" s="295"/>
      <c r="Q17" s="295"/>
      <c r="R17" s="295"/>
      <c r="S17" s="295"/>
      <c r="T17" s="295"/>
      <c r="U17" s="295"/>
      <c r="V17" s="295"/>
      <c r="W17" s="295"/>
      <c r="X17" s="295"/>
      <c r="Y17" s="295"/>
      <c r="Z17" s="296"/>
      <c r="AA17" s="296"/>
      <c r="AB17" s="296"/>
    </row>
    <row r="18" spans="2:28" ht="13.5" customHeight="1" x14ac:dyDescent="0.2">
      <c r="B18" s="311" t="s">
        <v>68</v>
      </c>
      <c r="C18" s="312"/>
      <c r="D18" s="317"/>
      <c r="E18" s="311" t="s">
        <v>25</v>
      </c>
      <c r="F18" s="312"/>
      <c r="G18" s="318" t="s">
        <v>68</v>
      </c>
      <c r="H18" s="316"/>
      <c r="I18" s="319"/>
      <c r="J18" s="311" t="s">
        <v>25</v>
      </c>
      <c r="K18" s="314"/>
    </row>
    <row r="19" spans="2:28" ht="13.5" customHeight="1" x14ac:dyDescent="0.25">
      <c r="B19" s="297" t="str">
        <f>IF(DataEntry!B13="","",DataEntry!B13)</f>
        <v xml:space="preserve"> </v>
      </c>
      <c r="C19" s="313"/>
      <c r="D19" s="5"/>
      <c r="E19" s="297" t="str">
        <f>IF(DataEntry!E13="","",DataEntry!E13)</f>
        <v/>
      </c>
      <c r="F19" s="313"/>
      <c r="G19" s="297" t="str">
        <f>IF(DataEntry!H13="","",DataEntry!H13)</f>
        <v/>
      </c>
      <c r="H19" s="316"/>
      <c r="I19" s="313"/>
      <c r="J19" s="297" t="str">
        <f>IF(DataEntry!L13="","",DataEntry!L13)</f>
        <v/>
      </c>
      <c r="K19" s="314"/>
      <c r="M19" s="4"/>
      <c r="N19" s="4"/>
      <c r="O19" s="4"/>
    </row>
    <row r="20" spans="2:28" ht="13.5" customHeight="1" x14ac:dyDescent="0.25">
      <c r="B20" s="311" t="s">
        <v>23</v>
      </c>
      <c r="C20" s="312"/>
      <c r="D20" s="317"/>
      <c r="E20" s="311" t="s">
        <v>24</v>
      </c>
      <c r="F20" s="312"/>
      <c r="G20" s="311" t="s">
        <v>23</v>
      </c>
      <c r="H20" s="316"/>
      <c r="I20" s="312"/>
      <c r="J20" s="311" t="s">
        <v>24</v>
      </c>
      <c r="K20" s="314"/>
      <c r="M20" s="4"/>
      <c r="N20" s="4"/>
      <c r="O20" s="4"/>
    </row>
    <row r="21" spans="2:28" ht="13.5" customHeight="1" x14ac:dyDescent="0.25">
      <c r="B21" s="297" t="str">
        <f>IF(DataEntry!B15="","",DataEntry!B15)</f>
        <v/>
      </c>
      <c r="C21" s="313"/>
      <c r="D21" s="5"/>
      <c r="E21" s="300" t="str">
        <f>IF(DataEntry!E15="","",DataEntry!E15)</f>
        <v/>
      </c>
      <c r="F21" s="313"/>
      <c r="G21" s="297" t="str">
        <f>IF(DataEntry!H15="","",DataEntry!H15)</f>
        <v/>
      </c>
      <c r="H21" s="316"/>
      <c r="I21" s="313"/>
      <c r="J21" s="300" t="str">
        <f>IF(DataEntry!L15="","",DataEntry!L15)</f>
        <v/>
      </c>
      <c r="K21" s="314"/>
      <c r="M21" s="4"/>
      <c r="N21" s="4"/>
      <c r="O21" s="4"/>
    </row>
    <row r="22" spans="2:28" ht="13.5" customHeight="1" x14ac:dyDescent="0.25">
      <c r="B22" s="320" t="s">
        <v>28</v>
      </c>
      <c r="C22" s="315"/>
      <c r="D22" s="315"/>
      <c r="E22" s="315"/>
      <c r="F22" s="315"/>
      <c r="G22" s="311" t="s">
        <v>28</v>
      </c>
      <c r="H22" s="316"/>
      <c r="I22" s="316"/>
      <c r="J22" s="315"/>
      <c r="K22" s="6"/>
      <c r="M22" s="4"/>
      <c r="N22" s="4"/>
      <c r="O22" s="4"/>
    </row>
    <row r="23" spans="2:28" ht="13.5" customHeight="1" x14ac:dyDescent="0.25">
      <c r="M23" s="4"/>
      <c r="N23" s="4"/>
      <c r="O23" s="4"/>
    </row>
    <row r="24" spans="2:28" ht="13.5" customHeight="1" x14ac:dyDescent="0.25">
      <c r="B24" s="321"/>
      <c r="C24" s="322"/>
      <c r="D24" s="322"/>
      <c r="E24" s="311" t="s">
        <v>29</v>
      </c>
      <c r="F24" s="312"/>
      <c r="G24" s="312"/>
      <c r="H24" s="312"/>
      <c r="I24" s="312"/>
      <c r="J24" s="312"/>
      <c r="K24" s="317"/>
      <c r="M24" s="4"/>
      <c r="N24" s="4"/>
      <c r="O24" s="4"/>
    </row>
    <row r="25" spans="2:28" ht="13.5" customHeight="1" x14ac:dyDescent="0.25">
      <c r="B25" s="324" t="s">
        <v>150</v>
      </c>
      <c r="C25" s="325"/>
      <c r="D25" s="325"/>
      <c r="E25" s="325"/>
      <c r="F25" s="325"/>
      <c r="G25" s="325"/>
      <c r="H25" s="325"/>
      <c r="I25" s="325"/>
      <c r="J25" s="325"/>
      <c r="K25" s="326"/>
      <c r="M25" s="4"/>
      <c r="N25" s="4"/>
      <c r="O25" s="4"/>
    </row>
    <row r="26" spans="2:28" ht="13.5" customHeight="1" x14ac:dyDescent="0.25">
      <c r="B26" s="327" t="s">
        <v>151</v>
      </c>
      <c r="C26" s="295"/>
      <c r="D26" s="295"/>
      <c r="E26" s="295"/>
      <c r="F26" s="295"/>
      <c r="G26" s="295"/>
      <c r="H26" s="295"/>
      <c r="I26" s="295"/>
      <c r="J26" s="295"/>
      <c r="K26" s="328"/>
      <c r="M26" s="4"/>
      <c r="N26" s="4"/>
      <c r="O26" s="4"/>
      <c r="U26" s="323"/>
    </row>
    <row r="27" spans="2:28" ht="13.5" customHeight="1" x14ac:dyDescent="0.25">
      <c r="B27" s="329" t="s">
        <v>152</v>
      </c>
      <c r="C27" s="330"/>
      <c r="D27" s="330"/>
      <c r="E27" s="330"/>
      <c r="F27" s="330"/>
      <c r="G27" s="330"/>
      <c r="H27" s="330"/>
      <c r="I27" s="330"/>
      <c r="J27" s="330"/>
      <c r="K27" s="331"/>
      <c r="M27" s="4"/>
      <c r="N27" s="4"/>
      <c r="O27" s="4"/>
      <c r="U27" s="323"/>
    </row>
    <row r="28" spans="2:28" ht="13.5" customHeight="1" x14ac:dyDescent="0.25">
      <c r="B28" s="332"/>
      <c r="C28" s="295"/>
      <c r="D28" s="295"/>
      <c r="E28" s="295"/>
      <c r="F28" s="295"/>
      <c r="G28" s="295"/>
      <c r="H28" s="295"/>
      <c r="I28" s="295"/>
      <c r="J28" s="295"/>
      <c r="K28" s="295"/>
      <c r="M28" s="4"/>
      <c r="N28" s="4"/>
      <c r="O28" s="4"/>
      <c r="U28" s="323"/>
    </row>
    <row r="29" spans="2:28" ht="13.5" customHeight="1" x14ac:dyDescent="0.25">
      <c r="B29" s="333" t="s">
        <v>19</v>
      </c>
      <c r="C29" s="316"/>
      <c r="D29" s="316"/>
      <c r="E29" s="316"/>
      <c r="F29" s="316"/>
      <c r="G29" s="316"/>
      <c r="H29" s="316"/>
      <c r="I29" s="316"/>
      <c r="J29" s="316"/>
      <c r="K29" s="314"/>
      <c r="M29" s="4"/>
      <c r="N29" s="4"/>
      <c r="O29" s="4"/>
      <c r="U29" s="323"/>
    </row>
    <row r="30" spans="2:28" ht="54.75" customHeight="1" x14ac:dyDescent="0.25">
      <c r="B30" s="406" t="str">
        <f>IF(DataEntry!B82="","",DataEntry!B82)</f>
        <v/>
      </c>
      <c r="C30" s="407"/>
      <c r="D30" s="407"/>
      <c r="E30" s="407"/>
      <c r="F30" s="407"/>
      <c r="G30" s="407"/>
      <c r="H30" s="407"/>
      <c r="I30" s="407"/>
      <c r="J30" s="407"/>
      <c r="K30" s="408"/>
      <c r="M30" s="4"/>
      <c r="N30" s="4"/>
      <c r="O30" s="4"/>
      <c r="U30" s="323"/>
    </row>
    <row r="31" spans="2:28" ht="13.5" customHeight="1" x14ac:dyDescent="0.25">
      <c r="M31" s="4"/>
      <c r="N31" s="4"/>
      <c r="O31" s="4"/>
      <c r="U31" s="323"/>
    </row>
    <row r="32" spans="2:28" ht="13.5" customHeight="1" x14ac:dyDescent="0.2">
      <c r="U32" s="323"/>
    </row>
    <row r="33" spans="16:21" ht="13.5" customHeight="1" x14ac:dyDescent="0.2">
      <c r="U33" s="323"/>
    </row>
    <row r="34" spans="16:21" ht="13.5" customHeight="1" x14ac:dyDescent="0.2">
      <c r="U34" s="323"/>
    </row>
    <row r="35" spans="16:21" ht="13.5" customHeight="1" x14ac:dyDescent="0.2">
      <c r="U35" s="323"/>
    </row>
    <row r="36" spans="16:21" ht="13.5" customHeight="1" x14ac:dyDescent="0.2">
      <c r="U36" s="323"/>
    </row>
    <row r="37" spans="16:21" ht="13.5" customHeight="1" x14ac:dyDescent="0.25">
      <c r="P37" s="4"/>
      <c r="U37" s="323"/>
    </row>
    <row r="38" spans="16:21" ht="13.5" customHeight="1" x14ac:dyDescent="0.25">
      <c r="P38" s="4"/>
      <c r="U38" s="323"/>
    </row>
    <row r="39" spans="16:21" ht="13.5" customHeight="1" x14ac:dyDescent="0.25">
      <c r="P39" s="4"/>
      <c r="U39" s="323"/>
    </row>
    <row r="40" spans="16:21" ht="13.5" customHeight="1" x14ac:dyDescent="0.25">
      <c r="P40" s="4"/>
      <c r="U40" s="323"/>
    </row>
    <row r="41" spans="16:21" ht="13.5" customHeight="1" x14ac:dyDescent="0.25">
      <c r="P41" s="4"/>
      <c r="U41" s="323"/>
    </row>
    <row r="42" spans="16:21" ht="13.5" customHeight="1" x14ac:dyDescent="0.25">
      <c r="P42" s="4"/>
      <c r="U42" s="323"/>
    </row>
    <row r="43" spans="16:21" ht="13.5" customHeight="1" x14ac:dyDescent="0.25">
      <c r="P43" s="4"/>
      <c r="U43" s="323"/>
    </row>
    <row r="44" spans="16:21" ht="13.5" customHeight="1" x14ac:dyDescent="0.25">
      <c r="P44" s="4"/>
    </row>
    <row r="45" spans="16:21" ht="13.5" customHeight="1" x14ac:dyDescent="0.25">
      <c r="P45" s="4"/>
    </row>
    <row r="46" spans="16:21" ht="13.5" customHeight="1" x14ac:dyDescent="0.25">
      <c r="P46" s="4"/>
    </row>
    <row r="47" spans="16:21" ht="13.5" customHeight="1" x14ac:dyDescent="0.25">
      <c r="P47" s="4"/>
    </row>
    <row r="48" spans="16:21" ht="13.5" customHeight="1" x14ac:dyDescent="0.25">
      <c r="P48" s="4"/>
    </row>
    <row r="49" spans="16:21" ht="13.5" customHeight="1" x14ac:dyDescent="0.25">
      <c r="P49" s="4"/>
    </row>
    <row r="50" spans="16:21" ht="13.5" customHeight="1" x14ac:dyDescent="0.2"/>
    <row r="51" spans="16:21" ht="13.5" customHeight="1" x14ac:dyDescent="0.2"/>
    <row r="52" spans="16:21" ht="13.5" customHeight="1" x14ac:dyDescent="0.25">
      <c r="Q52" s="334"/>
      <c r="R52" s="334"/>
      <c r="S52" s="334"/>
      <c r="T52" s="334"/>
      <c r="U52" s="9"/>
    </row>
    <row r="53" spans="16:21" ht="13.5" customHeight="1" x14ac:dyDescent="0.25">
      <c r="Q53" s="334"/>
      <c r="R53" s="334"/>
      <c r="S53" s="334"/>
      <c r="T53" s="334"/>
      <c r="U53" s="9"/>
    </row>
    <row r="54" spans="16:21" ht="13.5" customHeight="1" x14ac:dyDescent="0.25">
      <c r="Q54" s="334"/>
      <c r="R54" s="334"/>
      <c r="S54" s="334"/>
      <c r="T54" s="334"/>
      <c r="U54" s="9"/>
    </row>
    <row r="55" spans="16:21" ht="13.5" customHeight="1" x14ac:dyDescent="0.25">
      <c r="Q55" s="334"/>
      <c r="R55" s="334"/>
      <c r="S55" s="334"/>
      <c r="T55" s="334"/>
      <c r="U55" s="9"/>
    </row>
    <row r="56" spans="16:21" ht="13.5" customHeight="1" x14ac:dyDescent="0.25">
      <c r="Q56" s="334"/>
      <c r="R56" s="334"/>
      <c r="S56" s="334"/>
      <c r="T56" s="334"/>
      <c r="U56" s="9"/>
    </row>
    <row r="57" spans="16:21" ht="13.5" customHeight="1" x14ac:dyDescent="0.25">
      <c r="Q57" s="334"/>
      <c r="R57" s="334"/>
      <c r="S57" s="334"/>
      <c r="T57" s="334"/>
      <c r="U57" s="9"/>
    </row>
    <row r="58" spans="16:21" ht="13.5" customHeight="1" x14ac:dyDescent="0.25">
      <c r="Q58" s="334"/>
      <c r="R58" s="334"/>
      <c r="S58" s="334"/>
      <c r="T58" s="334"/>
      <c r="U58" s="9"/>
    </row>
    <row r="59" spans="16:21" ht="13.5" customHeight="1" x14ac:dyDescent="0.25">
      <c r="Q59" s="334"/>
      <c r="R59" s="334"/>
      <c r="S59" s="334"/>
      <c r="T59" s="334"/>
      <c r="U59" s="9"/>
    </row>
    <row r="60" spans="16:21" ht="13.5" customHeight="1" x14ac:dyDescent="0.25">
      <c r="Q60" s="334"/>
      <c r="R60" s="334"/>
      <c r="S60" s="334"/>
      <c r="T60" s="334"/>
      <c r="U60" s="9"/>
    </row>
    <row r="61" spans="16:21" ht="13.5" customHeight="1" x14ac:dyDescent="0.25">
      <c r="Q61" s="334"/>
      <c r="R61" s="334"/>
      <c r="S61" s="334"/>
      <c r="T61" s="334"/>
      <c r="U61" s="9"/>
    </row>
    <row r="62" spans="16:21" ht="13.5" customHeight="1" x14ac:dyDescent="0.25">
      <c r="Q62" s="334"/>
      <c r="R62" s="334"/>
      <c r="S62" s="334"/>
      <c r="T62" s="334"/>
      <c r="U62" s="9"/>
    </row>
    <row r="63" spans="16:21" ht="13.5" customHeight="1" x14ac:dyDescent="0.25">
      <c r="Q63" s="334"/>
      <c r="R63" s="334"/>
      <c r="S63" s="334"/>
      <c r="T63" s="334"/>
      <c r="U63" s="9"/>
    </row>
    <row r="64" spans="16:21" ht="13.5" customHeight="1" x14ac:dyDescent="0.25">
      <c r="Q64" s="334"/>
      <c r="R64" s="334"/>
      <c r="S64" s="334"/>
      <c r="T64" s="334"/>
      <c r="U64" s="9"/>
    </row>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sheetData>
  <sheetProtection password="8B29" sheet="1"/>
  <mergeCells count="7">
    <mergeCell ref="N5:N10"/>
    <mergeCell ref="B30:K30"/>
    <mergeCell ref="E2:G2"/>
    <mergeCell ref="H2:H3"/>
    <mergeCell ref="C10:G10"/>
    <mergeCell ref="C9:G9"/>
    <mergeCell ref="H6:H7"/>
  </mergeCells>
  <phoneticPr fontId="41" type="noConversion"/>
  <dataValidations count="2">
    <dataValidation type="textLength" operator="lessThanOrEqual" allowBlank="1" showInputMessage="1" showErrorMessage="1" errorTitle="Cost Center Number" error="The Cost Center Number must be equal to or less then 5 digits." sqref="M5">
      <formula1>5</formula1>
    </dataValidation>
    <dataValidation type="textLength" operator="lessThan" allowBlank="1" showInputMessage="1" showErrorMessage="1" errorTitle="Internal Order Number" error="The Internal Order Number must be 6 or less characters." sqref="U52:U64">
      <formula1>7</formula1>
    </dataValidation>
  </dataValidations>
  <pageMargins left="0.3" right="0.3" top="1" bottom="1" header="0.5" footer="0.5"/>
  <pageSetup scale="77" fitToHeight="100" orientation="portrait" r:id="rId1"/>
  <headerFooter alignWithMargins="0">
    <oddHeader>&amp;CUBS Warburg
Travel and Entertainment Expense Report</oddHeader>
    <oddFooter>&amp;CPage &amp;P of &amp;N
&amp;D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107" r:id="rId4" name="Button 11">
              <controlPr defaultSize="0" print="0" autoFill="0" autoPict="0" macro="[0]!DelData">
                <anchor moveWithCells="1" sizeWithCells="1">
                  <from>
                    <xdr:col>11</xdr:col>
                    <xdr:colOff>95250</xdr:colOff>
                    <xdr:row>3</xdr:row>
                    <xdr:rowOff>171450</xdr:rowOff>
                  </from>
                  <to>
                    <xdr:col>12</xdr:col>
                    <xdr:colOff>800100</xdr:colOff>
                    <xdr:row>8</xdr:row>
                    <xdr:rowOff>19050</xdr:rowOff>
                  </to>
                </anchor>
              </controlPr>
            </control>
          </mc:Choice>
        </mc:AlternateContent>
        <mc:AlternateContent xmlns:mc="http://schemas.openxmlformats.org/markup-compatibility/2006">
          <mc:Choice Requires="x14">
            <control shapeId="4108" r:id="rId5" name="Check Box 12">
              <controlPr defaultSize="0" autoFill="0" autoLine="0" autoPict="0">
                <anchor moveWithCells="1">
                  <from>
                    <xdr:col>8</xdr:col>
                    <xdr:colOff>0</xdr:colOff>
                    <xdr:row>1</xdr:row>
                    <xdr:rowOff>314325</xdr:rowOff>
                  </from>
                  <to>
                    <xdr:col>8</xdr:col>
                    <xdr:colOff>304800</xdr:colOff>
                    <xdr:row>2</xdr:row>
                    <xdr:rowOff>209550</xdr:rowOff>
                  </to>
                </anchor>
              </controlPr>
            </control>
          </mc:Choice>
        </mc:AlternateContent>
        <mc:AlternateContent xmlns:mc="http://schemas.openxmlformats.org/markup-compatibility/2006">
          <mc:Choice Requires="x14">
            <control shapeId="4109" r:id="rId6" name="Check Box 13">
              <controlPr defaultSize="0" autoFill="0" autoLine="0" autoPict="0">
                <anchor moveWithCells="1">
                  <from>
                    <xdr:col>8</xdr:col>
                    <xdr:colOff>0</xdr:colOff>
                    <xdr:row>1</xdr:row>
                    <xdr:rowOff>104775</xdr:rowOff>
                  </from>
                  <to>
                    <xdr:col>8</xdr:col>
                    <xdr:colOff>304800</xdr:colOff>
                    <xdr:row>2</xdr:row>
                    <xdr:rowOff>0</xdr:rowOff>
                  </to>
                </anchor>
              </controlPr>
            </control>
          </mc:Choice>
        </mc:AlternateContent>
        <mc:AlternateContent xmlns:mc="http://schemas.openxmlformats.org/markup-compatibility/2006">
          <mc:Choice Requires="x14">
            <control shapeId="4110" r:id="rId7" name="Check Box 14">
              <controlPr defaultSize="0" autoFill="0" autoLine="0" autoPict="0">
                <anchor moveWithCells="1">
                  <from>
                    <xdr:col>9</xdr:col>
                    <xdr:colOff>0</xdr:colOff>
                    <xdr:row>1</xdr:row>
                    <xdr:rowOff>314325</xdr:rowOff>
                  </from>
                  <to>
                    <xdr:col>9</xdr:col>
                    <xdr:colOff>304800</xdr:colOff>
                    <xdr:row>2</xdr:row>
                    <xdr:rowOff>209550</xdr:rowOff>
                  </to>
                </anchor>
              </controlPr>
            </control>
          </mc:Choice>
        </mc:AlternateContent>
        <mc:AlternateContent xmlns:mc="http://schemas.openxmlformats.org/markup-compatibility/2006">
          <mc:Choice Requires="x14">
            <control shapeId="4111" r:id="rId8" name="Check Box 15">
              <controlPr defaultSize="0" autoFill="0" autoLine="0" autoPict="0">
                <anchor moveWithCells="1">
                  <from>
                    <xdr:col>9</xdr:col>
                    <xdr:colOff>0</xdr:colOff>
                    <xdr:row>1</xdr:row>
                    <xdr:rowOff>104775</xdr:rowOff>
                  </from>
                  <to>
                    <xdr:col>9</xdr:col>
                    <xdr:colOff>304800</xdr:colOff>
                    <xdr:row>2</xdr:row>
                    <xdr:rowOff>0</xdr:rowOff>
                  </to>
                </anchor>
              </controlPr>
            </control>
          </mc:Choice>
        </mc:AlternateContent>
        <mc:AlternateContent xmlns:mc="http://schemas.openxmlformats.org/markup-compatibility/2006">
          <mc:Choice Requires="x14">
            <control shapeId="4115" r:id="rId9" name="Check Box 19">
              <controlPr defaultSize="0" autoFill="0" autoLine="0" autoPict="0">
                <anchor moveWithCells="1">
                  <from>
                    <xdr:col>8</xdr:col>
                    <xdr:colOff>0</xdr:colOff>
                    <xdr:row>5</xdr:row>
                    <xdr:rowOff>152400</xdr:rowOff>
                  </from>
                  <to>
                    <xdr:col>8</xdr:col>
                    <xdr:colOff>304800</xdr:colOff>
                    <xdr:row>7</xdr:row>
                    <xdr:rowOff>28575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U65496"/>
  <sheetViews>
    <sheetView showGridLines="0" workbookViewId="0">
      <selection activeCell="B6" sqref="B6"/>
    </sheetView>
  </sheetViews>
  <sheetFormatPr defaultRowHeight="12.75" x14ac:dyDescent="0.2"/>
  <cols>
    <col min="1" max="1" width="9.140625" style="37"/>
    <col min="2" max="2" width="7.5703125" style="37" customWidth="1"/>
    <col min="3" max="3" width="10.140625" style="37" customWidth="1"/>
    <col min="4" max="4" width="7.7109375" style="37" customWidth="1"/>
    <col min="5" max="5" width="15.42578125" style="37" customWidth="1"/>
    <col min="6" max="6" width="9.85546875" style="37" customWidth="1"/>
    <col min="7" max="7" width="6.140625" style="37" customWidth="1"/>
    <col min="8" max="8" width="11.7109375" style="37" customWidth="1"/>
    <col min="9" max="9" width="14.5703125" style="37" customWidth="1"/>
    <col min="10" max="10" width="0.85546875" style="37" customWidth="1"/>
    <col min="11" max="11" width="0.7109375" style="37" customWidth="1"/>
    <col min="12" max="12" width="13.42578125" style="37" customWidth="1"/>
    <col min="13" max="13" width="21.7109375" style="37" customWidth="1"/>
    <col min="14" max="14" width="8.85546875" style="37" customWidth="1"/>
    <col min="15" max="15" width="7" style="37" customWidth="1"/>
    <col min="16" max="17" width="5" style="37" customWidth="1"/>
    <col min="18" max="18" width="5.7109375" style="37" customWidth="1"/>
    <col min="19" max="19" width="5.42578125" style="37" customWidth="1"/>
    <col min="20" max="16384" width="9.140625" style="37"/>
  </cols>
  <sheetData>
    <row r="1" spans="1:21" x14ac:dyDescent="0.2">
      <c r="A1" s="19"/>
      <c r="B1" s="123" t="s">
        <v>54</v>
      </c>
      <c r="C1" s="56"/>
      <c r="D1" s="56"/>
      <c r="E1" s="57"/>
      <c r="F1" s="125" t="s">
        <v>139</v>
      </c>
      <c r="G1" s="56"/>
      <c r="H1" s="56"/>
      <c r="I1" s="57"/>
      <c r="J1" s="423" t="s">
        <v>94</v>
      </c>
      <c r="K1" s="424"/>
      <c r="L1" s="424"/>
      <c r="M1" s="425"/>
      <c r="N1" s="19"/>
      <c r="O1" s="38"/>
      <c r="P1" s="38"/>
      <c r="Q1" s="38"/>
      <c r="R1" s="36">
        <f>IF(A1=FALSE, 0,1)</f>
        <v>0</v>
      </c>
      <c r="S1" s="38"/>
      <c r="T1" s="38"/>
      <c r="U1" s="38"/>
    </row>
    <row r="2" spans="1:21" x14ac:dyDescent="0.2">
      <c r="A2" s="417" t="s">
        <v>66</v>
      </c>
      <c r="B2" s="124" t="s">
        <v>80</v>
      </c>
      <c r="C2" s="56"/>
      <c r="D2" s="56"/>
      <c r="E2" s="56"/>
      <c r="F2" s="56"/>
      <c r="G2" s="56"/>
      <c r="H2" s="56"/>
      <c r="I2" s="57"/>
      <c r="J2" s="426"/>
      <c r="K2" s="427"/>
      <c r="L2" s="427"/>
      <c r="M2" s="428"/>
      <c r="N2" s="417" t="s">
        <v>66</v>
      </c>
      <c r="O2" s="38"/>
      <c r="P2" s="38"/>
      <c r="Q2" s="38"/>
      <c r="R2" s="36">
        <f>IF(A2=FALSE, 0,1)</f>
        <v>1</v>
      </c>
      <c r="S2" s="38"/>
      <c r="T2" s="38"/>
      <c r="U2" s="38"/>
    </row>
    <row r="3" spans="1:21" ht="25.5" customHeight="1" x14ac:dyDescent="0.25">
      <c r="A3" s="417"/>
      <c r="B3" s="49" t="s">
        <v>0</v>
      </c>
      <c r="C3" s="50"/>
      <c r="D3" s="50"/>
      <c r="E3" s="433" t="s">
        <v>4</v>
      </c>
      <c r="F3" s="434"/>
      <c r="G3" s="435"/>
      <c r="H3" s="436" t="s">
        <v>5</v>
      </c>
      <c r="I3" s="51" t="s">
        <v>75</v>
      </c>
      <c r="J3" s="53" t="s">
        <v>77</v>
      </c>
      <c r="K3" s="52"/>
      <c r="L3" s="52"/>
      <c r="M3" s="128"/>
      <c r="N3" s="417"/>
      <c r="O3" s="38"/>
      <c r="P3" s="431"/>
      <c r="Q3" s="431"/>
      <c r="R3" s="36">
        <f>IF(A3=FALSE, 0,1)</f>
        <v>0</v>
      </c>
      <c r="S3" s="38"/>
      <c r="T3" s="38"/>
      <c r="U3" s="38"/>
    </row>
    <row r="4" spans="1:21" ht="16.5" customHeight="1" x14ac:dyDescent="0.25">
      <c r="A4" s="417" t="b">
        <v>1</v>
      </c>
      <c r="B4" s="54" t="s">
        <v>1</v>
      </c>
      <c r="C4" s="55"/>
      <c r="D4" s="55"/>
      <c r="E4" s="136">
        <v>123456789</v>
      </c>
      <c r="F4" s="56"/>
      <c r="G4" s="57"/>
      <c r="H4" s="437"/>
      <c r="I4" s="58" t="s">
        <v>76</v>
      </c>
      <c r="J4" s="60" t="s">
        <v>78</v>
      </c>
      <c r="K4" s="59"/>
      <c r="L4" s="59"/>
      <c r="M4" s="129"/>
      <c r="N4" s="417"/>
      <c r="O4" s="38"/>
      <c r="P4" s="431"/>
      <c r="Q4" s="431"/>
      <c r="R4" s="36">
        <f>IF(A4=FALSE, 0,1)</f>
        <v>1</v>
      </c>
      <c r="S4" s="38"/>
      <c r="T4" s="38"/>
      <c r="U4" s="38"/>
    </row>
    <row r="5" spans="1:21" ht="13.5" x14ac:dyDescent="0.25">
      <c r="A5" s="417" t="b">
        <v>1</v>
      </c>
      <c r="B5" s="61" t="s">
        <v>69</v>
      </c>
      <c r="C5" s="62"/>
      <c r="D5" s="63"/>
      <c r="E5" s="61" t="s">
        <v>10</v>
      </c>
      <c r="F5" s="62"/>
      <c r="G5" s="62"/>
      <c r="H5" s="64" t="s">
        <v>6</v>
      </c>
      <c r="I5" s="62"/>
      <c r="J5" s="131" t="s">
        <v>22</v>
      </c>
      <c r="K5" s="132"/>
      <c r="L5" s="132"/>
      <c r="M5" s="135"/>
      <c r="N5" s="417"/>
      <c r="O5" s="39"/>
      <c r="P5" s="431"/>
      <c r="Q5" s="431"/>
      <c r="R5" s="36">
        <f>SUM(R1:R4)</f>
        <v>2</v>
      </c>
      <c r="S5" s="38"/>
      <c r="T5" s="38"/>
      <c r="U5" s="38"/>
    </row>
    <row r="6" spans="1:21" ht="13.5" x14ac:dyDescent="0.25">
      <c r="A6" s="417"/>
      <c r="B6" s="137" t="s">
        <v>57</v>
      </c>
      <c r="C6" s="65"/>
      <c r="D6" s="66"/>
      <c r="E6" s="137">
        <v>4100</v>
      </c>
      <c r="F6" s="65"/>
      <c r="G6" s="65"/>
      <c r="H6" s="67" t="s">
        <v>58</v>
      </c>
      <c r="I6" s="65"/>
      <c r="J6" s="139" t="s">
        <v>131</v>
      </c>
      <c r="K6" s="140"/>
      <c r="L6" s="140"/>
      <c r="M6" s="134"/>
      <c r="N6" s="417"/>
      <c r="O6" s="39"/>
      <c r="P6" s="431"/>
      <c r="Q6" s="431"/>
      <c r="R6" s="38"/>
      <c r="S6" s="38"/>
      <c r="T6" s="38"/>
      <c r="U6" s="38"/>
    </row>
    <row r="7" spans="1:21" ht="14.25" customHeight="1" x14ac:dyDescent="0.25">
      <c r="A7" s="417"/>
      <c r="B7" s="69" t="s">
        <v>70</v>
      </c>
      <c r="C7" s="70"/>
      <c r="D7" s="71"/>
      <c r="E7" s="69" t="s">
        <v>3</v>
      </c>
      <c r="F7" s="70"/>
      <c r="G7" s="71"/>
      <c r="H7" s="429" t="s">
        <v>154</v>
      </c>
      <c r="I7" s="70"/>
      <c r="J7" s="64" t="s">
        <v>7</v>
      </c>
      <c r="K7" s="68"/>
      <c r="L7" s="68"/>
      <c r="M7" s="134"/>
      <c r="N7" s="417"/>
      <c r="P7" s="35"/>
      <c r="Q7" s="35"/>
      <c r="R7" s="38"/>
      <c r="S7" s="38"/>
      <c r="T7" s="38"/>
      <c r="U7" s="38"/>
    </row>
    <row r="8" spans="1:21" ht="13.5" x14ac:dyDescent="0.25">
      <c r="A8" s="22"/>
      <c r="B8" s="138">
        <v>36951</v>
      </c>
      <c r="C8" s="72" t="s">
        <v>2</v>
      </c>
      <c r="D8" s="138">
        <v>36965</v>
      </c>
      <c r="E8" s="67" t="s">
        <v>87</v>
      </c>
      <c r="F8" s="65"/>
      <c r="G8" s="66"/>
      <c r="H8" s="430"/>
      <c r="I8" s="65"/>
      <c r="J8" s="133">
        <v>90090</v>
      </c>
      <c r="K8" s="130"/>
      <c r="L8" s="130"/>
      <c r="M8" s="134"/>
      <c r="N8" s="19"/>
      <c r="P8" s="35"/>
      <c r="Q8" s="35"/>
      <c r="R8" s="38" t="s">
        <v>30</v>
      </c>
      <c r="S8" s="38"/>
      <c r="T8" s="38"/>
      <c r="U8" s="38"/>
    </row>
    <row r="9" spans="1:21" ht="13.5" x14ac:dyDescent="0.25">
      <c r="A9" s="19"/>
      <c r="B9" s="73"/>
      <c r="C9" s="74"/>
      <c r="D9" s="73"/>
      <c r="E9" s="26"/>
      <c r="F9" s="26"/>
      <c r="G9" s="26"/>
      <c r="H9" s="26"/>
      <c r="I9" s="65"/>
      <c r="J9" s="65"/>
      <c r="K9" s="65"/>
      <c r="L9" s="65"/>
      <c r="M9" s="65"/>
      <c r="N9" s="19"/>
      <c r="P9" s="35"/>
      <c r="Q9" s="35"/>
      <c r="R9" s="38"/>
      <c r="S9" s="38"/>
      <c r="T9" s="38"/>
      <c r="U9" s="38"/>
    </row>
    <row r="10" spans="1:21" ht="13.5" x14ac:dyDescent="0.2">
      <c r="A10" s="19"/>
      <c r="B10" s="75" t="s">
        <v>67</v>
      </c>
      <c r="C10" s="76"/>
      <c r="D10" s="77" t="s">
        <v>88</v>
      </c>
      <c r="E10" s="78"/>
      <c r="F10" s="78"/>
      <c r="G10" s="75" t="s">
        <v>86</v>
      </c>
      <c r="H10" s="68"/>
      <c r="I10" s="79" t="s">
        <v>59</v>
      </c>
      <c r="J10" s="68"/>
      <c r="K10" s="68"/>
      <c r="L10" s="68"/>
      <c r="M10" s="80"/>
      <c r="N10" s="19"/>
      <c r="P10" s="35"/>
      <c r="Q10" s="35"/>
      <c r="R10" s="38"/>
      <c r="S10" s="38"/>
      <c r="T10" s="38"/>
      <c r="U10" s="38"/>
    </row>
    <row r="11" spans="1:21" ht="13.5" x14ac:dyDescent="0.2">
      <c r="A11" s="19"/>
      <c r="B11" s="75" t="s">
        <v>26</v>
      </c>
      <c r="C11" s="81"/>
      <c r="D11" s="81"/>
      <c r="E11" s="81"/>
      <c r="F11" s="81"/>
      <c r="G11" s="75" t="s">
        <v>27</v>
      </c>
      <c r="H11" s="68"/>
      <c r="I11" s="81"/>
      <c r="J11" s="81"/>
      <c r="K11" s="81"/>
      <c r="L11" s="81"/>
      <c r="M11" s="82"/>
      <c r="N11" s="19"/>
      <c r="O11" s="35"/>
      <c r="P11" s="35"/>
      <c r="Q11" s="35"/>
      <c r="R11" s="38"/>
      <c r="S11" s="38"/>
      <c r="T11" s="38"/>
      <c r="U11" s="38"/>
    </row>
    <row r="12" spans="1:21" ht="13.5" x14ac:dyDescent="0.2">
      <c r="A12" s="19"/>
      <c r="B12" s="75" t="s">
        <v>68</v>
      </c>
      <c r="C12" s="76"/>
      <c r="D12" s="83"/>
      <c r="E12" s="75" t="s">
        <v>25</v>
      </c>
      <c r="F12" s="76"/>
      <c r="G12" s="84" t="s">
        <v>68</v>
      </c>
      <c r="H12" s="68"/>
      <c r="I12" s="85"/>
      <c r="J12" s="75" t="s">
        <v>25</v>
      </c>
      <c r="K12" s="68"/>
      <c r="L12" s="68"/>
      <c r="M12" s="134"/>
      <c r="N12" s="19"/>
      <c r="O12" s="35"/>
      <c r="P12" s="35"/>
      <c r="Q12" s="35"/>
      <c r="R12" s="38"/>
      <c r="S12" s="38"/>
      <c r="T12" s="38"/>
      <c r="U12" s="38"/>
    </row>
    <row r="13" spans="1:21" ht="13.5" x14ac:dyDescent="0.2">
      <c r="A13" s="19"/>
      <c r="B13" s="33" t="str">
        <f>IF(B6=""," ",B6)</f>
        <v>Cid, Gabriel</v>
      </c>
      <c r="C13" s="78"/>
      <c r="D13" s="80"/>
      <c r="E13" s="86" t="s">
        <v>89</v>
      </c>
      <c r="F13" s="78"/>
      <c r="G13" s="86" t="s">
        <v>91</v>
      </c>
      <c r="H13" s="68"/>
      <c r="I13" s="78"/>
      <c r="J13" s="86" t="s">
        <v>92</v>
      </c>
      <c r="K13" s="130"/>
      <c r="L13" s="130"/>
      <c r="M13" s="134"/>
      <c r="N13" s="19"/>
      <c r="O13" s="35"/>
      <c r="P13" s="35"/>
      <c r="Q13" s="35"/>
      <c r="R13" s="38"/>
      <c r="S13" s="38"/>
      <c r="T13" s="38"/>
      <c r="U13" s="38"/>
    </row>
    <row r="14" spans="1:21" ht="13.5" x14ac:dyDescent="0.2">
      <c r="A14" s="19"/>
      <c r="B14" s="75" t="s">
        <v>23</v>
      </c>
      <c r="C14" s="76"/>
      <c r="D14" s="83"/>
      <c r="E14" s="75" t="s">
        <v>24</v>
      </c>
      <c r="F14" s="76"/>
      <c r="G14" s="75" t="s">
        <v>23</v>
      </c>
      <c r="H14" s="68"/>
      <c r="I14" s="76"/>
      <c r="J14" s="75" t="s">
        <v>24</v>
      </c>
      <c r="K14" s="68"/>
      <c r="L14" s="68"/>
      <c r="M14" s="134"/>
      <c r="N14" s="19"/>
      <c r="O14" s="35"/>
      <c r="P14" s="35"/>
      <c r="Q14" s="35"/>
      <c r="R14" s="38"/>
      <c r="S14" s="38"/>
      <c r="T14" s="38"/>
      <c r="U14" s="38"/>
    </row>
    <row r="15" spans="1:21" ht="13.5" x14ac:dyDescent="0.2">
      <c r="A15" s="19"/>
      <c r="B15" s="86" t="s">
        <v>90</v>
      </c>
      <c r="C15" s="78"/>
      <c r="D15" s="80"/>
      <c r="E15" s="86">
        <v>36966</v>
      </c>
      <c r="F15" s="78"/>
      <c r="G15" s="86" t="s">
        <v>93</v>
      </c>
      <c r="H15" s="68"/>
      <c r="I15" s="78"/>
      <c r="J15" s="86">
        <v>36968</v>
      </c>
      <c r="K15" s="130"/>
      <c r="L15" s="130"/>
      <c r="M15" s="134"/>
      <c r="N15" s="19"/>
      <c r="O15" s="35"/>
      <c r="P15" s="35"/>
      <c r="Q15" s="35"/>
      <c r="R15" s="38"/>
      <c r="S15" s="38"/>
      <c r="T15" s="38"/>
      <c r="U15" s="38"/>
    </row>
    <row r="16" spans="1:21" ht="13.5" x14ac:dyDescent="0.25">
      <c r="A16" s="19"/>
      <c r="B16" s="73"/>
      <c r="C16" s="74"/>
      <c r="D16" s="73"/>
      <c r="E16" s="26"/>
      <c r="F16" s="26"/>
      <c r="G16" s="26"/>
      <c r="H16" s="26"/>
      <c r="I16" s="26"/>
      <c r="J16" s="26"/>
      <c r="K16" s="26"/>
      <c r="L16" s="26"/>
      <c r="M16" s="26"/>
      <c r="N16" s="19"/>
      <c r="O16" s="35"/>
      <c r="P16" s="35"/>
      <c r="Q16" s="35"/>
      <c r="R16" s="38"/>
      <c r="S16" s="38"/>
      <c r="T16" s="38"/>
      <c r="U16" s="38"/>
    </row>
    <row r="17" spans="1:20" ht="13.5" x14ac:dyDescent="0.25">
      <c r="A17" s="417" t="s">
        <v>66</v>
      </c>
      <c r="B17" s="87"/>
      <c r="C17" s="418" t="s">
        <v>79</v>
      </c>
      <c r="D17" s="419"/>
      <c r="E17" s="419"/>
      <c r="F17" s="419"/>
      <c r="G17" s="88"/>
      <c r="H17" s="87"/>
      <c r="I17" s="87"/>
      <c r="J17" s="24"/>
      <c r="K17" s="88"/>
      <c r="L17" s="88"/>
      <c r="M17" s="89"/>
      <c r="N17" s="417" t="s">
        <v>66</v>
      </c>
      <c r="O17" s="35"/>
      <c r="P17" s="38"/>
      <c r="Q17" s="38"/>
      <c r="R17" s="38"/>
      <c r="S17" s="38"/>
      <c r="T17" s="38"/>
    </row>
    <row r="18" spans="1:20" ht="13.5" x14ac:dyDescent="0.25">
      <c r="A18" s="417"/>
      <c r="B18" s="90"/>
      <c r="C18" s="420" t="s">
        <v>83</v>
      </c>
      <c r="D18" s="421"/>
      <c r="E18" s="421"/>
      <c r="F18" s="421"/>
      <c r="G18" s="422"/>
      <c r="H18" s="91" t="s">
        <v>84</v>
      </c>
      <c r="I18" s="90"/>
      <c r="J18" s="442" t="s">
        <v>8</v>
      </c>
      <c r="K18" s="443"/>
      <c r="L18" s="443"/>
      <c r="M18" s="444"/>
      <c r="N18" s="417"/>
      <c r="O18" s="35"/>
      <c r="P18" s="38"/>
      <c r="Q18" s="38"/>
      <c r="R18" s="38"/>
      <c r="S18" s="38"/>
      <c r="T18" s="38"/>
    </row>
    <row r="19" spans="1:20" ht="13.5" customHeight="1" x14ac:dyDescent="0.25">
      <c r="A19" s="417"/>
      <c r="B19" s="92" t="s">
        <v>9</v>
      </c>
      <c r="C19" s="430" t="s">
        <v>82</v>
      </c>
      <c r="D19" s="440"/>
      <c r="E19" s="440"/>
      <c r="F19" s="440"/>
      <c r="G19" s="441"/>
      <c r="H19" s="93" t="s">
        <v>85</v>
      </c>
      <c r="I19" s="94" t="s">
        <v>81</v>
      </c>
      <c r="J19" s="445"/>
      <c r="K19" s="446"/>
      <c r="L19" s="446"/>
      <c r="M19" s="447"/>
      <c r="N19" s="417"/>
      <c r="O19" s="35"/>
      <c r="P19" s="38"/>
      <c r="Q19" s="38"/>
      <c r="R19" s="38"/>
      <c r="S19" s="38"/>
      <c r="T19" s="38"/>
    </row>
    <row r="20" spans="1:20" ht="18.75" customHeight="1" x14ac:dyDescent="0.25">
      <c r="A20" s="417"/>
      <c r="B20" s="95">
        <v>36952</v>
      </c>
      <c r="C20" s="20" t="s">
        <v>60</v>
      </c>
      <c r="D20" s="97"/>
      <c r="E20" s="97"/>
      <c r="F20" s="97"/>
      <c r="G20" s="98"/>
      <c r="H20" s="12">
        <v>2300</v>
      </c>
      <c r="I20" s="21" t="s">
        <v>65</v>
      </c>
      <c r="J20" s="126" t="str">
        <f>IF(M20 &gt; 23," ", INDEX(Codes!$A$2:$A$24,M20))</f>
        <v>6217200008-Annual staff parties</v>
      </c>
      <c r="K20" s="32"/>
      <c r="L20" s="32"/>
      <c r="M20" s="118">
        <v>1</v>
      </c>
      <c r="N20" s="417"/>
      <c r="O20" s="29">
        <f t="shared" ref="O20:O29" si="0">IF(ISBLANK(C20),0,1)</f>
        <v>1</v>
      </c>
      <c r="P20" s="29">
        <f t="shared" ref="P20:P29" si="1">IF(M20 = 24,0,1)</f>
        <v>1</v>
      </c>
      <c r="Q20" s="35"/>
      <c r="R20" s="38"/>
    </row>
    <row r="21" spans="1:20" ht="18.75" customHeight="1" x14ac:dyDescent="0.25">
      <c r="A21" s="417"/>
      <c r="B21" s="95">
        <v>36952</v>
      </c>
      <c r="C21" s="20" t="s">
        <v>61</v>
      </c>
      <c r="D21" s="97"/>
      <c r="E21" s="97"/>
      <c r="F21" s="97"/>
      <c r="G21" s="98"/>
      <c r="H21" s="12">
        <v>58.5</v>
      </c>
      <c r="I21" s="21">
        <v>800700</v>
      </c>
      <c r="J21" s="126" t="str">
        <f>IF(M21 &gt; 23," ", INDEX(Codes!$A$2:$A$24,M21))</f>
        <v>6222000002-Books</v>
      </c>
      <c r="K21" s="32"/>
      <c r="L21" s="32"/>
      <c r="M21" s="119">
        <v>2</v>
      </c>
      <c r="N21" s="417"/>
      <c r="O21" s="29">
        <f t="shared" si="0"/>
        <v>1</v>
      </c>
      <c r="P21" s="29">
        <f t="shared" si="1"/>
        <v>1</v>
      </c>
      <c r="Q21" s="35"/>
      <c r="R21" s="38"/>
    </row>
    <row r="22" spans="1:20" ht="18.75" customHeight="1" x14ac:dyDescent="0.25">
      <c r="A22" s="417"/>
      <c r="B22" s="95">
        <v>36954</v>
      </c>
      <c r="C22" s="20" t="s">
        <v>62</v>
      </c>
      <c r="D22" s="97"/>
      <c r="E22" s="97"/>
      <c r="F22" s="97"/>
      <c r="G22" s="98"/>
      <c r="H22" s="12">
        <v>100</v>
      </c>
      <c r="J22" s="126" t="str">
        <f>IF(M22 &gt; 23," ", INDEX(Codes!$A$2:$A$24,M22))</f>
        <v>6217400011-Car Rental - Client</v>
      </c>
      <c r="K22" s="32"/>
      <c r="L22" s="32"/>
      <c r="M22" s="119">
        <v>3</v>
      </c>
      <c r="N22" s="417"/>
      <c r="O22" s="29">
        <f t="shared" si="0"/>
        <v>1</v>
      </c>
      <c r="P22" s="29">
        <f t="shared" si="1"/>
        <v>1</v>
      </c>
      <c r="Q22" s="35"/>
      <c r="R22" s="38"/>
    </row>
    <row r="23" spans="1:20" ht="18.75" customHeight="1" x14ac:dyDescent="0.25">
      <c r="B23" s="95">
        <v>36955</v>
      </c>
      <c r="C23" s="20" t="s">
        <v>63</v>
      </c>
      <c r="D23" s="97"/>
      <c r="E23" s="97"/>
      <c r="F23" s="97"/>
      <c r="G23" s="98"/>
      <c r="H23" s="12">
        <v>5000</v>
      </c>
      <c r="I23" s="21" t="s">
        <v>65</v>
      </c>
      <c r="J23" s="126" t="str">
        <f>IF(M23 &gt; 23," ", INDEX(Codes!$A$2:$A$24,M23))</f>
        <v>6217200008-Annual staff parties</v>
      </c>
      <c r="K23" s="32"/>
      <c r="L23" s="32"/>
      <c r="M23" s="119">
        <v>1</v>
      </c>
      <c r="N23" s="29">
        <f t="shared" ref="N23:N29" si="2">IF(M23&gt;23, 1,0)</f>
        <v>0</v>
      </c>
      <c r="O23" s="29">
        <f t="shared" si="0"/>
        <v>1</v>
      </c>
      <c r="P23" s="29">
        <f t="shared" si="1"/>
        <v>1</v>
      </c>
      <c r="Q23" s="35"/>
      <c r="R23" s="38"/>
      <c r="S23" s="38"/>
    </row>
    <row r="24" spans="1:20" ht="18.75" customHeight="1" x14ac:dyDescent="0.25">
      <c r="B24" s="95">
        <v>36957</v>
      </c>
      <c r="C24" s="20" t="s">
        <v>64</v>
      </c>
      <c r="D24" s="97"/>
      <c r="E24" s="97"/>
      <c r="F24" s="97"/>
      <c r="G24" s="98"/>
      <c r="H24" s="12">
        <v>90</v>
      </c>
      <c r="I24" s="21">
        <v>800700</v>
      </c>
      <c r="J24" s="126" t="str">
        <f>IF(M24 &gt; 23," ", INDEX(Codes!$A$2:$A$24,M24))</f>
        <v>6222000002-Books</v>
      </c>
      <c r="K24" s="32"/>
      <c r="L24" s="32"/>
      <c r="M24" s="119">
        <v>2</v>
      </c>
      <c r="N24" s="29">
        <f t="shared" si="2"/>
        <v>0</v>
      </c>
      <c r="O24" s="29">
        <f t="shared" si="0"/>
        <v>1</v>
      </c>
      <c r="P24" s="29">
        <f t="shared" si="1"/>
        <v>1</v>
      </c>
      <c r="Q24" s="35"/>
      <c r="R24" s="38"/>
    </row>
    <row r="25" spans="1:20" ht="18.75" customHeight="1" x14ac:dyDescent="0.25">
      <c r="B25" s="95"/>
      <c r="C25" s="96"/>
      <c r="D25" s="97"/>
      <c r="E25" s="97"/>
      <c r="F25" s="97"/>
      <c r="G25" s="98"/>
      <c r="H25" s="12"/>
      <c r="I25" s="12"/>
      <c r="J25" s="27" t="str">
        <f>IF(M25 &gt; 23," ", INDEX(Codes!$A$2:$A$24,M25))</f>
        <v xml:space="preserve"> </v>
      </c>
      <c r="K25" s="32"/>
      <c r="L25" s="32"/>
      <c r="M25" s="119">
        <v>24</v>
      </c>
      <c r="N25" s="29">
        <f t="shared" si="2"/>
        <v>1</v>
      </c>
      <c r="O25" s="29">
        <f t="shared" si="0"/>
        <v>0</v>
      </c>
      <c r="P25" s="29">
        <f t="shared" si="1"/>
        <v>0</v>
      </c>
      <c r="Q25" s="35"/>
      <c r="R25" s="38"/>
    </row>
    <row r="26" spans="1:20" ht="18.75" customHeight="1" x14ac:dyDescent="0.25">
      <c r="B26" s="95"/>
      <c r="C26" s="96"/>
      <c r="D26" s="97"/>
      <c r="E26" s="97"/>
      <c r="F26" s="97"/>
      <c r="G26" s="98"/>
      <c r="H26" s="12"/>
      <c r="I26" s="12"/>
      <c r="J26" s="27" t="str">
        <f>IF(M26 &gt; 23," ", INDEX(Codes!$A$2:$A$24,M26))</f>
        <v xml:space="preserve"> </v>
      </c>
      <c r="K26" s="32"/>
      <c r="L26" s="32"/>
      <c r="M26" s="119">
        <v>24</v>
      </c>
      <c r="N26" s="29">
        <f t="shared" si="2"/>
        <v>1</v>
      </c>
      <c r="O26" s="29">
        <f t="shared" si="0"/>
        <v>0</v>
      </c>
      <c r="P26" s="29">
        <f t="shared" si="1"/>
        <v>0</v>
      </c>
      <c r="Q26" s="35"/>
      <c r="R26" s="38"/>
    </row>
    <row r="27" spans="1:20" ht="18.75" customHeight="1" x14ac:dyDescent="0.25">
      <c r="B27" s="95"/>
      <c r="C27" s="96"/>
      <c r="D27" s="97"/>
      <c r="E27" s="97"/>
      <c r="F27" s="97"/>
      <c r="G27" s="98"/>
      <c r="H27" s="12"/>
      <c r="I27" s="12"/>
      <c r="J27" s="27" t="str">
        <f>IF(M27 &gt; 23," ", INDEX(Codes!$A$2:$A$24,M27))</f>
        <v xml:space="preserve"> </v>
      </c>
      <c r="K27" s="32"/>
      <c r="L27" s="32"/>
      <c r="M27" s="119">
        <v>24</v>
      </c>
      <c r="N27" s="29">
        <f t="shared" si="2"/>
        <v>1</v>
      </c>
      <c r="O27" s="29">
        <f t="shared" si="0"/>
        <v>0</v>
      </c>
      <c r="P27" s="29">
        <f t="shared" si="1"/>
        <v>0</v>
      </c>
      <c r="Q27" s="38"/>
      <c r="R27" s="38"/>
    </row>
    <row r="28" spans="1:20" ht="18.75" customHeight="1" x14ac:dyDescent="0.25">
      <c r="B28" s="99"/>
      <c r="C28" s="96"/>
      <c r="D28" s="97"/>
      <c r="E28" s="97"/>
      <c r="F28" s="97"/>
      <c r="G28" s="98"/>
      <c r="H28" s="12"/>
      <c r="I28" s="12"/>
      <c r="J28" s="27" t="str">
        <f>IF(M28 &gt; 23," ", INDEX(Codes!$A$2:$A$24,M28))</f>
        <v xml:space="preserve"> </v>
      </c>
      <c r="K28" s="32"/>
      <c r="L28" s="32"/>
      <c r="M28" s="119">
        <v>24</v>
      </c>
      <c r="N28" s="29">
        <f t="shared" si="2"/>
        <v>1</v>
      </c>
      <c r="O28" s="29">
        <f t="shared" si="0"/>
        <v>0</v>
      </c>
      <c r="P28" s="29">
        <f t="shared" si="1"/>
        <v>0</v>
      </c>
      <c r="Q28" s="38"/>
      <c r="R28" s="38"/>
    </row>
    <row r="29" spans="1:20" ht="18.75" customHeight="1" x14ac:dyDescent="0.25">
      <c r="B29" s="99"/>
      <c r="C29" s="96"/>
      <c r="D29" s="97"/>
      <c r="E29" s="97"/>
      <c r="F29" s="97"/>
      <c r="G29" s="98"/>
      <c r="H29" s="12"/>
      <c r="I29" s="12"/>
      <c r="J29" s="27" t="str">
        <f>IF(M29 &gt; 23," ", INDEX(Codes!$A$2:$A$24,M29))</f>
        <v xml:space="preserve"> </v>
      </c>
      <c r="K29" s="32"/>
      <c r="L29" s="32"/>
      <c r="M29" s="119">
        <v>24</v>
      </c>
      <c r="N29" s="29">
        <f t="shared" si="2"/>
        <v>1</v>
      </c>
      <c r="O29" s="29">
        <f t="shared" si="0"/>
        <v>0</v>
      </c>
      <c r="P29" s="29">
        <f t="shared" si="1"/>
        <v>0</v>
      </c>
      <c r="Q29" s="38"/>
      <c r="R29" s="38"/>
    </row>
    <row r="30" spans="1:20" ht="13.5" x14ac:dyDescent="0.25">
      <c r="B30" s="438" t="s">
        <v>55</v>
      </c>
      <c r="C30" s="438"/>
      <c r="D30" s="438"/>
      <c r="E30" s="438"/>
      <c r="G30" s="100" t="s">
        <v>20</v>
      </c>
      <c r="H30" s="101">
        <f>SUM(H20:H29)</f>
        <v>7548.5</v>
      </c>
      <c r="I30" s="102"/>
      <c r="J30" s="102"/>
      <c r="K30" s="102"/>
      <c r="L30" s="102"/>
      <c r="N30" s="46">
        <f>SUM(N20:N29)</f>
        <v>5</v>
      </c>
      <c r="O30" s="46">
        <f>SUM(O20:O29)</f>
        <v>5</v>
      </c>
      <c r="P30" s="46">
        <f>SUM(P20:P29)</f>
        <v>5</v>
      </c>
      <c r="Q30" s="40"/>
    </row>
    <row r="31" spans="1:20" ht="13.5" x14ac:dyDescent="0.25">
      <c r="B31" s="439"/>
      <c r="C31" s="439"/>
      <c r="D31" s="439"/>
      <c r="E31" s="439"/>
      <c r="N31" s="47"/>
      <c r="O31" s="48" t="str">
        <f>IF(O30=P30,"Perfect","Error")</f>
        <v>Perfect</v>
      </c>
      <c r="P31" s="36"/>
      <c r="Q31" s="40"/>
    </row>
    <row r="32" spans="1:20" ht="13.5" x14ac:dyDescent="0.25">
      <c r="B32" s="40"/>
      <c r="C32" s="40"/>
      <c r="D32" s="40"/>
      <c r="E32" s="40"/>
      <c r="G32" s="40"/>
      <c r="H32" s="40"/>
      <c r="I32" s="100"/>
      <c r="J32" s="103"/>
      <c r="K32" s="102"/>
      <c r="L32" s="102"/>
      <c r="N32" s="40"/>
      <c r="P32" s="38"/>
      <c r="Q32" s="40"/>
    </row>
    <row r="33" spans="2:17" ht="13.5" x14ac:dyDescent="0.2">
      <c r="B33" s="104" t="s">
        <v>11</v>
      </c>
      <c r="C33" s="105"/>
      <c r="D33" s="105"/>
      <c r="E33" s="105"/>
      <c r="F33" s="105"/>
      <c r="G33" s="105"/>
      <c r="H33" s="105"/>
      <c r="I33" s="105"/>
      <c r="J33" s="105"/>
      <c r="K33" s="105"/>
      <c r="L33" s="105"/>
      <c r="M33" s="106"/>
      <c r="N33" s="41"/>
      <c r="O33" s="41"/>
      <c r="P33" s="41"/>
      <c r="Q33" s="41"/>
    </row>
    <row r="34" spans="2:17" ht="13.5" x14ac:dyDescent="0.2">
      <c r="B34" s="107" t="s">
        <v>12</v>
      </c>
      <c r="C34" s="41"/>
      <c r="D34" s="41"/>
      <c r="E34" s="41"/>
      <c r="F34" s="41"/>
      <c r="G34" s="41"/>
      <c r="H34" s="41"/>
      <c r="I34" s="41"/>
      <c r="J34" s="41"/>
      <c r="K34" s="41"/>
      <c r="L34" s="41"/>
      <c r="M34" s="108"/>
      <c r="N34" s="41"/>
      <c r="O34" s="41"/>
      <c r="P34" s="41"/>
      <c r="Q34" s="41"/>
    </row>
    <row r="35" spans="2:17" ht="13.5" x14ac:dyDescent="0.2">
      <c r="B35" s="107" t="s">
        <v>13</v>
      </c>
      <c r="C35" s="41"/>
      <c r="D35" s="41"/>
      <c r="E35" s="41"/>
      <c r="F35" s="41"/>
      <c r="G35" s="41"/>
      <c r="H35" s="41"/>
      <c r="I35" s="41"/>
      <c r="J35" s="41"/>
      <c r="K35" s="41"/>
      <c r="L35" s="41"/>
      <c r="M35" s="108"/>
      <c r="N35" s="41"/>
      <c r="O35" s="41"/>
      <c r="P35" s="41"/>
      <c r="Q35" s="41"/>
    </row>
    <row r="36" spans="2:17" ht="13.5" x14ac:dyDescent="0.2">
      <c r="B36" s="107" t="s">
        <v>14</v>
      </c>
      <c r="C36" s="41"/>
      <c r="D36" s="41"/>
      <c r="E36" s="41"/>
      <c r="F36" s="41"/>
      <c r="G36" s="41"/>
      <c r="H36" s="41"/>
      <c r="I36" s="41"/>
      <c r="J36" s="41"/>
      <c r="K36" s="41"/>
      <c r="L36" s="41"/>
      <c r="M36" s="108"/>
      <c r="N36" s="41"/>
      <c r="O36" s="41"/>
      <c r="P36" s="41"/>
      <c r="Q36" s="41"/>
    </row>
    <row r="37" spans="2:17" ht="13.5" x14ac:dyDescent="0.2">
      <c r="B37" s="107" t="s">
        <v>15</v>
      </c>
      <c r="C37" s="41"/>
      <c r="D37" s="41"/>
      <c r="E37" s="41"/>
      <c r="F37" s="41"/>
      <c r="G37" s="41"/>
      <c r="H37" s="41"/>
      <c r="I37" s="41"/>
      <c r="J37" s="41"/>
      <c r="K37" s="41"/>
      <c r="L37" s="41"/>
      <c r="M37" s="108"/>
      <c r="N37" s="41"/>
      <c r="O37" s="41"/>
      <c r="P37" s="41"/>
      <c r="Q37" s="41"/>
    </row>
    <row r="38" spans="2:17" ht="13.5" x14ac:dyDescent="0.2">
      <c r="B38" s="107" t="s">
        <v>95</v>
      </c>
      <c r="C38" s="41"/>
      <c r="D38" s="41"/>
      <c r="E38" s="41"/>
      <c r="F38" s="41"/>
      <c r="G38" s="41"/>
      <c r="H38" s="41"/>
      <c r="I38" s="41"/>
      <c r="J38" s="41"/>
      <c r="K38" s="41"/>
      <c r="L38" s="41"/>
      <c r="M38" s="108"/>
      <c r="N38" s="41"/>
      <c r="O38" s="41"/>
      <c r="P38" s="41"/>
      <c r="Q38" s="41"/>
    </row>
    <row r="39" spans="2:17" ht="13.5" x14ac:dyDescent="0.2">
      <c r="B39" s="109" t="s">
        <v>96</v>
      </c>
      <c r="C39" s="42"/>
      <c r="D39" s="42"/>
      <c r="E39" s="42"/>
      <c r="F39" s="42"/>
      <c r="G39" s="42"/>
      <c r="H39" s="42"/>
      <c r="I39" s="42"/>
      <c r="J39" s="42"/>
      <c r="K39" s="42"/>
      <c r="L39" s="42"/>
      <c r="M39" s="110"/>
      <c r="N39" s="42"/>
      <c r="O39" s="42"/>
      <c r="P39" s="42"/>
      <c r="Q39" s="42"/>
    </row>
    <row r="40" spans="2:17" ht="13.5" x14ac:dyDescent="0.2">
      <c r="B40" s="111" t="s">
        <v>18</v>
      </c>
      <c r="C40" s="112"/>
      <c r="D40" s="112"/>
      <c r="E40" s="112"/>
      <c r="F40" s="112"/>
      <c r="G40" s="112"/>
      <c r="H40" s="112"/>
      <c r="I40" s="112"/>
      <c r="J40" s="112"/>
      <c r="K40" s="112"/>
      <c r="L40" s="112"/>
      <c r="M40" s="113"/>
      <c r="N40" s="42"/>
      <c r="O40" s="42"/>
      <c r="P40" s="42"/>
      <c r="Q40" s="42"/>
    </row>
    <row r="41" spans="2:17" ht="12" customHeight="1" x14ac:dyDescent="0.2">
      <c r="B41" s="42"/>
      <c r="C41" s="42"/>
      <c r="D41" s="42"/>
      <c r="E41" s="42"/>
      <c r="F41" s="42"/>
      <c r="G41" s="42"/>
      <c r="H41" s="42"/>
      <c r="I41" s="42"/>
      <c r="J41" s="42"/>
      <c r="K41" s="42"/>
      <c r="L41" s="42"/>
      <c r="M41" s="42"/>
      <c r="N41" s="42"/>
      <c r="O41" s="42"/>
      <c r="P41" s="42"/>
      <c r="Q41" s="42"/>
    </row>
    <row r="42" spans="2:17" ht="13.5" x14ac:dyDescent="0.25">
      <c r="B42" s="114" t="s">
        <v>19</v>
      </c>
      <c r="C42" s="115"/>
      <c r="D42" s="115"/>
      <c r="E42" s="115"/>
      <c r="F42" s="115"/>
      <c r="G42" s="115"/>
      <c r="H42" s="115"/>
      <c r="I42" s="115"/>
      <c r="J42" s="115"/>
      <c r="K42" s="115"/>
      <c r="L42" s="115"/>
      <c r="M42" s="116"/>
      <c r="N42" s="43"/>
      <c r="O42" s="44"/>
      <c r="P42" s="43"/>
      <c r="Q42" s="43"/>
    </row>
    <row r="43" spans="2:17" ht="42" customHeight="1" x14ac:dyDescent="0.2">
      <c r="B43" s="448"/>
      <c r="C43" s="449"/>
      <c r="D43" s="449"/>
      <c r="E43" s="449"/>
      <c r="F43" s="449"/>
      <c r="G43" s="449"/>
      <c r="H43" s="449"/>
      <c r="I43" s="449"/>
      <c r="J43" s="449"/>
      <c r="K43" s="449"/>
      <c r="L43" s="449"/>
      <c r="M43" s="450"/>
      <c r="N43" s="45"/>
      <c r="O43" s="45"/>
      <c r="P43" s="45"/>
      <c r="Q43" s="45"/>
    </row>
    <row r="44" spans="2:17" x14ac:dyDescent="0.2">
      <c r="B44" s="432"/>
      <c r="C44" s="432"/>
      <c r="D44" s="432"/>
      <c r="E44" s="432"/>
      <c r="F44" s="432"/>
      <c r="G44" s="432"/>
      <c r="H44" s="432"/>
      <c r="I44" s="432"/>
      <c r="J44" s="432"/>
      <c r="K44" s="432"/>
      <c r="L44" s="432"/>
      <c r="M44" s="432"/>
      <c r="N44" s="432"/>
      <c r="O44" s="432"/>
      <c r="P44" s="117"/>
      <c r="Q44" s="117"/>
    </row>
    <row r="45" spans="2:17" x14ac:dyDescent="0.2">
      <c r="B45" s="432"/>
      <c r="C45" s="432"/>
      <c r="D45" s="432"/>
      <c r="E45" s="432"/>
      <c r="F45" s="432"/>
      <c r="G45" s="432"/>
      <c r="H45" s="432"/>
      <c r="I45" s="432"/>
      <c r="J45" s="432"/>
      <c r="K45" s="432"/>
      <c r="L45" s="432"/>
      <c r="M45" s="432"/>
      <c r="N45" s="432"/>
      <c r="O45" s="432"/>
      <c r="P45" s="117"/>
      <c r="Q45" s="117"/>
    </row>
    <row r="46" spans="2:17" x14ac:dyDescent="0.2">
      <c r="B46" s="432"/>
      <c r="C46" s="432"/>
      <c r="D46" s="432"/>
      <c r="E46" s="432"/>
      <c r="F46" s="432"/>
      <c r="G46" s="432"/>
      <c r="H46" s="432"/>
      <c r="I46" s="432"/>
      <c r="J46" s="432"/>
      <c r="K46" s="432"/>
      <c r="L46" s="432"/>
      <c r="M46" s="432"/>
      <c r="N46" s="432"/>
      <c r="O46" s="432"/>
      <c r="P46" s="117"/>
      <c r="Q46" s="117"/>
    </row>
    <row r="65496" spans="16:17" x14ac:dyDescent="0.2">
      <c r="P65496" s="35"/>
      <c r="Q65496" s="35"/>
    </row>
  </sheetData>
  <sheetProtection password="E1A9" sheet="1" objects="1" scenarios="1"/>
  <mergeCells count="18">
    <mergeCell ref="P3:Q6"/>
    <mergeCell ref="B45:O45"/>
    <mergeCell ref="E3:G3"/>
    <mergeCell ref="H3:H4"/>
    <mergeCell ref="B46:O46"/>
    <mergeCell ref="B30:E31"/>
    <mergeCell ref="C19:G19"/>
    <mergeCell ref="J18:M19"/>
    <mergeCell ref="B43:M43"/>
    <mergeCell ref="B44:O44"/>
    <mergeCell ref="A2:A7"/>
    <mergeCell ref="A17:A22"/>
    <mergeCell ref="N2:N7"/>
    <mergeCell ref="N17:N22"/>
    <mergeCell ref="C17:F17"/>
    <mergeCell ref="C18:G18"/>
    <mergeCell ref="J1:M2"/>
    <mergeCell ref="H7:H8"/>
  </mergeCells>
  <phoneticPr fontId="41" type="noConversion"/>
  <dataValidations count="9">
    <dataValidation type="date" operator="greaterThan" allowBlank="1" showInputMessage="1" showErrorMessage="1" errorTitle="Period Covered" error="You must enter a date: mm/dd/yy" sqref="B8:B9 B16:B18">
      <formula1>27395</formula1>
    </dataValidation>
    <dataValidation type="date" operator="greaterThan" allowBlank="1" showInputMessage="1" showErrorMessage="1" errorTitle="Period Covered" error="The &quot;To&quot; date must be greater than the &quot;From&quot; date." sqref="D8:D9 D16">
      <formula1>B8</formula1>
    </dataValidation>
    <dataValidation type="textLength" operator="lessThanOrEqual" allowBlank="1" showInputMessage="1" showErrorMessage="1" errorTitle="Cost Center Number" error="The Cost Center Number must be equal to or less then 5 digits." sqref="O6">
      <formula1>5</formula1>
    </dataValidation>
    <dataValidation type="textLength" operator="lessThanOrEqual" allowBlank="1" showInputMessage="1" showErrorMessage="1" errorTitle="GPIN Number" error="You can not enter more than 9 unique characters for the GPIN Number." sqref="E4">
      <formula1>9</formula1>
    </dataValidation>
    <dataValidation allowBlank="1" showInputMessage="1" showErrorMessage="1" errorTitle="Expense Date" error="The date must be between the range covered in this report." sqref="B20:B29"/>
    <dataValidation operator="lessThan" allowBlank="1" showInputMessage="1" showErrorMessage="1" errorTitle="Internal Order Number" error="The Internal Order Number must be 6 or less characters." sqref="M21:M29 J20:L29"/>
    <dataValidation type="textLength" operator="lessThanOrEqual" allowBlank="1" showInputMessage="1" showErrorMessage="1" errorTitle="Company Code" error="You can not enter more than 4 characters for Company Code." sqref="E6">
      <formula1>4</formula1>
    </dataValidation>
    <dataValidation type="textLength" operator="lessThanOrEqual" allowBlank="1" showInputMessage="1" showErrorMessage="1" errorTitle="Cost Center Number" error="You can not enter more than 5 digits for the Cost Center Number." sqref="J6">
      <formula1>5</formula1>
    </dataValidation>
    <dataValidation type="textLength" operator="lessThan" allowBlank="1" showInputMessage="1" showErrorMessage="1" errorTitle="Internal Order Number" error="The Internal Order Number must be 6 or less characters." sqref="I20:I24">
      <formula1>7</formula1>
    </dataValidation>
  </dataValidations>
  <pageMargins left="0.75" right="0.75" top="1" bottom="1" header="0.5" footer="0.5"/>
  <pageSetup scale="66" fitToHeight="100"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41" r:id="rId4" name="Drop Down 1">
              <controlPr locked="0" defaultSize="0" autoLine="0" autoPict="0">
                <anchor moveWithCells="1">
                  <from>
                    <xdr:col>11</xdr:col>
                    <xdr:colOff>0</xdr:colOff>
                    <xdr:row>19</xdr:row>
                    <xdr:rowOff>0</xdr:rowOff>
                  </from>
                  <to>
                    <xdr:col>13</xdr:col>
                    <xdr:colOff>0</xdr:colOff>
                    <xdr:row>20</xdr:row>
                    <xdr:rowOff>0</xdr:rowOff>
                  </to>
                </anchor>
              </controlPr>
            </control>
          </mc:Choice>
        </mc:AlternateContent>
        <mc:AlternateContent xmlns:mc="http://schemas.openxmlformats.org/markup-compatibility/2006">
          <mc:Choice Requires="x14">
            <control shapeId="10242" r:id="rId5" name="Drop Down 2">
              <controlPr defaultSize="0" autoLine="0" autoPict="0">
                <anchor moveWithCells="1">
                  <from>
                    <xdr:col>11</xdr:col>
                    <xdr:colOff>0</xdr:colOff>
                    <xdr:row>21</xdr:row>
                    <xdr:rowOff>0</xdr:rowOff>
                  </from>
                  <to>
                    <xdr:col>13</xdr:col>
                    <xdr:colOff>0</xdr:colOff>
                    <xdr:row>22</xdr:row>
                    <xdr:rowOff>0</xdr:rowOff>
                  </to>
                </anchor>
              </controlPr>
            </control>
          </mc:Choice>
        </mc:AlternateContent>
        <mc:AlternateContent xmlns:mc="http://schemas.openxmlformats.org/markup-compatibility/2006">
          <mc:Choice Requires="x14">
            <control shapeId="10243" r:id="rId6" name="Drop Down 3">
              <controlPr defaultSize="0" autoLine="0" autoPict="0">
                <anchor moveWithCells="1">
                  <from>
                    <xdr:col>11</xdr:col>
                    <xdr:colOff>0</xdr:colOff>
                    <xdr:row>22</xdr:row>
                    <xdr:rowOff>0</xdr:rowOff>
                  </from>
                  <to>
                    <xdr:col>13</xdr:col>
                    <xdr:colOff>0</xdr:colOff>
                    <xdr:row>23</xdr:row>
                    <xdr:rowOff>0</xdr:rowOff>
                  </to>
                </anchor>
              </controlPr>
            </control>
          </mc:Choice>
        </mc:AlternateContent>
        <mc:AlternateContent xmlns:mc="http://schemas.openxmlformats.org/markup-compatibility/2006">
          <mc:Choice Requires="x14">
            <control shapeId="10244" r:id="rId7" name="Drop Down 4">
              <controlPr defaultSize="0" autoLine="0" autoPict="0">
                <anchor moveWithCells="1">
                  <from>
                    <xdr:col>11</xdr:col>
                    <xdr:colOff>0</xdr:colOff>
                    <xdr:row>23</xdr:row>
                    <xdr:rowOff>0</xdr:rowOff>
                  </from>
                  <to>
                    <xdr:col>13</xdr:col>
                    <xdr:colOff>0</xdr:colOff>
                    <xdr:row>24</xdr:row>
                    <xdr:rowOff>0</xdr:rowOff>
                  </to>
                </anchor>
              </controlPr>
            </control>
          </mc:Choice>
        </mc:AlternateContent>
        <mc:AlternateContent xmlns:mc="http://schemas.openxmlformats.org/markup-compatibility/2006">
          <mc:Choice Requires="x14">
            <control shapeId="10245" r:id="rId8" name="Drop Down 5">
              <controlPr defaultSize="0" autoLine="0" autoPict="0">
                <anchor moveWithCells="1">
                  <from>
                    <xdr:col>11</xdr:col>
                    <xdr:colOff>0</xdr:colOff>
                    <xdr:row>24</xdr:row>
                    <xdr:rowOff>0</xdr:rowOff>
                  </from>
                  <to>
                    <xdr:col>13</xdr:col>
                    <xdr:colOff>0</xdr:colOff>
                    <xdr:row>25</xdr:row>
                    <xdr:rowOff>0</xdr:rowOff>
                  </to>
                </anchor>
              </controlPr>
            </control>
          </mc:Choice>
        </mc:AlternateContent>
        <mc:AlternateContent xmlns:mc="http://schemas.openxmlformats.org/markup-compatibility/2006">
          <mc:Choice Requires="x14">
            <control shapeId="10246" r:id="rId9" name="Drop Down 6">
              <controlPr defaultSize="0" autoLine="0" autoPict="0">
                <anchor moveWithCells="1">
                  <from>
                    <xdr:col>11</xdr:col>
                    <xdr:colOff>0</xdr:colOff>
                    <xdr:row>25</xdr:row>
                    <xdr:rowOff>0</xdr:rowOff>
                  </from>
                  <to>
                    <xdr:col>13</xdr:col>
                    <xdr:colOff>0</xdr:colOff>
                    <xdr:row>26</xdr:row>
                    <xdr:rowOff>0</xdr:rowOff>
                  </to>
                </anchor>
              </controlPr>
            </control>
          </mc:Choice>
        </mc:AlternateContent>
        <mc:AlternateContent xmlns:mc="http://schemas.openxmlformats.org/markup-compatibility/2006">
          <mc:Choice Requires="x14">
            <control shapeId="10247" r:id="rId10" name="Drop Down 7">
              <controlPr defaultSize="0" autoLine="0" autoPict="0">
                <anchor moveWithCells="1">
                  <from>
                    <xdr:col>11</xdr:col>
                    <xdr:colOff>0</xdr:colOff>
                    <xdr:row>26</xdr:row>
                    <xdr:rowOff>0</xdr:rowOff>
                  </from>
                  <to>
                    <xdr:col>13</xdr:col>
                    <xdr:colOff>0</xdr:colOff>
                    <xdr:row>27</xdr:row>
                    <xdr:rowOff>0</xdr:rowOff>
                  </to>
                </anchor>
              </controlPr>
            </control>
          </mc:Choice>
        </mc:AlternateContent>
        <mc:AlternateContent xmlns:mc="http://schemas.openxmlformats.org/markup-compatibility/2006">
          <mc:Choice Requires="x14">
            <control shapeId="10248" r:id="rId11" name="Drop Down 8">
              <controlPr defaultSize="0" autoLine="0" autoPict="0">
                <anchor moveWithCells="1">
                  <from>
                    <xdr:col>11</xdr:col>
                    <xdr:colOff>0</xdr:colOff>
                    <xdr:row>27</xdr:row>
                    <xdr:rowOff>0</xdr:rowOff>
                  </from>
                  <to>
                    <xdr:col>13</xdr:col>
                    <xdr:colOff>0</xdr:colOff>
                    <xdr:row>28</xdr:row>
                    <xdr:rowOff>0</xdr:rowOff>
                  </to>
                </anchor>
              </controlPr>
            </control>
          </mc:Choice>
        </mc:AlternateContent>
        <mc:AlternateContent xmlns:mc="http://schemas.openxmlformats.org/markup-compatibility/2006">
          <mc:Choice Requires="x14">
            <control shapeId="10249" r:id="rId12" name="Drop Down 9">
              <controlPr defaultSize="0" autoLine="0" autoPict="0">
                <anchor moveWithCells="1">
                  <from>
                    <xdr:col>11</xdr:col>
                    <xdr:colOff>0</xdr:colOff>
                    <xdr:row>28</xdr:row>
                    <xdr:rowOff>0</xdr:rowOff>
                  </from>
                  <to>
                    <xdr:col>13</xdr:col>
                    <xdr:colOff>0</xdr:colOff>
                    <xdr:row>29</xdr:row>
                    <xdr:rowOff>0</xdr:rowOff>
                  </to>
                </anchor>
              </controlPr>
            </control>
          </mc:Choice>
        </mc:AlternateContent>
        <mc:AlternateContent xmlns:mc="http://schemas.openxmlformats.org/markup-compatibility/2006">
          <mc:Choice Requires="x14">
            <control shapeId="10290" r:id="rId13" name="Drop Down 50">
              <controlPr defaultSize="0" autoLine="0" autoPict="0">
                <anchor moveWithCells="1">
                  <from>
                    <xdr:col>11</xdr:col>
                    <xdr:colOff>0</xdr:colOff>
                    <xdr:row>20</xdr:row>
                    <xdr:rowOff>0</xdr:rowOff>
                  </from>
                  <to>
                    <xdr:col>13</xdr:col>
                    <xdr:colOff>0</xdr:colOff>
                    <xdr:row>21</xdr:row>
                    <xdr:rowOff>0</xdr:rowOff>
                  </to>
                </anchor>
              </controlPr>
            </control>
          </mc:Choice>
        </mc:AlternateContent>
        <mc:AlternateContent xmlns:mc="http://schemas.openxmlformats.org/markup-compatibility/2006">
          <mc:Choice Requires="x14">
            <control shapeId="10292" r:id="rId14" name="Check Box 52">
              <controlPr defaultSize="0" autoFill="0" autoLine="0" autoPict="0">
                <anchor moveWithCells="1">
                  <from>
                    <xdr:col>8</xdr:col>
                    <xdr:colOff>0</xdr:colOff>
                    <xdr:row>2</xdr:row>
                    <xdr:rowOff>104775</xdr:rowOff>
                  </from>
                  <to>
                    <xdr:col>8</xdr:col>
                    <xdr:colOff>304800</xdr:colOff>
                    <xdr:row>3</xdr:row>
                    <xdr:rowOff>0</xdr:rowOff>
                  </to>
                </anchor>
              </controlPr>
            </control>
          </mc:Choice>
        </mc:AlternateContent>
        <mc:AlternateContent xmlns:mc="http://schemas.openxmlformats.org/markup-compatibility/2006">
          <mc:Choice Requires="x14">
            <control shapeId="10293" r:id="rId15" name="Check Box 53">
              <controlPr defaultSize="0" autoFill="0" autoLine="0" autoPict="0">
                <anchor moveWithCells="1">
                  <from>
                    <xdr:col>8</xdr:col>
                    <xdr:colOff>0</xdr:colOff>
                    <xdr:row>2</xdr:row>
                    <xdr:rowOff>314325</xdr:rowOff>
                  </from>
                  <to>
                    <xdr:col>8</xdr:col>
                    <xdr:colOff>304800</xdr:colOff>
                    <xdr:row>4</xdr:row>
                    <xdr:rowOff>0</xdr:rowOff>
                  </to>
                </anchor>
              </controlPr>
            </control>
          </mc:Choice>
        </mc:AlternateContent>
        <mc:AlternateContent xmlns:mc="http://schemas.openxmlformats.org/markup-compatibility/2006">
          <mc:Choice Requires="x14">
            <control shapeId="10294" r:id="rId16" name="Check Box 54">
              <controlPr defaultSize="0" autoFill="0" autoLine="0" autoPict="0">
                <anchor moveWithCells="1">
                  <from>
                    <xdr:col>9</xdr:col>
                    <xdr:colOff>0</xdr:colOff>
                    <xdr:row>2</xdr:row>
                    <xdr:rowOff>104775</xdr:rowOff>
                  </from>
                  <to>
                    <xdr:col>11</xdr:col>
                    <xdr:colOff>200025</xdr:colOff>
                    <xdr:row>3</xdr:row>
                    <xdr:rowOff>0</xdr:rowOff>
                  </to>
                </anchor>
              </controlPr>
            </control>
          </mc:Choice>
        </mc:AlternateContent>
        <mc:AlternateContent xmlns:mc="http://schemas.openxmlformats.org/markup-compatibility/2006">
          <mc:Choice Requires="x14">
            <control shapeId="10295" r:id="rId17" name="Check Box 55">
              <controlPr defaultSize="0" autoFill="0" autoLine="0" autoPict="0">
                <anchor moveWithCells="1">
                  <from>
                    <xdr:col>9</xdr:col>
                    <xdr:colOff>0</xdr:colOff>
                    <xdr:row>2</xdr:row>
                    <xdr:rowOff>314325</xdr:rowOff>
                  </from>
                  <to>
                    <xdr:col>11</xdr:col>
                    <xdr:colOff>200025</xdr:colOff>
                    <xdr:row>4</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40"/>
  <sheetViews>
    <sheetView workbookViewId="0"/>
  </sheetViews>
  <sheetFormatPr defaultRowHeight="12.75" x14ac:dyDescent="0.2"/>
  <cols>
    <col min="1" max="1" width="47.28515625" bestFit="1" customWidth="1"/>
    <col min="2" max="2" width="17.85546875" bestFit="1" customWidth="1"/>
    <col min="7" max="7" width="11" bestFit="1" customWidth="1"/>
  </cols>
  <sheetData>
    <row r="1" spans="1:1" ht="15" x14ac:dyDescent="0.2">
      <c r="A1" s="146" t="s">
        <v>21</v>
      </c>
    </row>
    <row r="2" spans="1:1" ht="15" customHeight="1" x14ac:dyDescent="0.2">
      <c r="A2" s="342" t="s">
        <v>158</v>
      </c>
    </row>
    <row r="3" spans="1:1" ht="15" customHeight="1" x14ac:dyDescent="0.2">
      <c r="A3" s="342" t="s">
        <v>159</v>
      </c>
    </row>
    <row r="4" spans="1:1" ht="15" customHeight="1" x14ac:dyDescent="0.2">
      <c r="A4" s="342" t="s">
        <v>160</v>
      </c>
    </row>
    <row r="5" spans="1:1" ht="15" customHeight="1" x14ac:dyDescent="0.2">
      <c r="A5" s="342" t="s">
        <v>161</v>
      </c>
    </row>
    <row r="6" spans="1:1" ht="15" customHeight="1" x14ac:dyDescent="0.2">
      <c r="A6" s="342" t="s">
        <v>162</v>
      </c>
    </row>
    <row r="7" spans="1:1" ht="15" customHeight="1" x14ac:dyDescent="0.2">
      <c r="A7" s="342" t="s">
        <v>163</v>
      </c>
    </row>
    <row r="8" spans="1:1" ht="15" customHeight="1" x14ac:dyDescent="0.2">
      <c r="A8" s="342" t="s">
        <v>164</v>
      </c>
    </row>
    <row r="9" spans="1:1" ht="15" customHeight="1" x14ac:dyDescent="0.2">
      <c r="A9" s="342" t="s">
        <v>165</v>
      </c>
    </row>
    <row r="10" spans="1:1" ht="15" customHeight="1" x14ac:dyDescent="0.2">
      <c r="A10" s="342" t="s">
        <v>166</v>
      </c>
    </row>
    <row r="11" spans="1:1" ht="15" customHeight="1" x14ac:dyDescent="0.2">
      <c r="A11" s="342" t="s">
        <v>167</v>
      </c>
    </row>
    <row r="12" spans="1:1" ht="15" customHeight="1" x14ac:dyDescent="0.2">
      <c r="A12" s="342" t="s">
        <v>168</v>
      </c>
    </row>
    <row r="13" spans="1:1" ht="15" customHeight="1" x14ac:dyDescent="0.2">
      <c r="A13" s="342" t="s">
        <v>169</v>
      </c>
    </row>
    <row r="14" spans="1:1" ht="15" customHeight="1" x14ac:dyDescent="0.2">
      <c r="A14" s="342" t="s">
        <v>170</v>
      </c>
    </row>
    <row r="15" spans="1:1" ht="15" customHeight="1" x14ac:dyDescent="0.2">
      <c r="A15" s="342" t="s">
        <v>171</v>
      </c>
    </row>
    <row r="16" spans="1:1" ht="15" customHeight="1" x14ac:dyDescent="0.2">
      <c r="A16" s="342" t="s">
        <v>172</v>
      </c>
    </row>
    <row r="17" spans="1:1" ht="15" customHeight="1" x14ac:dyDescent="0.2">
      <c r="A17" s="342" t="s">
        <v>173</v>
      </c>
    </row>
    <row r="18" spans="1:1" ht="15" customHeight="1" x14ac:dyDescent="0.2">
      <c r="A18" s="342" t="s">
        <v>174</v>
      </c>
    </row>
    <row r="19" spans="1:1" ht="15" customHeight="1" x14ac:dyDescent="0.2">
      <c r="A19" s="342" t="s">
        <v>175</v>
      </c>
    </row>
    <row r="20" spans="1:1" ht="15" customHeight="1" x14ac:dyDescent="0.2">
      <c r="A20" s="342" t="s">
        <v>176</v>
      </c>
    </row>
    <row r="21" spans="1:1" ht="15" customHeight="1" x14ac:dyDescent="0.2">
      <c r="A21" s="342" t="s">
        <v>177</v>
      </c>
    </row>
    <row r="22" spans="1:1" ht="15" customHeight="1" x14ac:dyDescent="0.2">
      <c r="A22" s="342" t="s">
        <v>178</v>
      </c>
    </row>
    <row r="23" spans="1:1" ht="15" customHeight="1" x14ac:dyDescent="0.2">
      <c r="A23" s="342" t="s">
        <v>179</v>
      </c>
    </row>
    <row r="24" spans="1:1" ht="15" customHeight="1" x14ac:dyDescent="0.2">
      <c r="A24" s="342" t="s">
        <v>180</v>
      </c>
    </row>
    <row r="25" spans="1:1" ht="15" customHeight="1" x14ac:dyDescent="0.2">
      <c r="A25" s="342" t="s">
        <v>181</v>
      </c>
    </row>
    <row r="26" spans="1:1" x14ac:dyDescent="0.2">
      <c r="A26" s="342" t="s">
        <v>182</v>
      </c>
    </row>
    <row r="27" spans="1:1" x14ac:dyDescent="0.2">
      <c r="A27" s="342" t="s">
        <v>183</v>
      </c>
    </row>
    <row r="28" spans="1:1" x14ac:dyDescent="0.2">
      <c r="A28" s="342" t="s">
        <v>184</v>
      </c>
    </row>
    <row r="29" spans="1:1" x14ac:dyDescent="0.2">
      <c r="A29" s="342" t="s">
        <v>185</v>
      </c>
    </row>
    <row r="30" spans="1:1" x14ac:dyDescent="0.2">
      <c r="A30" s="342" t="s">
        <v>186</v>
      </c>
    </row>
    <row r="31" spans="1:1" x14ac:dyDescent="0.2">
      <c r="A31" s="342" t="s">
        <v>187</v>
      </c>
    </row>
    <row r="32" spans="1:1" x14ac:dyDescent="0.2">
      <c r="A32" s="342" t="s">
        <v>188</v>
      </c>
    </row>
    <row r="33" spans="1:1" x14ac:dyDescent="0.2">
      <c r="A33" s="342" t="s">
        <v>189</v>
      </c>
    </row>
    <row r="34" spans="1:1" x14ac:dyDescent="0.2">
      <c r="A34" s="342" t="s">
        <v>190</v>
      </c>
    </row>
    <row r="35" spans="1:1" x14ac:dyDescent="0.2">
      <c r="A35" s="342" t="s">
        <v>191</v>
      </c>
    </row>
    <row r="36" spans="1:1" x14ac:dyDescent="0.2">
      <c r="A36" s="342" t="s">
        <v>192</v>
      </c>
    </row>
    <row r="37" spans="1:1" x14ac:dyDescent="0.2">
      <c r="A37" s="342" t="s">
        <v>193</v>
      </c>
    </row>
    <row r="38" spans="1:1" x14ac:dyDescent="0.2">
      <c r="A38" s="342" t="s">
        <v>194</v>
      </c>
    </row>
    <row r="39" spans="1:1" x14ac:dyDescent="0.2">
      <c r="A39" s="342" t="s">
        <v>195</v>
      </c>
    </row>
    <row r="40" spans="1:1" x14ac:dyDescent="0.2">
      <c r="A40" s="342" t="s">
        <v>196</v>
      </c>
    </row>
  </sheetData>
  <sheetProtection password="E1A9" sheet="1" objects="1" scenarios="1"/>
  <phoneticPr fontId="41"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63</vt:i4>
      </vt:variant>
    </vt:vector>
  </HeadingPairs>
  <TitlesOfParts>
    <vt:vector size="69" baseType="lpstr">
      <vt:lpstr>QuickStart</vt:lpstr>
      <vt:lpstr>Guidance</vt:lpstr>
      <vt:lpstr>DataEntry</vt:lpstr>
      <vt:lpstr>Report</vt:lpstr>
      <vt:lpstr>Sample T&amp;E Entry Sheet</vt:lpstr>
      <vt:lpstr>Codes</vt:lpstr>
      <vt:lpstr>Guidance!_Hlt501357265</vt:lpstr>
      <vt:lpstr>Guidance!_Hlt501434495</vt:lpstr>
      <vt:lpstr>'Sample T&amp;E Entry Sheet'!AuthDate</vt:lpstr>
      <vt:lpstr>AuthDate</vt:lpstr>
      <vt:lpstr>'Sample T&amp;E Entry Sheet'!AuthName</vt:lpstr>
      <vt:lpstr>AuthName</vt:lpstr>
      <vt:lpstr>'Sample T&amp;E Entry Sheet'!AuthTel</vt:lpstr>
      <vt:lpstr>AuthTel</vt:lpstr>
      <vt:lpstr>'Sample T&amp;E Entry Sheet'!AuthTitle</vt:lpstr>
      <vt:lpstr>AuthTitle</vt:lpstr>
      <vt:lpstr>'Sample T&amp;E Entry Sheet'!BeginCell</vt:lpstr>
      <vt:lpstr>BeginCell</vt:lpstr>
      <vt:lpstr>'Sample T&amp;E Entry Sheet'!CCName</vt:lpstr>
      <vt:lpstr>CCName</vt:lpstr>
      <vt:lpstr>'Sample T&amp;E Entry Sheet'!CCNum</vt:lpstr>
      <vt:lpstr>CCNum</vt:lpstr>
      <vt:lpstr>CellRef</vt:lpstr>
      <vt:lpstr>CheckBoxRef</vt:lpstr>
      <vt:lpstr>'Sample T&amp;E Entry Sheet'!CheckFlag</vt:lpstr>
      <vt:lpstr>CheckFlag</vt:lpstr>
      <vt:lpstr>ClearFlag</vt:lpstr>
      <vt:lpstr>'Sample T&amp;E Entry Sheet'!CompCode</vt:lpstr>
      <vt:lpstr>CompCode</vt:lpstr>
      <vt:lpstr>'Sample T&amp;E Entry Sheet'!DetailData</vt:lpstr>
      <vt:lpstr>DetailData</vt:lpstr>
      <vt:lpstr>EmpComments</vt:lpstr>
      <vt:lpstr>'Sample T&amp;E Entry Sheet'!EmpName</vt:lpstr>
      <vt:lpstr>EmpName</vt:lpstr>
      <vt:lpstr>EmpNotes</vt:lpstr>
      <vt:lpstr>'Sample T&amp;E Entry Sheet'!ErrorFlag</vt:lpstr>
      <vt:lpstr>ErrorFlag</vt:lpstr>
      <vt:lpstr>FlagDescription</vt:lpstr>
      <vt:lpstr>FlagGL</vt:lpstr>
      <vt:lpstr>FlagGLBlanks</vt:lpstr>
      <vt:lpstr>'Sample T&amp;E Entry Sheet'!FromDate</vt:lpstr>
      <vt:lpstr>FromDate</vt:lpstr>
      <vt:lpstr>GLCodes</vt:lpstr>
      <vt:lpstr>GLRef</vt:lpstr>
      <vt:lpstr>'Sample T&amp;E Entry Sheet'!GPIN</vt:lpstr>
      <vt:lpstr>GPIN</vt:lpstr>
      <vt:lpstr>LeftSide</vt:lpstr>
      <vt:lpstr>'Sample T&amp;E Entry Sheet'!Mail</vt:lpstr>
      <vt:lpstr>Mail</vt:lpstr>
      <vt:lpstr>'Sample T&amp;E Entry Sheet'!PByName</vt:lpstr>
      <vt:lpstr>PByName</vt:lpstr>
      <vt:lpstr>'Sample T&amp;E Entry Sheet'!PByTel</vt:lpstr>
      <vt:lpstr>PByTel</vt:lpstr>
      <vt:lpstr>DataEntry!Print_Area</vt:lpstr>
      <vt:lpstr>Guidance!Print_Area</vt:lpstr>
      <vt:lpstr>QuickStart!Print_Area</vt:lpstr>
      <vt:lpstr>Report!Print_Area</vt:lpstr>
      <vt:lpstr>'Sample T&amp;E Entry Sheet'!Print_Area</vt:lpstr>
      <vt:lpstr>'Sample T&amp;E Entry Sheet'!Purpose</vt:lpstr>
      <vt:lpstr>Purpose</vt:lpstr>
      <vt:lpstr>RightSide</vt:lpstr>
      <vt:lpstr>'Sample T&amp;E Entry Sheet'!SubDate</vt:lpstr>
      <vt:lpstr>SubDate</vt:lpstr>
      <vt:lpstr>'Sample T&amp;E Entry Sheet'!SubTel</vt:lpstr>
      <vt:lpstr>SubTel</vt:lpstr>
      <vt:lpstr>'Sample T&amp;E Entry Sheet'!SubTitle</vt:lpstr>
      <vt:lpstr>SubTitle</vt:lpstr>
      <vt:lpstr>'Sample T&amp;E Entry Sheet'!ToDate</vt:lpstr>
      <vt:lpstr>ToDate</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Cid</dc:creator>
  <cp:lastModifiedBy>Felienne</cp:lastModifiedBy>
  <cp:lastPrinted>2002-02-07T14:55:03Z</cp:lastPrinted>
  <dcterms:created xsi:type="dcterms:W3CDTF">2001-03-06T04:13:27Z</dcterms:created>
  <dcterms:modified xsi:type="dcterms:W3CDTF">2014-09-04T19:45:39Z</dcterms:modified>
</cp:coreProperties>
</file>