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0" yWindow="60" windowWidth="14880" windowHeight="8730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Day'!$A$1:$P$30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8" i="1" s="1"/>
  <c r="F6" i="1"/>
  <c r="E28" i="2"/>
  <c r="E34" i="2"/>
  <c r="E35" i="2"/>
</calcChain>
</file>

<file path=xl/sharedStrings.xml><?xml version="1.0" encoding="utf-8"?>
<sst xmlns="http://schemas.openxmlformats.org/spreadsheetml/2006/main" count="406" uniqueCount="169">
  <si>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</si>
  <si>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</si>
  <si>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</si>
  <si>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</si>
  <si>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</si>
  <si>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</si>
  <si>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</si>
  <si>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</si>
  <si>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</si>
  <si>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</si>
  <si>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</si>
  <si>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</si>
  <si>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</si>
  <si>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</si>
  <si>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</si>
  <si>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</si>
  <si>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</si>
  <si>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</si>
  <si>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</si>
  <si>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</si>
  <si>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</si>
  <si>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</si>
  <si>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</si>
  <si>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</si>
  <si>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</si>
  <si>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</si>
  <si>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</si>
  <si>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</si>
  <si>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</si>
  <si>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</si>
  <si>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</si>
  <si>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</si>
  <si>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</si>
  <si>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</si>
  <si>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</si>
  <si>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</si>
  <si>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</si>
  <si>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</si>
  <si>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</si>
  <si>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</si>
  <si>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</si>
  <si>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</si>
  <si>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</si>
  <si>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P</t>
  </si>
  <si>
    <t>PREBON</t>
  </si>
  <si>
    <t>NONE</t>
  </si>
  <si>
    <t>Desk Involved</t>
  </si>
  <si>
    <t>PORTLAND</t>
  </si>
  <si>
    <t>SP-15</t>
  </si>
  <si>
    <t>ENPOWER</t>
  </si>
  <si>
    <t>NAT</t>
  </si>
  <si>
    <t>STNW</t>
  </si>
  <si>
    <t>MID-C</t>
  </si>
  <si>
    <t>V-00</t>
  </si>
  <si>
    <t>OP</t>
  </si>
  <si>
    <t>Q4-00</t>
  </si>
  <si>
    <t>NP-15</t>
  </si>
  <si>
    <t>p</t>
  </si>
  <si>
    <t>MISSING DEAL: INPUT</t>
  </si>
  <si>
    <t>LTWMGM</t>
  </si>
  <si>
    <t>M.G.</t>
  </si>
  <si>
    <t>TERM: OCT-00 TO SEPT-00</t>
  </si>
  <si>
    <t>PX SP-15</t>
  </si>
  <si>
    <t>CALPX=BF</t>
  </si>
  <si>
    <t>Price: 85.00 to 164</t>
  </si>
  <si>
    <t>swap</t>
  </si>
  <si>
    <t>Blck Frwd</t>
  </si>
  <si>
    <t>financial sp-15</t>
  </si>
  <si>
    <t>calpxtrading</t>
  </si>
  <si>
    <t>SCEM</t>
  </si>
  <si>
    <t>FROM PEAK TO AN OFF-PEAK DEAL</t>
  </si>
  <si>
    <t>SPREAD</t>
  </si>
  <si>
    <t>425360 &amp; 361</t>
  </si>
  <si>
    <t>op</t>
  </si>
  <si>
    <t>sempra</t>
  </si>
  <si>
    <t>90/85</t>
  </si>
  <si>
    <t>25/-25</t>
  </si>
  <si>
    <t>LTCALI</t>
  </si>
  <si>
    <t>MASK: ALL DAYS TO M-S</t>
  </si>
  <si>
    <t>PXNP15</t>
  </si>
  <si>
    <t>CALPX</t>
  </si>
  <si>
    <t>STCA</t>
  </si>
  <si>
    <t>AMEREX</t>
  </si>
  <si>
    <t>MISSING DEAL: INPUT ON 9/30</t>
  </si>
  <si>
    <t>WESCO</t>
  </si>
  <si>
    <t>STSW</t>
  </si>
  <si>
    <t>T.F.S.</t>
  </si>
  <si>
    <t>CHANGED PEAK TO OFF-PEAK</t>
  </si>
  <si>
    <t>X-Z-00</t>
  </si>
  <si>
    <t>CONST</t>
  </si>
  <si>
    <t>LTSW</t>
  </si>
  <si>
    <t>M.M.</t>
  </si>
  <si>
    <t>BLOOMBRG</t>
  </si>
  <si>
    <t>Z-00</t>
  </si>
  <si>
    <t>MORGAN</t>
  </si>
  <si>
    <t>n/a</t>
  </si>
  <si>
    <t>C.M.</t>
  </si>
  <si>
    <t>BLOOMBERG</t>
  </si>
  <si>
    <t>BROKER: APB TO BLOOMBERG</t>
  </si>
  <si>
    <t>N/A</t>
  </si>
  <si>
    <t>APB</t>
  </si>
  <si>
    <t>BROKER: PREBON TO APB</t>
  </si>
  <si>
    <t>Purchase: BUY TO A SALE</t>
  </si>
  <si>
    <t>CNTRPRTY: EL PASO GAS TO EPEM</t>
  </si>
  <si>
    <t>MW: 50 TO 25 MW</t>
  </si>
  <si>
    <t>EES SLEEVE</t>
  </si>
  <si>
    <t>428776 &amp; 775</t>
  </si>
  <si>
    <t>M.F.</t>
  </si>
  <si>
    <t>MW: 100 TO 50 MW</t>
  </si>
  <si>
    <t>NATSOURCE</t>
  </si>
  <si>
    <t>PEAK TO OFF - PEAK</t>
  </si>
  <si>
    <t>COB TO MID-C</t>
  </si>
  <si>
    <t>ED&amp;F MANN</t>
  </si>
  <si>
    <t>PRICE: 98.00 TO 99.00</t>
  </si>
  <si>
    <t xml:space="preserve">FUTURE </t>
  </si>
  <si>
    <t>COB</t>
  </si>
  <si>
    <t>UNKNOWN</t>
  </si>
  <si>
    <t>prebon</t>
  </si>
  <si>
    <t>PRICE: 71.10 TO 71</t>
  </si>
  <si>
    <t>PV</t>
  </si>
  <si>
    <t>TRACT</t>
  </si>
  <si>
    <t>EL PASO</t>
  </si>
  <si>
    <t>MISSING SPREAD: INPUT NEXT DAY</t>
  </si>
  <si>
    <t>SPREAD DEAL</t>
  </si>
  <si>
    <t>PV/MEAD</t>
  </si>
  <si>
    <t>Q3-01</t>
  </si>
  <si>
    <t>138/163</t>
  </si>
  <si>
    <t>CALPINE</t>
  </si>
  <si>
    <t>TERM: Q1-01 TO Q2-01</t>
  </si>
  <si>
    <t>CARGILL</t>
  </si>
  <si>
    <t xml:space="preserve">PV </t>
  </si>
  <si>
    <t>Q2-01</t>
  </si>
  <si>
    <t>Houston</t>
  </si>
  <si>
    <t>TA</t>
  </si>
  <si>
    <t>Prebon</t>
  </si>
  <si>
    <t>Term: From one day to BOM</t>
  </si>
  <si>
    <t>Computer defaults</t>
  </si>
  <si>
    <t>Palo Verde</t>
  </si>
  <si>
    <t>Williams</t>
  </si>
  <si>
    <t>Bloomberg</t>
  </si>
  <si>
    <t>Added broker name</t>
  </si>
  <si>
    <t>BOM</t>
  </si>
  <si>
    <t>On Peak</t>
  </si>
  <si>
    <t>Idaho</t>
  </si>
  <si>
    <t>11/21-22/00</t>
  </si>
  <si>
    <t>Term: From 11/21 to 11/21-22</t>
  </si>
  <si>
    <t>Changes in Deal Blotter didn't change in Deal Entry</t>
  </si>
  <si>
    <t>Pacificorp</t>
  </si>
  <si>
    <t>Transalta</t>
  </si>
  <si>
    <t>Sierra Pacific</t>
  </si>
  <si>
    <t>LTCA</t>
  </si>
  <si>
    <t>BB</t>
  </si>
  <si>
    <t>Q2'01</t>
  </si>
  <si>
    <t>COB N/S</t>
  </si>
  <si>
    <t>Off Peak</t>
  </si>
  <si>
    <t>Sacramento MUD</t>
  </si>
  <si>
    <t>Time Zone defaulted incorrectly - Daylight Savings Time begins</t>
  </si>
  <si>
    <t>Time zone: from PST to PDT</t>
  </si>
  <si>
    <t>EES</t>
  </si>
  <si>
    <t>DS</t>
  </si>
  <si>
    <t>Delivery: Mid C to COB</t>
  </si>
  <si>
    <t>Trader error</t>
  </si>
  <si>
    <t>Southern Co. Energy</t>
  </si>
  <si>
    <t>Term: Peak to Off Peak</t>
  </si>
  <si>
    <t>AEP</t>
  </si>
  <si>
    <t>DS Count</t>
  </si>
  <si>
    <t>BB Count</t>
  </si>
  <si>
    <t>Grand Count</t>
  </si>
  <si>
    <t>TA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</si>
</sst>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0" fontId="2" fillId="3" borderId="1" xfId="0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/>
    <xf numFmtId="0" fontId="2" fillId="3" borderId="7" xfId="0" applyFont="1" applyFill="1" applyBorder="1"/>
    <xf numFmtId="14" fontId="2" fillId="0" borderId="0" xfId="0" applyNumberFormat="1" applyFont="1" applyBorder="1"/>
    <xf numFmtId="0" fontId="2" fillId="3" borderId="1" xfId="0" applyNumberFormat="1" applyFont="1" applyFill="1" applyBorder="1"/>
    <xf numFmtId="0" fontId="2" fillId="3" borderId="0" xfId="0" applyFont="1" applyFill="1" applyBorder="1"/>
    <xf numFmtId="0" fontId="2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568048"/>
        <c:axId val="154567488"/>
        <c:axId val="0"/>
      </c:bar3DChart>
      <c:catAx>
        <c:axId val="1545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6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56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6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1"/>
  <sheetViews>
    <sheetView tabSelected="1" zoomScale="75" workbookViewId="0">
      <pane ySplit="1" topLeftCell="A2" activePane="bottomLeft" state="frozen"/>
      <selection activeCell="T61" sqref="T61"/>
      <selection pane="bottomLeft" activeCell="F10" sqref="F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9.2851562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34</v>
      </c>
      <c r="D1" s="45" t="s">
        <v>1</v>
      </c>
      <c r="E1" s="45" t="s">
        <v>46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outlineLevel="2" x14ac:dyDescent="0.2">
      <c r="B2" s="2">
        <v>36851</v>
      </c>
      <c r="C2" s="50">
        <v>36851</v>
      </c>
      <c r="D2" s="48">
        <v>36851</v>
      </c>
      <c r="E2" s="5" t="s">
        <v>51</v>
      </c>
      <c r="F2" s="59" t="s">
        <v>159</v>
      </c>
      <c r="G2" s="5" t="s">
        <v>132</v>
      </c>
      <c r="H2" s="5" t="s">
        <v>134</v>
      </c>
      <c r="I2" s="55" t="s">
        <v>160</v>
      </c>
      <c r="J2" s="44" t="s">
        <v>161</v>
      </c>
      <c r="K2" s="47">
        <v>464181</v>
      </c>
      <c r="L2" s="5" t="s">
        <v>115</v>
      </c>
      <c r="M2" s="48" t="s">
        <v>93</v>
      </c>
      <c r="N2" s="48" t="s">
        <v>142</v>
      </c>
      <c r="O2" s="5">
        <v>75</v>
      </c>
      <c r="P2" s="5">
        <v>198</v>
      </c>
      <c r="Q2" s="5" t="s">
        <v>147</v>
      </c>
    </row>
    <row r="3" spans="1:17" outlineLevel="2" x14ac:dyDescent="0.2">
      <c r="B3" s="2">
        <v>36851</v>
      </c>
      <c r="C3" s="50">
        <v>36851</v>
      </c>
      <c r="D3" s="48">
        <v>36851</v>
      </c>
      <c r="E3" s="5" t="s">
        <v>51</v>
      </c>
      <c r="F3" s="59" t="s">
        <v>159</v>
      </c>
      <c r="G3" s="5" t="s">
        <v>132</v>
      </c>
      <c r="H3" s="5" t="s">
        <v>134</v>
      </c>
      <c r="I3" s="55" t="s">
        <v>160</v>
      </c>
      <c r="J3" s="44" t="s">
        <v>161</v>
      </c>
      <c r="K3" s="47">
        <v>464182</v>
      </c>
      <c r="L3" s="5" t="s">
        <v>115</v>
      </c>
      <c r="M3" s="48" t="s">
        <v>93</v>
      </c>
      <c r="N3" s="48" t="s">
        <v>142</v>
      </c>
      <c r="O3" s="5">
        <v>75</v>
      </c>
      <c r="P3" s="5">
        <v>198</v>
      </c>
      <c r="Q3" s="5" t="s">
        <v>162</v>
      </c>
    </row>
    <row r="4" spans="1:17" outlineLevel="1" x14ac:dyDescent="0.2">
      <c r="C4" s="50"/>
      <c r="D4" s="48"/>
      <c r="E4" s="60" t="s">
        <v>165</v>
      </c>
      <c r="F4" s="61">
        <f>SUBTOTAL(3,F2:F3)</f>
        <v>2</v>
      </c>
      <c r="M4" s="48"/>
      <c r="N4" s="48"/>
    </row>
    <row r="5" spans="1:17" outlineLevel="2" x14ac:dyDescent="0.2">
      <c r="B5" s="2">
        <v>36851</v>
      </c>
      <c r="C5" s="50">
        <v>36851</v>
      </c>
      <c r="D5" s="48">
        <v>36851</v>
      </c>
      <c r="E5" s="5" t="s">
        <v>150</v>
      </c>
      <c r="F5" s="59" t="s">
        <v>151</v>
      </c>
      <c r="G5" s="5" t="s">
        <v>132</v>
      </c>
      <c r="H5" s="5" t="s">
        <v>100</v>
      </c>
      <c r="I5" s="55" t="s">
        <v>163</v>
      </c>
      <c r="J5" s="44" t="s">
        <v>161</v>
      </c>
      <c r="K5" s="47">
        <v>464138</v>
      </c>
      <c r="L5" s="5" t="s">
        <v>48</v>
      </c>
      <c r="M5" s="5" t="s">
        <v>93</v>
      </c>
      <c r="N5" s="5" t="s">
        <v>154</v>
      </c>
      <c r="O5" s="5">
        <v>25</v>
      </c>
      <c r="P5" s="5">
        <v>93</v>
      </c>
      <c r="Q5" s="5" t="s">
        <v>164</v>
      </c>
    </row>
    <row r="6" spans="1:17" outlineLevel="1" x14ac:dyDescent="0.2">
      <c r="C6" s="50"/>
      <c r="D6" s="48"/>
      <c r="E6" s="61" t="s">
        <v>166</v>
      </c>
      <c r="F6" s="61">
        <f>SUBTOTAL(3,F5:F5)</f>
        <v>1</v>
      </c>
    </row>
    <row r="7" spans="1:17" ht="15.75" outlineLevel="1" thickBot="1" x14ac:dyDescent="0.25">
      <c r="C7" s="50"/>
      <c r="D7" s="48"/>
      <c r="F7" s="62"/>
    </row>
    <row r="8" spans="1:17" ht="15.75" outlineLevel="1" thickTop="1" x14ac:dyDescent="0.2">
      <c r="C8" s="50"/>
      <c r="D8" s="48"/>
      <c r="E8" s="61" t="s">
        <v>167</v>
      </c>
      <c r="F8" s="61">
        <f>SUBTOTAL(3,F2:F7)</f>
        <v>3</v>
      </c>
    </row>
    <row r="9" spans="1:17" x14ac:dyDescent="0.2">
      <c r="C9" s="50"/>
      <c r="D9" s="48"/>
    </row>
    <row r="10" spans="1:17" x14ac:dyDescent="0.2">
      <c r="C10" s="50"/>
      <c r="D10" s="48"/>
    </row>
    <row r="11" spans="1:17" x14ac:dyDescent="0.2">
      <c r="C11" s="50"/>
      <c r="D11" s="48"/>
    </row>
    <row r="13" spans="1:17" x14ac:dyDescent="0.2">
      <c r="B13" s="56"/>
      <c r="C13" s="5"/>
      <c r="D13" s="51"/>
      <c r="E13" s="51"/>
      <c r="F13" s="51"/>
      <c r="G13" s="51"/>
      <c r="H13" s="51"/>
      <c r="I13" s="58"/>
      <c r="L13" s="51"/>
      <c r="M13" s="51"/>
      <c r="N13" s="51"/>
      <c r="O13" s="51"/>
      <c r="P13" s="51"/>
      <c r="Q13" s="51"/>
    </row>
    <row r="14" spans="1:17" x14ac:dyDescent="0.2">
      <c r="F14" s="51"/>
      <c r="G14" s="51"/>
      <c r="H14" s="51"/>
      <c r="N14" s="51"/>
      <c r="O14" s="51"/>
      <c r="P14" s="51"/>
      <c r="Q14" s="51"/>
    </row>
    <row r="15" spans="1:17" x14ac:dyDescent="0.2">
      <c r="H15" s="51"/>
      <c r="N15" s="51"/>
      <c r="O15" s="51"/>
      <c r="Q15" s="51"/>
    </row>
    <row r="16" spans="1:17" x14ac:dyDescent="0.2">
      <c r="H16" s="51"/>
      <c r="N16" s="51"/>
      <c r="O16" s="51"/>
    </row>
    <row r="17" spans="14:14" x14ac:dyDescent="0.2">
      <c r="N17" s="51"/>
    </row>
    <row r="36" ht="44.25" customHeight="1" x14ac:dyDescent="0.2"/>
    <row r="68" spans="4:9" x14ac:dyDescent="0.2">
      <c r="I68"/>
    </row>
    <row r="69" spans="4:9" x14ac:dyDescent="0.2">
      <c r="D69"/>
    </row>
    <row r="81" ht="18" customHeight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3"/>
  <sheetViews>
    <sheetView zoomScale="75" workbookViewId="0">
      <pane ySplit="1" topLeftCell="A2" activePane="bottomLeft" state="frozen"/>
      <selection activeCell="T61" sqref="T61"/>
      <selection pane="bottomLeft" activeCell="A37" sqref="A37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0" style="5" customWidth="1"/>
    <col min="7" max="7" width="21.5703125" style="1" customWidth="1"/>
    <col min="8" max="8" width="57.28515625" style="5" bestFit="1" customWidth="1"/>
    <col min="9" max="9" width="48.28515625" style="52" bestFit="1" customWidth="1"/>
    <col min="10" max="10" width="16.7109375" style="53" customWidth="1"/>
    <col min="11" max="11" width="15.85546875" style="53" customWidth="1"/>
    <col min="12" max="12" width="20.85546875" style="53" bestFit="1" customWidth="1"/>
    <col min="13" max="13" width="20.28515625" style="53" bestFit="1" customWidth="1"/>
    <col min="14" max="14" width="9.140625" style="53"/>
    <col min="15" max="15" width="12.28515625" style="53" customWidth="1"/>
    <col min="16" max="16" width="14.7109375" style="53" customWidth="1"/>
  </cols>
  <sheetData>
    <row r="1" spans="1:16" s="8" customFormat="1" ht="56.25" customHeight="1" thickBot="1" x14ac:dyDescent="0.25">
      <c r="A1" s="24" t="s">
        <v>15</v>
      </c>
      <c r="B1" s="24" t="s">
        <v>34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5.75" hidden="1" thickTop="1" x14ac:dyDescent="0.2">
      <c r="A2" s="2">
        <v>36801</v>
      </c>
      <c r="B2" s="50">
        <v>36801</v>
      </c>
      <c r="C2" s="48">
        <v>36760</v>
      </c>
      <c r="D2" s="5" t="s">
        <v>59</v>
      </c>
      <c r="E2" s="5" t="s">
        <v>60</v>
      </c>
      <c r="F2" s="5" t="s">
        <v>47</v>
      </c>
      <c r="G2" s="5" t="s">
        <v>45</v>
      </c>
      <c r="H2" s="55" t="s">
        <v>61</v>
      </c>
      <c r="I2" s="44" t="s">
        <v>66</v>
      </c>
      <c r="J2" s="47">
        <v>397777</v>
      </c>
      <c r="K2" s="5" t="s">
        <v>48</v>
      </c>
      <c r="L2" s="57">
        <v>36770</v>
      </c>
      <c r="M2" s="5" t="s">
        <v>43</v>
      </c>
      <c r="N2" s="5">
        <v>25</v>
      </c>
      <c r="O2" s="5" t="s">
        <v>62</v>
      </c>
      <c r="P2" s="5" t="s">
        <v>63</v>
      </c>
    </row>
    <row r="3" spans="1:16" ht="15.75" hidden="1" thickTop="1" x14ac:dyDescent="0.2">
      <c r="A3" s="2">
        <v>36801</v>
      </c>
      <c r="B3" s="50">
        <v>36801</v>
      </c>
      <c r="C3" s="48">
        <v>36760</v>
      </c>
      <c r="D3" s="5" t="s">
        <v>59</v>
      </c>
      <c r="E3" s="5" t="s">
        <v>60</v>
      </c>
      <c r="F3" s="5" t="s">
        <v>47</v>
      </c>
      <c r="G3" s="5" t="s">
        <v>45</v>
      </c>
      <c r="H3" s="55" t="s">
        <v>64</v>
      </c>
      <c r="I3" s="44" t="s">
        <v>65</v>
      </c>
      <c r="J3" s="47">
        <v>397778</v>
      </c>
      <c r="K3" s="5" t="s">
        <v>67</v>
      </c>
      <c r="L3" s="57">
        <v>36770</v>
      </c>
      <c r="M3" s="5" t="s">
        <v>57</v>
      </c>
      <c r="N3" s="5">
        <v>25</v>
      </c>
      <c r="O3" s="5">
        <v>164</v>
      </c>
      <c r="P3" s="5" t="s">
        <v>68</v>
      </c>
    </row>
    <row r="4" spans="1:16" ht="15.75" hidden="1" thickTop="1" x14ac:dyDescent="0.2">
      <c r="A4" s="2">
        <v>36801</v>
      </c>
      <c r="B4" s="50">
        <v>36802</v>
      </c>
      <c r="C4" s="48">
        <v>36801</v>
      </c>
      <c r="D4" s="5" t="s">
        <v>38</v>
      </c>
      <c r="E4" s="5" t="s">
        <v>19</v>
      </c>
      <c r="F4" s="5" t="s">
        <v>27</v>
      </c>
      <c r="G4" s="5" t="s">
        <v>50</v>
      </c>
      <c r="H4" s="55" t="s">
        <v>58</v>
      </c>
      <c r="I4" s="44"/>
      <c r="J4" s="47">
        <v>425875</v>
      </c>
      <c r="K4" s="5" t="s">
        <v>52</v>
      </c>
      <c r="L4" s="57">
        <v>36861</v>
      </c>
      <c r="M4" s="5" t="s">
        <v>54</v>
      </c>
      <c r="N4" s="5">
        <v>-25</v>
      </c>
      <c r="O4" s="5">
        <v>88</v>
      </c>
      <c r="P4" s="5" t="s">
        <v>69</v>
      </c>
    </row>
    <row r="5" spans="1:16" ht="30.75" hidden="1" thickTop="1" x14ac:dyDescent="0.2">
      <c r="A5" s="2">
        <v>36801</v>
      </c>
      <c r="B5" s="50">
        <v>36801</v>
      </c>
      <c r="C5" s="48">
        <v>36801</v>
      </c>
      <c r="D5" s="5" t="s">
        <v>51</v>
      </c>
      <c r="E5" s="5" t="s">
        <v>28</v>
      </c>
      <c r="F5" s="5" t="s">
        <v>27</v>
      </c>
      <c r="G5" s="5" t="s">
        <v>44</v>
      </c>
      <c r="H5" s="55" t="s">
        <v>70</v>
      </c>
      <c r="I5" s="44" t="s">
        <v>71</v>
      </c>
      <c r="J5" s="47" t="s">
        <v>72</v>
      </c>
      <c r="K5" s="5" t="s">
        <v>52</v>
      </c>
      <c r="L5" s="48">
        <v>36802</v>
      </c>
      <c r="M5" s="5" t="s">
        <v>73</v>
      </c>
      <c r="N5" s="5" t="s">
        <v>76</v>
      </c>
      <c r="O5" s="5" t="s">
        <v>75</v>
      </c>
      <c r="P5" s="5" t="s">
        <v>74</v>
      </c>
    </row>
    <row r="6" spans="1:16" ht="15.75" hidden="1" thickTop="1" x14ac:dyDescent="0.2">
      <c r="A6" s="2">
        <v>36801</v>
      </c>
      <c r="B6" s="50">
        <v>36801</v>
      </c>
      <c r="C6" s="48">
        <v>36768</v>
      </c>
      <c r="D6" s="5" t="s">
        <v>77</v>
      </c>
      <c r="E6" s="5" t="s">
        <v>49</v>
      </c>
      <c r="F6" s="5" t="s">
        <v>47</v>
      </c>
      <c r="G6" s="5" t="s">
        <v>45</v>
      </c>
      <c r="H6" s="55" t="s">
        <v>78</v>
      </c>
      <c r="I6" s="44"/>
      <c r="J6" s="47">
        <v>403599</v>
      </c>
      <c r="K6" s="5" t="s">
        <v>56</v>
      </c>
      <c r="L6" s="5" t="s">
        <v>55</v>
      </c>
      <c r="M6" s="5" t="s">
        <v>43</v>
      </c>
      <c r="N6" s="5">
        <v>-25</v>
      </c>
      <c r="O6" s="5" t="s">
        <v>79</v>
      </c>
      <c r="P6" s="5" t="s">
        <v>80</v>
      </c>
    </row>
    <row r="7" spans="1:16" ht="15.75" hidden="1" thickTop="1" x14ac:dyDescent="0.2">
      <c r="A7" s="2">
        <v>36801</v>
      </c>
      <c r="B7" s="50">
        <v>36801</v>
      </c>
      <c r="C7" s="48">
        <v>36768</v>
      </c>
      <c r="D7" s="5" t="s">
        <v>77</v>
      </c>
      <c r="E7" s="5" t="s">
        <v>49</v>
      </c>
      <c r="F7" s="5" t="s">
        <v>47</v>
      </c>
      <c r="G7" s="5" t="s">
        <v>45</v>
      </c>
      <c r="H7" s="55" t="s">
        <v>78</v>
      </c>
      <c r="I7" s="44"/>
      <c r="J7" s="47">
        <v>403603</v>
      </c>
      <c r="K7" s="5" t="s">
        <v>56</v>
      </c>
      <c r="L7" s="5" t="s">
        <v>53</v>
      </c>
      <c r="M7" s="5" t="s">
        <v>43</v>
      </c>
      <c r="N7" s="5">
        <v>-25</v>
      </c>
      <c r="O7" s="5" t="s">
        <v>79</v>
      </c>
      <c r="P7" s="5" t="s">
        <v>80</v>
      </c>
    </row>
    <row r="8" spans="1:16" ht="15.75" hidden="1" thickTop="1" x14ac:dyDescent="0.2">
      <c r="A8" s="2">
        <v>36801</v>
      </c>
      <c r="B8" s="50">
        <v>36802</v>
      </c>
      <c r="C8" s="48">
        <v>36801</v>
      </c>
      <c r="D8" s="5" t="s">
        <v>38</v>
      </c>
      <c r="E8" s="5" t="s">
        <v>19</v>
      </c>
      <c r="F8" s="5" t="s">
        <v>27</v>
      </c>
      <c r="G8" s="5" t="s">
        <v>50</v>
      </c>
      <c r="H8" s="55" t="s">
        <v>58</v>
      </c>
      <c r="I8" s="44"/>
      <c r="J8" s="47">
        <v>425875</v>
      </c>
      <c r="K8" s="5" t="s">
        <v>52</v>
      </c>
      <c r="L8" s="57">
        <v>36861</v>
      </c>
      <c r="M8" s="5" t="s">
        <v>54</v>
      </c>
      <c r="N8" s="5">
        <v>-25</v>
      </c>
      <c r="O8" s="5">
        <v>88</v>
      </c>
      <c r="P8" s="5" t="s">
        <v>69</v>
      </c>
    </row>
    <row r="9" spans="1:16" ht="15.75" hidden="1" thickTop="1" x14ac:dyDescent="0.2">
      <c r="A9" s="2">
        <v>36802</v>
      </c>
      <c r="B9" s="50">
        <v>36802</v>
      </c>
      <c r="C9" s="48">
        <v>36798</v>
      </c>
      <c r="D9" s="5" t="s">
        <v>81</v>
      </c>
      <c r="E9" s="5" t="s">
        <v>23</v>
      </c>
      <c r="F9" s="5" t="s">
        <v>27</v>
      </c>
      <c r="G9" s="5" t="s">
        <v>82</v>
      </c>
      <c r="H9" s="55" t="s">
        <v>83</v>
      </c>
      <c r="I9" s="44"/>
      <c r="J9" s="47">
        <v>424983</v>
      </c>
      <c r="K9" s="5" t="s">
        <v>48</v>
      </c>
      <c r="L9" s="48">
        <v>36800</v>
      </c>
      <c r="M9" s="5" t="s">
        <v>43</v>
      </c>
      <c r="N9" s="5">
        <v>50</v>
      </c>
      <c r="O9" s="5">
        <v>95</v>
      </c>
      <c r="P9" s="5" t="s">
        <v>84</v>
      </c>
    </row>
    <row r="10" spans="1:16" ht="15.75" hidden="1" thickTop="1" x14ac:dyDescent="0.2">
      <c r="A10" s="2">
        <v>36802</v>
      </c>
      <c r="B10" s="50">
        <v>36802</v>
      </c>
      <c r="C10" s="48">
        <v>36801</v>
      </c>
      <c r="D10" s="5" t="s">
        <v>85</v>
      </c>
      <c r="E10" s="5" t="s">
        <v>21</v>
      </c>
      <c r="F10" s="5" t="s">
        <v>27</v>
      </c>
      <c r="G10" s="5" t="s">
        <v>86</v>
      </c>
      <c r="H10" s="55" t="s">
        <v>87</v>
      </c>
      <c r="I10" s="44"/>
      <c r="J10" s="47">
        <v>425718</v>
      </c>
      <c r="K10" s="5" t="s">
        <v>56</v>
      </c>
      <c r="L10" s="5" t="s">
        <v>88</v>
      </c>
      <c r="M10" s="5" t="s">
        <v>54</v>
      </c>
      <c r="N10" s="5">
        <v>25</v>
      </c>
      <c r="O10" s="5">
        <v>67</v>
      </c>
      <c r="P10" s="5" t="s">
        <v>89</v>
      </c>
    </row>
    <row r="11" spans="1:16" ht="15.75" hidden="1" thickTop="1" x14ac:dyDescent="0.2">
      <c r="A11" s="2">
        <v>36802</v>
      </c>
      <c r="B11" s="50">
        <v>36803</v>
      </c>
      <c r="C11" s="48">
        <v>36802</v>
      </c>
      <c r="D11" s="5" t="s">
        <v>90</v>
      </c>
      <c r="E11" s="5" t="s">
        <v>91</v>
      </c>
      <c r="F11" s="5" t="s">
        <v>27</v>
      </c>
      <c r="G11" s="5" t="s">
        <v>92</v>
      </c>
      <c r="H11" s="55" t="s">
        <v>58</v>
      </c>
      <c r="I11" s="44"/>
      <c r="J11" s="47">
        <v>426927</v>
      </c>
      <c r="K11" s="5" t="s">
        <v>52</v>
      </c>
      <c r="L11" s="5" t="s">
        <v>93</v>
      </c>
      <c r="M11" s="5" t="s">
        <v>43</v>
      </c>
      <c r="N11" s="5">
        <v>-25</v>
      </c>
      <c r="O11" s="5">
        <v>76</v>
      </c>
      <c r="P11" s="5" t="s">
        <v>94</v>
      </c>
    </row>
    <row r="12" spans="1:16" ht="15.75" hidden="1" thickTop="1" x14ac:dyDescent="0.2">
      <c r="A12" s="2">
        <v>36803</v>
      </c>
      <c r="B12" s="50" t="s">
        <v>95</v>
      </c>
      <c r="C12" s="48">
        <v>36803</v>
      </c>
      <c r="D12" s="5" t="s">
        <v>81</v>
      </c>
      <c r="E12" s="5" t="s">
        <v>96</v>
      </c>
      <c r="F12" s="5" t="s">
        <v>27</v>
      </c>
      <c r="G12" s="5" t="s">
        <v>97</v>
      </c>
      <c r="H12" s="55" t="s">
        <v>98</v>
      </c>
      <c r="I12" s="44"/>
      <c r="J12" s="47">
        <v>427259</v>
      </c>
      <c r="K12" s="5"/>
      <c r="L12" s="5"/>
      <c r="M12" s="5"/>
      <c r="N12" s="5"/>
      <c r="O12" s="5"/>
      <c r="P12" s="5"/>
    </row>
    <row r="13" spans="1:16" ht="15.75" hidden="1" thickTop="1" x14ac:dyDescent="0.2">
      <c r="A13" s="2">
        <v>36803</v>
      </c>
      <c r="B13" s="51" t="s">
        <v>99</v>
      </c>
      <c r="C13" s="48">
        <v>36803</v>
      </c>
      <c r="D13" s="5" t="s">
        <v>81</v>
      </c>
      <c r="E13" s="5" t="s">
        <v>96</v>
      </c>
      <c r="F13" s="5" t="s">
        <v>27</v>
      </c>
      <c r="G13" s="5" t="s">
        <v>100</v>
      </c>
      <c r="H13" s="55" t="s">
        <v>101</v>
      </c>
      <c r="I13" s="44"/>
      <c r="J13" s="47">
        <v>427579</v>
      </c>
      <c r="K13" s="5"/>
      <c r="L13" s="5"/>
      <c r="M13" s="5"/>
      <c r="N13" s="5"/>
      <c r="O13" s="5"/>
      <c r="P13" s="5"/>
    </row>
    <row r="14" spans="1:16" ht="15.75" hidden="1" thickTop="1" x14ac:dyDescent="0.2">
      <c r="A14" s="2">
        <v>36803</v>
      </c>
      <c r="B14" s="51" t="s">
        <v>99</v>
      </c>
      <c r="C14" s="48">
        <v>36803</v>
      </c>
      <c r="D14" s="5" t="s">
        <v>81</v>
      </c>
      <c r="E14" s="5" t="s">
        <v>96</v>
      </c>
      <c r="F14" s="5" t="s">
        <v>27</v>
      </c>
      <c r="G14" s="5" t="s">
        <v>44</v>
      </c>
      <c r="H14" s="55" t="s">
        <v>103</v>
      </c>
      <c r="I14" s="44"/>
      <c r="J14" s="47">
        <v>427809</v>
      </c>
      <c r="K14" s="5"/>
      <c r="L14" s="5"/>
      <c r="M14" s="5"/>
      <c r="N14" s="5"/>
      <c r="O14" s="5"/>
      <c r="P14" s="5"/>
    </row>
    <row r="15" spans="1:16" ht="15.75" hidden="1" thickTop="1" x14ac:dyDescent="0.2">
      <c r="A15" s="2">
        <v>36803</v>
      </c>
      <c r="B15" s="51" t="s">
        <v>99</v>
      </c>
      <c r="C15" s="48">
        <v>36803</v>
      </c>
      <c r="D15" s="5" t="s">
        <v>38</v>
      </c>
      <c r="E15" s="5" t="s">
        <v>60</v>
      </c>
      <c r="F15" s="5" t="s">
        <v>27</v>
      </c>
      <c r="G15" s="5"/>
      <c r="H15" s="55" t="s">
        <v>102</v>
      </c>
      <c r="I15" s="44"/>
      <c r="J15" s="47">
        <v>427858</v>
      </c>
      <c r="K15" s="5"/>
      <c r="L15" s="5"/>
      <c r="M15" s="5"/>
      <c r="N15" s="5"/>
      <c r="O15" s="5"/>
      <c r="P15" s="5"/>
    </row>
    <row r="16" spans="1:16" ht="30.75" hidden="1" thickTop="1" x14ac:dyDescent="0.2">
      <c r="A16" s="2">
        <v>36804</v>
      </c>
      <c r="B16" s="50" t="s">
        <v>99</v>
      </c>
      <c r="C16" s="48">
        <v>36804</v>
      </c>
      <c r="D16" s="5" t="s">
        <v>77</v>
      </c>
      <c r="E16" s="5" t="s">
        <v>21</v>
      </c>
      <c r="F16" s="5" t="s">
        <v>27</v>
      </c>
      <c r="G16" s="5" t="s">
        <v>82</v>
      </c>
      <c r="H16" s="55" t="s">
        <v>104</v>
      </c>
      <c r="I16" s="44" t="s">
        <v>105</v>
      </c>
      <c r="J16" s="47" t="s">
        <v>106</v>
      </c>
      <c r="K16" s="5"/>
      <c r="L16" s="5"/>
      <c r="M16" s="5"/>
      <c r="N16" s="5"/>
      <c r="O16" s="5"/>
      <c r="P16" s="5"/>
    </row>
    <row r="17" spans="1:16" ht="15.75" hidden="1" thickTop="1" x14ac:dyDescent="0.2">
      <c r="A17" s="2">
        <v>36805</v>
      </c>
      <c r="B17" s="50">
        <v>36805</v>
      </c>
      <c r="C17" s="48">
        <v>36804</v>
      </c>
      <c r="D17" s="5" t="s">
        <v>85</v>
      </c>
      <c r="E17" s="51" t="s">
        <v>107</v>
      </c>
      <c r="F17" s="5" t="s">
        <v>27</v>
      </c>
      <c r="G17" s="5" t="s">
        <v>44</v>
      </c>
      <c r="H17" s="55" t="s">
        <v>108</v>
      </c>
      <c r="I17" s="44"/>
      <c r="J17" s="47">
        <v>428807</v>
      </c>
      <c r="K17" s="5"/>
      <c r="L17" s="5"/>
      <c r="M17" s="5"/>
      <c r="N17" s="5"/>
      <c r="O17" s="5"/>
      <c r="P17" s="5"/>
    </row>
    <row r="18" spans="1:16" ht="15.75" hidden="1" thickTop="1" x14ac:dyDescent="0.2">
      <c r="A18" s="2">
        <v>36805</v>
      </c>
      <c r="B18" s="50">
        <v>36805</v>
      </c>
      <c r="C18" s="48">
        <v>36803</v>
      </c>
      <c r="D18" s="51" t="s">
        <v>85</v>
      </c>
      <c r="E18" s="51" t="s">
        <v>107</v>
      </c>
      <c r="F18" s="51" t="s">
        <v>27</v>
      </c>
      <c r="G18" s="5" t="s">
        <v>44</v>
      </c>
      <c r="H18" s="55" t="s">
        <v>111</v>
      </c>
      <c r="I18" s="44"/>
      <c r="J18" s="47">
        <v>427559</v>
      </c>
      <c r="K18" s="5"/>
      <c r="L18" s="5"/>
      <c r="M18" s="5"/>
      <c r="N18" s="5"/>
      <c r="O18" s="5"/>
      <c r="P18" s="5"/>
    </row>
    <row r="19" spans="1:16" ht="15.75" hidden="1" thickTop="1" x14ac:dyDescent="0.2">
      <c r="A19" s="2">
        <v>36805</v>
      </c>
      <c r="B19" s="50">
        <v>36805</v>
      </c>
      <c r="C19" s="48">
        <v>36804</v>
      </c>
      <c r="D19" s="51" t="s">
        <v>38</v>
      </c>
      <c r="E19" s="51" t="s">
        <v>19</v>
      </c>
      <c r="F19" s="51" t="s">
        <v>27</v>
      </c>
      <c r="G19" s="5" t="s">
        <v>109</v>
      </c>
      <c r="H19" s="55" t="s">
        <v>110</v>
      </c>
      <c r="I19" s="44"/>
      <c r="J19" s="47">
        <v>428861</v>
      </c>
      <c r="K19" s="5"/>
      <c r="L19" s="5"/>
      <c r="M19" s="5"/>
      <c r="N19" s="5"/>
      <c r="O19" s="5"/>
      <c r="P19" s="5"/>
    </row>
    <row r="20" spans="1:16" ht="15.75" hidden="1" thickTop="1" x14ac:dyDescent="0.2">
      <c r="A20" s="2">
        <v>36809</v>
      </c>
      <c r="B20" s="50">
        <v>36810</v>
      </c>
      <c r="C20" s="48">
        <v>36809</v>
      </c>
      <c r="D20" s="5" t="s">
        <v>90</v>
      </c>
      <c r="E20" s="59" t="s">
        <v>91</v>
      </c>
      <c r="F20" s="5" t="s">
        <v>27</v>
      </c>
      <c r="G20" s="5" t="s">
        <v>117</v>
      </c>
      <c r="H20" s="55" t="s">
        <v>118</v>
      </c>
      <c r="I20" s="44"/>
      <c r="J20" s="47">
        <v>432042</v>
      </c>
      <c r="K20" s="5" t="s">
        <v>119</v>
      </c>
      <c r="L20" s="57">
        <v>36861</v>
      </c>
      <c r="M20" s="5" t="s">
        <v>43</v>
      </c>
      <c r="N20" s="5">
        <v>25</v>
      </c>
      <c r="O20" s="5">
        <v>71</v>
      </c>
      <c r="P20" s="5" t="s">
        <v>120</v>
      </c>
    </row>
    <row r="21" spans="1:16" ht="15.75" hidden="1" thickTop="1" x14ac:dyDescent="0.2">
      <c r="A21" s="2">
        <v>36809</v>
      </c>
      <c r="B21" s="50">
        <v>36810</v>
      </c>
      <c r="C21" s="48">
        <v>36809</v>
      </c>
      <c r="D21" s="5" t="s">
        <v>90</v>
      </c>
      <c r="E21" s="59" t="s">
        <v>91</v>
      </c>
      <c r="F21" s="5" t="s">
        <v>27</v>
      </c>
      <c r="G21" s="5" t="s">
        <v>117</v>
      </c>
      <c r="H21" s="55" t="s">
        <v>118</v>
      </c>
      <c r="I21" s="44"/>
      <c r="J21" s="47">
        <v>432043</v>
      </c>
      <c r="K21" s="5" t="s">
        <v>119</v>
      </c>
      <c r="L21" s="57">
        <v>36861</v>
      </c>
      <c r="M21" s="5" t="s">
        <v>43</v>
      </c>
      <c r="N21" s="5">
        <v>25</v>
      </c>
      <c r="O21" s="5">
        <v>71</v>
      </c>
      <c r="P21" s="5" t="s">
        <v>121</v>
      </c>
    </row>
    <row r="22" spans="1:16" ht="15.75" hidden="1" thickTop="1" x14ac:dyDescent="0.2">
      <c r="A22" s="2">
        <v>36809</v>
      </c>
      <c r="B22" s="50">
        <v>36810</v>
      </c>
      <c r="C22" s="48">
        <v>36809</v>
      </c>
      <c r="D22" s="5" t="s">
        <v>38</v>
      </c>
      <c r="E22" s="59" t="s">
        <v>19</v>
      </c>
      <c r="F22" s="5" t="s">
        <v>27</v>
      </c>
      <c r="G22" s="5" t="s">
        <v>112</v>
      </c>
      <c r="H22" s="55" t="s">
        <v>113</v>
      </c>
      <c r="I22" s="44" t="s">
        <v>114</v>
      </c>
      <c r="J22" s="47">
        <v>753688</v>
      </c>
      <c r="K22" s="5" t="s">
        <v>115</v>
      </c>
      <c r="L22" s="57">
        <v>36861</v>
      </c>
      <c r="M22" s="5" t="s">
        <v>43</v>
      </c>
      <c r="N22" s="5">
        <v>8</v>
      </c>
      <c r="O22" s="5">
        <v>99</v>
      </c>
      <c r="P22" s="5" t="s">
        <v>116</v>
      </c>
    </row>
    <row r="23" spans="1:16" ht="15.75" hidden="1" thickTop="1" x14ac:dyDescent="0.2">
      <c r="A23" s="2">
        <v>36810</v>
      </c>
      <c r="B23" s="50">
        <v>36810</v>
      </c>
      <c r="C23" s="48">
        <v>36809</v>
      </c>
      <c r="D23" s="5" t="s">
        <v>90</v>
      </c>
      <c r="E23" s="5" t="s">
        <v>91</v>
      </c>
      <c r="F23" s="5" t="s">
        <v>27</v>
      </c>
      <c r="G23" s="5" t="s">
        <v>86</v>
      </c>
      <c r="H23" s="55" t="s">
        <v>122</v>
      </c>
      <c r="I23" s="44" t="s">
        <v>123</v>
      </c>
      <c r="J23" s="47"/>
      <c r="K23" s="5" t="s">
        <v>124</v>
      </c>
      <c r="L23" s="5" t="s">
        <v>125</v>
      </c>
      <c r="M23" s="5" t="s">
        <v>43</v>
      </c>
      <c r="N23" s="5" t="s">
        <v>76</v>
      </c>
      <c r="O23" s="5" t="s">
        <v>126</v>
      </c>
      <c r="P23" s="5" t="s">
        <v>127</v>
      </c>
    </row>
    <row r="24" spans="1:16" ht="15.75" hidden="1" thickTop="1" x14ac:dyDescent="0.2">
      <c r="A24" s="2">
        <v>36810</v>
      </c>
      <c r="B24" s="51" t="s">
        <v>95</v>
      </c>
      <c r="C24" s="48">
        <v>36810</v>
      </c>
      <c r="D24" s="5" t="s">
        <v>90</v>
      </c>
      <c r="E24" s="5" t="s">
        <v>91</v>
      </c>
      <c r="F24" s="5" t="s">
        <v>27</v>
      </c>
      <c r="G24" s="5" t="s">
        <v>109</v>
      </c>
      <c r="H24" s="55" t="s">
        <v>128</v>
      </c>
      <c r="I24" s="44"/>
      <c r="J24" s="47">
        <v>433245</v>
      </c>
      <c r="K24" s="5" t="s">
        <v>130</v>
      </c>
      <c r="L24" s="5" t="s">
        <v>131</v>
      </c>
      <c r="M24" s="5" t="s">
        <v>43</v>
      </c>
      <c r="N24" s="5">
        <v>-25</v>
      </c>
      <c r="O24" s="5">
        <v>72</v>
      </c>
      <c r="P24" s="5" t="s">
        <v>94</v>
      </c>
    </row>
    <row r="25" spans="1:16" ht="15.75" hidden="1" thickTop="1" x14ac:dyDescent="0.2">
      <c r="A25" s="2">
        <v>36810</v>
      </c>
      <c r="B25" s="51" t="s">
        <v>99</v>
      </c>
      <c r="C25" s="48">
        <v>36810</v>
      </c>
      <c r="D25" s="5" t="s">
        <v>38</v>
      </c>
      <c r="E25" s="5" t="s">
        <v>19</v>
      </c>
      <c r="F25" s="5" t="s">
        <v>27</v>
      </c>
      <c r="G25" s="5" t="s">
        <v>44</v>
      </c>
      <c r="H25" s="55" t="s">
        <v>58</v>
      </c>
      <c r="I25" s="44"/>
      <c r="J25" s="47">
        <v>433375</v>
      </c>
      <c r="K25" s="5" t="s">
        <v>130</v>
      </c>
      <c r="L25" s="5" t="s">
        <v>93</v>
      </c>
      <c r="M25" s="5" t="s">
        <v>43</v>
      </c>
      <c r="N25" s="5">
        <v>25</v>
      </c>
      <c r="O25" s="5">
        <v>72.25</v>
      </c>
      <c r="P25" s="5" t="s">
        <v>129</v>
      </c>
    </row>
    <row r="26" spans="1:16" ht="30.75" thickTop="1" x14ac:dyDescent="0.2">
      <c r="A26" s="2">
        <v>36850</v>
      </c>
      <c r="B26" s="50">
        <v>36850</v>
      </c>
      <c r="C26" s="48">
        <v>36844</v>
      </c>
      <c r="D26" s="5" t="s">
        <v>150</v>
      </c>
      <c r="E26" s="61" t="s">
        <v>151</v>
      </c>
      <c r="F26" s="5" t="s">
        <v>132</v>
      </c>
      <c r="G26" s="5" t="s">
        <v>100</v>
      </c>
      <c r="H26" s="55" t="s">
        <v>157</v>
      </c>
      <c r="I26" s="44" t="s">
        <v>156</v>
      </c>
      <c r="J26" s="47">
        <v>458406</v>
      </c>
      <c r="K26" s="5" t="s">
        <v>153</v>
      </c>
      <c r="L26" s="5" t="s">
        <v>152</v>
      </c>
      <c r="M26" s="5" t="s">
        <v>154</v>
      </c>
      <c r="N26" s="5">
        <v>50</v>
      </c>
      <c r="O26" s="5">
        <v>51</v>
      </c>
      <c r="P26" s="5" t="s">
        <v>155</v>
      </c>
    </row>
    <row r="27" spans="1:16" ht="37.5" customHeight="1" x14ac:dyDescent="0.2">
      <c r="A27" s="2">
        <v>36850</v>
      </c>
      <c r="B27" s="50">
        <v>36850</v>
      </c>
      <c r="C27" s="48">
        <v>36844</v>
      </c>
      <c r="D27" s="5" t="s">
        <v>150</v>
      </c>
      <c r="E27" s="61" t="s">
        <v>151</v>
      </c>
      <c r="F27" s="5" t="s">
        <v>132</v>
      </c>
      <c r="G27" s="5" t="s">
        <v>100</v>
      </c>
      <c r="H27" s="55" t="s">
        <v>157</v>
      </c>
      <c r="I27" s="44" t="s">
        <v>156</v>
      </c>
      <c r="J27" s="47">
        <v>458405</v>
      </c>
      <c r="K27" s="5" t="s">
        <v>153</v>
      </c>
      <c r="L27" s="5" t="s">
        <v>152</v>
      </c>
      <c r="M27" s="5" t="s">
        <v>154</v>
      </c>
      <c r="N27" s="5">
        <v>50</v>
      </c>
      <c r="O27" s="5">
        <v>50.95</v>
      </c>
      <c r="P27" s="5" t="s">
        <v>158</v>
      </c>
    </row>
    <row r="28" spans="1:16" ht="37.5" customHeight="1" x14ac:dyDescent="0.2">
      <c r="B28" s="50"/>
      <c r="C28" s="48"/>
      <c r="D28" s="64" t="s">
        <v>166</v>
      </c>
      <c r="E28" s="59">
        <f>SUBTOTAL(3,E26:E27)</f>
        <v>2</v>
      </c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1:16" ht="42.75" customHeight="1" x14ac:dyDescent="0.2">
      <c r="A29" s="2">
        <v>36850</v>
      </c>
      <c r="B29" s="50">
        <v>36850</v>
      </c>
      <c r="C29" s="48">
        <v>36847</v>
      </c>
      <c r="D29" s="5" t="s">
        <v>85</v>
      </c>
      <c r="E29" s="61" t="s">
        <v>133</v>
      </c>
      <c r="F29" s="5" t="s">
        <v>132</v>
      </c>
      <c r="G29" s="5" t="s">
        <v>134</v>
      </c>
      <c r="H29" s="55" t="s">
        <v>135</v>
      </c>
      <c r="I29" s="44" t="s">
        <v>136</v>
      </c>
      <c r="J29" s="47">
        <v>461779</v>
      </c>
      <c r="K29" s="5" t="s">
        <v>137</v>
      </c>
      <c r="L29" s="48" t="s">
        <v>141</v>
      </c>
      <c r="M29" s="48" t="s">
        <v>142</v>
      </c>
      <c r="N29" s="5">
        <v>25</v>
      </c>
      <c r="O29" s="5">
        <v>115</v>
      </c>
      <c r="P29" s="5" t="s">
        <v>138</v>
      </c>
    </row>
    <row r="30" spans="1:16" ht="57" customHeight="1" x14ac:dyDescent="0.2">
      <c r="A30" s="2">
        <v>36850</v>
      </c>
      <c r="B30" s="50">
        <v>36850</v>
      </c>
      <c r="C30" s="48">
        <v>36850</v>
      </c>
      <c r="D30" s="5" t="s">
        <v>85</v>
      </c>
      <c r="E30" s="61" t="s">
        <v>133</v>
      </c>
      <c r="F30" s="5" t="s">
        <v>132</v>
      </c>
      <c r="G30" s="5" t="s">
        <v>139</v>
      </c>
      <c r="H30" s="55" t="s">
        <v>140</v>
      </c>
      <c r="I30" s="44" t="s">
        <v>133</v>
      </c>
      <c r="J30" s="47">
        <v>463045</v>
      </c>
      <c r="K30" s="5" t="s">
        <v>137</v>
      </c>
      <c r="L30" s="5" t="s">
        <v>93</v>
      </c>
      <c r="M30" s="5" t="s">
        <v>142</v>
      </c>
      <c r="N30" s="5">
        <v>25</v>
      </c>
      <c r="O30" s="5">
        <v>125</v>
      </c>
      <c r="P30" s="5" t="s">
        <v>143</v>
      </c>
    </row>
    <row r="31" spans="1:16" ht="54" customHeight="1" x14ac:dyDescent="0.2">
      <c r="A31" s="2">
        <v>36850</v>
      </c>
      <c r="B31" s="50">
        <v>36850</v>
      </c>
      <c r="C31" s="48" t="s">
        <v>144</v>
      </c>
      <c r="D31" s="5" t="s">
        <v>85</v>
      </c>
      <c r="E31" s="61" t="s">
        <v>133</v>
      </c>
      <c r="F31" s="5" t="s">
        <v>132</v>
      </c>
      <c r="G31" s="5" t="s">
        <v>100</v>
      </c>
      <c r="H31" s="55" t="s">
        <v>145</v>
      </c>
      <c r="I31" s="44" t="s">
        <v>146</v>
      </c>
      <c r="J31" s="47">
        <v>462956</v>
      </c>
      <c r="K31" s="5" t="s">
        <v>137</v>
      </c>
      <c r="L31" s="5" t="s">
        <v>144</v>
      </c>
      <c r="M31" s="5" t="s">
        <v>142</v>
      </c>
      <c r="N31" s="5">
        <v>25</v>
      </c>
      <c r="O31" s="5">
        <v>178</v>
      </c>
      <c r="P31" s="5" t="s">
        <v>147</v>
      </c>
    </row>
    <row r="32" spans="1:16" ht="50.25" customHeight="1" x14ac:dyDescent="0.2">
      <c r="A32" s="2">
        <v>36850</v>
      </c>
      <c r="B32" s="50">
        <v>36850</v>
      </c>
      <c r="C32" s="48" t="s">
        <v>144</v>
      </c>
      <c r="D32" s="5" t="s">
        <v>85</v>
      </c>
      <c r="E32" s="61" t="s">
        <v>133</v>
      </c>
      <c r="F32" s="5" t="s">
        <v>132</v>
      </c>
      <c r="G32" s="5" t="s">
        <v>100</v>
      </c>
      <c r="H32" s="55" t="s">
        <v>145</v>
      </c>
      <c r="I32" s="44" t="s">
        <v>146</v>
      </c>
      <c r="J32" s="47">
        <v>462964</v>
      </c>
      <c r="K32" s="5" t="s">
        <v>137</v>
      </c>
      <c r="L32" s="5" t="s">
        <v>144</v>
      </c>
      <c r="M32" s="5" t="s">
        <v>142</v>
      </c>
      <c r="N32" s="5">
        <v>25</v>
      </c>
      <c r="O32" s="5">
        <v>178</v>
      </c>
      <c r="P32" s="5" t="s">
        <v>148</v>
      </c>
    </row>
    <row r="33" spans="1:16" ht="45.75" customHeight="1" x14ac:dyDescent="0.2">
      <c r="A33" s="2">
        <v>36850</v>
      </c>
      <c r="B33" s="50">
        <v>36850</v>
      </c>
      <c r="C33" s="48" t="s">
        <v>144</v>
      </c>
      <c r="D33" s="5" t="s">
        <v>85</v>
      </c>
      <c r="E33" s="61" t="s">
        <v>133</v>
      </c>
      <c r="F33" s="5" t="s">
        <v>132</v>
      </c>
      <c r="G33" s="5" t="s">
        <v>100</v>
      </c>
      <c r="H33" s="55" t="s">
        <v>145</v>
      </c>
      <c r="I33" s="44" t="s">
        <v>146</v>
      </c>
      <c r="J33" s="47">
        <v>462956</v>
      </c>
      <c r="K33" s="5" t="s">
        <v>137</v>
      </c>
      <c r="L33" s="5" t="s">
        <v>144</v>
      </c>
      <c r="M33" s="5" t="s">
        <v>142</v>
      </c>
      <c r="N33" s="5">
        <v>25</v>
      </c>
      <c r="O33" s="5">
        <v>179</v>
      </c>
      <c r="P33" s="5" t="s">
        <v>149</v>
      </c>
    </row>
    <row r="34" spans="1:16" ht="45.75" customHeight="1" thickBot="1" x14ac:dyDescent="0.25">
      <c r="B34" s="63"/>
      <c r="C34" s="63"/>
      <c r="D34" s="66" t="s">
        <v>168</v>
      </c>
      <c r="E34" s="66">
        <f>SUBTOTAL(3,E29:E33)</f>
        <v>5</v>
      </c>
      <c r="F34" s="7"/>
      <c r="G34" s="7"/>
      <c r="H34" s="40"/>
      <c r="I34" s="44"/>
      <c r="J34" s="44"/>
      <c r="K34" s="7"/>
      <c r="L34" s="7"/>
      <c r="M34" s="7"/>
      <c r="N34" s="7"/>
      <c r="O34" s="7"/>
      <c r="P34" s="7"/>
    </row>
    <row r="35" spans="1:16" ht="45.75" customHeight="1" thickTop="1" x14ac:dyDescent="0.2">
      <c r="B35" s="63"/>
      <c r="C35" s="63"/>
      <c r="D35" s="65" t="s">
        <v>167</v>
      </c>
      <c r="E35" s="65">
        <f>SUBTOTAL(3,E2:E33)</f>
        <v>7</v>
      </c>
      <c r="F35" s="7"/>
      <c r="G35" s="7"/>
      <c r="H35" s="40"/>
      <c r="I35" s="44"/>
      <c r="J35" s="44"/>
      <c r="K35" s="7"/>
      <c r="L35" s="7"/>
      <c r="M35" s="7"/>
      <c r="N35" s="7"/>
      <c r="O35" s="7"/>
      <c r="P35" s="7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</sheetData>
  <autoFilter ref="A1:P3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34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35</v>
      </c>
      <c r="R3" t="s">
        <v>36</v>
      </c>
      <c r="S3" t="s">
        <v>37</v>
      </c>
      <c r="T3" t="s">
        <v>16</v>
      </c>
      <c r="U3" t="s">
        <v>40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28</v>
      </c>
      <c r="D7" s="11"/>
      <c r="G7" s="18">
        <v>36589</v>
      </c>
    </row>
    <row r="8" spans="1:21" ht="19.5" x14ac:dyDescent="0.4">
      <c r="A8" s="12" t="s">
        <v>29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39</v>
      </c>
      <c r="D11" s="11"/>
      <c r="G11" s="18">
        <v>36593</v>
      </c>
    </row>
    <row r="12" spans="1:21" ht="19.5" x14ac:dyDescent="0.4">
      <c r="A12" s="12" t="s">
        <v>41</v>
      </c>
      <c r="D12" s="11"/>
      <c r="G12" s="18">
        <v>36594</v>
      </c>
    </row>
    <row r="13" spans="1:21" ht="19.5" x14ac:dyDescent="0.4">
      <c r="A13" s="12" t="s">
        <v>42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2014-09-04T19:50:37Z</dcterms:modified>
</cp:coreProperties>
</file>