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6"/>
  </bookViews>
  <sheets>
    <sheet name="  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 Current Day'!$A$1:$Q$1</definedName>
    <definedName name="_xlnm._FilterDatabase" localSheetId="1" hidden="1">' Prior Day'!$A$1:$P$40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 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111" i="1" s="1"/>
  <c r="F5" i="1"/>
  <c r="F7" i="1"/>
  <c r="F10" i="1"/>
  <c r="F12" i="1"/>
  <c r="E4" i="2"/>
  <c r="E6" i="2"/>
  <c r="E182" i="2"/>
</calcChain>
</file>

<file path=xl/sharedStrings.xml><?xml version="1.0" encoding="utf-8"?>
<sst xmlns="http://schemas.openxmlformats.org/spreadsheetml/2006/main" count="193" uniqueCount="97">
  <si>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</si>
  <si>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</si>
  <si>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</si>
  <si>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</si>
  <si>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</si>
  <si>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</si>
  <si>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</si>
  <si>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</si>
  <si>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</si>
  <si>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</si>
  <si>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</si>
  <si>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</si>
  <si>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</si>
  <si>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</si>
  <si>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</si>
  <si>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</si>
  <si>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</si>
  <si>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</si>
  <si>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</si>
  <si>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</si>
  <si>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</si>
  <si>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</si>
  <si>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</si>
  <si>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</si>
  <si>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</si>
  <si>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</si>
  <si>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</si>
  <si>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</si>
  <si>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</si>
  <si>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</si>
  <si>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</si>
  <si>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</si>
  <si>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</si>
  <si>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</si>
  <si>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</si>
  <si>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</si>
  <si>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</si>
  <si>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</si>
  <si>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</si>
  <si>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</si>
  <si>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</si>
  <si>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</si>
  <si>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</si>
  <si>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N/A</t>
  </si>
  <si>
    <t>Houston</t>
  </si>
  <si>
    <t>LTCA</t>
  </si>
  <si>
    <t>BB</t>
  </si>
  <si>
    <t>On Peak</t>
  </si>
  <si>
    <t>Grand Count</t>
  </si>
  <si>
    <t>EES</t>
  </si>
  <si>
    <t>MS</t>
  </si>
  <si>
    <t>LTSW</t>
  </si>
  <si>
    <t>MS Count</t>
  </si>
  <si>
    <t>Cal-01</t>
  </si>
  <si>
    <t>Natsource</t>
  </si>
  <si>
    <t>Q2-01</t>
  </si>
  <si>
    <t>TFS</t>
  </si>
  <si>
    <t>Q3-01</t>
  </si>
  <si>
    <t>Off Peak</t>
  </si>
  <si>
    <t>Pinnacle West</t>
  </si>
  <si>
    <t>Price: from 165.05 to 164.95</t>
  </si>
  <si>
    <t>NP-15</t>
  </si>
  <si>
    <t>Q1-01</t>
  </si>
  <si>
    <t>Duke Energy</t>
  </si>
  <si>
    <t>Term: from Cal-01 to Q3-01</t>
  </si>
  <si>
    <t>Palo Verde</t>
  </si>
  <si>
    <t>BB Count</t>
  </si>
  <si>
    <t>ML</t>
  </si>
  <si>
    <t>MW: from 12 to 20; Price: from 120 to 118.4</t>
  </si>
  <si>
    <t>NCPA</t>
  </si>
  <si>
    <t>Changed original deal before term start date</t>
  </si>
  <si>
    <t>MW: from 25 to 30; Price: from 175 to 173.2</t>
  </si>
  <si>
    <t>On</t>
  </si>
  <si>
    <t>Days to MTWTFS</t>
  </si>
  <si>
    <t>Failed EOL Bridge; manually entered with errors by Houston</t>
  </si>
  <si>
    <t>TransCanada</t>
  </si>
  <si>
    <t>N/A Count</t>
  </si>
  <si>
    <t>Houston Count</t>
  </si>
  <si>
    <t>Prebon</t>
  </si>
  <si>
    <t>Price: from 85.00 to 85.05</t>
  </si>
  <si>
    <t>On peak</t>
  </si>
  <si>
    <t>STWH</t>
  </si>
  <si>
    <t>HS</t>
  </si>
  <si>
    <t>CTPY: from Pinnacle to APS</t>
  </si>
  <si>
    <t>Transmission deals still done with APS</t>
  </si>
  <si>
    <t>Mead-230KV</t>
  </si>
  <si>
    <t>HE10-24</t>
  </si>
  <si>
    <t>APS</t>
  </si>
  <si>
    <t>Same</t>
  </si>
  <si>
    <t>HE 15</t>
  </si>
  <si>
    <t>RS</t>
  </si>
  <si>
    <t>CTPY: from Transalta Corp. to Transalta US</t>
  </si>
  <si>
    <t>Pacificorp</t>
  </si>
  <si>
    <t>HE 14-18</t>
  </si>
  <si>
    <t>Transalta</t>
  </si>
  <si>
    <t>HS Count</t>
  </si>
  <si>
    <t>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</si>
</sst>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0" fontId="2" fillId="6" borderId="6" xfId="0" applyNumberFormat="1" applyFont="1" applyFill="1" applyBorder="1"/>
    <xf numFmtId="49" fontId="2" fillId="4" borderId="6" xfId="0" applyNumberFormat="1" applyFont="1" applyFill="1" applyBorder="1"/>
    <xf numFmtId="14" fontId="2" fillId="7" borderId="6" xfId="0" applyNumberFormat="1" applyFont="1" applyFill="1" applyBorder="1"/>
    <xf numFmtId="0" fontId="2" fillId="7" borderId="6" xfId="0" applyNumberFormat="1" applyFont="1" applyFill="1" applyBorder="1"/>
    <xf numFmtId="49" fontId="2" fillId="7" borderId="6" xfId="0" applyNumberFormat="1" applyFont="1" applyFill="1" applyBorder="1"/>
    <xf numFmtId="0" fontId="2" fillId="6" borderId="6" xfId="0" applyFont="1" applyFill="1" applyBorder="1"/>
    <xf numFmtId="0" fontId="2" fillId="8" borderId="6" xfId="0" applyFont="1" applyFill="1" applyBorder="1"/>
    <xf numFmtId="0" fontId="2" fillId="8" borderId="6" xfId="0" applyNumberFormat="1" applyFont="1" applyFill="1" applyBorder="1"/>
    <xf numFmtId="0" fontId="2" fillId="2" borderId="6" xfId="0" applyFont="1" applyFill="1" applyBorder="1"/>
    <xf numFmtId="14" fontId="2" fillId="2" borderId="6" xfId="0" applyNumberFormat="1" applyFont="1" applyFill="1" applyBorder="1"/>
    <xf numFmtId="49" fontId="2" fillId="2" borderId="6" xfId="0" applyNumberFormat="1" applyFont="1" applyFill="1" applyBorder="1"/>
    <xf numFmtId="0" fontId="2" fillId="2" borderId="6" xfId="0" applyNumberFormat="1" applyFont="1" applyFill="1" applyBorder="1"/>
    <xf numFmtId="49" fontId="2" fillId="9" borderId="6" xfId="0" applyNumberFormat="1" applyFont="1" applyFill="1" applyBorder="1"/>
    <xf numFmtId="0" fontId="2" fillId="9" borderId="6" xfId="0" applyNumberFormat="1" applyFont="1" applyFill="1" applyBorder="1"/>
    <xf numFmtId="14" fontId="2" fillId="8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10848"/>
        <c:axId val="154811408"/>
        <c:axId val="0"/>
      </c:bar3DChart>
      <c:catAx>
        <c:axId val="15481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0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11"/>
  <sheetViews>
    <sheetView tabSelected="1" zoomScale="75" workbookViewId="0">
      <pane ySplit="1" topLeftCell="A6" activePane="bottomLeft" state="frozen"/>
      <selection activeCell="T61" sqref="T61"/>
      <selection pane="bottomLeft" activeCell="H16" sqref="H16:H17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26.5703125" style="42" customWidth="1"/>
    <col min="11" max="11" width="20.42578125" style="43" customWidth="1"/>
    <col min="12" max="12" width="31" style="5" customWidth="1"/>
    <col min="13" max="13" width="29.42578125" style="5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2" x14ac:dyDescent="0.2">
      <c r="B2" s="2">
        <v>36872</v>
      </c>
      <c r="C2" s="45">
        <v>36872</v>
      </c>
      <c r="D2" s="44">
        <v>36871</v>
      </c>
      <c r="E2" s="78" t="s">
        <v>45</v>
      </c>
      <c r="F2" s="79" t="s">
        <v>46</v>
      </c>
      <c r="G2" s="5" t="s">
        <v>44</v>
      </c>
      <c r="H2" s="5" t="s">
        <v>54</v>
      </c>
      <c r="I2" s="49" t="s">
        <v>60</v>
      </c>
      <c r="K2" s="43">
        <v>478198</v>
      </c>
      <c r="L2" s="5" t="s">
        <v>61</v>
      </c>
      <c r="M2" s="44" t="s">
        <v>62</v>
      </c>
      <c r="N2" s="5" t="s">
        <v>47</v>
      </c>
      <c r="O2" s="5">
        <v>25</v>
      </c>
      <c r="P2" s="5">
        <v>164.95</v>
      </c>
      <c r="Q2" s="5" t="s">
        <v>63</v>
      </c>
    </row>
    <row r="3" spans="1:17" ht="25.5" customHeight="1" outlineLevel="1" x14ac:dyDescent="0.2">
      <c r="C3" s="45"/>
      <c r="D3" s="44"/>
      <c r="E3" s="80" t="s">
        <v>66</v>
      </c>
      <c r="F3" s="79">
        <f>SUBTOTAL(3,F2:F2)</f>
        <v>1</v>
      </c>
      <c r="M3" s="44"/>
    </row>
    <row r="4" spans="1:17" ht="29.25" customHeight="1" outlineLevel="2" x14ac:dyDescent="0.2">
      <c r="B4" s="2">
        <v>36872</v>
      </c>
      <c r="C4" s="45">
        <v>36872</v>
      </c>
      <c r="D4" s="44">
        <v>36868</v>
      </c>
      <c r="E4" s="80" t="s">
        <v>37</v>
      </c>
      <c r="F4" s="79" t="s">
        <v>50</v>
      </c>
      <c r="G4" s="5" t="s">
        <v>44</v>
      </c>
      <c r="H4" s="5" t="s">
        <v>56</v>
      </c>
      <c r="I4" s="49" t="s">
        <v>64</v>
      </c>
      <c r="K4" s="43">
        <v>477087</v>
      </c>
      <c r="L4" s="5" t="s">
        <v>65</v>
      </c>
      <c r="M4" s="44" t="s">
        <v>57</v>
      </c>
      <c r="N4" s="5" t="s">
        <v>58</v>
      </c>
      <c r="O4" s="5">
        <v>25</v>
      </c>
      <c r="P4" s="5">
        <v>100</v>
      </c>
      <c r="Q4" s="5" t="s">
        <v>59</v>
      </c>
    </row>
    <row r="5" spans="1:17" ht="29.25" customHeight="1" outlineLevel="1" x14ac:dyDescent="0.2">
      <c r="C5" s="45"/>
      <c r="D5" s="44"/>
      <c r="E5" s="80" t="s">
        <v>52</v>
      </c>
      <c r="F5" s="79">
        <f>SUBTOTAL(3,F4:F4)</f>
        <v>1</v>
      </c>
      <c r="M5" s="44"/>
    </row>
    <row r="6" spans="1:17" ht="36" customHeight="1" outlineLevel="2" x14ac:dyDescent="0.2">
      <c r="B6" s="2">
        <v>36874</v>
      </c>
      <c r="C6" s="45">
        <v>36874</v>
      </c>
      <c r="D6" s="44">
        <v>36874</v>
      </c>
      <c r="E6" s="82" t="s">
        <v>45</v>
      </c>
      <c r="F6" s="90" t="s">
        <v>46</v>
      </c>
      <c r="G6" s="5" t="s">
        <v>44</v>
      </c>
      <c r="H6" s="5" t="s">
        <v>78</v>
      </c>
      <c r="I6" s="49" t="s">
        <v>79</v>
      </c>
      <c r="K6" s="43">
        <v>480061</v>
      </c>
      <c r="L6" s="5" t="s">
        <v>65</v>
      </c>
      <c r="M6" s="44" t="s">
        <v>55</v>
      </c>
      <c r="N6" s="5" t="s">
        <v>80</v>
      </c>
      <c r="O6" s="5">
        <v>25</v>
      </c>
      <c r="P6" s="5">
        <v>85.05</v>
      </c>
      <c r="Q6" s="5" t="s">
        <v>49</v>
      </c>
    </row>
    <row r="7" spans="1:17" ht="25.5" customHeight="1" outlineLevel="1" x14ac:dyDescent="0.2">
      <c r="C7" s="45"/>
      <c r="D7" s="44"/>
      <c r="E7" s="81" t="s">
        <v>66</v>
      </c>
      <c r="F7" s="76">
        <f>SUBTOTAL(3,F6:F6)</f>
        <v>1</v>
      </c>
      <c r="M7" s="44"/>
    </row>
    <row r="8" spans="1:17" ht="49.5" customHeight="1" outlineLevel="2" x14ac:dyDescent="0.2">
      <c r="B8" s="2">
        <v>36873</v>
      </c>
      <c r="C8" s="45">
        <v>36874</v>
      </c>
      <c r="D8" s="44">
        <v>36865</v>
      </c>
      <c r="E8" s="82" t="s">
        <v>81</v>
      </c>
      <c r="F8" s="83" t="s">
        <v>82</v>
      </c>
      <c r="G8" s="5" t="s">
        <v>44</v>
      </c>
      <c r="H8" s="5" t="s">
        <v>43</v>
      </c>
      <c r="I8" s="49" t="s">
        <v>83</v>
      </c>
      <c r="J8" s="42" t="s">
        <v>84</v>
      </c>
      <c r="K8" s="43">
        <v>474708</v>
      </c>
      <c r="L8" s="5" t="s">
        <v>85</v>
      </c>
      <c r="M8" s="44">
        <v>36865</v>
      </c>
      <c r="N8" s="5" t="s">
        <v>86</v>
      </c>
      <c r="O8" s="5">
        <v>25</v>
      </c>
      <c r="P8" s="5">
        <v>1.25</v>
      </c>
      <c r="Q8" s="5" t="s">
        <v>87</v>
      </c>
    </row>
    <row r="9" spans="1:17" ht="36" customHeight="1" outlineLevel="2" x14ac:dyDescent="0.2">
      <c r="B9" s="2">
        <v>36873</v>
      </c>
      <c r="C9" s="45">
        <v>36874</v>
      </c>
      <c r="D9" s="44">
        <v>36866</v>
      </c>
      <c r="E9" s="82" t="s">
        <v>81</v>
      </c>
      <c r="F9" s="83" t="s">
        <v>82</v>
      </c>
      <c r="G9" s="5" t="s">
        <v>44</v>
      </c>
      <c r="H9" s="5" t="s">
        <v>43</v>
      </c>
      <c r="I9" s="49" t="s">
        <v>83</v>
      </c>
      <c r="J9" s="42" t="s">
        <v>88</v>
      </c>
      <c r="K9" s="43">
        <v>475740</v>
      </c>
      <c r="L9" s="5" t="s">
        <v>85</v>
      </c>
      <c r="M9" s="44">
        <v>36866</v>
      </c>
      <c r="N9" s="5" t="s">
        <v>89</v>
      </c>
      <c r="O9" s="5">
        <v>20</v>
      </c>
      <c r="P9" s="5">
        <v>1.25</v>
      </c>
      <c r="Q9" s="5" t="s">
        <v>87</v>
      </c>
    </row>
    <row r="10" spans="1:17" ht="36" customHeight="1" outlineLevel="1" x14ac:dyDescent="0.2">
      <c r="C10" s="45"/>
      <c r="D10" s="44"/>
      <c r="E10" s="81" t="s">
        <v>95</v>
      </c>
      <c r="F10" s="76">
        <f>SUBTOTAL(3,F8:F9)</f>
        <v>2</v>
      </c>
      <c r="M10" s="44"/>
    </row>
    <row r="11" spans="1:17" ht="36" customHeight="1" outlineLevel="2" x14ac:dyDescent="0.2">
      <c r="B11" s="2">
        <v>36873</v>
      </c>
      <c r="C11" s="45">
        <v>36874</v>
      </c>
      <c r="D11" s="44">
        <v>36867</v>
      </c>
      <c r="E11" s="82" t="s">
        <v>81</v>
      </c>
      <c r="F11" s="83" t="s">
        <v>90</v>
      </c>
      <c r="G11" s="5" t="s">
        <v>44</v>
      </c>
      <c r="H11" s="5" t="s">
        <v>43</v>
      </c>
      <c r="I11" s="49" t="s">
        <v>91</v>
      </c>
      <c r="K11" s="43">
        <v>476642</v>
      </c>
      <c r="L11" s="5" t="s">
        <v>92</v>
      </c>
      <c r="M11" s="44">
        <v>36867</v>
      </c>
      <c r="N11" s="5" t="s">
        <v>93</v>
      </c>
      <c r="O11" s="5">
        <v>35</v>
      </c>
      <c r="P11" s="5">
        <v>775</v>
      </c>
      <c r="Q11" s="5" t="s">
        <v>94</v>
      </c>
    </row>
    <row r="12" spans="1:17" ht="27.75" customHeight="1" outlineLevel="1" x14ac:dyDescent="0.2">
      <c r="C12" s="45"/>
      <c r="D12" s="44"/>
      <c r="E12" s="81" t="s">
        <v>96</v>
      </c>
      <c r="F12" s="76">
        <f>SUBTOTAL(3,F11:F11)</f>
        <v>1</v>
      </c>
      <c r="M12" s="44"/>
    </row>
    <row r="13" spans="1:17" ht="30.75" customHeight="1" outlineLevel="1" x14ac:dyDescent="0.2">
      <c r="C13" s="45"/>
      <c r="D13" s="44"/>
      <c r="E13" s="65"/>
      <c r="F13" s="71"/>
      <c r="M13" s="44"/>
    </row>
    <row r="14" spans="1:17" ht="30.75" customHeight="1" outlineLevel="1" x14ac:dyDescent="0.2">
      <c r="C14" s="45"/>
      <c r="D14" s="44"/>
      <c r="E14" s="65"/>
      <c r="F14" s="71"/>
      <c r="M14" s="44"/>
    </row>
    <row r="15" spans="1:17" ht="30.75" customHeight="1" outlineLevel="1" x14ac:dyDescent="0.2">
      <c r="C15" s="45"/>
      <c r="D15" s="44"/>
      <c r="E15" s="65"/>
      <c r="F15" s="71"/>
      <c r="M15" s="44"/>
    </row>
    <row r="16" spans="1:17" ht="29.25" customHeight="1" outlineLevel="1" x14ac:dyDescent="0.2">
      <c r="C16" s="45"/>
      <c r="D16" s="44"/>
      <c r="E16" s="65"/>
      <c r="F16" s="71"/>
      <c r="M16" s="44"/>
    </row>
    <row r="17" spans="3:13" ht="29.25" customHeight="1" outlineLevel="1" x14ac:dyDescent="0.2">
      <c r="C17" s="45"/>
      <c r="D17" s="44"/>
      <c r="E17" s="65"/>
      <c r="F17" s="71"/>
      <c r="M17" s="44"/>
    </row>
    <row r="18" spans="3:13" ht="29.25" customHeight="1" outlineLevel="1" x14ac:dyDescent="0.2">
      <c r="C18" s="45"/>
      <c r="D18" s="44"/>
      <c r="E18" s="65"/>
      <c r="F18" s="71"/>
      <c r="M18" s="44"/>
    </row>
    <row r="19" spans="3:13" ht="29.25" customHeight="1" outlineLevel="1" x14ac:dyDescent="0.2">
      <c r="C19" s="45"/>
      <c r="D19" s="44"/>
      <c r="E19" s="65"/>
      <c r="F19" s="71"/>
      <c r="M19" s="44"/>
    </row>
    <row r="20" spans="3:13" ht="31.5" customHeight="1" outlineLevel="1" x14ac:dyDescent="0.2">
      <c r="C20" s="45"/>
      <c r="D20" s="44"/>
      <c r="E20" s="65"/>
      <c r="F20" s="71"/>
      <c r="M20" s="44"/>
    </row>
    <row r="21" spans="3:13" ht="31.5" customHeight="1" outlineLevel="1" x14ac:dyDescent="0.2">
      <c r="C21" s="45"/>
      <c r="D21" s="44"/>
      <c r="E21" s="65"/>
      <c r="F21" s="71"/>
      <c r="M21" s="44"/>
    </row>
    <row r="22" spans="3:13" ht="31.5" customHeight="1" outlineLevel="1" x14ac:dyDescent="0.2">
      <c r="C22" s="45"/>
      <c r="D22" s="44"/>
      <c r="E22" s="65"/>
      <c r="F22" s="71"/>
      <c r="M22" s="44"/>
    </row>
    <row r="23" spans="3:13" ht="46.5" customHeight="1" outlineLevel="1" x14ac:dyDescent="0.2">
      <c r="C23" s="45"/>
      <c r="D23" s="44"/>
      <c r="E23" s="65"/>
      <c r="F23" s="71"/>
    </row>
    <row r="24" spans="3:13" ht="46.5" customHeight="1" outlineLevel="1" x14ac:dyDescent="0.2">
      <c r="C24" s="45"/>
      <c r="D24" s="44"/>
      <c r="E24" s="66"/>
      <c r="F24" s="66"/>
    </row>
    <row r="25" spans="3:13" ht="31.5" customHeight="1" outlineLevel="1" x14ac:dyDescent="0.2">
      <c r="C25" s="45"/>
      <c r="D25" s="44"/>
      <c r="E25" s="66"/>
      <c r="F25" s="71"/>
    </row>
    <row r="26" spans="3:13" ht="31.5" customHeight="1" outlineLevel="1" x14ac:dyDescent="0.2">
      <c r="C26" s="45"/>
      <c r="D26" s="44"/>
      <c r="E26" s="66"/>
      <c r="F26" s="71"/>
      <c r="M26" s="44"/>
    </row>
    <row r="27" spans="3:13" ht="31.5" customHeight="1" outlineLevel="1" x14ac:dyDescent="0.2">
      <c r="C27" s="45"/>
      <c r="D27" s="44"/>
      <c r="E27" s="65"/>
      <c r="F27" s="66"/>
    </row>
    <row r="28" spans="3:13" ht="26.25" customHeight="1" outlineLevel="1" x14ac:dyDescent="0.2">
      <c r="C28" s="45"/>
      <c r="D28" s="44"/>
      <c r="E28" s="65"/>
      <c r="F28" s="71"/>
      <c r="M28" s="44"/>
    </row>
    <row r="29" spans="3:13" ht="26.25" customHeight="1" outlineLevel="1" x14ac:dyDescent="0.2">
      <c r="C29" s="45"/>
      <c r="D29" s="44"/>
      <c r="E29" s="66"/>
      <c r="F29" s="66"/>
      <c r="M29" s="44"/>
    </row>
    <row r="30" spans="3:13" ht="27.75" customHeight="1" outlineLevel="1" x14ac:dyDescent="0.2">
      <c r="C30" s="45"/>
      <c r="D30" s="44"/>
      <c r="E30" s="66"/>
      <c r="F30" s="71"/>
      <c r="M30" s="44"/>
    </row>
    <row r="31" spans="3:13" ht="32.25" customHeight="1" outlineLevel="1" x14ac:dyDescent="0.2">
      <c r="C31" s="45"/>
      <c r="D31" s="45"/>
      <c r="E31" s="66"/>
      <c r="F31" s="66"/>
    </row>
    <row r="32" spans="3:13" ht="29.25" customHeight="1" outlineLevel="1" x14ac:dyDescent="0.2">
      <c r="C32" s="45"/>
      <c r="D32" s="44"/>
      <c r="E32" s="66"/>
      <c r="F32" s="71"/>
    </row>
    <row r="33" spans="2:17" ht="24.75" customHeight="1" outlineLevel="1" x14ac:dyDescent="0.2">
      <c r="C33" s="45"/>
      <c r="D33" s="44"/>
    </row>
    <row r="34" spans="2:17" ht="35.25" customHeight="1" outlineLevel="1" x14ac:dyDescent="0.2"/>
    <row r="35" spans="2:17" ht="46.5" customHeight="1" outlineLevel="1" x14ac:dyDescent="0.2"/>
    <row r="36" spans="2:17" ht="16.5" customHeight="1" outlineLevel="1" x14ac:dyDescent="0.2"/>
    <row r="37" spans="2:17" outlineLevel="1" x14ac:dyDescent="0.2"/>
    <row r="38" spans="2:17" outlineLevel="1" x14ac:dyDescent="0.2">
      <c r="B38" s="50"/>
      <c r="C38" s="5"/>
      <c r="D38" s="46"/>
      <c r="E38" s="46"/>
      <c r="F38" s="46"/>
      <c r="G38" s="46"/>
      <c r="H38" s="46"/>
      <c r="I38" s="52"/>
      <c r="L38" s="46"/>
      <c r="M38" s="46"/>
      <c r="N38" s="46"/>
      <c r="O38" s="46"/>
      <c r="P38" s="46"/>
      <c r="Q38" s="46"/>
    </row>
    <row r="39" spans="2:17" outlineLevel="1" x14ac:dyDescent="0.2">
      <c r="F39" s="46"/>
      <c r="G39" s="46"/>
      <c r="H39" s="46"/>
      <c r="N39" s="46"/>
      <c r="O39" s="46"/>
      <c r="P39" s="46"/>
      <c r="Q39" s="46"/>
    </row>
    <row r="40" spans="2:17" outlineLevel="1" x14ac:dyDescent="0.2">
      <c r="H40" s="46"/>
      <c r="N40" s="46"/>
      <c r="O40" s="46"/>
      <c r="Q40" s="46"/>
    </row>
    <row r="41" spans="2:17" outlineLevel="1" x14ac:dyDescent="0.2">
      <c r="H41" s="46"/>
      <c r="N41" s="46"/>
      <c r="O41" s="46"/>
    </row>
    <row r="42" spans="2:17" outlineLevel="1" x14ac:dyDescent="0.2">
      <c r="N42" s="46"/>
    </row>
    <row r="43" spans="2:17" outlineLevel="1" x14ac:dyDescent="0.2"/>
    <row r="44" spans="2:17" outlineLevel="1" x14ac:dyDescent="0.2"/>
    <row r="45" spans="2:17" outlineLevel="1" x14ac:dyDescent="0.2"/>
    <row r="46" spans="2:17" outlineLevel="1" x14ac:dyDescent="0.2"/>
    <row r="47" spans="2:17" outlineLevel="1" x14ac:dyDescent="0.2"/>
    <row r="48" spans="2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ht="44.25" customHeight="1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>
      <c r="I93"/>
    </row>
    <row r="94" spans="4:9" outlineLevel="1" x14ac:dyDescent="0.2">
      <c r="D94"/>
    </row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outlineLevel="1" x14ac:dyDescent="0.2"/>
    <row r="101" spans="5:6" outlineLevel="1" x14ac:dyDescent="0.2"/>
    <row r="102" spans="5:6" outlineLevel="1" x14ac:dyDescent="0.2"/>
    <row r="103" spans="5:6" outlineLevel="1" x14ac:dyDescent="0.2"/>
    <row r="104" spans="5:6" outlineLevel="1" x14ac:dyDescent="0.2"/>
    <row r="105" spans="5:6" outlineLevel="1" x14ac:dyDescent="0.2"/>
    <row r="106" spans="5:6" outlineLevel="1" x14ac:dyDescent="0.2"/>
    <row r="107" spans="5:6" outlineLevel="1" x14ac:dyDescent="0.2"/>
    <row r="108" spans="5:6" outlineLevel="1" x14ac:dyDescent="0.2"/>
    <row r="109" spans="5:6" ht="18" customHeight="1" outlineLevel="1" x14ac:dyDescent="0.2"/>
    <row r="110" spans="5:6" ht="18" customHeight="1" outlineLevel="1" x14ac:dyDescent="0.2"/>
    <row r="111" spans="5:6" ht="18" customHeight="1" outlineLevel="1" x14ac:dyDescent="0.2">
      <c r="E111" s="5" t="s">
        <v>48</v>
      </c>
      <c r="F111" s="5">
        <f>SUBTOTAL(3,F2:F110)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2"/>
  <sheetViews>
    <sheetView zoomScale="75" workbookViewId="0">
      <pane ySplit="1" topLeftCell="A2" activePane="bottomLeft" state="frozen"/>
      <selection activeCell="T61" sqref="T61"/>
      <selection pane="bottomLeft" activeCell="E15" sqref="E15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13.140625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33.85546875" style="47" customWidth="1"/>
    <col min="10" max="10" width="19.7109375" style="48" customWidth="1"/>
    <col min="11" max="11" width="18.8554687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4" customFormat="1" ht="56.25" x14ac:dyDescent="0.2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52.5" customHeight="1" x14ac:dyDescent="0.2">
      <c r="A2" s="75">
        <v>36873</v>
      </c>
      <c r="B2" s="64">
        <v>36873</v>
      </c>
      <c r="C2" s="64">
        <v>36868</v>
      </c>
      <c r="D2" s="84" t="s">
        <v>45</v>
      </c>
      <c r="E2" s="85" t="s">
        <v>43</v>
      </c>
      <c r="F2" s="67" t="s">
        <v>67</v>
      </c>
      <c r="G2" s="67" t="s">
        <v>43</v>
      </c>
      <c r="H2" s="68" t="s">
        <v>68</v>
      </c>
      <c r="I2" s="69" t="s">
        <v>70</v>
      </c>
      <c r="J2" s="69">
        <v>477116</v>
      </c>
      <c r="K2" s="67" t="s">
        <v>61</v>
      </c>
      <c r="L2" s="64" t="s">
        <v>53</v>
      </c>
      <c r="M2" s="67" t="s">
        <v>58</v>
      </c>
      <c r="N2" s="67">
        <v>20</v>
      </c>
      <c r="O2" s="67">
        <v>118.4</v>
      </c>
      <c r="P2" s="67" t="s">
        <v>69</v>
      </c>
    </row>
    <row r="3" spans="1:16" s="70" customFormat="1" ht="53.25" customHeight="1" x14ac:dyDescent="0.2">
      <c r="A3" s="63">
        <v>36873</v>
      </c>
      <c r="B3" s="64">
        <v>36873</v>
      </c>
      <c r="C3" s="64">
        <v>36868</v>
      </c>
      <c r="D3" s="86" t="s">
        <v>45</v>
      </c>
      <c r="E3" s="87" t="s">
        <v>43</v>
      </c>
      <c r="F3" s="67" t="s">
        <v>67</v>
      </c>
      <c r="G3" s="67" t="s">
        <v>43</v>
      </c>
      <c r="H3" s="68" t="s">
        <v>71</v>
      </c>
      <c r="I3" s="69" t="s">
        <v>70</v>
      </c>
      <c r="J3" s="69">
        <v>477115</v>
      </c>
      <c r="K3" s="67" t="s">
        <v>61</v>
      </c>
      <c r="L3" s="67" t="s">
        <v>53</v>
      </c>
      <c r="M3" s="67" t="s">
        <v>72</v>
      </c>
      <c r="N3" s="67">
        <v>30</v>
      </c>
      <c r="O3" s="67">
        <v>173.2</v>
      </c>
      <c r="P3" s="67" t="s">
        <v>69</v>
      </c>
    </row>
    <row r="4" spans="1:16" s="70" customFormat="1" ht="31.5" customHeight="1" x14ac:dyDescent="0.2">
      <c r="A4" s="63"/>
      <c r="B4" s="64"/>
      <c r="C4" s="64"/>
      <c r="D4" s="88" t="s">
        <v>76</v>
      </c>
      <c r="E4" s="89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66" customHeight="1" x14ac:dyDescent="0.2">
      <c r="A5" s="63">
        <v>36873</v>
      </c>
      <c r="B5" s="64">
        <v>36873</v>
      </c>
      <c r="C5" s="64">
        <v>36864</v>
      </c>
      <c r="D5" s="86" t="s">
        <v>51</v>
      </c>
      <c r="E5" s="87" t="s">
        <v>44</v>
      </c>
      <c r="F5" s="67" t="s">
        <v>44</v>
      </c>
      <c r="G5" s="67" t="s">
        <v>43</v>
      </c>
      <c r="H5" s="68" t="s">
        <v>73</v>
      </c>
      <c r="I5" s="69" t="s">
        <v>74</v>
      </c>
      <c r="J5" s="69">
        <v>473100</v>
      </c>
      <c r="K5" s="67" t="s">
        <v>65</v>
      </c>
      <c r="L5" s="67" t="s">
        <v>62</v>
      </c>
      <c r="M5" s="67" t="s">
        <v>72</v>
      </c>
      <c r="N5" s="67">
        <v>25</v>
      </c>
      <c r="O5" s="67">
        <v>188</v>
      </c>
      <c r="P5" s="67" t="s">
        <v>75</v>
      </c>
    </row>
    <row r="6" spans="1:16" s="70" customFormat="1" ht="35.25" customHeight="1" x14ac:dyDescent="0.2">
      <c r="A6" s="63"/>
      <c r="B6" s="64"/>
      <c r="C6" s="64"/>
      <c r="D6" s="88" t="s">
        <v>77</v>
      </c>
      <c r="E6" s="89">
        <f>SUBTOTAL(3,E5:E5)</f>
        <v>1</v>
      </c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4" customHeight="1" x14ac:dyDescent="0.2">
      <c r="A7" s="63"/>
      <c r="B7" s="64"/>
      <c r="C7" s="64"/>
      <c r="D7" s="77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3.25" customHeight="1" x14ac:dyDescent="0.2">
      <c r="A8" s="63"/>
      <c r="B8" s="64"/>
      <c r="C8" s="64"/>
      <c r="D8" s="66"/>
      <c r="E8" s="66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3.25" customHeight="1" x14ac:dyDescent="0.2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0.25" customHeight="1" x14ac:dyDescent="0.2">
      <c r="A10" s="63"/>
      <c r="B10" s="64"/>
      <c r="C10" s="64"/>
      <c r="D10" s="66"/>
      <c r="E10" s="71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0.25" customHeight="1" x14ac:dyDescent="0.2">
      <c r="A11" s="63"/>
      <c r="B11" s="64"/>
      <c r="C11" s="64"/>
      <c r="D11" s="66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4.75" customHeight="1" x14ac:dyDescent="0.2">
      <c r="A12" s="63"/>
      <c r="B12" s="64"/>
      <c r="C12" s="64"/>
      <c r="D12" s="65"/>
      <c r="E12" s="66"/>
      <c r="F12" s="67"/>
      <c r="G12" s="67"/>
      <c r="H12" s="68"/>
      <c r="I12" s="69"/>
      <c r="J12" s="69"/>
      <c r="K12" s="67"/>
      <c r="L12" s="67"/>
      <c r="M12" s="67"/>
      <c r="N12" s="67"/>
      <c r="O12" s="67"/>
      <c r="P12" s="67"/>
    </row>
    <row r="13" spans="1:16" s="70" customFormat="1" ht="27.75" customHeight="1" x14ac:dyDescent="0.2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7"/>
      <c r="M13" s="67"/>
      <c r="N13" s="67"/>
      <c r="O13" s="67"/>
      <c r="P13" s="67"/>
    </row>
    <row r="14" spans="1:16" s="70" customFormat="1" ht="21.75" customHeight="1" x14ac:dyDescent="0.2">
      <c r="A14" s="63"/>
      <c r="B14" s="64"/>
      <c r="C14" s="64"/>
      <c r="D14" s="65"/>
      <c r="E14" s="71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.75" customHeight="1" x14ac:dyDescent="0.2">
      <c r="A15" s="63"/>
      <c r="B15" s="64"/>
      <c r="C15" s="64"/>
      <c r="D15" s="65"/>
      <c r="E15" s="71"/>
      <c r="F15" s="67"/>
      <c r="G15" s="67"/>
      <c r="H15" s="68"/>
      <c r="I15" s="69"/>
      <c r="J15" s="69"/>
      <c r="K15" s="67"/>
      <c r="L15" s="64"/>
      <c r="M15" s="67"/>
      <c r="N15" s="67"/>
      <c r="O15" s="67"/>
      <c r="P15" s="67"/>
    </row>
    <row r="16" spans="1:16" s="70" customFormat="1" ht="21" customHeight="1" x14ac:dyDescent="0.2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4"/>
      <c r="M16" s="67"/>
      <c r="N16" s="67"/>
      <c r="O16" s="67"/>
      <c r="P16" s="67"/>
    </row>
    <row r="17" spans="1:16" s="70" customFormat="1" ht="21" customHeight="1" x14ac:dyDescent="0.2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67"/>
      <c r="M17" s="67"/>
      <c r="N17" s="67"/>
      <c r="O17" s="67"/>
      <c r="P17" s="67"/>
    </row>
    <row r="18" spans="1:16" s="70" customFormat="1" ht="21" customHeight="1" x14ac:dyDescent="0.2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.75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72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4"/>
      <c r="M20" s="67"/>
      <c r="N20" s="67"/>
      <c r="O20" s="67"/>
      <c r="P20" s="67"/>
    </row>
    <row r="21" spans="1:16" s="70" customFormat="1" ht="21" customHeight="1" x14ac:dyDescent="0.2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4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2">
      <c r="A23" s="63"/>
      <c r="B23" s="64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2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2">
      <c r="A25" s="63"/>
      <c r="B25" s="67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2">
      <c r="A26" s="63"/>
      <c r="B26" s="67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1" customHeight="1" x14ac:dyDescent="0.2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2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0.25" customHeight="1" x14ac:dyDescent="0.2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67"/>
      <c r="M29" s="67"/>
      <c r="N29" s="67"/>
      <c r="O29" s="67"/>
      <c r="P29" s="67"/>
    </row>
    <row r="30" spans="1:16" s="70" customFormat="1" ht="21" customHeight="1" x14ac:dyDescent="0.2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67"/>
      <c r="M30" s="67"/>
      <c r="N30" s="67"/>
      <c r="O30" s="67"/>
      <c r="P30" s="67"/>
    </row>
    <row r="31" spans="1:16" s="70" customFormat="1" ht="22.5" customHeight="1" x14ac:dyDescent="0.2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2.5" customHeight="1" x14ac:dyDescent="0.2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72"/>
      <c r="M32" s="67"/>
      <c r="N32" s="67"/>
      <c r="O32" s="67"/>
      <c r="P32" s="67"/>
    </row>
    <row r="33" spans="1:16" s="70" customFormat="1" ht="21" customHeight="1" x14ac:dyDescent="0.2">
      <c r="A33" s="63"/>
      <c r="B33" s="64"/>
      <c r="C33" s="64"/>
      <c r="D33" s="65"/>
      <c r="E33" s="65"/>
      <c r="F33" s="67"/>
      <c r="G33" s="67"/>
      <c r="H33" s="68"/>
      <c r="I33" s="69"/>
      <c r="J33" s="69"/>
      <c r="K33" s="67"/>
      <c r="L33" s="72"/>
      <c r="M33" s="67"/>
      <c r="N33" s="67"/>
      <c r="O33" s="67"/>
      <c r="P33" s="67"/>
    </row>
    <row r="34" spans="1:16" s="70" customFormat="1" ht="21" customHeight="1" x14ac:dyDescent="0.2">
      <c r="A34" s="63"/>
      <c r="B34" s="64"/>
      <c r="C34" s="64"/>
      <c r="D34" s="65"/>
      <c r="E34" s="65"/>
      <c r="F34" s="67"/>
      <c r="G34" s="67"/>
      <c r="H34" s="68"/>
      <c r="I34" s="69"/>
      <c r="J34" s="69"/>
      <c r="K34" s="67"/>
      <c r="L34" s="67"/>
      <c r="M34" s="67"/>
      <c r="N34" s="67"/>
      <c r="O34" s="67"/>
      <c r="P34" s="67"/>
    </row>
    <row r="35" spans="1:16" ht="21" customHeight="1" x14ac:dyDescent="0.2">
      <c r="B35" s="46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2">
      <c r="B36" s="46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2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2">
      <c r="B38" s="45"/>
      <c r="C38" s="44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ht="21" customHeight="1" x14ac:dyDescent="0.2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21" customHeight="1" x14ac:dyDescent="0.2">
      <c r="B40" s="46"/>
      <c r="C40" s="44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1:16" ht="21" customHeight="1" x14ac:dyDescent="0.2">
      <c r="B41" s="45"/>
      <c r="C41" s="44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61"/>
      <c r="E174" s="61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61"/>
      <c r="E175" s="61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61"/>
      <c r="E176" s="61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61"/>
      <c r="E177" s="61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61"/>
      <c r="E178" s="61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61"/>
      <c r="E179" s="61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61"/>
      <c r="E180" s="61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61"/>
      <c r="E181" s="61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62" t="s">
        <v>48</v>
      </c>
      <c r="E182" s="61">
        <f>SUBTOTAL(3,E2:E181)</f>
        <v>3</v>
      </c>
      <c r="F182"/>
      <c r="G182"/>
      <c r="H182"/>
      <c r="I182"/>
      <c r="J182"/>
      <c r="K182"/>
      <c r="L182"/>
      <c r="M182"/>
      <c r="N182"/>
      <c r="O182"/>
      <c r="P182"/>
    </row>
  </sheetData>
  <autoFilter ref="A1:P40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 Current Day</vt:lpstr>
      <vt:lpstr> Prior Day</vt:lpstr>
      <vt:lpstr>Monthly Corrections</vt:lpstr>
      <vt:lpstr>MONTHLY CHANGES</vt:lpstr>
      <vt:lpstr>% Rates</vt:lpstr>
      <vt:lpstr>Chart1</vt:lpstr>
      <vt:lpstr>'  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2000-12-05T16:05:27Z</cp:lastPrinted>
  <dcterms:created xsi:type="dcterms:W3CDTF">1999-10-20T21:40:48Z</dcterms:created>
  <dcterms:modified xsi:type="dcterms:W3CDTF">2014-09-04T19:51:12Z</dcterms:modified>
</cp:coreProperties>
</file>