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Day'!$A$1:$P$48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7" i="2"/>
  <c r="E9" i="2"/>
  <c r="E11" i="2"/>
  <c r="E16" i="2"/>
  <c r="E190" i="2"/>
  <c r="F3" i="1"/>
  <c r="F5" i="1"/>
  <c r="F95" i="1"/>
</calcChain>
</file>

<file path=xl/sharedStrings.xml><?xml version="1.0" encoding="utf-8"?>
<sst xmlns="http://schemas.openxmlformats.org/spreadsheetml/2006/main" count="213" uniqueCount="104">
  <si>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</si>
  <si>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</si>
  <si>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</si>
  <si>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</si>
  <si>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</si>
  <si>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</si>
  <si>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</si>
  <si>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</si>
  <si>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</si>
  <si>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</si>
  <si>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</si>
  <si>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</si>
  <si>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</si>
  <si>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</si>
  <si>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</si>
  <si>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</si>
  <si>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</si>
  <si>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</si>
  <si>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</si>
  <si>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</si>
  <si>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</si>
  <si>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</si>
  <si>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</si>
  <si>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</si>
  <si>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</si>
  <si>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</si>
  <si>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</si>
  <si>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</si>
  <si>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</si>
  <si>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</si>
  <si>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</si>
  <si>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</si>
  <si>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</si>
  <si>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</si>
  <si>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</si>
  <si>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</si>
  <si>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</si>
  <si>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</si>
  <si>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</si>
  <si>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</si>
  <si>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</si>
  <si>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</si>
  <si>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</si>
  <si>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</si>
  <si>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</si>
  <si>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</si>
  <si>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</si>
  <si>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</si>
  <si>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Natsource</t>
  </si>
  <si>
    <t>APB</t>
  </si>
  <si>
    <t>STCA</t>
  </si>
  <si>
    <t>STNW</t>
  </si>
  <si>
    <t>Prebon</t>
  </si>
  <si>
    <t>MS Count</t>
  </si>
  <si>
    <t>LTSW</t>
  </si>
  <si>
    <t>MM</t>
  </si>
  <si>
    <t>On Peak</t>
  </si>
  <si>
    <t>PV</t>
  </si>
  <si>
    <t>STSW</t>
  </si>
  <si>
    <t>MM Count</t>
  </si>
  <si>
    <t>G-01</t>
  </si>
  <si>
    <t>MF</t>
  </si>
  <si>
    <t>Mead-230KV</t>
  </si>
  <si>
    <t>Added broker</t>
  </si>
  <si>
    <t>SP-15</t>
  </si>
  <si>
    <t>Broker fee added: 0.005</t>
  </si>
  <si>
    <t>Q1-01</t>
  </si>
  <si>
    <t>Avista</t>
  </si>
  <si>
    <t>MF Count</t>
  </si>
  <si>
    <t>Broker: from APB to Natsource</t>
  </si>
  <si>
    <t>Tucson</t>
  </si>
  <si>
    <t>N/A</t>
  </si>
  <si>
    <t>Trade date: from 1/8 to 1/5</t>
  </si>
  <si>
    <t>RTC</t>
  </si>
  <si>
    <t>BPA</t>
  </si>
  <si>
    <t>Entered after calc</t>
  </si>
  <si>
    <t>Williams</t>
  </si>
  <si>
    <t>STWH</t>
  </si>
  <si>
    <t>MG</t>
  </si>
  <si>
    <t>CTPY: from LADWPPX to Los Angeles Dept. of Water &amp; Power</t>
  </si>
  <si>
    <t>HE 8-10</t>
  </si>
  <si>
    <t>Los Angeles</t>
  </si>
  <si>
    <t>HE 11-16</t>
  </si>
  <si>
    <t>Palo Verde</t>
  </si>
  <si>
    <t>Q4-01</t>
  </si>
  <si>
    <t>PSCO</t>
  </si>
  <si>
    <t>SC</t>
  </si>
  <si>
    <t>Killed (Duplicated strip in 499390)</t>
  </si>
  <si>
    <t>BOM</t>
  </si>
  <si>
    <t>Sun/Hol RTC</t>
  </si>
  <si>
    <t>Merrill</t>
  </si>
  <si>
    <t>JR</t>
  </si>
  <si>
    <t>CTPY: from ST West Trans. To LT West Trans.</t>
  </si>
  <si>
    <t>LT West Tranny</t>
  </si>
  <si>
    <t>Risk</t>
  </si>
  <si>
    <t>TFS</t>
  </si>
  <si>
    <t>Price: from 109.25 to 109.95</t>
  </si>
  <si>
    <t>NP-15</t>
  </si>
  <si>
    <t>Q2-01</t>
  </si>
  <si>
    <t>EES</t>
  </si>
  <si>
    <t>Morgan</t>
  </si>
  <si>
    <t>MG Count</t>
  </si>
  <si>
    <t>SC Count</t>
  </si>
  <si>
    <t>JR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</si>
</sst>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0" fillId="5" borderId="0" xfId="0" applyFill="1"/>
    <xf numFmtId="0" fontId="2" fillId="8" borderId="7" xfId="0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  <xf numFmtId="0" fontId="2" fillId="10" borderId="7" xfId="0" applyFont="1" applyFill="1" applyBorder="1"/>
    <xf numFmtId="49" fontId="2" fillId="10" borderId="7" xfId="0" applyNumberFormat="1" applyFont="1" applyFill="1" applyBorder="1"/>
    <xf numFmtId="49" fontId="2" fillId="10" borderId="5" xfId="0" applyNumberFormat="1" applyFont="1" applyFill="1" applyBorder="1"/>
    <xf numFmtId="0" fontId="2" fillId="10" borderId="5" xfId="0" applyFont="1" applyFill="1" applyBorder="1"/>
    <xf numFmtId="49" fontId="2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11296"/>
        <c:axId val="150411856"/>
        <c:axId val="0"/>
      </c:bar3DChart>
      <c:catAx>
        <c:axId val="1504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1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41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1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zoomScale="75" workbookViewId="0">
      <pane ySplit="1" topLeftCell="A2" activePane="bottomLeft" state="frozen"/>
      <selection activeCell="T61" sqref="T61"/>
      <selection pane="bottomLeft" activeCell="E10" sqref="E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2" customWidth="1"/>
    <col min="6" max="6" width="15.28515625" style="62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7" customFormat="1" ht="56.25" customHeight="1" x14ac:dyDescent="0.2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2">
      <c r="B2" s="2">
        <v>36908</v>
      </c>
      <c r="C2" s="45">
        <v>36908</v>
      </c>
      <c r="D2" s="44">
        <v>36809</v>
      </c>
      <c r="E2" s="58" t="s">
        <v>54</v>
      </c>
      <c r="F2" s="58" t="s">
        <v>55</v>
      </c>
      <c r="G2" s="5" t="s">
        <v>43</v>
      </c>
      <c r="H2" s="5" t="s">
        <v>49</v>
      </c>
      <c r="I2" s="49" t="s">
        <v>65</v>
      </c>
      <c r="K2" s="43">
        <v>432054</v>
      </c>
      <c r="L2" s="5" t="s">
        <v>57</v>
      </c>
      <c r="M2" s="5" t="s">
        <v>66</v>
      </c>
      <c r="N2" s="5" t="s">
        <v>56</v>
      </c>
      <c r="O2" s="5">
        <v>100</v>
      </c>
      <c r="P2" s="5">
        <v>50</v>
      </c>
      <c r="Q2" s="5" t="s">
        <v>67</v>
      </c>
    </row>
    <row r="3" spans="1:17" ht="21.75" customHeight="1" outlineLevel="1" x14ac:dyDescent="0.2">
      <c r="C3" s="45"/>
      <c r="D3" s="44"/>
      <c r="E3" s="74" t="s">
        <v>59</v>
      </c>
      <c r="F3" s="75">
        <f>SUBTOTAL(3,F2:F2)</f>
        <v>1</v>
      </c>
    </row>
    <row r="4" spans="1:17" ht="19.5" customHeight="1" outlineLevel="2" x14ac:dyDescent="0.2">
      <c r="B4" s="2">
        <v>36908</v>
      </c>
      <c r="C4" s="45">
        <v>36908</v>
      </c>
      <c r="D4" s="44">
        <v>36908</v>
      </c>
      <c r="E4" s="57" t="s">
        <v>58</v>
      </c>
      <c r="F4" s="58" t="s">
        <v>61</v>
      </c>
      <c r="G4" s="5" t="s">
        <v>43</v>
      </c>
      <c r="H4" s="5" t="s">
        <v>48</v>
      </c>
      <c r="I4" s="49" t="s">
        <v>69</v>
      </c>
      <c r="K4" s="43">
        <v>498837</v>
      </c>
      <c r="L4" s="5" t="s">
        <v>57</v>
      </c>
      <c r="M4" s="44">
        <v>36909</v>
      </c>
      <c r="N4" s="5" t="s">
        <v>47</v>
      </c>
      <c r="O4" s="5">
        <v>25</v>
      </c>
      <c r="P4" s="5">
        <v>225</v>
      </c>
      <c r="Q4" s="5" t="s">
        <v>70</v>
      </c>
    </row>
    <row r="5" spans="1:17" ht="19.5" customHeight="1" outlineLevel="1" x14ac:dyDescent="0.2">
      <c r="C5" s="45"/>
      <c r="D5" s="44"/>
      <c r="E5" s="74" t="s">
        <v>68</v>
      </c>
      <c r="F5" s="75">
        <f>SUBTOTAL(3,F4:F4)</f>
        <v>1</v>
      </c>
      <c r="M5" s="44"/>
    </row>
    <row r="6" spans="1:17" ht="25.5" customHeight="1" outlineLevel="1" x14ac:dyDescent="0.2">
      <c r="C6" s="45"/>
      <c r="D6" s="44"/>
      <c r="E6" s="60"/>
      <c r="F6" s="59"/>
    </row>
    <row r="7" spans="1:17" ht="24.75" customHeight="1" outlineLevel="1" x14ac:dyDescent="0.2">
      <c r="C7" s="45"/>
      <c r="D7" s="44"/>
      <c r="E7" s="60"/>
      <c r="F7" s="59"/>
      <c r="M7" s="44"/>
      <c r="O7" s="53"/>
    </row>
    <row r="8" spans="1:17" ht="21" customHeight="1" outlineLevel="1" x14ac:dyDescent="0.2">
      <c r="C8" s="45"/>
      <c r="D8" s="44"/>
      <c r="E8" s="60"/>
      <c r="F8" s="59"/>
      <c r="M8" s="44"/>
      <c r="O8" s="53"/>
    </row>
    <row r="9" spans="1:17" ht="24.75" customHeight="1" outlineLevel="1" x14ac:dyDescent="0.2">
      <c r="C9" s="45"/>
      <c r="D9" s="44"/>
      <c r="E9" s="60"/>
      <c r="F9" s="59"/>
      <c r="M9" s="44"/>
      <c r="O9" s="53"/>
    </row>
    <row r="10" spans="1:17" ht="24" customHeight="1" outlineLevel="1" x14ac:dyDescent="0.2">
      <c r="C10" s="45"/>
      <c r="D10" s="44"/>
      <c r="E10" s="60"/>
      <c r="F10" s="59"/>
    </row>
    <row r="11" spans="1:17" ht="18.75" customHeight="1" outlineLevel="1" x14ac:dyDescent="0.2">
      <c r="C11" s="45"/>
      <c r="D11" s="44"/>
      <c r="E11" s="60"/>
      <c r="F11" s="59"/>
    </row>
    <row r="12" spans="1:17" ht="24" customHeight="1" outlineLevel="1" x14ac:dyDescent="0.2">
      <c r="C12" s="45"/>
      <c r="D12" s="44"/>
      <c r="E12" s="60"/>
      <c r="F12" s="59"/>
    </row>
    <row r="13" spans="1:17" ht="21.75" customHeight="1" outlineLevel="1" x14ac:dyDescent="0.2"/>
    <row r="14" spans="1:17" ht="24.75" customHeight="1" outlineLevel="1" x14ac:dyDescent="0.2">
      <c r="C14" s="45"/>
      <c r="D14" s="44"/>
      <c r="E14" s="59"/>
      <c r="F14" s="59"/>
    </row>
    <row r="15" spans="1:17" ht="24" customHeight="1" outlineLevel="1" x14ac:dyDescent="0.2">
      <c r="C15" s="45"/>
      <c r="D15" s="44"/>
      <c r="E15" s="59"/>
      <c r="F15" s="59"/>
    </row>
    <row r="16" spans="1:17" ht="27" customHeight="1" outlineLevel="1" x14ac:dyDescent="0.2">
      <c r="C16" s="45"/>
      <c r="D16" s="44"/>
      <c r="E16" s="59"/>
      <c r="F16" s="59"/>
      <c r="M16" s="44"/>
    </row>
    <row r="17" spans="2:17" ht="21.75" customHeight="1" outlineLevel="1" x14ac:dyDescent="0.2">
      <c r="C17" s="45"/>
      <c r="D17" s="44"/>
      <c r="E17" s="59"/>
      <c r="F17" s="59"/>
      <c r="M17" s="44"/>
    </row>
    <row r="18" spans="2:17" ht="25.5" customHeight="1" outlineLevel="1" x14ac:dyDescent="0.2">
      <c r="C18" s="45"/>
      <c r="D18" s="44"/>
      <c r="E18" s="59"/>
      <c r="F18" s="59"/>
    </row>
    <row r="19" spans="2:17" ht="25.5" customHeight="1" outlineLevel="1" x14ac:dyDescent="0.2">
      <c r="C19" s="45"/>
      <c r="D19" s="44"/>
      <c r="E19" s="59"/>
      <c r="F19" s="59"/>
    </row>
    <row r="20" spans="2:17" ht="24.75" customHeight="1" outlineLevel="1" x14ac:dyDescent="0.2">
      <c r="C20" s="45"/>
      <c r="D20" s="44"/>
      <c r="E20" s="59"/>
      <c r="F20" s="59"/>
    </row>
    <row r="21" spans="2:17" ht="26.25" customHeight="1" outlineLevel="1" x14ac:dyDescent="0.2">
      <c r="C21" s="45"/>
      <c r="D21" s="44"/>
      <c r="E21" s="59"/>
      <c r="F21" s="59"/>
      <c r="M21" s="44"/>
    </row>
    <row r="22" spans="2:17" ht="20.25" customHeight="1" outlineLevel="1" x14ac:dyDescent="0.2">
      <c r="C22" s="45"/>
      <c r="D22" s="44"/>
      <c r="E22" s="59"/>
      <c r="F22" s="59"/>
      <c r="M22" s="44"/>
    </row>
    <row r="23" spans="2:17" ht="24" customHeight="1" outlineLevel="1" x14ac:dyDescent="0.2">
      <c r="C23" s="45"/>
      <c r="D23" s="44"/>
      <c r="E23" s="59"/>
      <c r="F23" s="59"/>
    </row>
    <row r="24" spans="2:17" ht="26.25" customHeight="1" outlineLevel="1" x14ac:dyDescent="0.2">
      <c r="C24" s="45"/>
      <c r="D24" s="44"/>
      <c r="E24" s="59"/>
      <c r="F24" s="59"/>
    </row>
    <row r="25" spans="2:17" ht="19.5" customHeight="1" outlineLevel="1" x14ac:dyDescent="0.2">
      <c r="C25" s="44"/>
      <c r="D25" s="44"/>
      <c r="E25" s="59"/>
      <c r="F25" s="59"/>
    </row>
    <row r="26" spans="2:17" ht="29.25" customHeight="1" outlineLevel="1" x14ac:dyDescent="0.2">
      <c r="B26" s="50"/>
      <c r="C26" s="5"/>
      <c r="D26" s="46"/>
      <c r="E26" s="61"/>
      <c r="F26" s="61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2">
      <c r="F27" s="61"/>
      <c r="G27" s="46"/>
      <c r="H27" s="46"/>
      <c r="N27" s="46"/>
      <c r="O27" s="46"/>
      <c r="P27" s="46"/>
      <c r="Q27" s="46"/>
    </row>
    <row r="28" spans="2:17" ht="27" customHeight="1" outlineLevel="1" x14ac:dyDescent="0.2">
      <c r="H28" s="46"/>
      <c r="N28" s="46"/>
      <c r="O28" s="46"/>
      <c r="Q28" s="46"/>
    </row>
    <row r="29" spans="2:17" ht="26.25" customHeight="1" outlineLevel="1" x14ac:dyDescent="0.2">
      <c r="H29" s="46"/>
      <c r="N29" s="46"/>
      <c r="O29" s="46"/>
    </row>
    <row r="30" spans="2:17" ht="27.75" customHeight="1" outlineLevel="1" x14ac:dyDescent="0.2">
      <c r="N30" s="46"/>
    </row>
    <row r="31" spans="2:17" ht="29.25" customHeight="1" outlineLevel="1" x14ac:dyDescent="0.2"/>
    <row r="32" spans="2:17" ht="27" customHeight="1" outlineLevel="1" x14ac:dyDescent="0.2"/>
    <row r="33" ht="27.75" customHeight="1" outlineLevel="1" x14ac:dyDescent="0.2"/>
    <row r="34" ht="30.75" customHeight="1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ht="44.2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>
      <c r="I81"/>
    </row>
    <row r="82" spans="4:9" outlineLevel="1" x14ac:dyDescent="0.2">
      <c r="D82"/>
    </row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ht="18" customHeight="1" outlineLevel="1" x14ac:dyDescent="0.2"/>
    <row r="95" spans="4:9" ht="18" customHeight="1" outlineLevel="1" x14ac:dyDescent="0.2">
      <c r="E95" s="62" t="s">
        <v>44</v>
      </c>
      <c r="F95" s="62">
        <f>SUBTOTAL(3,F2:F94)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tabSelected="1" zoomScale="75" workbookViewId="0">
      <pane ySplit="1" topLeftCell="A2" activePane="bottomLeft" state="frozen"/>
      <selection activeCell="T61" sqref="T61"/>
      <selection pane="bottomLeft" activeCell="G18" sqref="G1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9" customFormat="1" ht="56.25" customHeight="1" x14ac:dyDescent="0.2">
      <c r="A1" s="68" t="s">
        <v>15</v>
      </c>
      <c r="B1" s="68" t="s">
        <v>33</v>
      </c>
      <c r="C1" s="68" t="s">
        <v>1</v>
      </c>
      <c r="D1" s="68" t="s">
        <v>6</v>
      </c>
      <c r="E1" s="68" t="s">
        <v>3</v>
      </c>
      <c r="F1" s="68" t="s">
        <v>26</v>
      </c>
      <c r="G1" s="68" t="s">
        <v>4</v>
      </c>
      <c r="H1" s="68" t="s">
        <v>9</v>
      </c>
      <c r="I1" s="68" t="s">
        <v>14</v>
      </c>
      <c r="J1" s="68" t="s">
        <v>5</v>
      </c>
      <c r="K1" s="68" t="s">
        <v>2</v>
      </c>
      <c r="L1" s="68" t="s">
        <v>7</v>
      </c>
      <c r="M1" s="68" t="s">
        <v>12</v>
      </c>
      <c r="N1" s="68" t="s">
        <v>22</v>
      </c>
      <c r="O1" s="68" t="s">
        <v>8</v>
      </c>
      <c r="P1" s="68" t="s">
        <v>13</v>
      </c>
    </row>
    <row r="2" spans="1:16" ht="30" customHeight="1" x14ac:dyDescent="0.2">
      <c r="A2" s="2">
        <v>36909</v>
      </c>
      <c r="B2" s="45">
        <v>36909</v>
      </c>
      <c r="C2" s="44">
        <v>36896</v>
      </c>
      <c r="D2" s="76" t="s">
        <v>37</v>
      </c>
      <c r="E2" s="76" t="s">
        <v>45</v>
      </c>
      <c r="F2" s="5" t="s">
        <v>43</v>
      </c>
      <c r="G2" s="5" t="s">
        <v>71</v>
      </c>
      <c r="H2" s="49" t="s">
        <v>72</v>
      </c>
      <c r="I2" s="42"/>
      <c r="J2" s="43">
        <v>491609</v>
      </c>
      <c r="K2" s="5" t="s">
        <v>46</v>
      </c>
      <c r="L2" s="44" t="s">
        <v>60</v>
      </c>
      <c r="M2" s="5" t="s">
        <v>73</v>
      </c>
      <c r="N2" s="5">
        <v>50</v>
      </c>
      <c r="O2" s="5">
        <v>180</v>
      </c>
      <c r="P2" s="5" t="s">
        <v>74</v>
      </c>
    </row>
    <row r="3" spans="1:16" ht="29.25" customHeight="1" x14ac:dyDescent="0.2">
      <c r="A3" s="2">
        <v>36909</v>
      </c>
      <c r="B3" s="45">
        <v>36909</v>
      </c>
      <c r="C3" s="44">
        <v>36909</v>
      </c>
      <c r="D3" s="77" t="s">
        <v>37</v>
      </c>
      <c r="E3" s="76" t="s">
        <v>45</v>
      </c>
      <c r="F3" s="5" t="s">
        <v>43</v>
      </c>
      <c r="G3" s="5" t="s">
        <v>49</v>
      </c>
      <c r="H3" s="49" t="s">
        <v>75</v>
      </c>
      <c r="I3" s="42"/>
      <c r="J3" s="43">
        <v>500532</v>
      </c>
      <c r="K3" s="5" t="s">
        <v>46</v>
      </c>
      <c r="L3" s="44" t="s">
        <v>60</v>
      </c>
      <c r="M3" s="5" t="s">
        <v>56</v>
      </c>
      <c r="N3" s="5">
        <v>25</v>
      </c>
      <c r="O3" s="5">
        <v>365</v>
      </c>
      <c r="P3" s="5" t="s">
        <v>76</v>
      </c>
    </row>
    <row r="4" spans="1:16" ht="21" customHeight="1" x14ac:dyDescent="0.2">
      <c r="B4" s="45"/>
      <c r="C4" s="44"/>
      <c r="D4" s="80" t="s">
        <v>53</v>
      </c>
      <c r="E4" s="71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30" x14ac:dyDescent="0.2">
      <c r="A5" s="2">
        <v>36909</v>
      </c>
      <c r="B5" s="45">
        <v>36909</v>
      </c>
      <c r="C5" s="44">
        <v>36907</v>
      </c>
      <c r="D5" s="78" t="s">
        <v>77</v>
      </c>
      <c r="E5" s="79" t="s">
        <v>78</v>
      </c>
      <c r="F5" s="5" t="s">
        <v>43</v>
      </c>
      <c r="G5" s="5" t="s">
        <v>71</v>
      </c>
      <c r="H5" s="49" t="s">
        <v>79</v>
      </c>
      <c r="I5" s="42"/>
      <c r="J5" s="43">
        <v>497905</v>
      </c>
      <c r="K5" s="5" t="s">
        <v>62</v>
      </c>
      <c r="L5" s="44">
        <v>36907</v>
      </c>
      <c r="M5" s="5" t="s">
        <v>80</v>
      </c>
      <c r="N5" s="5">
        <v>7</v>
      </c>
      <c r="O5" s="5">
        <v>245.9</v>
      </c>
      <c r="P5" s="5" t="s">
        <v>81</v>
      </c>
    </row>
    <row r="6" spans="1:16" ht="30" x14ac:dyDescent="0.2">
      <c r="A6" s="2">
        <v>36909</v>
      </c>
      <c r="B6" s="45">
        <v>36909</v>
      </c>
      <c r="C6" s="44">
        <v>36907</v>
      </c>
      <c r="D6" s="78" t="s">
        <v>77</v>
      </c>
      <c r="E6" s="79" t="s">
        <v>78</v>
      </c>
      <c r="F6" s="5" t="s">
        <v>43</v>
      </c>
      <c r="G6" s="5" t="s">
        <v>71</v>
      </c>
      <c r="H6" s="49" t="s">
        <v>79</v>
      </c>
      <c r="I6" s="42"/>
      <c r="J6" s="43">
        <v>498198</v>
      </c>
      <c r="K6" s="5" t="s">
        <v>62</v>
      </c>
      <c r="L6" s="44">
        <v>36907</v>
      </c>
      <c r="M6" s="5" t="s">
        <v>82</v>
      </c>
      <c r="N6" s="5">
        <v>52</v>
      </c>
      <c r="O6" s="5">
        <v>145</v>
      </c>
      <c r="P6" s="5" t="s">
        <v>81</v>
      </c>
    </row>
    <row r="7" spans="1:16" ht="27" customHeight="1" x14ac:dyDescent="0.2">
      <c r="B7" s="45"/>
      <c r="C7" s="44"/>
      <c r="D7" s="72" t="s">
        <v>101</v>
      </c>
      <c r="E7" s="73">
        <f>SUBTOTAL(3,E5:E6)</f>
        <v>2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2">
      <c r="A8" s="2">
        <v>36909</v>
      </c>
      <c r="B8" s="45">
        <v>36909</v>
      </c>
      <c r="C8" s="44">
        <v>36909</v>
      </c>
      <c r="D8" s="78" t="s">
        <v>54</v>
      </c>
      <c r="E8" s="79" t="s">
        <v>55</v>
      </c>
      <c r="F8" s="5" t="s">
        <v>43</v>
      </c>
      <c r="G8" s="5" t="s">
        <v>52</v>
      </c>
      <c r="H8" s="49" t="s">
        <v>75</v>
      </c>
      <c r="I8" s="42"/>
      <c r="J8" s="43">
        <v>500534</v>
      </c>
      <c r="K8" s="5" t="s">
        <v>83</v>
      </c>
      <c r="L8" s="44" t="s">
        <v>84</v>
      </c>
      <c r="M8" s="5" t="s">
        <v>56</v>
      </c>
      <c r="N8" s="5">
        <v>25</v>
      </c>
      <c r="O8" s="5">
        <v>150</v>
      </c>
      <c r="P8" s="5" t="s">
        <v>85</v>
      </c>
    </row>
    <row r="9" spans="1:16" ht="24.75" customHeight="1" x14ac:dyDescent="0.2">
      <c r="B9" s="45"/>
      <c r="C9" s="44"/>
      <c r="D9" s="72" t="s">
        <v>59</v>
      </c>
      <c r="E9" s="73">
        <f>SUBTOTAL(3,E8:E8)</f>
        <v>1</v>
      </c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2">
      <c r="A10" s="2">
        <v>36909</v>
      </c>
      <c r="B10" s="45">
        <v>36909</v>
      </c>
      <c r="C10" s="44">
        <v>36908</v>
      </c>
      <c r="D10" s="78" t="s">
        <v>51</v>
      </c>
      <c r="E10" s="79" t="s">
        <v>86</v>
      </c>
      <c r="F10" s="5" t="s">
        <v>43</v>
      </c>
      <c r="G10" s="5" t="s">
        <v>52</v>
      </c>
      <c r="H10" s="49" t="s">
        <v>87</v>
      </c>
      <c r="I10" s="42"/>
      <c r="J10" s="43">
        <v>499391</v>
      </c>
      <c r="K10" s="5" t="s">
        <v>83</v>
      </c>
      <c r="L10" s="44" t="s">
        <v>88</v>
      </c>
      <c r="M10" s="5" t="s">
        <v>89</v>
      </c>
      <c r="N10" s="5">
        <v>25</v>
      </c>
      <c r="O10" s="5">
        <v>170</v>
      </c>
      <c r="P10" s="5" t="s">
        <v>90</v>
      </c>
    </row>
    <row r="11" spans="1:16" ht="24" customHeight="1" x14ac:dyDescent="0.2">
      <c r="B11" s="45"/>
      <c r="C11" s="44"/>
      <c r="D11" s="72" t="s">
        <v>102</v>
      </c>
      <c r="E11" s="73">
        <f>SUBTOTAL(3,E10:E10)</f>
        <v>1</v>
      </c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30" x14ac:dyDescent="0.2">
      <c r="A12" s="2">
        <v>36909</v>
      </c>
      <c r="B12" s="45">
        <v>36909</v>
      </c>
      <c r="C12" s="44">
        <v>36907</v>
      </c>
      <c r="D12" s="78" t="s">
        <v>50</v>
      </c>
      <c r="E12" s="79" t="s">
        <v>91</v>
      </c>
      <c r="F12" s="5" t="s">
        <v>94</v>
      </c>
      <c r="G12" s="5" t="s">
        <v>71</v>
      </c>
      <c r="H12" s="49" t="s">
        <v>92</v>
      </c>
      <c r="I12" s="42"/>
      <c r="J12" s="43">
        <v>498128</v>
      </c>
      <c r="K12" s="5" t="s">
        <v>64</v>
      </c>
      <c r="L12" s="44">
        <v>36908</v>
      </c>
      <c r="M12" s="5" t="s">
        <v>56</v>
      </c>
      <c r="N12" s="5">
        <v>75</v>
      </c>
      <c r="O12" s="5">
        <v>236.25</v>
      </c>
      <c r="P12" s="5" t="s">
        <v>93</v>
      </c>
    </row>
    <row r="13" spans="1:16" ht="30" x14ac:dyDescent="0.2">
      <c r="A13" s="2">
        <v>36909</v>
      </c>
      <c r="B13" s="45">
        <v>36909</v>
      </c>
      <c r="C13" s="44">
        <v>36907</v>
      </c>
      <c r="D13" s="78" t="s">
        <v>50</v>
      </c>
      <c r="E13" s="79" t="s">
        <v>91</v>
      </c>
      <c r="F13" s="5" t="s">
        <v>94</v>
      </c>
      <c r="G13" s="5" t="s">
        <v>71</v>
      </c>
      <c r="H13" s="49" t="s">
        <v>92</v>
      </c>
      <c r="I13" s="42"/>
      <c r="J13" s="43">
        <v>498134</v>
      </c>
      <c r="K13" s="5" t="s">
        <v>64</v>
      </c>
      <c r="L13" s="44">
        <v>36908</v>
      </c>
      <c r="M13" s="5" t="s">
        <v>47</v>
      </c>
      <c r="N13" s="5">
        <v>150</v>
      </c>
      <c r="O13" s="5">
        <v>183.5</v>
      </c>
      <c r="P13" s="5" t="s">
        <v>93</v>
      </c>
    </row>
    <row r="14" spans="1:16" ht="36" customHeight="1" x14ac:dyDescent="0.2">
      <c r="A14" s="2">
        <v>36909</v>
      </c>
      <c r="B14" s="45">
        <v>36909</v>
      </c>
      <c r="C14" s="44">
        <v>36909</v>
      </c>
      <c r="D14" s="78" t="s">
        <v>50</v>
      </c>
      <c r="E14" s="79" t="s">
        <v>91</v>
      </c>
      <c r="F14" s="5" t="s">
        <v>43</v>
      </c>
      <c r="G14" s="5" t="s">
        <v>95</v>
      </c>
      <c r="H14" s="49" t="s">
        <v>96</v>
      </c>
      <c r="I14" s="42"/>
      <c r="J14" s="43">
        <v>500380</v>
      </c>
      <c r="K14" s="5" t="s">
        <v>97</v>
      </c>
      <c r="L14" s="51" t="s">
        <v>98</v>
      </c>
      <c r="M14" s="5" t="s">
        <v>47</v>
      </c>
      <c r="N14" s="5">
        <v>25</v>
      </c>
      <c r="O14" s="5">
        <v>109.95</v>
      </c>
      <c r="P14" s="5" t="s">
        <v>99</v>
      </c>
    </row>
    <row r="15" spans="1:16" ht="28.5" customHeight="1" x14ac:dyDescent="0.2">
      <c r="A15" s="2">
        <v>36909</v>
      </c>
      <c r="B15" s="45">
        <v>36909</v>
      </c>
      <c r="C15" s="44">
        <v>36909</v>
      </c>
      <c r="D15" s="78" t="s">
        <v>50</v>
      </c>
      <c r="E15" s="79" t="s">
        <v>91</v>
      </c>
      <c r="F15" s="5" t="s">
        <v>43</v>
      </c>
      <c r="G15" s="5" t="s">
        <v>95</v>
      </c>
      <c r="H15" s="49" t="s">
        <v>63</v>
      </c>
      <c r="I15" s="42"/>
      <c r="J15" s="43">
        <v>500381</v>
      </c>
      <c r="K15" s="5" t="s">
        <v>97</v>
      </c>
      <c r="L15" s="51" t="s">
        <v>98</v>
      </c>
      <c r="M15" s="5" t="s">
        <v>47</v>
      </c>
      <c r="N15" s="5">
        <v>25</v>
      </c>
      <c r="O15" s="5">
        <v>110</v>
      </c>
      <c r="P15" s="5" t="s">
        <v>100</v>
      </c>
    </row>
    <row r="16" spans="1:16" ht="23.25" customHeight="1" x14ac:dyDescent="0.2">
      <c r="B16" s="45"/>
      <c r="C16" s="44"/>
      <c r="D16" s="72" t="s">
        <v>103</v>
      </c>
      <c r="E16" s="73">
        <f>SUBTOTAL(3,E12:E15)</f>
        <v>4</v>
      </c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2">
      <c r="B17" s="45"/>
      <c r="C17" s="44"/>
      <c r="D17" s="60"/>
      <c r="E17" s="59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2">
      <c r="B18" s="45"/>
      <c r="C18" s="44"/>
      <c r="D18" s="60"/>
      <c r="E18" s="59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2">
      <c r="B19" s="45"/>
      <c r="C19" s="44"/>
      <c r="D19" s="59"/>
      <c r="E19" s="59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2">
      <c r="B20" s="45"/>
      <c r="C20" s="44"/>
      <c r="D20" s="59"/>
      <c r="E20" s="59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2">
      <c r="B21" s="45"/>
      <c r="C21" s="44"/>
      <c r="D21" s="59"/>
      <c r="E21" s="59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2">
      <c r="B22" s="45"/>
      <c r="C22" s="44"/>
      <c r="D22" s="59"/>
      <c r="E22" s="59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2">
      <c r="B23" s="45"/>
      <c r="C23" s="44"/>
      <c r="D23" s="59"/>
      <c r="E23" s="59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2">
      <c r="B24" s="45"/>
      <c r="C24" s="44"/>
      <c r="D24" s="59"/>
      <c r="E24" s="59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2">
      <c r="B25" s="45"/>
      <c r="C25" s="44"/>
      <c r="D25" s="59"/>
      <c r="E25" s="59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2">
      <c r="B26" s="45"/>
      <c r="C26" s="44"/>
      <c r="D26" s="59"/>
      <c r="E26" s="59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2">
      <c r="B27" s="45"/>
      <c r="C27" s="44"/>
      <c r="D27" s="62"/>
      <c r="E27" s="62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2">
      <c r="B28" s="45"/>
      <c r="C28" s="44"/>
      <c r="D28" s="62"/>
      <c r="E28" s="62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2">
      <c r="B29" s="45"/>
      <c r="C29" s="44"/>
      <c r="D29" s="62"/>
      <c r="E29" s="62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2">
      <c r="B30" s="45"/>
      <c r="C30" s="44"/>
      <c r="D30" s="62"/>
      <c r="E30" s="62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2">
      <c r="B31" s="45"/>
      <c r="C31" s="44"/>
      <c r="D31" s="62"/>
      <c r="E31" s="62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2">
      <c r="B32" s="46"/>
      <c r="C32" s="44"/>
      <c r="D32" s="62"/>
      <c r="E32" s="62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2">
      <c r="B33" s="46"/>
      <c r="C33" s="44"/>
      <c r="D33" s="62"/>
      <c r="E33" s="62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2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2">
      <c r="B35" s="45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2">
      <c r="B36" s="45"/>
      <c r="C36" s="44"/>
      <c r="D36" s="62"/>
      <c r="E36" s="61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2">
      <c r="B37" s="45"/>
      <c r="C37" s="44"/>
      <c r="D37" s="61"/>
      <c r="E37" s="61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2">
      <c r="B38" s="45"/>
      <c r="C38" s="44"/>
      <c r="D38" s="61"/>
      <c r="E38" s="59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62"/>
      <c r="E39" s="59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2">
      <c r="B40" s="45"/>
      <c r="C40" s="44"/>
      <c r="D40" s="62"/>
      <c r="E40" s="59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2">
      <c r="B41" s="45"/>
      <c r="C41" s="44"/>
      <c r="D41" s="62"/>
      <c r="E41" s="59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2">
      <c r="B42" s="45"/>
      <c r="C42" s="44"/>
      <c r="D42" s="62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6"/>
      <c r="C43" s="44"/>
      <c r="D43" s="62"/>
      <c r="E43" s="62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6"/>
      <c r="C44" s="44"/>
      <c r="D44" s="62"/>
      <c r="E44" s="62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62"/>
      <c r="E45" s="62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62"/>
      <c r="E46" s="62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62"/>
      <c r="E47" s="62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62"/>
      <c r="E48" s="62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62"/>
      <c r="E49" s="62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2.75" x14ac:dyDescent="0.2">
      <c r="A50"/>
      <c r="B50"/>
      <c r="C50"/>
      <c r="D50" s="70"/>
      <c r="E50" s="7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6" t="s">
        <v>44</v>
      </c>
      <c r="E190" s="55">
        <f>SUBTOTAL(3,E2:E189)</f>
        <v>10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2014-09-04T19:51:56Z</dcterms:modified>
</cp:coreProperties>
</file>