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20" yWindow="30" windowWidth="15225" windowHeight="9165" activeTab="10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2-8" sheetId="14" r:id="rId8"/>
    <sheet name="2-9" sheetId="15" r:id="rId9"/>
    <sheet name="2-10" sheetId="16" r:id="rId10"/>
    <sheet name="2-11" sheetId="17" r:id="rId11"/>
    <sheet name="Sheet3" sheetId="6" r:id="rId12"/>
    <sheet name="Sheet2" sheetId="5" r:id="rId13"/>
    <sheet name="Sheet1" sheetId="4" r:id="rId14"/>
  </sheets>
  <calcPr calcId="152511" calcMode="manual"/>
</workbook>
</file>

<file path=xl/calcChain.xml><?xml version="1.0" encoding="utf-8"?>
<calcChain xmlns="http://schemas.openxmlformats.org/spreadsheetml/2006/main">
  <c r="I1" i="7" l="1"/>
  <c r="Q1" i="7" s="1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T29" i="7" s="1"/>
  <c r="Q29" i="7"/>
  <c r="R29" i="7"/>
  <c r="S29" i="7"/>
  <c r="I1" i="16"/>
  <c r="Q1" i="16"/>
  <c r="Q2" i="16"/>
  <c r="S2" i="16"/>
  <c r="F5" i="16"/>
  <c r="F29" i="16" s="1"/>
  <c r="M5" i="16"/>
  <c r="M29" i="16" s="1"/>
  <c r="T5" i="16"/>
  <c r="F6" i="16"/>
  <c r="M6" i="16"/>
  <c r="T6" i="16"/>
  <c r="M7" i="16"/>
  <c r="T7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B29" i="16"/>
  <c r="C29" i="16"/>
  <c r="D29" i="16"/>
  <c r="E29" i="16"/>
  <c r="I29" i="16"/>
  <c r="K29" i="16"/>
  <c r="L29" i="16"/>
  <c r="P29" i="16"/>
  <c r="T29" i="16" s="1"/>
  <c r="Q29" i="16"/>
  <c r="R29" i="16"/>
  <c r="S29" i="16"/>
  <c r="I1" i="17"/>
  <c r="Q1" i="17"/>
  <c r="F5" i="17"/>
  <c r="F29" i="17" s="1"/>
  <c r="M5" i="17"/>
  <c r="M29" i="17" s="1"/>
  <c r="T5" i="17"/>
  <c r="F6" i="17"/>
  <c r="M6" i="17"/>
  <c r="T6" i="17"/>
  <c r="M7" i="17"/>
  <c r="T7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B29" i="17"/>
  <c r="C29" i="17"/>
  <c r="D29" i="17"/>
  <c r="E29" i="17"/>
  <c r="I29" i="17"/>
  <c r="K29" i="17"/>
  <c r="L29" i="17"/>
  <c r="P29" i="17"/>
  <c r="T29" i="17" s="1"/>
  <c r="Q29" i="17"/>
  <c r="R29" i="17"/>
  <c r="S29" i="17"/>
  <c r="I1" i="8"/>
  <c r="Q1" i="8"/>
  <c r="Q2" i="8"/>
  <c r="S2" i="8"/>
  <c r="F5" i="8"/>
  <c r="F29" i="8" s="1"/>
  <c r="M5" i="8"/>
  <c r="T5" i="8"/>
  <c r="F6" i="8"/>
  <c r="M6" i="8"/>
  <c r="T6" i="8"/>
  <c r="F7" i="8"/>
  <c r="M7" i="8"/>
  <c r="T7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I29" i="8"/>
  <c r="J29" i="8"/>
  <c r="K29" i="8"/>
  <c r="L29" i="8"/>
  <c r="M29" i="8"/>
  <c r="P29" i="8"/>
  <c r="Q29" i="8"/>
  <c r="R29" i="8"/>
  <c r="S29" i="8"/>
  <c r="T29" i="8" s="1"/>
  <c r="I1" i="9"/>
  <c r="Q1" i="9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T29" i="9" s="1"/>
  <c r="Q29" i="9"/>
  <c r="R29" i="9"/>
  <c r="S29" i="9"/>
  <c r="I1" i="10"/>
  <c r="Q1" i="10" s="1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T29" i="10" s="1"/>
  <c r="Q29" i="10"/>
  <c r="R29" i="10"/>
  <c r="S29" i="10"/>
  <c r="I1" i="11"/>
  <c r="Q1" i="11" s="1"/>
  <c r="F5" i="11"/>
  <c r="F29" i="11" s="1"/>
  <c r="M5" i="11"/>
  <c r="T5" i="11"/>
  <c r="F6" i="11"/>
  <c r="M6" i="11"/>
  <c r="T6" i="11"/>
  <c r="F7" i="11"/>
  <c r="M7" i="11"/>
  <c r="T7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/>
  <c r="M27" i="11"/>
  <c r="T27" i="11"/>
  <c r="F28" i="11"/>
  <c r="M28" i="11"/>
  <c r="T28" i="11"/>
  <c r="B29" i="11"/>
  <c r="C29" i="11"/>
  <c r="D29" i="11"/>
  <c r="E29" i="11"/>
  <c r="I29" i="11"/>
  <c r="K29" i="11"/>
  <c r="L29" i="11"/>
  <c r="P29" i="11"/>
  <c r="T29" i="11" s="1"/>
  <c r="Q29" i="11"/>
  <c r="R29" i="11"/>
  <c r="S29" i="11"/>
  <c r="I1" i="12"/>
  <c r="Q1" i="12" s="1"/>
  <c r="F5" i="12"/>
  <c r="M5" i="12"/>
  <c r="T5" i="12"/>
  <c r="F6" i="12"/>
  <c r="M6" i="12"/>
  <c r="M29" i="12" s="1"/>
  <c r="T6" i="12"/>
  <c r="F7" i="12"/>
  <c r="M7" i="12"/>
  <c r="T7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F29" i="12"/>
  <c r="I29" i="12"/>
  <c r="K29" i="12"/>
  <c r="L29" i="12"/>
  <c r="P29" i="12"/>
  <c r="T29" i="12" s="1"/>
  <c r="Q29" i="12"/>
  <c r="R29" i="12"/>
  <c r="S29" i="12"/>
  <c r="I1" i="13"/>
  <c r="Q1" i="13" s="1"/>
  <c r="Q2" i="13"/>
  <c r="S2" i="13"/>
  <c r="F5" i="13"/>
  <c r="F29" i="13" s="1"/>
  <c r="M5" i="13"/>
  <c r="M29" i="13" s="1"/>
  <c r="T5" i="13"/>
  <c r="F6" i="13"/>
  <c r="M6" i="13"/>
  <c r="T6" i="13"/>
  <c r="F7" i="13"/>
  <c r="M7" i="13"/>
  <c r="T7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I29" i="13"/>
  <c r="K29" i="13"/>
  <c r="L29" i="13"/>
  <c r="P29" i="13"/>
  <c r="T29" i="13" s="1"/>
  <c r="Q29" i="13"/>
  <c r="R29" i="13"/>
  <c r="S29" i="13"/>
  <c r="Q1" i="14"/>
  <c r="F5" i="14"/>
  <c r="F29" i="14" s="1"/>
  <c r="T5" i="14"/>
  <c r="F6" i="14"/>
  <c r="T6" i="14"/>
  <c r="F7" i="14"/>
  <c r="T7" i="14"/>
  <c r="F8" i="14"/>
  <c r="T8" i="14"/>
  <c r="F9" i="14"/>
  <c r="T9" i="14"/>
  <c r="F10" i="14"/>
  <c r="T10" i="14"/>
  <c r="F11" i="14"/>
  <c r="T11" i="14"/>
  <c r="F12" i="14"/>
  <c r="T12" i="14"/>
  <c r="F13" i="14"/>
  <c r="T13" i="14"/>
  <c r="F14" i="14"/>
  <c r="T14" i="14"/>
  <c r="F15" i="14"/>
  <c r="T15" i="14"/>
  <c r="F16" i="14"/>
  <c r="T16" i="14"/>
  <c r="F17" i="14"/>
  <c r="T17" i="14"/>
  <c r="F18" i="14"/>
  <c r="T18" i="14"/>
  <c r="F19" i="14"/>
  <c r="T19" i="14"/>
  <c r="F20" i="14"/>
  <c r="T20" i="14"/>
  <c r="F21" i="14"/>
  <c r="T21" i="14"/>
  <c r="F22" i="14"/>
  <c r="T22" i="14"/>
  <c r="F23" i="14"/>
  <c r="T23" i="14"/>
  <c r="F24" i="14"/>
  <c r="T24" i="14"/>
  <c r="F25" i="14"/>
  <c r="T25" i="14"/>
  <c r="F26" i="14"/>
  <c r="T26" i="14"/>
  <c r="F27" i="14"/>
  <c r="T27" i="14"/>
  <c r="F28" i="14"/>
  <c r="T28" i="14"/>
  <c r="B29" i="14"/>
  <c r="C29" i="14"/>
  <c r="D29" i="14"/>
  <c r="E29" i="14"/>
  <c r="I29" i="14"/>
  <c r="K29" i="14"/>
  <c r="L29" i="14"/>
  <c r="M29" i="14"/>
  <c r="P29" i="14"/>
  <c r="T29" i="14" s="1"/>
  <c r="Q29" i="14"/>
  <c r="R29" i="14"/>
  <c r="S29" i="14"/>
  <c r="I1" i="15"/>
  <c r="Q1" i="15"/>
  <c r="Q2" i="15"/>
  <c r="S2" i="15"/>
  <c r="F5" i="15"/>
  <c r="F29" i="15" s="1"/>
  <c r="M5" i="15"/>
  <c r="M29" i="15" s="1"/>
  <c r="T5" i="15"/>
  <c r="F6" i="15"/>
  <c r="M6" i="15"/>
  <c r="T6" i="15"/>
  <c r="M7" i="15"/>
  <c r="T7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B29" i="15"/>
  <c r="C29" i="15"/>
  <c r="D29" i="15"/>
  <c r="E29" i="15"/>
  <c r="I29" i="15"/>
  <c r="K29" i="15"/>
  <c r="L29" i="15"/>
  <c r="P29" i="15"/>
  <c r="T29" i="15" s="1"/>
  <c r="Q29" i="15"/>
  <c r="R29" i="15"/>
  <c r="S29" i="15"/>
</calcChain>
</file>

<file path=xl/comments1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38 mw on peak
</t>
        </r>
      </text>
    </comment>
    <comment ref="M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363mw onpeak including zp
</t>
        </r>
      </text>
    </comment>
  </commentList>
</comments>
</file>

<file path=xl/comments2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couldn't cover all of the load on peak.  Oversold the light load and epmi was actually much shorter than ees offpeak</t>
        </r>
      </text>
    </comment>
    <comment ref="L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about396mw onpeak
</t>
        </r>
      </text>
    </comment>
  </commentList>
</comments>
</file>

<file path=xl/sharedStrings.xml><?xml version="1.0" encoding="utf-8"?>
<sst xmlns="http://schemas.openxmlformats.org/spreadsheetml/2006/main" count="363" uniqueCount="14">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</sst>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indexed="53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  <xf numFmtId="0" fontId="4" fillId="0" borderId="1" xfId="0" applyFont="1" applyBorder="1"/>
    <xf numFmtId="4" fontId="11" fillId="0" borderId="1" xfId="0" applyNumberFormat="1" applyFont="1" applyFill="1" applyBorder="1" applyAlignment="1"/>
    <xf numFmtId="4" fontId="12" fillId="0" borderId="1" xfId="0" applyNumberFormat="1" applyFont="1" applyFill="1" applyBorder="1" applyAlignment="1"/>
    <xf numFmtId="0" fontId="13" fillId="0" borderId="1" xfId="0" applyFont="1" applyFill="1" applyBorder="1"/>
    <xf numFmtId="0" fontId="0" fillId="0" borderId="0" xfId="0" applyProtection="1">
      <protection locked="0"/>
    </xf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" fontId="8" fillId="0" borderId="1" xfId="0" applyNumberFormat="1" applyFont="1" applyFill="1" applyBorder="1" applyAlignment="1" applyProtection="1">
      <protection locked="0"/>
    </xf>
    <xf numFmtId="4" fontId="1" fillId="3" borderId="1" xfId="1" applyNumberFormat="1" applyFill="1" applyBorder="1" applyProtection="1">
      <protection locked="0"/>
    </xf>
    <xf numFmtId="44" fontId="6" fillId="0" borderId="1" xfId="2" applyFont="1" applyBorder="1" applyProtection="1">
      <protection locked="0"/>
    </xf>
    <xf numFmtId="44" fontId="6" fillId="0" borderId="1" xfId="2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4" fillId="0" borderId="1" xfId="0" applyFont="1" applyFill="1" applyBorder="1" applyProtection="1">
      <protection locked="0"/>
    </xf>
    <xf numFmtId="4" fontId="0" fillId="0" borderId="0" xfId="0" applyNumberFormat="1" applyProtection="1">
      <protection locked="0"/>
    </xf>
    <xf numFmtId="2" fontId="5" fillId="0" borderId="0" xfId="0" applyNumberFormat="1" applyFont="1" applyFill="1" applyBorder="1" applyAlignment="1"/>
    <xf numFmtId="0" fontId="14" fillId="0" borderId="0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ht="15" x14ac:dyDescent="0.3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ht="15" x14ac:dyDescent="0.3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ht="15" x14ac:dyDescent="0.3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ht="15" x14ac:dyDescent="0.3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ht="15" x14ac:dyDescent="0.3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ht="15" x14ac:dyDescent="0.3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ht="15" x14ac:dyDescent="0.3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ht="15" x14ac:dyDescent="0.3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ht="15" x14ac:dyDescent="0.3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ht="15" x14ac:dyDescent="0.3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ht="15" x14ac:dyDescent="0.3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ht="15" x14ac:dyDescent="0.3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ht="15" x14ac:dyDescent="0.3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ht="15" x14ac:dyDescent="0.3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ht="15" x14ac:dyDescent="0.3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ht="15" x14ac:dyDescent="0.3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ht="15" x14ac:dyDescent="0.3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ht="15" x14ac:dyDescent="0.3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ht="15" x14ac:dyDescent="0.3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ht="15" x14ac:dyDescent="0.3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ht="15" x14ac:dyDescent="0.3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ht="15" x14ac:dyDescent="0.3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ht="15" x14ac:dyDescent="0.3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5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1" workbookViewId="0">
      <selection activeCell="E21" sqref="E21"/>
    </sheetView>
  </sheetViews>
  <sheetFormatPr defaultRowHeight="12.75" x14ac:dyDescent="0.2"/>
  <cols>
    <col min="1" max="1" width="10.42578125" bestFit="1" customWidth="1"/>
    <col min="2" max="2" width="15" bestFit="1" customWidth="1"/>
    <col min="3" max="3" width="13.28515625" bestFit="1" customWidth="1"/>
    <col min="8" max="8" width="10.42578125" bestFit="1" customWidth="1"/>
    <col min="9" max="9" width="15" bestFit="1" customWidth="1"/>
    <col min="11" max="11" width="13.28515625" bestFit="1" customWidth="1"/>
    <col min="12" max="12" width="10.5703125" customWidth="1"/>
    <col min="14" max="14" width="11.140625" bestFit="1" customWidth="1"/>
    <col min="17" max="17" width="15" bestFit="1" customWidth="1"/>
    <col min="18" max="18" width="13.28515625" bestFit="1" customWidth="1"/>
  </cols>
  <sheetData>
    <row r="1" spans="1:20" ht="20.25" x14ac:dyDescent="0.3">
      <c r="A1" s="1" t="s">
        <v>0</v>
      </c>
      <c r="B1" s="37">
        <v>36932</v>
      </c>
      <c r="C1" s="29"/>
      <c r="D1" s="29"/>
      <c r="E1" s="29"/>
      <c r="H1" s="1" t="s">
        <v>2</v>
      </c>
      <c r="I1" s="12">
        <f>B1</f>
        <v>36932</v>
      </c>
      <c r="J1" s="13"/>
      <c r="K1" s="3"/>
      <c r="L1" s="3"/>
      <c r="O1" s="3"/>
      <c r="P1" s="1" t="s">
        <v>7</v>
      </c>
      <c r="Q1" s="12">
        <f>B1</f>
        <v>36932</v>
      </c>
      <c r="R1" s="3"/>
      <c r="S1" s="3"/>
    </row>
    <row r="2" spans="1:20" x14ac:dyDescent="0.2">
      <c r="A2" s="4" t="s">
        <v>3</v>
      </c>
      <c r="B2" s="34">
        <v>226</v>
      </c>
      <c r="C2" s="28" t="s">
        <v>5</v>
      </c>
      <c r="D2" s="35">
        <v>208.5</v>
      </c>
      <c r="E2" s="29"/>
      <c r="H2" s="4" t="s">
        <v>3</v>
      </c>
      <c r="I2" s="34">
        <v>163.78</v>
      </c>
      <c r="J2" s="36"/>
      <c r="K2" s="28" t="s">
        <v>5</v>
      </c>
      <c r="L2" s="35">
        <v>135.71</v>
      </c>
      <c r="O2" s="3"/>
      <c r="P2" s="28" t="s">
        <v>3</v>
      </c>
      <c r="Q2" s="34">
        <f>I2</f>
        <v>163.78</v>
      </c>
      <c r="R2" s="28" t="s">
        <v>5</v>
      </c>
      <c r="S2" s="35">
        <f>L2</f>
        <v>135.71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28">
        <v>-9.1999999999999993</v>
      </c>
      <c r="E5" s="30">
        <v>-9.1999999999999993</v>
      </c>
      <c r="F5" s="27">
        <f>B5+C5+D5-E5</f>
        <v>0</v>
      </c>
      <c r="H5" s="10">
        <v>1</v>
      </c>
      <c r="I5" s="28">
        <v>-268.98</v>
      </c>
      <c r="J5" s="31">
        <v>0</v>
      </c>
      <c r="K5" s="28">
        <v>-54</v>
      </c>
      <c r="L5" s="32">
        <v>-262.98</v>
      </c>
      <c r="M5">
        <f t="shared" ref="M5:M28" si="0">I5+J5+K5-L5</f>
        <v>-60</v>
      </c>
      <c r="N5" s="17"/>
      <c r="O5" s="10">
        <v>1</v>
      </c>
      <c r="P5" s="33">
        <v>-1.99</v>
      </c>
      <c r="Q5" s="31">
        <v>0</v>
      </c>
      <c r="R5" s="28">
        <v>0</v>
      </c>
      <c r="S5" s="29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28">
        <v>-8.2100000000000009</v>
      </c>
      <c r="E6" s="30">
        <v>-8.2100000000000009</v>
      </c>
      <c r="F6" s="27">
        <f>B6+C6+D6-E6</f>
        <v>0</v>
      </c>
      <c r="H6" s="10">
        <v>2</v>
      </c>
      <c r="I6" s="28">
        <v>-270.26</v>
      </c>
      <c r="J6" s="31">
        <v>0</v>
      </c>
      <c r="K6" s="28">
        <v>-54</v>
      </c>
      <c r="L6" s="32">
        <v>-249.26</v>
      </c>
      <c r="M6">
        <f t="shared" si="0"/>
        <v>-75</v>
      </c>
      <c r="N6" s="17"/>
      <c r="O6" s="10">
        <v>2</v>
      </c>
      <c r="P6" s="33">
        <v>-1.95</v>
      </c>
      <c r="Q6" s="31">
        <v>0</v>
      </c>
      <c r="R6" s="28">
        <v>0</v>
      </c>
      <c r="S6" s="29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28">
        <v>-7.65</v>
      </c>
      <c r="E7" s="30">
        <v>-7.65</v>
      </c>
      <c r="F7" s="27">
        <v>0</v>
      </c>
      <c r="H7" s="10">
        <v>3</v>
      </c>
      <c r="I7" s="28">
        <v>-270.76</v>
      </c>
      <c r="J7" s="31">
        <v>0</v>
      </c>
      <c r="K7" s="28">
        <v>-44</v>
      </c>
      <c r="L7" s="32">
        <v>-243.76</v>
      </c>
      <c r="M7">
        <f t="shared" si="0"/>
        <v>-71</v>
      </c>
      <c r="N7" s="17"/>
      <c r="O7" s="10">
        <v>3</v>
      </c>
      <c r="P7" s="33">
        <v>-1.92</v>
      </c>
      <c r="Q7" s="31">
        <v>0</v>
      </c>
      <c r="R7" s="28">
        <v>0</v>
      </c>
      <c r="S7" s="29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28">
        <v>-7.35</v>
      </c>
      <c r="E8" s="30">
        <v>-7.35</v>
      </c>
      <c r="F8" s="27">
        <f t="shared" ref="F8:F28" si="2">B8+C8+D8-E8</f>
        <v>0</v>
      </c>
      <c r="H8" s="10">
        <v>4</v>
      </c>
      <c r="I8" s="28">
        <v>-270.8</v>
      </c>
      <c r="J8" s="31">
        <v>0</v>
      </c>
      <c r="K8" s="28">
        <v>-44</v>
      </c>
      <c r="L8" s="32">
        <v>-240.8</v>
      </c>
      <c r="M8">
        <f t="shared" si="0"/>
        <v>-74</v>
      </c>
      <c r="N8" s="17"/>
      <c r="O8" s="10">
        <v>4</v>
      </c>
      <c r="P8" s="33">
        <v>-1.91</v>
      </c>
      <c r="Q8" s="31">
        <v>0</v>
      </c>
      <c r="R8" s="28">
        <v>0</v>
      </c>
      <c r="S8" s="29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28">
        <v>-7.58</v>
      </c>
      <c r="E9" s="30">
        <v>-7.58</v>
      </c>
      <c r="F9" s="27">
        <f t="shared" si="2"/>
        <v>0</v>
      </c>
      <c r="H9" s="10">
        <v>5</v>
      </c>
      <c r="I9" s="28">
        <v>-270.83999999999997</v>
      </c>
      <c r="J9" s="31">
        <v>0</v>
      </c>
      <c r="K9" s="28">
        <v>-44</v>
      </c>
      <c r="L9" s="32">
        <v>-246.84</v>
      </c>
      <c r="M9">
        <f t="shared" si="0"/>
        <v>-67.999999999999972</v>
      </c>
      <c r="N9" s="17"/>
      <c r="O9" s="10">
        <v>5</v>
      </c>
      <c r="P9" s="33">
        <v>-1.92</v>
      </c>
      <c r="Q9" s="31">
        <v>0</v>
      </c>
      <c r="R9" s="28">
        <v>0</v>
      </c>
      <c r="S9" s="29">
        <v>-1.92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28">
        <v>-8.24</v>
      </c>
      <c r="E10" s="30">
        <v>-8.24</v>
      </c>
      <c r="F10" s="27">
        <f t="shared" si="2"/>
        <v>0</v>
      </c>
      <c r="H10" s="10">
        <v>6</v>
      </c>
      <c r="I10" s="28">
        <v>-270.54000000000002</v>
      </c>
      <c r="J10" s="31">
        <v>0</v>
      </c>
      <c r="K10" s="28">
        <v>-54</v>
      </c>
      <c r="L10" s="32">
        <v>-269.54000000000002</v>
      </c>
      <c r="M10">
        <f t="shared" si="0"/>
        <v>-55</v>
      </c>
      <c r="N10" s="17"/>
      <c r="O10" s="10">
        <v>6</v>
      </c>
      <c r="P10" s="33">
        <v>-1.95</v>
      </c>
      <c r="Q10" s="31">
        <v>0</v>
      </c>
      <c r="R10" s="28">
        <v>0</v>
      </c>
      <c r="S10" s="29">
        <v>-1.95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28">
        <v>-9.68</v>
      </c>
      <c r="E11" s="30">
        <v>-9.68</v>
      </c>
      <c r="F11" s="27">
        <f t="shared" si="2"/>
        <v>0</v>
      </c>
      <c r="H11" s="20">
        <v>7</v>
      </c>
      <c r="I11" s="28">
        <v>-348.11</v>
      </c>
      <c r="J11" s="31">
        <v>0</v>
      </c>
      <c r="K11" s="28">
        <v>-40</v>
      </c>
      <c r="L11" s="32">
        <v>-245.11</v>
      </c>
      <c r="M11">
        <f t="shared" si="0"/>
        <v>-143</v>
      </c>
      <c r="N11" s="17"/>
      <c r="O11" s="20">
        <v>7</v>
      </c>
      <c r="P11" s="33">
        <v>-2.0099999999999998</v>
      </c>
      <c r="Q11" s="31">
        <v>0</v>
      </c>
      <c r="R11" s="28">
        <v>0</v>
      </c>
      <c r="S11" s="29">
        <v>-2.0099999999999998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28">
        <v>-11.55</v>
      </c>
      <c r="E12" s="30">
        <v>-11.55</v>
      </c>
      <c r="F12" s="27">
        <f t="shared" si="2"/>
        <v>0</v>
      </c>
      <c r="H12" s="20">
        <v>8</v>
      </c>
      <c r="I12" s="28">
        <v>-345.44</v>
      </c>
      <c r="J12" s="31">
        <v>0</v>
      </c>
      <c r="K12" s="28">
        <v>-40</v>
      </c>
      <c r="L12" s="32">
        <v>-258.44</v>
      </c>
      <c r="M12">
        <f t="shared" si="0"/>
        <v>-127</v>
      </c>
      <c r="N12" s="17"/>
      <c r="O12" s="20">
        <v>8</v>
      </c>
      <c r="P12" s="33">
        <v>-2.09</v>
      </c>
      <c r="Q12" s="31">
        <v>0</v>
      </c>
      <c r="R12" s="28">
        <v>0</v>
      </c>
      <c r="S12" s="29">
        <v>-2.09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28">
        <v>-13.61</v>
      </c>
      <c r="E13" s="30">
        <v>-13.61</v>
      </c>
      <c r="F13" s="27">
        <f t="shared" si="2"/>
        <v>0</v>
      </c>
      <c r="H13" s="20">
        <v>9</v>
      </c>
      <c r="I13" s="28">
        <v>-343.26</v>
      </c>
      <c r="J13" s="31">
        <v>0</v>
      </c>
      <c r="K13" s="28">
        <v>-40</v>
      </c>
      <c r="L13" s="32">
        <v>-279.26</v>
      </c>
      <c r="M13">
        <f t="shared" si="0"/>
        <v>-104</v>
      </c>
      <c r="N13" s="17"/>
      <c r="O13" s="20">
        <v>9</v>
      </c>
      <c r="P13" s="33">
        <v>-2.17</v>
      </c>
      <c r="Q13" s="31">
        <v>0</v>
      </c>
      <c r="R13" s="28">
        <v>0</v>
      </c>
      <c r="S13" s="29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28">
        <v>-14.91</v>
      </c>
      <c r="E14" s="30">
        <v>-14.91</v>
      </c>
      <c r="F14" s="27">
        <f t="shared" si="2"/>
        <v>0</v>
      </c>
      <c r="H14" s="20">
        <v>10</v>
      </c>
      <c r="I14" s="28">
        <v>-342.39</v>
      </c>
      <c r="J14" s="31">
        <v>0</v>
      </c>
      <c r="K14" s="28">
        <v>-40</v>
      </c>
      <c r="L14" s="32">
        <v>-298.39</v>
      </c>
      <c r="M14">
        <f t="shared" si="0"/>
        <v>-84</v>
      </c>
      <c r="N14" s="17"/>
      <c r="O14" s="20">
        <v>10</v>
      </c>
      <c r="P14" s="33">
        <v>-2.23</v>
      </c>
      <c r="Q14" s="31">
        <v>0</v>
      </c>
      <c r="R14" s="28">
        <v>0</v>
      </c>
      <c r="S14" s="29">
        <v>-2.23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28">
        <v>-15.7</v>
      </c>
      <c r="E15" s="30">
        <v>-15.7</v>
      </c>
      <c r="F15" s="27">
        <f t="shared" si="2"/>
        <v>0</v>
      </c>
      <c r="H15" s="20">
        <v>11</v>
      </c>
      <c r="I15" s="28">
        <v>-341.55</v>
      </c>
      <c r="J15" s="31">
        <v>0</v>
      </c>
      <c r="K15" s="28">
        <v>-40</v>
      </c>
      <c r="L15" s="32">
        <v>-310.55</v>
      </c>
      <c r="M15">
        <f t="shared" si="0"/>
        <v>-71</v>
      </c>
      <c r="N15" s="17"/>
      <c r="O15" s="20">
        <v>11</v>
      </c>
      <c r="P15" s="33">
        <v>-2.2599999999999998</v>
      </c>
      <c r="Q15" s="31">
        <v>0</v>
      </c>
      <c r="R15" s="28">
        <v>0</v>
      </c>
      <c r="S15" s="29">
        <v>-2.2599999999999998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28">
        <v>-15.31</v>
      </c>
      <c r="E16" s="30">
        <v>-15.31</v>
      </c>
      <c r="F16" s="27">
        <f t="shared" si="2"/>
        <v>0</v>
      </c>
      <c r="H16" s="20">
        <v>12</v>
      </c>
      <c r="I16" s="28">
        <v>-341.61</v>
      </c>
      <c r="J16" s="31">
        <v>0</v>
      </c>
      <c r="K16" s="28">
        <v>-40</v>
      </c>
      <c r="L16" s="32">
        <v>-315.61</v>
      </c>
      <c r="M16">
        <f t="shared" si="0"/>
        <v>-66</v>
      </c>
      <c r="N16" s="17"/>
      <c r="O16" s="20">
        <v>12</v>
      </c>
      <c r="P16" s="33">
        <v>-2.25</v>
      </c>
      <c r="Q16" s="31">
        <v>0</v>
      </c>
      <c r="R16" s="28">
        <v>0</v>
      </c>
      <c r="S16" s="29">
        <v>-2.25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28">
        <v>-15.07</v>
      </c>
      <c r="E17" s="30">
        <v>-15.07</v>
      </c>
      <c r="F17" s="27">
        <f t="shared" si="2"/>
        <v>0</v>
      </c>
      <c r="H17" s="20">
        <v>13</v>
      </c>
      <c r="I17" s="28">
        <v>-342.67</v>
      </c>
      <c r="J17" s="31">
        <v>0</v>
      </c>
      <c r="K17" s="28">
        <v>-40</v>
      </c>
      <c r="L17" s="32">
        <v>-316.67</v>
      </c>
      <c r="M17">
        <f t="shared" si="0"/>
        <v>-66</v>
      </c>
      <c r="N17" s="17"/>
      <c r="O17" s="20">
        <v>13</v>
      </c>
      <c r="P17" s="33">
        <v>-2.2400000000000002</v>
      </c>
      <c r="Q17" s="31">
        <v>0</v>
      </c>
      <c r="R17" s="28">
        <v>0</v>
      </c>
      <c r="S17" s="29">
        <v>-2.2400000000000002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28">
        <v>-14.57</v>
      </c>
      <c r="E18" s="30">
        <v>-14.57</v>
      </c>
      <c r="F18" s="27">
        <f t="shared" si="2"/>
        <v>0</v>
      </c>
      <c r="H18" s="20">
        <v>14</v>
      </c>
      <c r="I18" s="28">
        <v>-342.33</v>
      </c>
      <c r="J18" s="31">
        <v>0</v>
      </c>
      <c r="K18" s="28">
        <v>-40</v>
      </c>
      <c r="L18" s="32">
        <v>-315.33</v>
      </c>
      <c r="M18">
        <f t="shared" si="0"/>
        <v>-67</v>
      </c>
      <c r="N18" s="17"/>
      <c r="O18" s="20">
        <v>14</v>
      </c>
      <c r="P18" s="33">
        <v>-2.2200000000000002</v>
      </c>
      <c r="Q18" s="31">
        <v>0</v>
      </c>
      <c r="R18" s="28">
        <v>0</v>
      </c>
      <c r="S18" s="29">
        <v>-2.2200000000000002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28">
        <v>-13.97</v>
      </c>
      <c r="E19" s="30">
        <v>-13.97</v>
      </c>
      <c r="F19" s="27">
        <f t="shared" si="2"/>
        <v>0</v>
      </c>
      <c r="H19" s="20">
        <v>15</v>
      </c>
      <c r="I19" s="28">
        <v>-343.24</v>
      </c>
      <c r="J19" s="31">
        <v>0</v>
      </c>
      <c r="K19" s="28">
        <v>-40</v>
      </c>
      <c r="L19" s="32">
        <v>-312.24</v>
      </c>
      <c r="M19">
        <f t="shared" si="0"/>
        <v>-71</v>
      </c>
      <c r="N19" s="17"/>
      <c r="O19" s="20">
        <v>15</v>
      </c>
      <c r="P19" s="33">
        <v>-2.19</v>
      </c>
      <c r="Q19" s="31">
        <v>0</v>
      </c>
      <c r="R19" s="28">
        <v>0</v>
      </c>
      <c r="S19" s="29">
        <v>-2.19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28">
        <v>-13.75</v>
      </c>
      <c r="E20" s="30">
        <v>-13.75</v>
      </c>
      <c r="F20" s="27">
        <f t="shared" si="2"/>
        <v>0</v>
      </c>
      <c r="H20" s="20">
        <v>16</v>
      </c>
      <c r="I20" s="28">
        <v>-343.26</v>
      </c>
      <c r="J20" s="31">
        <v>0</v>
      </c>
      <c r="K20" s="28">
        <v>-40</v>
      </c>
      <c r="L20" s="32">
        <v>-310.26</v>
      </c>
      <c r="M20">
        <f t="shared" si="0"/>
        <v>-73</v>
      </c>
      <c r="N20" s="17"/>
      <c r="O20" s="20">
        <v>16</v>
      </c>
      <c r="P20" s="33">
        <v>-2.19</v>
      </c>
      <c r="Q20" s="31">
        <v>0</v>
      </c>
      <c r="R20" s="28">
        <v>0</v>
      </c>
      <c r="S20" s="29">
        <v>-2.19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28">
        <v>-14.54</v>
      </c>
      <c r="E21" s="30">
        <v>-14.54</v>
      </c>
      <c r="F21" s="27">
        <f t="shared" si="2"/>
        <v>0</v>
      </c>
      <c r="H21" s="20">
        <v>17</v>
      </c>
      <c r="I21" s="28">
        <v>-342.51</v>
      </c>
      <c r="J21" s="31">
        <v>0</v>
      </c>
      <c r="K21" s="28">
        <v>-40</v>
      </c>
      <c r="L21" s="32">
        <v>-305.51</v>
      </c>
      <c r="M21">
        <f t="shared" si="0"/>
        <v>-77</v>
      </c>
      <c r="N21" s="17"/>
      <c r="O21" s="20">
        <v>17</v>
      </c>
      <c r="P21" s="33">
        <v>-2.21</v>
      </c>
      <c r="Q21" s="31">
        <v>0</v>
      </c>
      <c r="R21" s="28">
        <v>0</v>
      </c>
      <c r="S21" s="29">
        <v>-2.21</v>
      </c>
      <c r="T21" s="17">
        <f t="shared" si="1"/>
        <v>0</v>
      </c>
    </row>
    <row r="22" spans="1:20" ht="15" x14ac:dyDescent="0.3">
      <c r="A22" s="20">
        <v>18</v>
      </c>
      <c r="B22" s="28">
        <v>-0.44</v>
      </c>
      <c r="C22" s="29">
        <v>0</v>
      </c>
      <c r="D22" s="28">
        <v>-17</v>
      </c>
      <c r="E22" s="30">
        <v>-17.440000000000001</v>
      </c>
      <c r="F22" s="27">
        <f t="shared" si="2"/>
        <v>0</v>
      </c>
      <c r="H22" s="20">
        <v>18</v>
      </c>
      <c r="I22" s="28">
        <v>-339.36</v>
      </c>
      <c r="J22" s="31">
        <v>0</v>
      </c>
      <c r="K22" s="28">
        <v>-40</v>
      </c>
      <c r="L22" s="32">
        <v>-311.36</v>
      </c>
      <c r="M22">
        <f t="shared" si="0"/>
        <v>-68</v>
      </c>
      <c r="N22" s="17"/>
      <c r="O22" s="20">
        <v>18</v>
      </c>
      <c r="P22" s="33">
        <v>-2.34</v>
      </c>
      <c r="Q22" s="31">
        <v>0</v>
      </c>
      <c r="R22" s="28">
        <v>0</v>
      </c>
      <c r="S22" s="29">
        <v>-2.34</v>
      </c>
      <c r="T22" s="17">
        <f t="shared" si="1"/>
        <v>0</v>
      </c>
    </row>
    <row r="23" spans="1:20" ht="15" x14ac:dyDescent="0.3">
      <c r="A23" s="20">
        <v>19</v>
      </c>
      <c r="B23" s="28">
        <v>-1.25</v>
      </c>
      <c r="C23" s="29">
        <v>0</v>
      </c>
      <c r="D23" s="28">
        <v>-17</v>
      </c>
      <c r="E23" s="30">
        <v>-18.25</v>
      </c>
      <c r="F23" s="27">
        <f t="shared" si="2"/>
        <v>0</v>
      </c>
      <c r="H23" s="20">
        <v>19</v>
      </c>
      <c r="I23" s="28">
        <v>-339.17</v>
      </c>
      <c r="J23" s="31">
        <v>0</v>
      </c>
      <c r="K23" s="28">
        <v>-40</v>
      </c>
      <c r="L23" s="32">
        <v>-311.17</v>
      </c>
      <c r="M23">
        <f t="shared" si="0"/>
        <v>-68</v>
      </c>
      <c r="N23" s="17"/>
      <c r="O23" s="20">
        <v>19</v>
      </c>
      <c r="P23" s="33">
        <v>-2.37</v>
      </c>
      <c r="Q23" s="31">
        <v>0</v>
      </c>
      <c r="R23" s="28">
        <v>0</v>
      </c>
      <c r="S23" s="29">
        <v>-2.37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28">
        <v>-16.78</v>
      </c>
      <c r="E24" s="30">
        <v>-16.78</v>
      </c>
      <c r="F24" s="27">
        <f t="shared" si="2"/>
        <v>0</v>
      </c>
      <c r="H24" s="20">
        <v>20</v>
      </c>
      <c r="I24" s="28">
        <v>-340.15</v>
      </c>
      <c r="J24" s="31">
        <v>0</v>
      </c>
      <c r="K24" s="28">
        <v>-40</v>
      </c>
      <c r="L24" s="32">
        <v>-301.14999999999998</v>
      </c>
      <c r="M24">
        <f t="shared" si="0"/>
        <v>-79</v>
      </c>
      <c r="N24" s="17"/>
      <c r="O24" s="20">
        <v>20</v>
      </c>
      <c r="P24" s="33">
        <v>-2.31</v>
      </c>
      <c r="Q24" s="31">
        <v>0</v>
      </c>
      <c r="R24" s="28">
        <v>0</v>
      </c>
      <c r="S24" s="29">
        <v>-2.31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28">
        <v>-15.64</v>
      </c>
      <c r="E25" s="30">
        <v>-15.64</v>
      </c>
      <c r="F25" s="27">
        <f t="shared" si="2"/>
        <v>0</v>
      </c>
      <c r="H25" s="20">
        <v>21</v>
      </c>
      <c r="I25" s="28">
        <v>-342.03</v>
      </c>
      <c r="J25" s="31">
        <v>0</v>
      </c>
      <c r="K25" s="28">
        <v>-40</v>
      </c>
      <c r="L25" s="32">
        <v>-292.02999999999997</v>
      </c>
      <c r="M25">
        <f t="shared" si="0"/>
        <v>-90</v>
      </c>
      <c r="N25" s="17"/>
      <c r="O25" s="20">
        <v>21</v>
      </c>
      <c r="P25" s="33">
        <v>-2.2599999999999998</v>
      </c>
      <c r="Q25" s="31">
        <v>0</v>
      </c>
      <c r="R25" s="28">
        <v>0</v>
      </c>
      <c r="S25" s="29">
        <v>-2.2599999999999998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28">
        <v>-14.56</v>
      </c>
      <c r="E26" s="30">
        <v>-14.56</v>
      </c>
      <c r="F26" s="27">
        <f t="shared" si="2"/>
        <v>0</v>
      </c>
      <c r="H26" s="20">
        <v>22</v>
      </c>
      <c r="I26" s="28">
        <v>-342.42</v>
      </c>
      <c r="J26" s="31">
        <v>0</v>
      </c>
      <c r="K26" s="28">
        <v>-40</v>
      </c>
      <c r="L26" s="32">
        <v>-273.42</v>
      </c>
      <c r="M26">
        <f t="shared" si="0"/>
        <v>-109</v>
      </c>
      <c r="N26" s="17"/>
      <c r="O26" s="20">
        <v>22</v>
      </c>
      <c r="P26" s="33">
        <v>-2.21</v>
      </c>
      <c r="Q26" s="31">
        <v>0</v>
      </c>
      <c r="R26" s="28">
        <v>0</v>
      </c>
      <c r="S26" s="29">
        <v>-2.21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28">
        <v>-12.77</v>
      </c>
      <c r="E27" s="30">
        <v>-12.77</v>
      </c>
      <c r="F27" s="27">
        <f t="shared" si="2"/>
        <v>0</v>
      </c>
      <c r="H27" s="10">
        <v>23</v>
      </c>
      <c r="I27" s="28">
        <v>-265.85000000000002</v>
      </c>
      <c r="J27" s="31">
        <v>0</v>
      </c>
      <c r="K27" s="28">
        <v>-40</v>
      </c>
      <c r="L27" s="32">
        <v>-299.85000000000002</v>
      </c>
      <c r="M27">
        <f t="shared" si="0"/>
        <v>-6</v>
      </c>
      <c r="N27" s="17"/>
      <c r="O27" s="10">
        <v>23</v>
      </c>
      <c r="P27" s="33">
        <v>-2.14</v>
      </c>
      <c r="Q27" s="31">
        <v>0</v>
      </c>
      <c r="R27" s="28">
        <v>0</v>
      </c>
      <c r="S27" s="29">
        <v>-2.14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28">
        <v>-10.92</v>
      </c>
      <c r="E28" s="30">
        <v>-10.92</v>
      </c>
      <c r="F28" s="27">
        <f t="shared" si="2"/>
        <v>0</v>
      </c>
      <c r="H28" s="10">
        <v>24</v>
      </c>
      <c r="I28" s="28">
        <v>-267.68</v>
      </c>
      <c r="J28" s="31">
        <v>0</v>
      </c>
      <c r="K28" s="28">
        <v>-40</v>
      </c>
      <c r="L28" s="32">
        <v>-280.68</v>
      </c>
      <c r="M28">
        <f t="shared" si="0"/>
        <v>-27</v>
      </c>
      <c r="N28" s="17"/>
      <c r="O28" s="10">
        <v>24</v>
      </c>
      <c r="P28" s="33">
        <v>-2.06</v>
      </c>
      <c r="Q28" s="31">
        <v>0</v>
      </c>
      <c r="R28" s="28">
        <v>0</v>
      </c>
      <c r="S28" s="29">
        <v>-2.06</v>
      </c>
      <c r="T28" s="17">
        <f t="shared" si="1"/>
        <v>0</v>
      </c>
    </row>
    <row r="29" spans="1:20" x14ac:dyDescent="0.2">
      <c r="A29" s="3"/>
      <c r="B29" s="11">
        <f>SUM(B5:B28)</f>
        <v>-1.69</v>
      </c>
      <c r="C29" s="11">
        <f>SUM(C5:C28)</f>
        <v>0</v>
      </c>
      <c r="D29" s="11">
        <f>SUM(D5:D28)</f>
        <v>-305.56</v>
      </c>
      <c r="E29" s="11">
        <f>SUM(E5:E28)</f>
        <v>-307.25</v>
      </c>
      <c r="F29" s="27">
        <f>SUM(F5:F28)</f>
        <v>0</v>
      </c>
      <c r="H29" s="3"/>
      <c r="I29" s="11">
        <f>SUM(I5:I28)</f>
        <v>-7635.21</v>
      </c>
      <c r="J29" s="11"/>
      <c r="K29" s="11">
        <f>SUM(K5:K28)</f>
        <v>-1014</v>
      </c>
      <c r="L29" s="11">
        <f>SUM(L5:L28)</f>
        <v>-6850.21</v>
      </c>
      <c r="M29">
        <f>SUM(M5:M28)</f>
        <v>-1799</v>
      </c>
      <c r="O29" s="3"/>
      <c r="P29" s="11">
        <f>SUM(P5:P28)</f>
        <v>-51.390000000000008</v>
      </c>
      <c r="Q29" s="11">
        <f>SUM(Q5:Q28)</f>
        <v>0</v>
      </c>
      <c r="R29" s="11">
        <f>SUM(R5:R28)</f>
        <v>0</v>
      </c>
      <c r="S29" s="11">
        <f>SUM(S5:S28)</f>
        <v>-51.390000000000008</v>
      </c>
      <c r="T29" s="17">
        <f t="shared" si="1"/>
        <v>0</v>
      </c>
    </row>
  </sheetData>
  <sheetProtection sheet="1" objects="1" scenarios="1"/>
  <pageMargins left="0.75" right="0.75" top="1" bottom="1" header="0.5" footer="0.5"/>
  <pageSetup scale="5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J1" workbookViewId="0">
      <selection activeCell="U2" sqref="U2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36933</v>
      </c>
      <c r="C1" s="29"/>
      <c r="D1" s="29"/>
      <c r="E1" s="29"/>
      <c r="H1" s="1" t="s">
        <v>2</v>
      </c>
      <c r="I1" s="12">
        <f>B1</f>
        <v>36933</v>
      </c>
      <c r="J1" s="13"/>
      <c r="K1" s="3"/>
      <c r="L1" s="3"/>
      <c r="O1" s="3"/>
      <c r="P1" s="1" t="s">
        <v>7</v>
      </c>
      <c r="Q1" s="12">
        <f>B1</f>
        <v>36933</v>
      </c>
      <c r="R1" s="3"/>
      <c r="S1" s="3"/>
    </row>
    <row r="2" spans="1:20" x14ac:dyDescent="0.2">
      <c r="A2" s="4" t="s">
        <v>3</v>
      </c>
      <c r="B2" s="34"/>
      <c r="C2" s="28" t="s">
        <v>5</v>
      </c>
      <c r="D2" s="35">
        <v>237.5</v>
      </c>
      <c r="E2" s="29"/>
      <c r="H2" s="4" t="s">
        <v>3</v>
      </c>
      <c r="I2" s="34"/>
      <c r="J2" s="36"/>
      <c r="K2" s="28" t="s">
        <v>5</v>
      </c>
      <c r="L2" s="35">
        <v>169.12</v>
      </c>
      <c r="O2" s="3"/>
      <c r="P2" s="28" t="s">
        <v>3</v>
      </c>
      <c r="Q2" s="34"/>
      <c r="R2" s="28" t="s">
        <v>5</v>
      </c>
      <c r="S2" s="35">
        <v>169.12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-269.55</v>
      </c>
      <c r="J5" s="31">
        <v>0</v>
      </c>
      <c r="K5" s="28">
        <v>-40</v>
      </c>
      <c r="L5" s="41">
        <v>-251.55</v>
      </c>
      <c r="M5">
        <f t="shared" ref="M5:M28" si="0">I5+J5+K5-L5</f>
        <v>-58</v>
      </c>
      <c r="N5" s="17"/>
      <c r="O5" s="10">
        <v>1</v>
      </c>
      <c r="P5" s="41">
        <v>-1.98</v>
      </c>
      <c r="Q5" s="31">
        <v>0</v>
      </c>
      <c r="R5" s="28">
        <v>0</v>
      </c>
      <c r="S5" s="41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-8.2100000000000009</v>
      </c>
      <c r="E6" s="40">
        <v>-8.2100000000000009</v>
      </c>
      <c r="F6" s="27">
        <f>B6+C6+D6-E6</f>
        <v>0</v>
      </c>
      <c r="H6" s="10">
        <v>2</v>
      </c>
      <c r="I6" s="28">
        <v>-270.62</v>
      </c>
      <c r="J6" s="31">
        <v>0</v>
      </c>
      <c r="K6" s="28">
        <v>-40</v>
      </c>
      <c r="L6" s="41">
        <v>-239.62</v>
      </c>
      <c r="M6">
        <f t="shared" si="0"/>
        <v>-71</v>
      </c>
      <c r="N6" s="17"/>
      <c r="O6" s="10">
        <v>2</v>
      </c>
      <c r="P6" s="41">
        <v>-1.95</v>
      </c>
      <c r="Q6" s="31">
        <v>0</v>
      </c>
      <c r="R6" s="28">
        <v>0</v>
      </c>
      <c r="S6" s="41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-7.46</v>
      </c>
      <c r="E7" s="40">
        <v>-7.46</v>
      </c>
      <c r="F7" s="27">
        <v>0</v>
      </c>
      <c r="H7" s="10">
        <v>3</v>
      </c>
      <c r="I7" s="28">
        <v>-271.02</v>
      </c>
      <c r="J7" s="31">
        <v>0</v>
      </c>
      <c r="K7" s="28">
        <v>-40</v>
      </c>
      <c r="L7" s="41">
        <v>-234.02</v>
      </c>
      <c r="M7">
        <f t="shared" si="0"/>
        <v>-76.999999999999972</v>
      </c>
      <c r="N7" s="17"/>
      <c r="O7" s="10">
        <v>3</v>
      </c>
      <c r="P7" s="41">
        <v>-1.92</v>
      </c>
      <c r="Q7" s="31">
        <v>0</v>
      </c>
      <c r="R7" s="28">
        <v>0</v>
      </c>
      <c r="S7" s="41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-7.18</v>
      </c>
      <c r="E8" s="40">
        <v>-7.18</v>
      </c>
      <c r="F8" s="27">
        <f t="shared" ref="F8:F28" si="2">B8+C8+D8-E8</f>
        <v>0</v>
      </c>
      <c r="H8" s="10">
        <v>4</v>
      </c>
      <c r="I8" s="28">
        <v>-271.06</v>
      </c>
      <c r="J8" s="31">
        <v>0</v>
      </c>
      <c r="K8" s="28">
        <v>-40</v>
      </c>
      <c r="L8" s="41">
        <v>-234.06</v>
      </c>
      <c r="M8">
        <f t="shared" si="0"/>
        <v>-77</v>
      </c>
      <c r="N8" s="17"/>
      <c r="O8" s="10">
        <v>4</v>
      </c>
      <c r="P8" s="41">
        <v>-1.91</v>
      </c>
      <c r="Q8" s="31">
        <v>0</v>
      </c>
      <c r="R8" s="28">
        <v>0</v>
      </c>
      <c r="S8" s="41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-7.33</v>
      </c>
      <c r="E9" s="40">
        <v>-7.33</v>
      </c>
      <c r="F9" s="27">
        <f t="shared" si="2"/>
        <v>0</v>
      </c>
      <c r="H9" s="10">
        <v>5</v>
      </c>
      <c r="I9" s="28">
        <v>-271.42</v>
      </c>
      <c r="J9" s="31">
        <v>0</v>
      </c>
      <c r="K9" s="28">
        <v>-40</v>
      </c>
      <c r="L9" s="41">
        <v>-238.42</v>
      </c>
      <c r="M9">
        <f t="shared" si="0"/>
        <v>-73.000000000000028</v>
      </c>
      <c r="N9" s="17"/>
      <c r="O9" s="10">
        <v>5</v>
      </c>
      <c r="P9" s="41">
        <v>-1.91</v>
      </c>
      <c r="Q9" s="31">
        <v>0</v>
      </c>
      <c r="R9" s="28">
        <v>0</v>
      </c>
      <c r="S9" s="41">
        <v>-1.91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-7.89</v>
      </c>
      <c r="E10" s="40">
        <v>-7.89</v>
      </c>
      <c r="F10" s="27">
        <f t="shared" si="2"/>
        <v>0</v>
      </c>
      <c r="H10" s="10">
        <v>6</v>
      </c>
      <c r="I10" s="28">
        <v>-270.81</v>
      </c>
      <c r="J10" s="31">
        <v>0</v>
      </c>
      <c r="K10" s="28">
        <v>-40</v>
      </c>
      <c r="L10" s="41">
        <v>-254.81</v>
      </c>
      <c r="M10">
        <f t="shared" si="0"/>
        <v>-56</v>
      </c>
      <c r="N10" s="17"/>
      <c r="O10" s="10">
        <v>6</v>
      </c>
      <c r="P10" s="41">
        <v>-1.93</v>
      </c>
      <c r="Q10" s="31">
        <v>0</v>
      </c>
      <c r="R10" s="28">
        <v>0</v>
      </c>
      <c r="S10" s="41">
        <v>-1.93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-9.32</v>
      </c>
      <c r="E11" s="40">
        <v>-9.32</v>
      </c>
      <c r="F11" s="27">
        <f t="shared" si="2"/>
        <v>0</v>
      </c>
      <c r="H11" s="20">
        <v>7</v>
      </c>
      <c r="I11" s="28">
        <v>-268.93</v>
      </c>
      <c r="J11" s="31">
        <v>0</v>
      </c>
      <c r="K11" s="28">
        <v>-54</v>
      </c>
      <c r="L11" s="41">
        <v>-273.93</v>
      </c>
      <c r="M11">
        <f t="shared" si="0"/>
        <v>-49</v>
      </c>
      <c r="N11" s="17"/>
      <c r="O11" s="20">
        <v>7</v>
      </c>
      <c r="P11" s="41">
        <v>-2</v>
      </c>
      <c r="Q11" s="31">
        <v>0</v>
      </c>
      <c r="R11" s="28">
        <v>0</v>
      </c>
      <c r="S11" s="41">
        <v>-2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-11.05</v>
      </c>
      <c r="E12" s="40">
        <v>-11.05</v>
      </c>
      <c r="F12" s="27">
        <f t="shared" si="2"/>
        <v>0</v>
      </c>
      <c r="H12" s="20">
        <v>8</v>
      </c>
      <c r="I12" s="28">
        <v>-267.05</v>
      </c>
      <c r="J12" s="31">
        <v>0</v>
      </c>
      <c r="K12" s="28">
        <v>-54</v>
      </c>
      <c r="L12" s="41">
        <v>-282.05</v>
      </c>
      <c r="M12">
        <f t="shared" si="0"/>
        <v>-39</v>
      </c>
      <c r="N12" s="17"/>
      <c r="O12" s="20">
        <v>8</v>
      </c>
      <c r="P12" s="41">
        <v>-2.0699999999999998</v>
      </c>
      <c r="Q12" s="31">
        <v>0</v>
      </c>
      <c r="R12" s="28">
        <v>0</v>
      </c>
      <c r="S12" s="41">
        <v>-2.0699999999999998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-13.43</v>
      </c>
      <c r="E13" s="40">
        <v>-13.43</v>
      </c>
      <c r="F13" s="27">
        <f t="shared" si="2"/>
        <v>0</v>
      </c>
      <c r="H13" s="20">
        <v>9</v>
      </c>
      <c r="I13" s="28">
        <v>-265.31</v>
      </c>
      <c r="J13" s="31">
        <v>0</v>
      </c>
      <c r="K13" s="28">
        <v>-54</v>
      </c>
      <c r="L13" s="41">
        <v>-297.31</v>
      </c>
      <c r="M13">
        <f t="shared" si="0"/>
        <v>-22</v>
      </c>
      <c r="N13" s="17"/>
      <c r="O13" s="20">
        <v>9</v>
      </c>
      <c r="P13" s="41">
        <v>-2.17</v>
      </c>
      <c r="Q13" s="31">
        <v>0</v>
      </c>
      <c r="R13" s="28">
        <v>0</v>
      </c>
      <c r="S13" s="41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-14.92</v>
      </c>
      <c r="E14" s="40">
        <v>-14.92</v>
      </c>
      <c r="F14" s="27">
        <f t="shared" si="2"/>
        <v>0</v>
      </c>
      <c r="H14" s="20">
        <v>10</v>
      </c>
      <c r="I14" s="28">
        <v>-263.45</v>
      </c>
      <c r="J14" s="31">
        <v>0</v>
      </c>
      <c r="K14" s="28">
        <v>-54</v>
      </c>
      <c r="L14" s="41">
        <v>-314.45</v>
      </c>
      <c r="M14">
        <f t="shared" si="0"/>
        <v>-3</v>
      </c>
      <c r="N14" s="17"/>
      <c r="O14" s="20">
        <v>10</v>
      </c>
      <c r="P14" s="41">
        <v>-2.23</v>
      </c>
      <c r="Q14" s="31">
        <v>0</v>
      </c>
      <c r="R14" s="28">
        <v>0</v>
      </c>
      <c r="S14" s="41">
        <v>-2.23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-15.75</v>
      </c>
      <c r="E15" s="40">
        <v>-15.75</v>
      </c>
      <c r="F15" s="27">
        <f t="shared" si="2"/>
        <v>0</v>
      </c>
      <c r="H15" s="20">
        <v>11</v>
      </c>
      <c r="I15" s="28">
        <v>-262.36</v>
      </c>
      <c r="J15" s="31">
        <v>0</v>
      </c>
      <c r="K15" s="28">
        <v>-54</v>
      </c>
      <c r="L15" s="41">
        <v>-327.36</v>
      </c>
      <c r="M15">
        <f t="shared" si="0"/>
        <v>11</v>
      </c>
      <c r="N15" s="17"/>
      <c r="O15" s="20">
        <v>11</v>
      </c>
      <c r="P15" s="41">
        <v>-2.27</v>
      </c>
      <c r="Q15" s="31">
        <v>0</v>
      </c>
      <c r="R15" s="28">
        <v>0</v>
      </c>
      <c r="S15" s="41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-15.63</v>
      </c>
      <c r="E16" s="40">
        <v>-15.63</v>
      </c>
      <c r="F16" s="27">
        <f t="shared" si="2"/>
        <v>0</v>
      </c>
      <c r="H16" s="20">
        <v>12</v>
      </c>
      <c r="I16" s="28">
        <v>-262.14999999999998</v>
      </c>
      <c r="J16" s="31">
        <v>0</v>
      </c>
      <c r="K16" s="28">
        <v>-54</v>
      </c>
      <c r="L16" s="41">
        <v>-333.15</v>
      </c>
      <c r="M16">
        <f t="shared" si="0"/>
        <v>17</v>
      </c>
      <c r="N16" s="17"/>
      <c r="O16" s="20">
        <v>12</v>
      </c>
      <c r="P16" s="41">
        <v>-2.2599999999999998</v>
      </c>
      <c r="Q16" s="31">
        <v>0</v>
      </c>
      <c r="R16" s="28">
        <v>0</v>
      </c>
      <c r="S16" s="41">
        <v>-2.2599999999999998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-15.56</v>
      </c>
      <c r="E17" s="40">
        <v>-15.56</v>
      </c>
      <c r="F17" s="27">
        <f t="shared" si="2"/>
        <v>0</v>
      </c>
      <c r="H17" s="20">
        <v>13</v>
      </c>
      <c r="I17" s="28">
        <v>-262.97000000000003</v>
      </c>
      <c r="J17" s="31">
        <v>0</v>
      </c>
      <c r="K17" s="28">
        <v>-54</v>
      </c>
      <c r="L17" s="41">
        <v>-336.97</v>
      </c>
      <c r="M17">
        <f t="shared" si="0"/>
        <v>20</v>
      </c>
      <c r="N17" s="17"/>
      <c r="O17" s="20">
        <v>13</v>
      </c>
      <c r="P17" s="41">
        <v>-2.2599999999999998</v>
      </c>
      <c r="Q17" s="31">
        <v>0</v>
      </c>
      <c r="R17" s="28">
        <v>0</v>
      </c>
      <c r="S17" s="41">
        <v>-2.2599999999999998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-15.21</v>
      </c>
      <c r="E18" s="40">
        <v>-15.21</v>
      </c>
      <c r="F18" s="27">
        <f t="shared" si="2"/>
        <v>0</v>
      </c>
      <c r="H18" s="20">
        <v>14</v>
      </c>
      <c r="I18" s="28">
        <v>-263.13</v>
      </c>
      <c r="J18" s="31">
        <v>0</v>
      </c>
      <c r="K18" s="28">
        <v>-54</v>
      </c>
      <c r="L18" s="41">
        <v>-338.13</v>
      </c>
      <c r="M18">
        <f t="shared" si="0"/>
        <v>21</v>
      </c>
      <c r="N18" s="17"/>
      <c r="O18" s="20">
        <v>14</v>
      </c>
      <c r="P18" s="41">
        <v>-2.2400000000000002</v>
      </c>
      <c r="Q18" s="31">
        <v>0</v>
      </c>
      <c r="R18" s="28">
        <v>0</v>
      </c>
      <c r="S18" s="41">
        <v>-2.2400000000000002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-14.53</v>
      </c>
      <c r="E19" s="40">
        <v>-14.53</v>
      </c>
      <c r="F19" s="27">
        <f t="shared" si="2"/>
        <v>0</v>
      </c>
      <c r="H19" s="20">
        <v>15</v>
      </c>
      <c r="I19" s="28">
        <v>-263.89</v>
      </c>
      <c r="J19" s="31">
        <v>0</v>
      </c>
      <c r="K19" s="28">
        <v>-54</v>
      </c>
      <c r="L19" s="41">
        <v>-336.89</v>
      </c>
      <c r="M19">
        <f t="shared" si="0"/>
        <v>19</v>
      </c>
      <c r="N19" s="17"/>
      <c r="O19" s="20">
        <v>15</v>
      </c>
      <c r="P19" s="41">
        <v>-2.2200000000000002</v>
      </c>
      <c r="Q19" s="31">
        <v>0</v>
      </c>
      <c r="R19" s="28">
        <v>0</v>
      </c>
      <c r="S19" s="41">
        <v>-2.2200000000000002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-14.63</v>
      </c>
      <c r="E20" s="40">
        <v>-14.63</v>
      </c>
      <c r="F20" s="27">
        <f t="shared" si="2"/>
        <v>0</v>
      </c>
      <c r="H20" s="20">
        <v>16</v>
      </c>
      <c r="I20" s="28">
        <v>-264.13</v>
      </c>
      <c r="J20" s="31">
        <v>0</v>
      </c>
      <c r="K20" s="28">
        <v>-54</v>
      </c>
      <c r="L20" s="41">
        <v>-337.13</v>
      </c>
      <c r="M20">
        <f t="shared" si="0"/>
        <v>19</v>
      </c>
      <c r="N20" s="17"/>
      <c r="O20" s="20">
        <v>16</v>
      </c>
      <c r="P20" s="41">
        <v>-2.2200000000000002</v>
      </c>
      <c r="Q20" s="31">
        <v>0</v>
      </c>
      <c r="R20" s="28">
        <v>0</v>
      </c>
      <c r="S20" s="41">
        <v>-2.2200000000000002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-15.25</v>
      </c>
      <c r="E21" s="40">
        <v>-15.25</v>
      </c>
      <c r="F21" s="27">
        <f t="shared" si="2"/>
        <v>0</v>
      </c>
      <c r="H21" s="20">
        <v>17</v>
      </c>
      <c r="I21" s="28">
        <v>-262.64</v>
      </c>
      <c r="J21" s="31">
        <v>0</v>
      </c>
      <c r="K21" s="28">
        <v>-54</v>
      </c>
      <c r="L21" s="41">
        <v>-338.64</v>
      </c>
      <c r="M21">
        <f t="shared" si="0"/>
        <v>22</v>
      </c>
      <c r="N21" s="17"/>
      <c r="O21" s="20">
        <v>17</v>
      </c>
      <c r="P21" s="41">
        <v>-2.2400000000000002</v>
      </c>
      <c r="Q21" s="31">
        <v>0</v>
      </c>
      <c r="R21" s="28">
        <v>0</v>
      </c>
      <c r="S21" s="41">
        <v>-2.2400000000000002</v>
      </c>
      <c r="T21" s="17">
        <f t="shared" si="1"/>
        <v>0</v>
      </c>
    </row>
    <row r="22" spans="1:20" ht="15" x14ac:dyDescent="0.3">
      <c r="A22" s="20">
        <v>18</v>
      </c>
      <c r="B22" s="28">
        <v>-1.1399999999999999</v>
      </c>
      <c r="C22" s="29">
        <v>0</v>
      </c>
      <c r="D22" s="40">
        <v>-17</v>
      </c>
      <c r="E22" s="40">
        <v>-18.14</v>
      </c>
      <c r="F22" s="27">
        <f t="shared" si="2"/>
        <v>0</v>
      </c>
      <c r="H22" s="20">
        <v>18</v>
      </c>
      <c r="I22" s="28">
        <v>-260.38</v>
      </c>
      <c r="J22" s="31">
        <v>0</v>
      </c>
      <c r="K22" s="28">
        <v>-54</v>
      </c>
      <c r="L22" s="41">
        <v>-349.38</v>
      </c>
      <c r="M22">
        <f t="shared" si="0"/>
        <v>35</v>
      </c>
      <c r="N22" s="17"/>
      <c r="O22" s="20">
        <v>18</v>
      </c>
      <c r="P22" s="41">
        <v>-2.37</v>
      </c>
      <c r="Q22" s="31">
        <v>0</v>
      </c>
      <c r="R22" s="28">
        <v>0</v>
      </c>
      <c r="S22" s="41">
        <v>-2.37</v>
      </c>
      <c r="T22" s="17">
        <f t="shared" si="1"/>
        <v>0</v>
      </c>
    </row>
    <row r="23" spans="1:20" ht="15" x14ac:dyDescent="0.3">
      <c r="A23" s="20">
        <v>19</v>
      </c>
      <c r="B23" s="28">
        <v>-2.0299999999999998</v>
      </c>
      <c r="C23" s="29">
        <v>0</v>
      </c>
      <c r="D23" s="40">
        <v>-17</v>
      </c>
      <c r="E23" s="40">
        <v>-19.03</v>
      </c>
      <c r="F23" s="27">
        <f t="shared" si="2"/>
        <v>0</v>
      </c>
      <c r="H23" s="20">
        <v>19</v>
      </c>
      <c r="I23" s="28">
        <v>-259.16000000000003</v>
      </c>
      <c r="J23" s="31">
        <v>0</v>
      </c>
      <c r="K23" s="28">
        <v>-54</v>
      </c>
      <c r="L23" s="41">
        <v>-352.16</v>
      </c>
      <c r="M23">
        <f t="shared" si="0"/>
        <v>39</v>
      </c>
      <c r="N23" s="17"/>
      <c r="O23" s="20">
        <v>19</v>
      </c>
      <c r="P23" s="41">
        <v>-2.4</v>
      </c>
      <c r="Q23" s="31">
        <v>0</v>
      </c>
      <c r="R23" s="28">
        <v>0</v>
      </c>
      <c r="S23" s="41">
        <v>-2.4</v>
      </c>
      <c r="T23" s="17">
        <f t="shared" si="1"/>
        <v>0</v>
      </c>
    </row>
    <row r="24" spans="1:20" ht="15" x14ac:dyDescent="0.3">
      <c r="A24" s="20">
        <v>20</v>
      </c>
      <c r="B24" s="28">
        <v>-1.1499999999999999</v>
      </c>
      <c r="C24" s="29">
        <v>0</v>
      </c>
      <c r="D24" s="40">
        <v>-17</v>
      </c>
      <c r="E24" s="40">
        <v>-18.149999999999999</v>
      </c>
      <c r="F24" s="27">
        <f t="shared" si="2"/>
        <v>0</v>
      </c>
      <c r="H24" s="20">
        <v>20</v>
      </c>
      <c r="I24" s="28">
        <v>-260.23</v>
      </c>
      <c r="J24" s="31">
        <v>0</v>
      </c>
      <c r="K24" s="28">
        <v>-54</v>
      </c>
      <c r="L24" s="41">
        <v>-343.23</v>
      </c>
      <c r="M24">
        <f t="shared" si="0"/>
        <v>29</v>
      </c>
      <c r="N24" s="17"/>
      <c r="O24" s="20">
        <v>20</v>
      </c>
      <c r="P24" s="41">
        <v>-2.37</v>
      </c>
      <c r="Q24" s="31">
        <v>0</v>
      </c>
      <c r="R24" s="28">
        <v>0</v>
      </c>
      <c r="S24" s="41">
        <v>-2.37</v>
      </c>
      <c r="T24" s="17">
        <f t="shared" si="1"/>
        <v>0</v>
      </c>
    </row>
    <row r="25" spans="1:20" ht="15" x14ac:dyDescent="0.3">
      <c r="A25" s="20">
        <v>21</v>
      </c>
      <c r="B25" s="28">
        <v>-0.09</v>
      </c>
      <c r="C25" s="29">
        <v>0</v>
      </c>
      <c r="D25" s="40">
        <v>-17</v>
      </c>
      <c r="E25" s="40">
        <v>-17.09</v>
      </c>
      <c r="F25" s="27">
        <f t="shared" si="2"/>
        <v>0</v>
      </c>
      <c r="H25" s="20">
        <v>21</v>
      </c>
      <c r="I25" s="28">
        <v>-260.89999999999998</v>
      </c>
      <c r="J25" s="31">
        <v>0</v>
      </c>
      <c r="K25" s="28">
        <v>-54</v>
      </c>
      <c r="L25" s="41">
        <v>-329.9</v>
      </c>
      <c r="M25">
        <f t="shared" si="0"/>
        <v>15</v>
      </c>
      <c r="N25" s="17"/>
      <c r="O25" s="20">
        <v>21</v>
      </c>
      <c r="P25" s="41">
        <v>-2.3199999999999998</v>
      </c>
      <c r="Q25" s="31">
        <v>0</v>
      </c>
      <c r="R25" s="28">
        <v>0</v>
      </c>
      <c r="S25" s="41">
        <v>-2.3199999999999998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-15.35</v>
      </c>
      <c r="E26" s="40">
        <v>-15.35</v>
      </c>
      <c r="F26" s="27">
        <f t="shared" si="2"/>
        <v>0</v>
      </c>
      <c r="H26" s="20">
        <v>22</v>
      </c>
      <c r="I26" s="28">
        <v>-262.77999999999997</v>
      </c>
      <c r="J26" s="31">
        <v>0</v>
      </c>
      <c r="K26" s="28">
        <v>-54</v>
      </c>
      <c r="L26" s="41">
        <v>-312.77999999999997</v>
      </c>
      <c r="M26">
        <f t="shared" si="0"/>
        <v>-4</v>
      </c>
      <c r="N26" s="17"/>
      <c r="O26" s="20">
        <v>22</v>
      </c>
      <c r="P26" s="41">
        <v>-2.25</v>
      </c>
      <c r="Q26" s="31">
        <v>0</v>
      </c>
      <c r="R26" s="28">
        <v>0</v>
      </c>
      <c r="S26" s="41">
        <v>-2.25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-13.02</v>
      </c>
      <c r="E27" s="40">
        <v>-13.02</v>
      </c>
      <c r="F27" s="27">
        <f t="shared" si="2"/>
        <v>0</v>
      </c>
      <c r="H27" s="10">
        <v>23</v>
      </c>
      <c r="I27" s="28">
        <v>-263.89999999999998</v>
      </c>
      <c r="J27" s="31">
        <v>0</v>
      </c>
      <c r="K27" s="28">
        <v>-54</v>
      </c>
      <c r="L27" s="41">
        <v>-290.89999999999998</v>
      </c>
      <c r="M27">
        <f t="shared" si="0"/>
        <v>-27</v>
      </c>
      <c r="N27" s="17"/>
      <c r="O27" s="10">
        <v>23</v>
      </c>
      <c r="P27" s="41">
        <v>-2.15</v>
      </c>
      <c r="Q27" s="31">
        <v>0</v>
      </c>
      <c r="R27" s="28">
        <v>0</v>
      </c>
      <c r="S27" s="41">
        <v>-2.15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-10.53</v>
      </c>
      <c r="E28" s="40">
        <v>-10.53</v>
      </c>
      <c r="F28" s="27">
        <f t="shared" si="2"/>
        <v>0</v>
      </c>
      <c r="H28" s="10">
        <v>24</v>
      </c>
      <c r="I28" s="28">
        <v>-269.01</v>
      </c>
      <c r="J28" s="31">
        <v>0</v>
      </c>
      <c r="K28" s="28">
        <v>-54</v>
      </c>
      <c r="L28" s="41">
        <v>-269.01</v>
      </c>
      <c r="M28">
        <f t="shared" si="0"/>
        <v>-54</v>
      </c>
      <c r="N28" s="17"/>
      <c r="O28" s="10">
        <v>24</v>
      </c>
      <c r="P28" s="41">
        <v>-2.0499999999999998</v>
      </c>
      <c r="Q28" s="31">
        <v>0</v>
      </c>
      <c r="R28" s="28">
        <v>0</v>
      </c>
      <c r="S28" s="41">
        <v>-2.0499999999999998</v>
      </c>
      <c r="T28" s="17">
        <f t="shared" si="1"/>
        <v>0</v>
      </c>
    </row>
    <row r="29" spans="1:20" x14ac:dyDescent="0.2">
      <c r="A29" s="3"/>
      <c r="B29" s="11">
        <f>SUM(B5:B28)</f>
        <v>-4.41</v>
      </c>
      <c r="C29" s="11">
        <f>SUM(C5:C28)</f>
        <v>0</v>
      </c>
      <c r="D29" s="11">
        <f>SUM(D5:D28)</f>
        <v>-309.42999999999995</v>
      </c>
      <c r="E29" s="11">
        <f>SUM(E5:E28)</f>
        <v>-313.83999999999997</v>
      </c>
      <c r="F29" s="27">
        <f>SUM(F5:F28)</f>
        <v>0</v>
      </c>
      <c r="H29" s="3"/>
      <c r="I29" s="11">
        <f>SUM(I5:I28)</f>
        <v>-6366.8499999999995</v>
      </c>
      <c r="J29" s="11"/>
      <c r="K29" s="11">
        <f>SUM(K5:K28)</f>
        <v>-1212</v>
      </c>
      <c r="L29" s="11">
        <f>SUM(L5:L28)</f>
        <v>-7215.8499999999995</v>
      </c>
      <c r="M29">
        <f>SUM(M5:M28)</f>
        <v>-363</v>
      </c>
      <c r="O29" s="3"/>
      <c r="P29" s="11">
        <f>SUM(P5:P28)</f>
        <v>-51.689999999999991</v>
      </c>
      <c r="Q29" s="11">
        <f>SUM(Q5:Q28)</f>
        <v>0</v>
      </c>
      <c r="R29" s="11">
        <f>SUM(R5:R28)</f>
        <v>0</v>
      </c>
      <c r="S29" s="11">
        <f>SUM(S5:S28)</f>
        <v>-51.689999999999991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7" sqref="B7:B22"/>
    </sheetView>
  </sheetViews>
  <sheetFormatPr defaultRowHeight="12.75" x14ac:dyDescent="0.2"/>
  <sheetData>
    <row r="1" spans="1:2" x14ac:dyDescent="0.2">
      <c r="A1">
        <v>208.5</v>
      </c>
    </row>
    <row r="2" spans="1:2" x14ac:dyDescent="0.2">
      <c r="A2">
        <v>208.5</v>
      </c>
    </row>
    <row r="3" spans="1:2" x14ac:dyDescent="0.2">
      <c r="A3">
        <v>208.5</v>
      </c>
    </row>
    <row r="4" spans="1:2" x14ac:dyDescent="0.2">
      <c r="A4">
        <v>208.5</v>
      </c>
    </row>
    <row r="5" spans="1:2" x14ac:dyDescent="0.2">
      <c r="A5">
        <v>208.5</v>
      </c>
    </row>
    <row r="6" spans="1:2" x14ac:dyDescent="0.2">
      <c r="A6">
        <v>208.5</v>
      </c>
    </row>
    <row r="7" spans="1:2" x14ac:dyDescent="0.2">
      <c r="A7">
        <v>208.5</v>
      </c>
      <c r="B7">
        <v>163.78</v>
      </c>
    </row>
    <row r="8" spans="1:2" x14ac:dyDescent="0.2">
      <c r="A8">
        <v>208.5</v>
      </c>
      <c r="B8">
        <v>163.78</v>
      </c>
    </row>
    <row r="9" spans="1:2" x14ac:dyDescent="0.2">
      <c r="A9">
        <v>208.5</v>
      </c>
      <c r="B9">
        <v>163.78</v>
      </c>
    </row>
    <row r="10" spans="1:2" x14ac:dyDescent="0.2">
      <c r="A10">
        <v>208.5</v>
      </c>
      <c r="B10">
        <v>163.78</v>
      </c>
    </row>
    <row r="11" spans="1:2" x14ac:dyDescent="0.2">
      <c r="A11">
        <v>208.5</v>
      </c>
      <c r="B11">
        <v>163.78</v>
      </c>
    </row>
    <row r="12" spans="1:2" x14ac:dyDescent="0.2">
      <c r="A12">
        <v>208.5</v>
      </c>
      <c r="B12">
        <v>163.78</v>
      </c>
    </row>
    <row r="13" spans="1:2" x14ac:dyDescent="0.2">
      <c r="A13">
        <v>208.5</v>
      </c>
      <c r="B13">
        <v>163.78</v>
      </c>
    </row>
    <row r="14" spans="1:2" x14ac:dyDescent="0.2">
      <c r="A14">
        <v>208.5</v>
      </c>
      <c r="B14">
        <v>163.78</v>
      </c>
    </row>
    <row r="15" spans="1:2" x14ac:dyDescent="0.2">
      <c r="A15">
        <v>208.5</v>
      </c>
      <c r="B15">
        <v>163.78</v>
      </c>
    </row>
    <row r="16" spans="1:2" x14ac:dyDescent="0.2">
      <c r="A16">
        <v>208.5</v>
      </c>
      <c r="B16">
        <v>163.78</v>
      </c>
    </row>
    <row r="17" spans="1:2" x14ac:dyDescent="0.2">
      <c r="A17">
        <v>208.5</v>
      </c>
      <c r="B17">
        <v>163.78</v>
      </c>
    </row>
    <row r="18" spans="1:2" x14ac:dyDescent="0.2">
      <c r="A18">
        <v>208.5</v>
      </c>
      <c r="B18">
        <v>163.78</v>
      </c>
    </row>
    <row r="19" spans="1:2" x14ac:dyDescent="0.2">
      <c r="A19">
        <v>208.5</v>
      </c>
      <c r="B19">
        <v>163.78</v>
      </c>
    </row>
    <row r="20" spans="1:2" x14ac:dyDescent="0.2">
      <c r="A20">
        <v>208.5</v>
      </c>
      <c r="B20">
        <v>163.78</v>
      </c>
    </row>
    <row r="21" spans="1:2" x14ac:dyDescent="0.2">
      <c r="A21">
        <v>208.5</v>
      </c>
      <c r="B21">
        <v>163.78</v>
      </c>
    </row>
    <row r="22" spans="1:2" x14ac:dyDescent="0.2">
      <c r="A22">
        <v>208.5</v>
      </c>
      <c r="B22">
        <v>163.78</v>
      </c>
    </row>
    <row r="23" spans="1:2" x14ac:dyDescent="0.2">
      <c r="A23">
        <v>208.5</v>
      </c>
    </row>
    <row r="24" spans="1:2" x14ac:dyDescent="0.2">
      <c r="A24">
        <v>208.5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opLeftCell="A9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f>I2</f>
        <v>197.25</v>
      </c>
      <c r="R2" s="4" t="s">
        <v>5</v>
      </c>
      <c r="S2" s="6">
        <f>L2</f>
        <v>167.5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ht="15" x14ac:dyDescent="0.3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ht="15" x14ac:dyDescent="0.3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ht="15" x14ac:dyDescent="0.3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ht="15" x14ac:dyDescent="0.3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ht="15" x14ac:dyDescent="0.3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ht="15" x14ac:dyDescent="0.3">
      <c r="A11" s="2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ht="15" x14ac:dyDescent="0.3">
      <c r="A12" s="20">
        <v>8</v>
      </c>
      <c r="B12" s="4">
        <v>-38.39</v>
      </c>
      <c r="C12" s="3">
        <v>0</v>
      </c>
      <c r="D12" s="4">
        <v>0</v>
      </c>
      <c r="E12" s="8">
        <v>-41.39</v>
      </c>
      <c r="F12">
        <f t="shared" si="1"/>
        <v>3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ht="15" x14ac:dyDescent="0.3">
      <c r="A13" s="20">
        <v>9</v>
      </c>
      <c r="B13" s="4">
        <v>-38.99</v>
      </c>
      <c r="C13" s="3">
        <v>0</v>
      </c>
      <c r="D13" s="4">
        <v>0</v>
      </c>
      <c r="E13" s="8">
        <v>-41.99</v>
      </c>
      <c r="F13">
        <f t="shared" si="1"/>
        <v>3</v>
      </c>
      <c r="H13" s="20">
        <v>9</v>
      </c>
      <c r="I13" s="4">
        <v>-360.68</v>
      </c>
      <c r="J13" s="14">
        <v>0</v>
      </c>
      <c r="K13" s="4">
        <v>0</v>
      </c>
      <c r="L13" s="3">
        <v>-382.68</v>
      </c>
      <c r="M13" s="19">
        <f t="shared" si="2"/>
        <v>22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ht="15" x14ac:dyDescent="0.3">
      <c r="A14" s="20">
        <v>10</v>
      </c>
      <c r="B14" s="4">
        <v>-38.340000000000003</v>
      </c>
      <c r="C14" s="3">
        <v>0</v>
      </c>
      <c r="D14" s="4">
        <v>0</v>
      </c>
      <c r="E14" s="8">
        <v>-41.34</v>
      </c>
      <c r="F14">
        <f t="shared" si="1"/>
        <v>3</v>
      </c>
      <c r="H14" s="20">
        <v>10</v>
      </c>
      <c r="I14" s="4">
        <v>-360.41</v>
      </c>
      <c r="J14" s="14">
        <v>0</v>
      </c>
      <c r="K14" s="4">
        <v>0</v>
      </c>
      <c r="L14" s="3">
        <v>-397.41</v>
      </c>
      <c r="M14" s="19">
        <f t="shared" si="2"/>
        <v>37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ht="15" x14ac:dyDescent="0.3">
      <c r="A15" s="20">
        <v>11</v>
      </c>
      <c r="B15" s="4">
        <v>-38.64</v>
      </c>
      <c r="C15" s="3">
        <v>0</v>
      </c>
      <c r="D15" s="4">
        <v>0</v>
      </c>
      <c r="E15" s="8">
        <v>-41.64</v>
      </c>
      <c r="F15">
        <f t="shared" si="1"/>
        <v>3</v>
      </c>
      <c r="H15" s="20">
        <v>11</v>
      </c>
      <c r="I15" s="4">
        <v>-360.33</v>
      </c>
      <c r="J15" s="14">
        <v>0</v>
      </c>
      <c r="K15" s="4">
        <v>0</v>
      </c>
      <c r="L15" s="3">
        <v>-410.33</v>
      </c>
      <c r="M15" s="19">
        <f t="shared" si="2"/>
        <v>50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ht="15" x14ac:dyDescent="0.3">
      <c r="A16" s="20">
        <v>12</v>
      </c>
      <c r="B16" s="4">
        <v>-38.549999999999997</v>
      </c>
      <c r="C16" s="3">
        <v>0</v>
      </c>
      <c r="D16" s="4">
        <v>0</v>
      </c>
      <c r="E16" s="8">
        <v>-42.55</v>
      </c>
      <c r="F16">
        <f t="shared" si="1"/>
        <v>4</v>
      </c>
      <c r="H16" s="20">
        <v>12</v>
      </c>
      <c r="I16" s="4">
        <v>-360.39</v>
      </c>
      <c r="J16" s="14">
        <v>0</v>
      </c>
      <c r="K16" s="4">
        <v>0</v>
      </c>
      <c r="L16" s="3">
        <v>-413.39</v>
      </c>
      <c r="M16" s="19">
        <f t="shared" si="2"/>
        <v>53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ht="15" x14ac:dyDescent="0.3">
      <c r="A17" s="20">
        <v>13</v>
      </c>
      <c r="B17" s="4">
        <v>-38.67</v>
      </c>
      <c r="C17" s="3">
        <v>0</v>
      </c>
      <c r="D17" s="4">
        <v>0</v>
      </c>
      <c r="E17" s="8">
        <v>-42.67</v>
      </c>
      <c r="F17">
        <f t="shared" si="1"/>
        <v>4</v>
      </c>
      <c r="H17" s="20">
        <v>13</v>
      </c>
      <c r="I17" s="4">
        <v>-360.52</v>
      </c>
      <c r="J17" s="14">
        <v>0</v>
      </c>
      <c r="K17" s="4">
        <v>0</v>
      </c>
      <c r="L17" s="3">
        <v>-416.52</v>
      </c>
      <c r="M17" s="19">
        <f t="shared" si="2"/>
        <v>56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ht="15" x14ac:dyDescent="0.3">
      <c r="A18" s="20">
        <v>14</v>
      </c>
      <c r="B18" s="4">
        <v>-38.340000000000003</v>
      </c>
      <c r="C18" s="3">
        <v>0</v>
      </c>
      <c r="D18" s="4">
        <v>0</v>
      </c>
      <c r="E18" s="8">
        <v>-42.34</v>
      </c>
      <c r="F18">
        <f t="shared" si="1"/>
        <v>4</v>
      </c>
      <c r="H18" s="20">
        <v>14</v>
      </c>
      <c r="I18" s="4">
        <v>-360.62</v>
      </c>
      <c r="J18" s="14">
        <v>0</v>
      </c>
      <c r="K18" s="4">
        <v>0</v>
      </c>
      <c r="L18" s="22">
        <v>-419.62</v>
      </c>
      <c r="M18" s="19">
        <f t="shared" si="2"/>
        <v>59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ht="15" x14ac:dyDescent="0.3">
      <c r="A19" s="20">
        <v>15</v>
      </c>
      <c r="B19" s="4">
        <v>-38.75</v>
      </c>
      <c r="C19" s="3">
        <v>0</v>
      </c>
      <c r="D19" s="4">
        <v>0</v>
      </c>
      <c r="E19" s="8">
        <v>-41.75</v>
      </c>
      <c r="F19">
        <f t="shared" si="1"/>
        <v>3</v>
      </c>
      <c r="H19" s="20">
        <v>15</v>
      </c>
      <c r="I19" s="4">
        <v>-360.99</v>
      </c>
      <c r="J19" s="14">
        <v>0</v>
      </c>
      <c r="K19" s="4">
        <v>0</v>
      </c>
      <c r="L19" s="3">
        <v>-416.99</v>
      </c>
      <c r="M19" s="19">
        <f t="shared" si="2"/>
        <v>56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ht="15" x14ac:dyDescent="0.3">
      <c r="A20" s="20">
        <v>16</v>
      </c>
      <c r="B20" s="4">
        <v>-38.04</v>
      </c>
      <c r="C20" s="3">
        <v>0</v>
      </c>
      <c r="D20" s="4">
        <v>0</v>
      </c>
      <c r="E20" s="8">
        <v>-42.04</v>
      </c>
      <c r="F20">
        <f t="shared" si="1"/>
        <v>4</v>
      </c>
      <c r="H20" s="20">
        <v>16</v>
      </c>
      <c r="I20" s="4">
        <v>-360.62</v>
      </c>
      <c r="J20" s="14">
        <v>0</v>
      </c>
      <c r="K20" s="4">
        <v>0</v>
      </c>
      <c r="L20" s="3">
        <v>-408.62</v>
      </c>
      <c r="M20" s="19">
        <f t="shared" si="2"/>
        <v>48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ht="15" x14ac:dyDescent="0.3">
      <c r="A21" s="20">
        <v>17</v>
      </c>
      <c r="B21" s="4">
        <v>-38.4</v>
      </c>
      <c r="C21" s="3">
        <v>0</v>
      </c>
      <c r="D21" s="4">
        <v>0</v>
      </c>
      <c r="E21" s="8">
        <v>-42.4</v>
      </c>
      <c r="F21">
        <f t="shared" si="1"/>
        <v>4</v>
      </c>
      <c r="H21" s="20">
        <v>17</v>
      </c>
      <c r="I21" s="4">
        <v>-360.47</v>
      </c>
      <c r="J21" s="14">
        <v>0</v>
      </c>
      <c r="K21" s="4">
        <v>0</v>
      </c>
      <c r="L21" s="3">
        <v>-396.47</v>
      </c>
      <c r="M21" s="19">
        <f t="shared" si="2"/>
        <v>36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ht="15" x14ac:dyDescent="0.3">
      <c r="A22" s="20">
        <v>18</v>
      </c>
      <c r="B22" s="4">
        <v>-38.11</v>
      </c>
      <c r="C22" s="3">
        <v>0</v>
      </c>
      <c r="D22" s="4">
        <v>0</v>
      </c>
      <c r="E22" s="11">
        <v>-45.11</v>
      </c>
      <c r="F22">
        <f t="shared" si="1"/>
        <v>7</v>
      </c>
      <c r="H22" s="20">
        <v>18</v>
      </c>
      <c r="I22" s="4">
        <v>-360.74</v>
      </c>
      <c r="J22" s="14">
        <v>0</v>
      </c>
      <c r="K22" s="4">
        <v>0</v>
      </c>
      <c r="L22" s="3">
        <v>-394.74</v>
      </c>
      <c r="M22" s="19">
        <f t="shared" si="2"/>
        <v>34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ht="15" x14ac:dyDescent="0.3">
      <c r="A23" s="20">
        <v>19</v>
      </c>
      <c r="B23" s="4">
        <v>-38.9</v>
      </c>
      <c r="C23" s="3">
        <v>0</v>
      </c>
      <c r="D23" s="4">
        <v>0</v>
      </c>
      <c r="E23" s="8">
        <v>-45.9</v>
      </c>
      <c r="F23">
        <f t="shared" si="1"/>
        <v>7</v>
      </c>
      <c r="H23" s="20">
        <v>19</v>
      </c>
      <c r="I23" s="4">
        <v>-360.25</v>
      </c>
      <c r="J23" s="14">
        <v>0</v>
      </c>
      <c r="K23" s="4">
        <v>0</v>
      </c>
      <c r="L23" s="3">
        <v>-382.25</v>
      </c>
      <c r="M23" s="19">
        <f t="shared" si="2"/>
        <v>22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ht="15" x14ac:dyDescent="0.3">
      <c r="A24" s="20">
        <v>20</v>
      </c>
      <c r="B24" s="4">
        <v>-38.42</v>
      </c>
      <c r="C24" s="3">
        <v>0</v>
      </c>
      <c r="D24" s="4">
        <v>0</v>
      </c>
      <c r="E24" s="8">
        <v>-43.42</v>
      </c>
      <c r="F24">
        <f t="shared" si="1"/>
        <v>5</v>
      </c>
      <c r="H24" s="20">
        <v>20</v>
      </c>
      <c r="I24" s="4">
        <v>-360.52</v>
      </c>
      <c r="J24" s="14">
        <v>0</v>
      </c>
      <c r="K24" s="4">
        <v>0</v>
      </c>
      <c r="L24" s="3">
        <v>-368.52</v>
      </c>
      <c r="M24" s="19">
        <f t="shared" si="2"/>
        <v>8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ht="15" x14ac:dyDescent="0.3">
      <c r="A25" s="2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ht="15" x14ac:dyDescent="0.3">
      <c r="A26" s="2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ht="15" x14ac:dyDescent="0.3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ht="15" x14ac:dyDescent="0.3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-752.24</v>
      </c>
      <c r="F29">
        <f>SUM(F5:F28)</f>
        <v>54</v>
      </c>
      <c r="H29" s="3"/>
      <c r="I29" s="11">
        <f>SUM(I5:I28)</f>
        <v>-8300.2799999999988</v>
      </c>
      <c r="J29" s="11">
        <f>SUM(J5:J28)</f>
        <v>0</v>
      </c>
      <c r="K29" s="11">
        <f>SUM(K5:K28)</f>
        <v>0</v>
      </c>
      <c r="L29" s="11">
        <f>SUM(L5:L28)</f>
        <v>-8373.2799999999988</v>
      </c>
      <c r="M29" s="11">
        <f>SUM(M5:M28)</f>
        <v>72.999999999999943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  <row r="31" spans="1:20" x14ac:dyDescent="0.2"/>
  </sheetData>
  <pageMargins left="0.75" right="0.75" top="1" bottom="1" header="0.5" footer="0.5"/>
  <pageSetup scale="58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ht="15" x14ac:dyDescent="0.3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ht="15" x14ac:dyDescent="0.3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ht="15" x14ac:dyDescent="0.3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ht="15" x14ac:dyDescent="0.3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ht="15" x14ac:dyDescent="0.3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ht="15" x14ac:dyDescent="0.3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ht="15" x14ac:dyDescent="0.3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ht="15" x14ac:dyDescent="0.3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ht="15" x14ac:dyDescent="0.3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ht="15" x14ac:dyDescent="0.3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ht="15" x14ac:dyDescent="0.3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ht="15" x14ac:dyDescent="0.3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ht="15" x14ac:dyDescent="0.3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ht="15" x14ac:dyDescent="0.3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ht="15" x14ac:dyDescent="0.3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ht="15" x14ac:dyDescent="0.3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ht="15" x14ac:dyDescent="0.3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ht="15" x14ac:dyDescent="0.3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ht="15" x14ac:dyDescent="0.3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ht="15" x14ac:dyDescent="0.3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ht="15" x14ac:dyDescent="0.3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ht="15" x14ac:dyDescent="0.3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ht="15" x14ac:dyDescent="0.3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ht="15" x14ac:dyDescent="0.3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ht="15" x14ac:dyDescent="0.3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ht="15" x14ac:dyDescent="0.3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ht="15" x14ac:dyDescent="0.3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ht="15" x14ac:dyDescent="0.3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ht="15" x14ac:dyDescent="0.3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ht="15" x14ac:dyDescent="0.3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ht="15" x14ac:dyDescent="0.3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ht="15" x14ac:dyDescent="0.3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ht="15" x14ac:dyDescent="0.3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ht="15" x14ac:dyDescent="0.3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ht="15" x14ac:dyDescent="0.3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ht="15" x14ac:dyDescent="0.3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ht="15" x14ac:dyDescent="0.3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ht="15" x14ac:dyDescent="0.3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5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ht="15" x14ac:dyDescent="0.3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ht="15" x14ac:dyDescent="0.3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ht="15" x14ac:dyDescent="0.3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ht="15" x14ac:dyDescent="0.3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ht="15" x14ac:dyDescent="0.3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ht="15" x14ac:dyDescent="0.3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ht="15" x14ac:dyDescent="0.3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ht="15" x14ac:dyDescent="0.3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ht="15" x14ac:dyDescent="0.3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-370.4</v>
      </c>
      <c r="J16" s="14">
        <v>0</v>
      </c>
      <c r="K16" s="4">
        <v>-54</v>
      </c>
      <c r="L16" s="21">
        <v>-424.4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-373.89</v>
      </c>
      <c r="J17" s="14">
        <v>0</v>
      </c>
      <c r="K17" s="4">
        <v>-54</v>
      </c>
      <c r="L17" s="21">
        <v>-427.89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-375.65</v>
      </c>
      <c r="J18" s="14">
        <v>0</v>
      </c>
      <c r="K18" s="4">
        <v>-54</v>
      </c>
      <c r="L18" s="21">
        <v>-429.65</v>
      </c>
      <c r="M18" s="19">
        <f t="shared" si="1"/>
        <v>0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ht="15" x14ac:dyDescent="0.3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-370.75</v>
      </c>
      <c r="J19" s="14">
        <v>0</v>
      </c>
      <c r="K19" s="4">
        <v>-54</v>
      </c>
      <c r="L19" s="21">
        <v>-424.75</v>
      </c>
      <c r="M19" s="19">
        <f t="shared" si="1"/>
        <v>0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ht="15" x14ac:dyDescent="0.3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ht="15" x14ac:dyDescent="0.3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ht="15" x14ac:dyDescent="0.3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ht="15" x14ac:dyDescent="0.3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ht="15" x14ac:dyDescent="0.3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ht="15" x14ac:dyDescent="0.3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-268.62</v>
      </c>
      <c r="J27" s="14">
        <v>0</v>
      </c>
      <c r="K27" s="4">
        <v>-54</v>
      </c>
      <c r="L27" s="21">
        <v>-322.62</v>
      </c>
      <c r="M27" s="19">
        <f t="shared" si="1"/>
        <v>0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ht="15" x14ac:dyDescent="0.3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-7227.5100000000011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5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ht="15" x14ac:dyDescent="0.3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ht="15" x14ac:dyDescent="0.3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ht="15" x14ac:dyDescent="0.3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ht="15" x14ac:dyDescent="0.3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4">
        <v>-352.88</v>
      </c>
      <c r="M11" s="19">
        <f t="shared" si="1"/>
        <v>-43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ht="15" x14ac:dyDescent="0.3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ht="15" x14ac:dyDescent="0.3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ht="15" x14ac:dyDescent="0.3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ht="15" x14ac:dyDescent="0.3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3">
        <v>-446.33</v>
      </c>
      <c r="M18" s="19">
        <f t="shared" si="1"/>
        <v>51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ht="15" x14ac:dyDescent="0.3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ht="15" x14ac:dyDescent="0.3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ht="15" x14ac:dyDescent="0.3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ht="15" x14ac:dyDescent="0.3">
      <c r="A23" s="20">
        <v>19</v>
      </c>
      <c r="B23" s="4">
        <v>-21.97</v>
      </c>
      <c r="C23" s="3">
        <v>0</v>
      </c>
      <c r="D23" s="4">
        <v>-17</v>
      </c>
      <c r="E23" s="25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ht="15" x14ac:dyDescent="0.3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ht="15" x14ac:dyDescent="0.3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ht="15" x14ac:dyDescent="0.3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  <row r="31" spans="1:20" x14ac:dyDescent="0.2"/>
  </sheetData>
  <pageMargins left="0.75" right="0.75" top="1" bottom="1" header="0.5" footer="0.5"/>
  <pageSetup scale="58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3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ht="15" x14ac:dyDescent="0.3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ht="15" x14ac:dyDescent="0.3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ht="15" x14ac:dyDescent="0.3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ht="15" x14ac:dyDescent="0.3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ht="15" x14ac:dyDescent="0.3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ht="15" x14ac:dyDescent="0.3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ht="15" x14ac:dyDescent="0.3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ht="15" x14ac:dyDescent="0.3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ht="15" x14ac:dyDescent="0.3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ht="15" x14ac:dyDescent="0.3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ht="15" x14ac:dyDescent="0.3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ht="15" x14ac:dyDescent="0.3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5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2" workbookViewId="0">
      <selection activeCell="G5" sqref="G5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2" max="12" width="10.5703125" customWidth="1"/>
    <col min="14" max="14" width="11.140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36930</v>
      </c>
      <c r="C1" s="3"/>
      <c r="D1" s="3"/>
      <c r="E1" s="3"/>
      <c r="H1" s="1" t="s">
        <v>2</v>
      </c>
      <c r="I1" s="12">
        <v>36930</v>
      </c>
      <c r="J1" s="13"/>
      <c r="K1" s="3"/>
      <c r="L1" s="3"/>
      <c r="O1" s="3"/>
      <c r="P1" s="1" t="s">
        <v>7</v>
      </c>
      <c r="Q1" s="12">
        <f>B1</f>
        <v>36930</v>
      </c>
      <c r="R1" s="3"/>
      <c r="S1" s="3"/>
    </row>
    <row r="2" spans="1:20" x14ac:dyDescent="0.2">
      <c r="A2" s="4" t="s">
        <v>3</v>
      </c>
      <c r="B2" s="5">
        <v>282.73</v>
      </c>
      <c r="C2" s="4" t="s">
        <v>5</v>
      </c>
      <c r="D2" s="6">
        <v>225</v>
      </c>
      <c r="E2" s="3"/>
      <c r="H2" s="4" t="s">
        <v>3</v>
      </c>
      <c r="I2" s="5">
        <v>185.14</v>
      </c>
      <c r="J2" s="7"/>
      <c r="K2" s="4" t="s">
        <v>5</v>
      </c>
      <c r="L2" s="6">
        <v>156.69999999999999</v>
      </c>
      <c r="O2" s="3"/>
      <c r="P2" s="4" t="s">
        <v>3</v>
      </c>
      <c r="Q2" s="5">
        <v>185.14</v>
      </c>
      <c r="R2" s="4" t="s">
        <v>5</v>
      </c>
      <c r="S2" s="6">
        <v>156.69999999999999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-10.1</v>
      </c>
      <c r="E5" s="8">
        <v>-10.1</v>
      </c>
      <c r="F5">
        <f t="shared" ref="F5:F28" si="0">B5+C5+D5-E5</f>
        <v>0</v>
      </c>
      <c r="H5" s="10">
        <v>1</v>
      </c>
      <c r="I5" s="4">
        <v>-293.81</v>
      </c>
      <c r="J5" s="14">
        <v>0</v>
      </c>
      <c r="K5" s="4">
        <v>-54</v>
      </c>
      <c r="L5" s="21">
        <v>-267.81</v>
      </c>
      <c r="M5" s="19">
        <v>-80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-9.2200000000000006</v>
      </c>
      <c r="E6" s="8">
        <v>-9.2200000000000006</v>
      </c>
      <c r="F6">
        <f t="shared" si="0"/>
        <v>0</v>
      </c>
      <c r="H6" s="10">
        <v>2</v>
      </c>
      <c r="I6" s="4">
        <v>-294.75</v>
      </c>
      <c r="J6" s="14">
        <v>0</v>
      </c>
      <c r="K6" s="4">
        <v>-54</v>
      </c>
      <c r="L6" s="21">
        <v>-258.75</v>
      </c>
      <c r="M6" s="19">
        <v>-90</v>
      </c>
      <c r="N6" s="17"/>
      <c r="O6" s="10">
        <v>2</v>
      </c>
      <c r="P6" s="18">
        <v>-1.99</v>
      </c>
      <c r="Q6" s="14">
        <v>0</v>
      </c>
      <c r="R6" s="4">
        <v>0</v>
      </c>
      <c r="S6" s="3">
        <v>-1.99</v>
      </c>
      <c r="T6" s="17">
        <f t="shared" si="1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-8.76</v>
      </c>
      <c r="E7" s="8">
        <v>-8.76</v>
      </c>
      <c r="F7">
        <f t="shared" si="0"/>
        <v>0</v>
      </c>
      <c r="H7" s="10">
        <v>3</v>
      </c>
      <c r="I7" s="4">
        <v>-294.27999999999997</v>
      </c>
      <c r="J7" s="14">
        <v>0</v>
      </c>
      <c r="K7" s="4">
        <v>-54</v>
      </c>
      <c r="L7" s="21">
        <v>-254.28</v>
      </c>
      <c r="M7" s="19">
        <v>-94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1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-8.61</v>
      </c>
      <c r="E8" s="8">
        <v>-8.61</v>
      </c>
      <c r="F8">
        <f t="shared" si="0"/>
        <v>0</v>
      </c>
      <c r="H8" s="10">
        <v>4</v>
      </c>
      <c r="I8" s="4">
        <v>-295.32</v>
      </c>
      <c r="J8" s="14">
        <v>0</v>
      </c>
      <c r="K8" s="4">
        <v>-54</v>
      </c>
      <c r="L8" s="21">
        <v>-253.32</v>
      </c>
      <c r="M8" s="19">
        <v>-96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1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-9.09</v>
      </c>
      <c r="E9" s="8">
        <v>-9.09</v>
      </c>
      <c r="F9">
        <f t="shared" si="0"/>
        <v>0</v>
      </c>
      <c r="H9" s="10">
        <v>5</v>
      </c>
      <c r="I9" s="4">
        <v>-294.8</v>
      </c>
      <c r="J9" s="14">
        <v>0</v>
      </c>
      <c r="K9" s="4">
        <v>-54</v>
      </c>
      <c r="L9" s="21">
        <v>-266.8</v>
      </c>
      <c r="M9" s="19">
        <v>-82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1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-11.76</v>
      </c>
      <c r="E10" s="8">
        <v>-11.76</v>
      </c>
      <c r="F10">
        <f t="shared" si="0"/>
        <v>0</v>
      </c>
      <c r="H10" s="10">
        <v>6</v>
      </c>
      <c r="I10" s="4">
        <v>-291.39999999999998</v>
      </c>
      <c r="J10" s="14">
        <v>0</v>
      </c>
      <c r="K10" s="4">
        <v>-54</v>
      </c>
      <c r="L10" s="21">
        <v>-301.39999999999998</v>
      </c>
      <c r="M10" s="19">
        <v>-44</v>
      </c>
      <c r="N10" s="17"/>
      <c r="O10" s="10">
        <v>6</v>
      </c>
      <c r="P10" s="18">
        <v>-2.09</v>
      </c>
      <c r="Q10" s="14">
        <v>0</v>
      </c>
      <c r="R10" s="4">
        <v>0</v>
      </c>
      <c r="S10" s="3">
        <v>-2.09</v>
      </c>
      <c r="T10" s="17">
        <f t="shared" si="1"/>
        <v>0</v>
      </c>
    </row>
    <row r="11" spans="1:20" ht="15" x14ac:dyDescent="0.3">
      <c r="A11" s="20">
        <v>7</v>
      </c>
      <c r="B11" s="4">
        <v>0</v>
      </c>
      <c r="C11" s="3">
        <v>0</v>
      </c>
      <c r="D11" s="4">
        <v>-15.84</v>
      </c>
      <c r="E11" s="8">
        <v>-15.84</v>
      </c>
      <c r="F11">
        <f t="shared" si="0"/>
        <v>0</v>
      </c>
      <c r="H11" s="20">
        <v>7</v>
      </c>
      <c r="I11" s="4">
        <v>-340.32</v>
      </c>
      <c r="J11" s="14">
        <v>0</v>
      </c>
      <c r="K11" s="4">
        <v>-54</v>
      </c>
      <c r="L11" s="21">
        <v>-297.32</v>
      </c>
      <c r="M11" s="19">
        <v>-96.999999999999872</v>
      </c>
      <c r="N11" s="17"/>
      <c r="O11" s="20">
        <v>7</v>
      </c>
      <c r="P11" s="18">
        <v>-2.2599999999999998</v>
      </c>
      <c r="Q11" s="14">
        <v>0</v>
      </c>
      <c r="R11" s="4">
        <v>0</v>
      </c>
      <c r="S11" s="3">
        <v>-2.2599999999999998</v>
      </c>
      <c r="T11" s="17">
        <f t="shared" si="1"/>
        <v>0</v>
      </c>
    </row>
    <row r="12" spans="1:20" ht="15" x14ac:dyDescent="0.3">
      <c r="A12" s="20">
        <v>8</v>
      </c>
      <c r="B12" s="4">
        <v>-1.41</v>
      </c>
      <c r="C12" s="3">
        <v>0</v>
      </c>
      <c r="D12" s="4">
        <v>-17</v>
      </c>
      <c r="E12" s="8">
        <v>-18.41</v>
      </c>
      <c r="F12">
        <f t="shared" si="0"/>
        <v>0</v>
      </c>
      <c r="H12" s="20">
        <v>8</v>
      </c>
      <c r="I12" s="4">
        <v>-338.03</v>
      </c>
      <c r="J12" s="14">
        <v>0</v>
      </c>
      <c r="K12" s="4">
        <v>-54</v>
      </c>
      <c r="L12" s="21">
        <v>-325.02999999999997</v>
      </c>
      <c r="M12" s="19">
        <v>-67</v>
      </c>
      <c r="N12" s="17"/>
      <c r="O12" s="20">
        <v>8</v>
      </c>
      <c r="P12" s="18">
        <v>-2.37</v>
      </c>
      <c r="Q12" s="14">
        <v>0</v>
      </c>
      <c r="R12" s="4">
        <v>0</v>
      </c>
      <c r="S12" s="3">
        <v>-2.37</v>
      </c>
      <c r="T12" s="17">
        <f t="shared" si="1"/>
        <v>0</v>
      </c>
    </row>
    <row r="13" spans="1:20" ht="15" x14ac:dyDescent="0.3">
      <c r="A13" s="20">
        <v>9</v>
      </c>
      <c r="B13" s="4">
        <v>-1.36</v>
      </c>
      <c r="C13" s="3">
        <v>0</v>
      </c>
      <c r="D13" s="4">
        <v>-17</v>
      </c>
      <c r="E13" s="8">
        <v>-18.36</v>
      </c>
      <c r="F13">
        <f t="shared" si="0"/>
        <v>0</v>
      </c>
      <c r="H13" s="20">
        <v>9</v>
      </c>
      <c r="I13" s="4">
        <v>-337.35</v>
      </c>
      <c r="J13" s="14">
        <v>0</v>
      </c>
      <c r="K13" s="4">
        <v>-54</v>
      </c>
      <c r="L13" s="21">
        <v>-355.35</v>
      </c>
      <c r="M13" s="19">
        <v>-36</v>
      </c>
      <c r="N13" s="17"/>
      <c r="O13" s="20">
        <v>9</v>
      </c>
      <c r="P13" s="18">
        <v>-2.38</v>
      </c>
      <c r="Q13" s="14">
        <v>0</v>
      </c>
      <c r="R13" s="4">
        <v>0</v>
      </c>
      <c r="S13" s="3">
        <v>-2.38</v>
      </c>
      <c r="T13" s="17">
        <f t="shared" si="1"/>
        <v>0</v>
      </c>
    </row>
    <row r="14" spans="1:20" ht="15" x14ac:dyDescent="0.3">
      <c r="A14" s="20">
        <v>10</v>
      </c>
      <c r="B14" s="4">
        <v>0</v>
      </c>
      <c r="C14" s="3">
        <v>0</v>
      </c>
      <c r="D14" s="4">
        <v>-16.52</v>
      </c>
      <c r="E14" s="8">
        <v>-16.52</v>
      </c>
      <c r="F14">
        <f t="shared" si="0"/>
        <v>0</v>
      </c>
      <c r="H14" s="20">
        <v>10</v>
      </c>
      <c r="I14" s="4">
        <v>-339.69</v>
      </c>
      <c r="J14" s="14">
        <v>0</v>
      </c>
      <c r="K14" s="4">
        <v>-54</v>
      </c>
      <c r="L14" s="21">
        <v>-371.69</v>
      </c>
      <c r="M14" s="19">
        <v>-22.000000000000185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1"/>
        <v>0</v>
      </c>
    </row>
    <row r="15" spans="1:20" ht="15" x14ac:dyDescent="0.3">
      <c r="A15" s="20">
        <v>11</v>
      </c>
      <c r="B15" s="4">
        <v>0</v>
      </c>
      <c r="C15" s="3">
        <v>0</v>
      </c>
      <c r="D15" s="4">
        <v>-16.77</v>
      </c>
      <c r="E15" s="8">
        <v>-16.77</v>
      </c>
      <c r="F15">
        <f t="shared" si="0"/>
        <v>0</v>
      </c>
      <c r="H15" s="20">
        <v>11</v>
      </c>
      <c r="I15" s="4">
        <v>-339.62</v>
      </c>
      <c r="J15" s="14">
        <v>0</v>
      </c>
      <c r="K15" s="4">
        <v>-54</v>
      </c>
      <c r="L15" s="21">
        <v>-385.62</v>
      </c>
      <c r="M15" s="19">
        <v>-7.9999999999999432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1"/>
        <v>0</v>
      </c>
    </row>
    <row r="16" spans="1:20" ht="15" x14ac:dyDescent="0.3">
      <c r="A16" s="20">
        <v>12</v>
      </c>
      <c r="B16" s="4">
        <v>-0.69999999999999929</v>
      </c>
      <c r="C16" s="3">
        <v>0</v>
      </c>
      <c r="D16" s="4">
        <v>-17</v>
      </c>
      <c r="E16" s="8">
        <v>-17.7</v>
      </c>
      <c r="F16">
        <f t="shared" si="0"/>
        <v>0</v>
      </c>
      <c r="H16" s="20">
        <v>12</v>
      </c>
      <c r="I16" s="4">
        <v>-338.83</v>
      </c>
      <c r="J16" s="14">
        <v>0</v>
      </c>
      <c r="K16" s="4">
        <v>-54</v>
      </c>
      <c r="L16" s="21">
        <v>-385.83</v>
      </c>
      <c r="M16" s="19">
        <v>-6.9999999999999147</v>
      </c>
      <c r="N16" s="17"/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1"/>
        <v>0</v>
      </c>
    </row>
    <row r="17" spans="1:20" ht="15" x14ac:dyDescent="0.3">
      <c r="A17" s="20">
        <v>13</v>
      </c>
      <c r="B17" s="4">
        <v>-0.43</v>
      </c>
      <c r="C17" s="3">
        <v>0</v>
      </c>
      <c r="D17" s="4">
        <v>-17</v>
      </c>
      <c r="E17" s="8">
        <v>-17.43</v>
      </c>
      <c r="F17">
        <f t="shared" si="0"/>
        <v>0</v>
      </c>
      <c r="H17" s="20">
        <v>13</v>
      </c>
      <c r="I17" s="4">
        <v>-338.57</v>
      </c>
      <c r="J17" s="14">
        <v>0</v>
      </c>
      <c r="K17" s="4">
        <v>-54</v>
      </c>
      <c r="L17" s="21">
        <v>-388.57</v>
      </c>
      <c r="M17" s="19">
        <v>-3.9999999999999289</v>
      </c>
      <c r="N17" s="17"/>
      <c r="O17" s="20">
        <v>13</v>
      </c>
      <c r="P17" s="18">
        <v>-2.33</v>
      </c>
      <c r="Q17" s="14">
        <v>0</v>
      </c>
      <c r="R17" s="4">
        <v>0</v>
      </c>
      <c r="S17" s="3">
        <v>-2.33</v>
      </c>
      <c r="T17" s="17">
        <f t="shared" si="1"/>
        <v>0</v>
      </c>
    </row>
    <row r="18" spans="1:20" ht="15" x14ac:dyDescent="0.3">
      <c r="A18" s="20">
        <v>14</v>
      </c>
      <c r="B18" s="4">
        <v>-3.0000000000001137E-2</v>
      </c>
      <c r="C18" s="3">
        <v>0</v>
      </c>
      <c r="D18" s="4">
        <v>-17</v>
      </c>
      <c r="E18" s="8">
        <v>-17.03</v>
      </c>
      <c r="F18">
        <f t="shared" si="0"/>
        <v>0</v>
      </c>
      <c r="H18" s="20">
        <v>14</v>
      </c>
      <c r="I18" s="4">
        <v>-338.78</v>
      </c>
      <c r="J18" s="14">
        <v>0</v>
      </c>
      <c r="K18" s="4">
        <v>-54</v>
      </c>
      <c r="L18" s="21">
        <v>-388.78</v>
      </c>
      <c r="M18" s="19">
        <v>-3.9999999999999432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1"/>
        <v>0</v>
      </c>
    </row>
    <row r="19" spans="1:20" ht="15" x14ac:dyDescent="0.3">
      <c r="A19" s="20">
        <v>15</v>
      </c>
      <c r="B19" s="4">
        <v>0</v>
      </c>
      <c r="C19" s="3">
        <v>0</v>
      </c>
      <c r="D19" s="4">
        <v>-16.489999999999998</v>
      </c>
      <c r="E19" s="8">
        <v>-16.489999999999998</v>
      </c>
      <c r="F19">
        <f t="shared" si="0"/>
        <v>0</v>
      </c>
      <c r="H19" s="20">
        <v>15</v>
      </c>
      <c r="I19" s="4">
        <v>-339.73</v>
      </c>
      <c r="J19" s="14">
        <v>0</v>
      </c>
      <c r="K19" s="4">
        <v>-54</v>
      </c>
      <c r="L19" s="21">
        <v>-385.73</v>
      </c>
      <c r="M19" s="19">
        <v>-8.0000000000001847</v>
      </c>
      <c r="N19" s="17"/>
      <c r="O19" s="20">
        <v>15</v>
      </c>
      <c r="P19" s="18">
        <v>-2.29</v>
      </c>
      <c r="Q19" s="14">
        <v>0</v>
      </c>
      <c r="R19" s="4">
        <v>0</v>
      </c>
      <c r="S19" s="3">
        <v>-2.29</v>
      </c>
      <c r="T19" s="17">
        <f t="shared" si="1"/>
        <v>0</v>
      </c>
    </row>
    <row r="20" spans="1:20" ht="15" x14ac:dyDescent="0.3">
      <c r="A20" s="20">
        <v>16</v>
      </c>
      <c r="B20" s="4">
        <v>0</v>
      </c>
      <c r="C20" s="3">
        <v>0</v>
      </c>
      <c r="D20" s="4">
        <v>-16.78</v>
      </c>
      <c r="E20" s="8">
        <v>-16.78</v>
      </c>
      <c r="F20">
        <f t="shared" si="0"/>
        <v>0</v>
      </c>
      <c r="H20" s="20">
        <v>16</v>
      </c>
      <c r="I20" s="4">
        <v>-339.41</v>
      </c>
      <c r="J20" s="14">
        <v>0</v>
      </c>
      <c r="K20" s="4">
        <v>-54</v>
      </c>
      <c r="L20" s="21">
        <v>-378.41</v>
      </c>
      <c r="M20" s="19">
        <v>-15.000000000000171</v>
      </c>
      <c r="N20" s="17"/>
      <c r="O20" s="20">
        <v>16</v>
      </c>
      <c r="P20" s="18">
        <v>-2.31</v>
      </c>
      <c r="Q20" s="14">
        <v>0</v>
      </c>
      <c r="R20" s="4">
        <v>0</v>
      </c>
      <c r="S20" s="3">
        <v>-2.31</v>
      </c>
      <c r="T20" s="17">
        <f t="shared" si="1"/>
        <v>0</v>
      </c>
    </row>
    <row r="21" spans="1:20" ht="15" x14ac:dyDescent="0.3">
      <c r="A21" s="20">
        <v>17</v>
      </c>
      <c r="B21" s="4">
        <v>-0.78999999999999915</v>
      </c>
      <c r="C21" s="3">
        <v>0</v>
      </c>
      <c r="D21" s="4">
        <v>-17</v>
      </c>
      <c r="E21" s="8">
        <v>-17.79</v>
      </c>
      <c r="F21">
        <f t="shared" si="0"/>
        <v>0</v>
      </c>
      <c r="H21" s="20">
        <v>17</v>
      </c>
      <c r="I21" s="4">
        <v>-338.28</v>
      </c>
      <c r="J21" s="14">
        <v>0</v>
      </c>
      <c r="K21" s="4">
        <v>-54</v>
      </c>
      <c r="L21" s="21">
        <v>-367.28</v>
      </c>
      <c r="M21" s="19">
        <v>-24.999999999999915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1"/>
        <v>0</v>
      </c>
    </row>
    <row r="22" spans="1:20" ht="15" x14ac:dyDescent="0.3">
      <c r="A22" s="20">
        <v>18</v>
      </c>
      <c r="B22" s="4">
        <v>-4.37</v>
      </c>
      <c r="C22" s="3">
        <v>0</v>
      </c>
      <c r="D22" s="4">
        <v>-17</v>
      </c>
      <c r="E22" s="8">
        <v>-21.37</v>
      </c>
      <c r="F22">
        <f t="shared" si="0"/>
        <v>0</v>
      </c>
      <c r="H22" s="20">
        <v>18</v>
      </c>
      <c r="I22" s="4">
        <v>-334.15</v>
      </c>
      <c r="J22" s="14">
        <v>0</v>
      </c>
      <c r="K22" s="4">
        <v>-54</v>
      </c>
      <c r="L22" s="21">
        <v>-368.15</v>
      </c>
      <c r="M22" s="19">
        <v>-20.000000000000114</v>
      </c>
      <c r="N22" s="17"/>
      <c r="O22" s="20">
        <v>18</v>
      </c>
      <c r="P22" s="18">
        <v>-2.5</v>
      </c>
      <c r="Q22" s="14">
        <v>0</v>
      </c>
      <c r="R22" s="4">
        <v>0</v>
      </c>
      <c r="S22" s="3">
        <v>-2.5</v>
      </c>
      <c r="T22" s="17">
        <f t="shared" si="1"/>
        <v>0</v>
      </c>
    </row>
    <row r="23" spans="1:20" ht="15" x14ac:dyDescent="0.3">
      <c r="A23" s="20">
        <v>19</v>
      </c>
      <c r="B23" s="4">
        <v>-5.68</v>
      </c>
      <c r="C23" s="3">
        <v>0</v>
      </c>
      <c r="D23" s="4">
        <v>-17</v>
      </c>
      <c r="E23" s="8">
        <v>-22.68</v>
      </c>
      <c r="F23">
        <f t="shared" si="0"/>
        <v>0</v>
      </c>
      <c r="H23" s="20">
        <v>19</v>
      </c>
      <c r="I23" s="4">
        <v>-333.3</v>
      </c>
      <c r="J23" s="14">
        <v>0</v>
      </c>
      <c r="K23" s="4">
        <v>-54</v>
      </c>
      <c r="L23" s="21">
        <v>-360.3</v>
      </c>
      <c r="M23" s="19">
        <v>-27</v>
      </c>
      <c r="N23" s="17"/>
      <c r="O23" s="20">
        <v>19</v>
      </c>
      <c r="P23" s="18">
        <v>-2.5499999999999998</v>
      </c>
      <c r="Q23" s="14">
        <v>0</v>
      </c>
      <c r="R23" s="4">
        <v>0</v>
      </c>
      <c r="S23" s="3">
        <v>-2.5499999999999998</v>
      </c>
      <c r="T23" s="17">
        <f t="shared" si="1"/>
        <v>0</v>
      </c>
    </row>
    <row r="24" spans="1:20" ht="15" x14ac:dyDescent="0.3">
      <c r="A24" s="20">
        <v>20</v>
      </c>
      <c r="B24" s="4">
        <v>-3.03</v>
      </c>
      <c r="C24" s="3">
        <v>0</v>
      </c>
      <c r="D24" s="4">
        <v>-17</v>
      </c>
      <c r="E24" s="8">
        <v>-20.03</v>
      </c>
      <c r="F24">
        <f t="shared" si="0"/>
        <v>0</v>
      </c>
      <c r="H24" s="20">
        <v>20</v>
      </c>
      <c r="I24" s="4">
        <v>-336.02</v>
      </c>
      <c r="J24" s="14">
        <v>0</v>
      </c>
      <c r="K24" s="4">
        <v>-54</v>
      </c>
      <c r="L24" s="21">
        <v>-349.02</v>
      </c>
      <c r="M24" s="19">
        <v>-41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1"/>
        <v>0</v>
      </c>
    </row>
    <row r="25" spans="1:20" ht="15" x14ac:dyDescent="0.3">
      <c r="A25" s="20">
        <v>21</v>
      </c>
      <c r="B25" s="4">
        <v>-1.51</v>
      </c>
      <c r="C25" s="3">
        <v>0</v>
      </c>
      <c r="D25" s="4">
        <v>-17</v>
      </c>
      <c r="E25" s="8">
        <v>-18.510000000000002</v>
      </c>
      <c r="F25">
        <f t="shared" si="0"/>
        <v>0</v>
      </c>
      <c r="H25" s="20">
        <v>21</v>
      </c>
      <c r="I25" s="4">
        <v>-337.8</v>
      </c>
      <c r="J25" s="14">
        <v>0</v>
      </c>
      <c r="K25" s="4">
        <v>-54</v>
      </c>
      <c r="L25" s="21">
        <v>-336.8</v>
      </c>
      <c r="M25" s="19">
        <v>-54.999999999999886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1"/>
        <v>0</v>
      </c>
    </row>
    <row r="26" spans="1:20" ht="15" x14ac:dyDescent="0.3">
      <c r="A26" s="20">
        <v>22</v>
      </c>
      <c r="B26" s="4">
        <v>0</v>
      </c>
      <c r="C26" s="3">
        <v>0</v>
      </c>
      <c r="D26" s="4">
        <v>-16.88</v>
      </c>
      <c r="E26" s="8">
        <v>-16.88</v>
      </c>
      <c r="F26">
        <f t="shared" si="0"/>
        <v>0</v>
      </c>
      <c r="H26" s="20">
        <v>22</v>
      </c>
      <c r="I26" s="4">
        <v>-338.9</v>
      </c>
      <c r="J26" s="14">
        <v>0</v>
      </c>
      <c r="K26" s="4">
        <v>-54</v>
      </c>
      <c r="L26" s="21">
        <v>-310.89999999999998</v>
      </c>
      <c r="M26" s="19">
        <v>-82.000000000000057</v>
      </c>
      <c r="N26" s="17"/>
      <c r="O26" s="20">
        <v>22</v>
      </c>
      <c r="P26" s="18">
        <v>-2.3199999999999998</v>
      </c>
      <c r="Q26" s="14">
        <v>0</v>
      </c>
      <c r="R26" s="4">
        <v>0</v>
      </c>
      <c r="S26" s="3">
        <v>-2.3199999999999998</v>
      </c>
      <c r="T26" s="17">
        <f t="shared" si="1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-14.63</v>
      </c>
      <c r="E27" s="8">
        <v>-14.63</v>
      </c>
      <c r="F27">
        <f t="shared" si="0"/>
        <v>0</v>
      </c>
      <c r="H27" s="10">
        <v>23</v>
      </c>
      <c r="I27" s="4">
        <v>-288.39</v>
      </c>
      <c r="J27" s="14">
        <v>0</v>
      </c>
      <c r="K27" s="4">
        <v>-54</v>
      </c>
      <c r="L27" s="21">
        <v>-325.39</v>
      </c>
      <c r="M27" s="19">
        <v>-17</v>
      </c>
      <c r="N27" s="17"/>
      <c r="O27" s="10">
        <v>23</v>
      </c>
      <c r="P27" s="18">
        <v>-2.2200000000000002</v>
      </c>
      <c r="Q27" s="14">
        <v>0</v>
      </c>
      <c r="R27" s="4">
        <v>0</v>
      </c>
      <c r="S27" s="3">
        <v>-2.2200000000000002</v>
      </c>
      <c r="T27" s="17">
        <f t="shared" si="1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-12.15</v>
      </c>
      <c r="E28" s="8">
        <v>-12.15</v>
      </c>
      <c r="F28">
        <f t="shared" si="0"/>
        <v>0</v>
      </c>
      <c r="H28" s="10">
        <v>24</v>
      </c>
      <c r="I28" s="4">
        <v>-291.73</v>
      </c>
      <c r="J28" s="14">
        <v>0</v>
      </c>
      <c r="K28" s="4">
        <v>-54</v>
      </c>
      <c r="L28" s="21">
        <v>-289.73</v>
      </c>
      <c r="M28" s="19">
        <v>-56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1"/>
        <v>0</v>
      </c>
    </row>
    <row r="29" spans="1:20" x14ac:dyDescent="0.2">
      <c r="A29" s="3"/>
      <c r="B29" s="11">
        <f>SUM(B5:B28)</f>
        <v>-19.310000000000002</v>
      </c>
      <c r="C29" s="11">
        <f>SUM(C5:C28)</f>
        <v>0</v>
      </c>
      <c r="D29" s="11">
        <f>SUM(D5:D28)</f>
        <v>-353.59999999999997</v>
      </c>
      <c r="E29" s="11">
        <f>SUM(E5:E28)</f>
        <v>-372.90999999999997</v>
      </c>
      <c r="F29">
        <f>SUM(F5:F28)</f>
        <v>0</v>
      </c>
      <c r="H29" s="3"/>
      <c r="I29" s="11">
        <f>SUM(I5:I28)</f>
        <v>-7753.2599999999984</v>
      </c>
      <c r="J29" s="11"/>
      <c r="K29" s="11">
        <f>SUM(K5:K28)</f>
        <v>-1296</v>
      </c>
      <c r="L29" s="11">
        <f>SUM(L5:L28)</f>
        <v>-7972.2599999999984</v>
      </c>
      <c r="M29" s="19">
        <f>SUM(M5:M28)</f>
        <v>-1077.0000000000002</v>
      </c>
      <c r="O29" s="3"/>
      <c r="P29" s="11">
        <f>SUM(P5:P28)</f>
        <v>-54.11</v>
      </c>
      <c r="Q29" s="11">
        <f>SUM(Q5:Q28)</f>
        <v>0</v>
      </c>
      <c r="R29" s="11">
        <f>SUM(R5:R28)</f>
        <v>0</v>
      </c>
      <c r="S29" s="11">
        <f>SUM(S5:S28)</f>
        <v>-54.11</v>
      </c>
      <c r="T29" s="17">
        <f t="shared" si="1"/>
        <v>0</v>
      </c>
    </row>
  </sheetData>
  <pageMargins left="0.75" right="0.75" top="1" bottom="1" header="0.5" footer="0.5"/>
  <pageSetup scale="57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M23" sqref="M23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2" max="12" width="10.5703125" customWidth="1"/>
    <col min="14" max="14" width="11.140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36931</v>
      </c>
      <c r="C1" s="3"/>
      <c r="D1" s="3"/>
      <c r="E1" s="3"/>
      <c r="H1" s="1" t="s">
        <v>2</v>
      </c>
      <c r="I1" s="12">
        <f>B1</f>
        <v>36931</v>
      </c>
      <c r="J1" s="13"/>
      <c r="K1" s="3"/>
      <c r="L1" s="3"/>
      <c r="O1" s="3"/>
      <c r="P1" s="1" t="s">
        <v>7</v>
      </c>
      <c r="Q1" s="12">
        <f>B1</f>
        <v>36931</v>
      </c>
      <c r="R1" s="3"/>
      <c r="S1" s="3"/>
    </row>
    <row r="2" spans="1:20" x14ac:dyDescent="0.2">
      <c r="A2" s="4" t="s">
        <v>3</v>
      </c>
      <c r="B2" s="5">
        <v>226</v>
      </c>
      <c r="C2" s="4" t="s">
        <v>5</v>
      </c>
      <c r="D2" s="6">
        <v>208.5</v>
      </c>
      <c r="E2" s="3"/>
      <c r="H2" s="4" t="s">
        <v>3</v>
      </c>
      <c r="I2" s="5">
        <v>163.78</v>
      </c>
      <c r="J2" s="7"/>
      <c r="K2" s="4" t="s">
        <v>5</v>
      </c>
      <c r="L2" s="6">
        <v>135.71</v>
      </c>
      <c r="O2" s="3"/>
      <c r="P2" s="4" t="s">
        <v>3</v>
      </c>
      <c r="Q2" s="5">
        <f>I2</f>
        <v>163.78</v>
      </c>
      <c r="R2" s="4" t="s">
        <v>5</v>
      </c>
      <c r="S2" s="6">
        <f>L2</f>
        <v>135.71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28">
        <v>-10.29</v>
      </c>
      <c r="E5" s="30">
        <v>-10.29</v>
      </c>
      <c r="F5" s="26">
        <f t="shared" ref="F5:F28" si="0">B5+C5+D5-E5</f>
        <v>0</v>
      </c>
      <c r="H5" s="10">
        <v>1</v>
      </c>
      <c r="I5" s="4">
        <v>-267.83</v>
      </c>
      <c r="J5" s="14">
        <v>0</v>
      </c>
      <c r="K5" s="4">
        <v>-54</v>
      </c>
      <c r="L5" s="21">
        <v>-269.83</v>
      </c>
      <c r="M5">
        <f t="shared" ref="M5:M28" si="1">I5+J5+K5-L5</f>
        <v>-52</v>
      </c>
      <c r="N5" s="17"/>
      <c r="O5" s="10">
        <v>1</v>
      </c>
      <c r="P5" s="18">
        <v>-2.0299999999999998</v>
      </c>
      <c r="Q5" s="14">
        <v>0</v>
      </c>
      <c r="R5" s="4">
        <v>0</v>
      </c>
      <c r="S5" s="3">
        <v>-2.0299999999999998</v>
      </c>
      <c r="T5" s="17">
        <f t="shared" ref="T5:T29" si="2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28">
        <v>-9.42</v>
      </c>
      <c r="E6" s="30">
        <v>-9.42</v>
      </c>
      <c r="F6" s="26">
        <f t="shared" si="0"/>
        <v>0</v>
      </c>
      <c r="H6" s="10">
        <v>2</v>
      </c>
      <c r="I6" s="4">
        <v>-268.95999999999998</v>
      </c>
      <c r="J6" s="14">
        <v>0</v>
      </c>
      <c r="K6" s="4">
        <v>-54</v>
      </c>
      <c r="L6" s="21">
        <v>-258.95999999999998</v>
      </c>
      <c r="M6">
        <f t="shared" si="1"/>
        <v>-64</v>
      </c>
      <c r="N6" s="17"/>
      <c r="O6" s="10">
        <v>2</v>
      </c>
      <c r="P6" s="18">
        <v>-2</v>
      </c>
      <c r="Q6" s="14">
        <v>0</v>
      </c>
      <c r="R6" s="4">
        <v>0</v>
      </c>
      <c r="S6" s="3">
        <v>-2</v>
      </c>
      <c r="T6" s="17">
        <f t="shared" si="2"/>
        <v>0</v>
      </c>
    </row>
    <row r="7" spans="1:20" ht="15" x14ac:dyDescent="0.3">
      <c r="A7" s="10">
        <v>3</v>
      </c>
      <c r="B7" s="28">
        <v>0</v>
      </c>
      <c r="C7" s="29">
        <v>0</v>
      </c>
      <c r="D7" s="28">
        <v>-8.8699999999999992</v>
      </c>
      <c r="E7" s="30">
        <v>-8.8699999999999992</v>
      </c>
      <c r="F7" s="26">
        <v>0</v>
      </c>
      <c r="H7" s="10">
        <v>3</v>
      </c>
      <c r="I7" s="4">
        <v>-269.22000000000003</v>
      </c>
      <c r="J7" s="14">
        <v>0</v>
      </c>
      <c r="K7" s="4">
        <v>-44</v>
      </c>
      <c r="L7" s="21">
        <v>-254.22</v>
      </c>
      <c r="M7">
        <f t="shared" si="1"/>
        <v>-59.000000000000028</v>
      </c>
      <c r="N7" s="17"/>
      <c r="O7" s="10">
        <v>3</v>
      </c>
      <c r="P7" s="18">
        <v>-1.98</v>
      </c>
      <c r="Q7" s="14">
        <v>0</v>
      </c>
      <c r="R7" s="4">
        <v>0</v>
      </c>
      <c r="S7" s="3">
        <v>-1.98</v>
      </c>
      <c r="T7" s="17">
        <f t="shared" si="2"/>
        <v>0</v>
      </c>
    </row>
    <row r="8" spans="1:20" ht="15" x14ac:dyDescent="0.3">
      <c r="A8" s="10">
        <v>4</v>
      </c>
      <c r="B8" s="28">
        <v>0</v>
      </c>
      <c r="C8" s="29">
        <v>0</v>
      </c>
      <c r="D8" s="28">
        <v>-8.6999999999999993</v>
      </c>
      <c r="E8" s="30">
        <v>-8.6999999999999993</v>
      </c>
      <c r="F8" s="26">
        <f t="shared" si="0"/>
        <v>0</v>
      </c>
      <c r="H8" s="10">
        <v>4</v>
      </c>
      <c r="I8" s="4">
        <v>-270.22000000000003</v>
      </c>
      <c r="J8" s="14">
        <v>0</v>
      </c>
      <c r="K8" s="4">
        <v>-44</v>
      </c>
      <c r="L8" s="21">
        <v>-256.22000000000003</v>
      </c>
      <c r="M8">
        <f t="shared" si="1"/>
        <v>-58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2"/>
        <v>0</v>
      </c>
    </row>
    <row r="9" spans="1:20" ht="15" x14ac:dyDescent="0.3">
      <c r="A9" s="10">
        <v>5</v>
      </c>
      <c r="B9" s="28">
        <v>0</v>
      </c>
      <c r="C9" s="29">
        <v>0</v>
      </c>
      <c r="D9" s="28">
        <v>-8.9</v>
      </c>
      <c r="E9" s="30">
        <v>-8.9</v>
      </c>
      <c r="F9" s="26">
        <f t="shared" si="0"/>
        <v>0</v>
      </c>
      <c r="H9" s="10">
        <v>5</v>
      </c>
      <c r="I9" s="4">
        <v>-269.98</v>
      </c>
      <c r="J9" s="14">
        <v>0</v>
      </c>
      <c r="K9" s="4">
        <v>-44</v>
      </c>
      <c r="L9" s="21">
        <v>-267.98</v>
      </c>
      <c r="M9">
        <f t="shared" si="1"/>
        <v>-46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2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28">
        <v>-11.24</v>
      </c>
      <c r="E10" s="30">
        <v>-11.24</v>
      </c>
      <c r="F10" s="26">
        <f t="shared" si="0"/>
        <v>0</v>
      </c>
      <c r="H10" s="10">
        <v>6</v>
      </c>
      <c r="I10" s="4">
        <v>-267.32</v>
      </c>
      <c r="J10" s="14">
        <v>0</v>
      </c>
      <c r="K10" s="4">
        <v>-54</v>
      </c>
      <c r="L10" s="21">
        <v>-298.32</v>
      </c>
      <c r="M10">
        <f t="shared" si="1"/>
        <v>-23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28">
        <v>-14.66</v>
      </c>
      <c r="E11" s="30">
        <v>-14.66</v>
      </c>
      <c r="F11" s="26">
        <f t="shared" si="0"/>
        <v>0</v>
      </c>
      <c r="H11" s="20">
        <v>7</v>
      </c>
      <c r="I11" s="4">
        <v>-341.15</v>
      </c>
      <c r="J11" s="14">
        <v>0</v>
      </c>
      <c r="K11" s="4">
        <v>-54</v>
      </c>
      <c r="L11" s="21">
        <v>-288.14999999999998</v>
      </c>
      <c r="M11">
        <f t="shared" si="1"/>
        <v>-107</v>
      </c>
      <c r="N11" s="17"/>
      <c r="O11" s="20">
        <v>7</v>
      </c>
      <c r="P11" s="18">
        <v>-2.21</v>
      </c>
      <c r="Q11" s="14">
        <v>0</v>
      </c>
      <c r="R11" s="4">
        <v>0</v>
      </c>
      <c r="S11" s="3">
        <v>-2.21</v>
      </c>
      <c r="T11" s="17">
        <f t="shared" si="2"/>
        <v>0</v>
      </c>
    </row>
    <row r="12" spans="1:20" ht="15" x14ac:dyDescent="0.3">
      <c r="A12" s="20">
        <v>8</v>
      </c>
      <c r="B12" s="28">
        <v>-0.35</v>
      </c>
      <c r="C12" s="29">
        <v>0</v>
      </c>
      <c r="D12" s="28">
        <v>-17</v>
      </c>
      <c r="E12" s="30">
        <v>-17.350000000000001</v>
      </c>
      <c r="F12" s="26">
        <f t="shared" si="0"/>
        <v>0</v>
      </c>
      <c r="H12" s="20">
        <v>8</v>
      </c>
      <c r="I12" s="4">
        <v>-339.03</v>
      </c>
      <c r="J12" s="14">
        <v>0</v>
      </c>
      <c r="K12" s="4">
        <v>-54</v>
      </c>
      <c r="L12" s="21">
        <v>-313.02999999999997</v>
      </c>
      <c r="M12">
        <f t="shared" si="1"/>
        <v>-80</v>
      </c>
      <c r="N12" s="17"/>
      <c r="O12" s="20">
        <v>8</v>
      </c>
      <c r="P12" s="18">
        <v>-2.33</v>
      </c>
      <c r="Q12" s="14">
        <v>0</v>
      </c>
      <c r="R12" s="4">
        <v>0</v>
      </c>
      <c r="S12" s="3">
        <v>-2.33</v>
      </c>
      <c r="T12" s="17">
        <f t="shared" si="2"/>
        <v>0</v>
      </c>
    </row>
    <row r="13" spans="1:20" ht="15" x14ac:dyDescent="0.3">
      <c r="A13" s="20">
        <v>9</v>
      </c>
      <c r="B13" s="28">
        <v>-1.08</v>
      </c>
      <c r="C13" s="29">
        <v>0</v>
      </c>
      <c r="D13" s="28">
        <v>-17</v>
      </c>
      <c r="E13" s="30">
        <v>-18.079999999999998</v>
      </c>
      <c r="F13" s="26">
        <f t="shared" si="0"/>
        <v>0</v>
      </c>
      <c r="H13" s="20">
        <v>9</v>
      </c>
      <c r="I13" s="4">
        <v>-337.85</v>
      </c>
      <c r="J13" s="14">
        <v>0</v>
      </c>
      <c r="K13" s="4">
        <v>-54</v>
      </c>
      <c r="L13" s="21">
        <v>-339.85</v>
      </c>
      <c r="M13">
        <f t="shared" si="1"/>
        <v>-52</v>
      </c>
      <c r="N13" s="17"/>
      <c r="O13" s="20">
        <v>9</v>
      </c>
      <c r="P13" s="18">
        <v>-2.36</v>
      </c>
      <c r="Q13" s="14">
        <v>0</v>
      </c>
      <c r="R13" s="4">
        <v>0</v>
      </c>
      <c r="S13" s="3">
        <v>-2.36</v>
      </c>
      <c r="T13" s="17">
        <f t="shared" si="2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28">
        <v>-16.96</v>
      </c>
      <c r="E14" s="30">
        <v>-16.96</v>
      </c>
      <c r="F14" s="26">
        <f t="shared" si="0"/>
        <v>0</v>
      </c>
      <c r="H14" s="20">
        <v>10</v>
      </c>
      <c r="I14" s="4">
        <v>-339.72</v>
      </c>
      <c r="J14" s="14">
        <v>0</v>
      </c>
      <c r="K14" s="4">
        <v>-54</v>
      </c>
      <c r="L14" s="21">
        <v>-361.72</v>
      </c>
      <c r="M14">
        <f t="shared" si="1"/>
        <v>-32</v>
      </c>
      <c r="N14" s="17"/>
      <c r="O14" s="20">
        <v>10</v>
      </c>
      <c r="P14" s="18">
        <v>-2.31</v>
      </c>
      <c r="Q14" s="14">
        <v>0</v>
      </c>
      <c r="R14" s="4">
        <v>0</v>
      </c>
      <c r="S14" s="3">
        <v>-2.31</v>
      </c>
      <c r="T14" s="17">
        <f t="shared" si="2"/>
        <v>0</v>
      </c>
    </row>
    <row r="15" spans="1:20" ht="15" x14ac:dyDescent="0.3">
      <c r="A15" s="20">
        <v>11</v>
      </c>
      <c r="B15" s="28">
        <v>-0.62</v>
      </c>
      <c r="C15" s="29">
        <v>0</v>
      </c>
      <c r="D15" s="28">
        <v>-17</v>
      </c>
      <c r="E15" s="30">
        <v>-17.62</v>
      </c>
      <c r="F15" s="26">
        <f t="shared" si="0"/>
        <v>0</v>
      </c>
      <c r="H15" s="20">
        <v>11</v>
      </c>
      <c r="I15" s="4">
        <v>-338.74</v>
      </c>
      <c r="J15" s="14">
        <v>0</v>
      </c>
      <c r="K15" s="4">
        <v>-54</v>
      </c>
      <c r="L15" s="21">
        <v>-374.74</v>
      </c>
      <c r="M15">
        <f t="shared" si="1"/>
        <v>-18</v>
      </c>
      <c r="N15" s="17"/>
      <c r="O15" s="20">
        <v>11</v>
      </c>
      <c r="P15" s="18">
        <v>-2.35</v>
      </c>
      <c r="Q15" s="14">
        <v>0</v>
      </c>
      <c r="R15" s="4">
        <v>0</v>
      </c>
      <c r="S15" s="3">
        <v>-2.35</v>
      </c>
      <c r="T15" s="17">
        <f t="shared" si="2"/>
        <v>0</v>
      </c>
    </row>
    <row r="16" spans="1:20" ht="15" x14ac:dyDescent="0.3">
      <c r="A16" s="20">
        <v>12</v>
      </c>
      <c r="B16" s="28">
        <v>-1.67</v>
      </c>
      <c r="C16" s="29">
        <v>0</v>
      </c>
      <c r="D16" s="28">
        <v>-17</v>
      </c>
      <c r="E16" s="30">
        <v>-18.670000000000002</v>
      </c>
      <c r="F16" s="26">
        <f t="shared" si="0"/>
        <v>0</v>
      </c>
      <c r="H16" s="20">
        <v>12</v>
      </c>
      <c r="I16" s="4">
        <v>-337.92</v>
      </c>
      <c r="J16" s="14">
        <v>0</v>
      </c>
      <c r="K16" s="4">
        <v>-54</v>
      </c>
      <c r="L16" s="21">
        <v>-375.92</v>
      </c>
      <c r="M16">
        <f t="shared" si="1"/>
        <v>-16</v>
      </c>
      <c r="N16" s="17"/>
      <c r="O16" s="20">
        <v>12</v>
      </c>
      <c r="P16" s="18">
        <v>-2.38</v>
      </c>
      <c r="Q16" s="14">
        <v>0</v>
      </c>
      <c r="R16" s="4">
        <v>0</v>
      </c>
      <c r="S16" s="3">
        <v>-2.38</v>
      </c>
      <c r="T16" s="17">
        <f t="shared" si="2"/>
        <v>0</v>
      </c>
    </row>
    <row r="17" spans="1:20" ht="15" x14ac:dyDescent="0.3">
      <c r="A17" s="20">
        <v>13</v>
      </c>
      <c r="B17" s="28">
        <v>-1.64</v>
      </c>
      <c r="C17" s="29">
        <v>0</v>
      </c>
      <c r="D17" s="28">
        <v>-17</v>
      </c>
      <c r="E17" s="30">
        <v>-18.64</v>
      </c>
      <c r="F17" s="26">
        <f t="shared" si="0"/>
        <v>0</v>
      </c>
      <c r="H17" s="20">
        <v>13</v>
      </c>
      <c r="I17" s="4">
        <v>-337.35</v>
      </c>
      <c r="J17" s="14">
        <v>0</v>
      </c>
      <c r="K17" s="4">
        <v>-54</v>
      </c>
      <c r="L17" s="21">
        <v>-377.35</v>
      </c>
      <c r="M17">
        <f t="shared" si="1"/>
        <v>-14</v>
      </c>
      <c r="N17" s="17"/>
      <c r="O17" s="20">
        <v>13</v>
      </c>
      <c r="P17" s="18">
        <v>-2.39</v>
      </c>
      <c r="Q17" s="14">
        <v>0</v>
      </c>
      <c r="R17" s="4">
        <v>0</v>
      </c>
      <c r="S17" s="3">
        <v>-2.39</v>
      </c>
      <c r="T17" s="17">
        <f t="shared" si="2"/>
        <v>0</v>
      </c>
    </row>
    <row r="18" spans="1:20" ht="15" x14ac:dyDescent="0.3">
      <c r="A18" s="20">
        <v>14</v>
      </c>
      <c r="B18" s="28">
        <v>-1.2</v>
      </c>
      <c r="C18" s="29">
        <v>0</v>
      </c>
      <c r="D18" s="28">
        <v>-17</v>
      </c>
      <c r="E18" s="30">
        <v>-18.2</v>
      </c>
      <c r="F18" s="26">
        <f t="shared" si="0"/>
        <v>0</v>
      </c>
      <c r="H18" s="20">
        <v>14</v>
      </c>
      <c r="I18" s="4">
        <v>-337.69</v>
      </c>
      <c r="J18" s="14">
        <v>0</v>
      </c>
      <c r="K18" s="4">
        <v>-54</v>
      </c>
      <c r="L18" s="21">
        <v>-377.69</v>
      </c>
      <c r="M18">
        <f t="shared" si="1"/>
        <v>-14</v>
      </c>
      <c r="N18" s="17"/>
      <c r="O18" s="20">
        <v>14</v>
      </c>
      <c r="P18" s="18">
        <v>-2.36</v>
      </c>
      <c r="Q18" s="14">
        <v>0</v>
      </c>
      <c r="R18" s="4">
        <v>0</v>
      </c>
      <c r="S18" s="3">
        <v>-2.36</v>
      </c>
      <c r="T18" s="17">
        <f t="shared" si="2"/>
        <v>0</v>
      </c>
    </row>
    <row r="19" spans="1:20" ht="15" x14ac:dyDescent="0.3">
      <c r="A19" s="20">
        <v>15</v>
      </c>
      <c r="B19" s="28">
        <v>-0.59</v>
      </c>
      <c r="C19" s="29">
        <v>0</v>
      </c>
      <c r="D19" s="28">
        <v>-17</v>
      </c>
      <c r="E19" s="30">
        <v>-17.59</v>
      </c>
      <c r="F19" s="26">
        <f t="shared" si="0"/>
        <v>0</v>
      </c>
      <c r="H19" s="20">
        <v>15</v>
      </c>
      <c r="I19" s="4">
        <v>-338.73</v>
      </c>
      <c r="J19" s="14">
        <v>0</v>
      </c>
      <c r="K19" s="4">
        <v>-54</v>
      </c>
      <c r="L19" s="21">
        <v>-373.73</v>
      </c>
      <c r="M19">
        <f t="shared" si="1"/>
        <v>-19</v>
      </c>
      <c r="N19" s="17"/>
      <c r="O19" s="20">
        <v>15</v>
      </c>
      <c r="P19" s="18">
        <v>-2.34</v>
      </c>
      <c r="Q19" s="14">
        <v>0</v>
      </c>
      <c r="R19" s="4">
        <v>0</v>
      </c>
      <c r="S19" s="3">
        <v>-2.34</v>
      </c>
      <c r="T19" s="17">
        <f t="shared" si="2"/>
        <v>0</v>
      </c>
    </row>
    <row r="20" spans="1:20" ht="15" x14ac:dyDescent="0.3">
      <c r="A20" s="20">
        <v>16</v>
      </c>
      <c r="B20" s="28">
        <v>-0.89</v>
      </c>
      <c r="C20" s="29">
        <v>0</v>
      </c>
      <c r="D20" s="28">
        <v>-17</v>
      </c>
      <c r="E20" s="30">
        <v>-17.89</v>
      </c>
      <c r="F20" s="26">
        <f t="shared" si="0"/>
        <v>0</v>
      </c>
      <c r="H20" s="20">
        <v>16</v>
      </c>
      <c r="I20" s="4">
        <v>-337.98</v>
      </c>
      <c r="J20" s="14">
        <v>0</v>
      </c>
      <c r="K20" s="4">
        <v>-54</v>
      </c>
      <c r="L20" s="21">
        <v>-364.98</v>
      </c>
      <c r="M20">
        <f t="shared" si="1"/>
        <v>-27</v>
      </c>
      <c r="N20" s="17"/>
      <c r="O20" s="20">
        <v>16</v>
      </c>
      <c r="P20" s="18">
        <v>-2.35</v>
      </c>
      <c r="Q20" s="14">
        <v>0</v>
      </c>
      <c r="R20" s="4">
        <v>0</v>
      </c>
      <c r="S20" s="3">
        <v>-2.35</v>
      </c>
      <c r="T20" s="17">
        <f t="shared" si="2"/>
        <v>0</v>
      </c>
    </row>
    <row r="21" spans="1:20" ht="15" x14ac:dyDescent="0.3">
      <c r="A21" s="20">
        <v>17</v>
      </c>
      <c r="B21" s="28">
        <v>-1.47</v>
      </c>
      <c r="C21" s="29">
        <v>0</v>
      </c>
      <c r="D21" s="28">
        <v>-17</v>
      </c>
      <c r="E21" s="30">
        <v>-18.47</v>
      </c>
      <c r="F21" s="26">
        <f t="shared" si="0"/>
        <v>0</v>
      </c>
      <c r="H21" s="20">
        <v>17</v>
      </c>
      <c r="I21" s="4">
        <v>-337.92</v>
      </c>
      <c r="J21" s="14">
        <v>0</v>
      </c>
      <c r="K21" s="4">
        <v>-54</v>
      </c>
      <c r="L21" s="21">
        <v>-351.92</v>
      </c>
      <c r="M21">
        <f t="shared" si="1"/>
        <v>-40</v>
      </c>
      <c r="N21" s="17"/>
      <c r="O21" s="20">
        <v>17</v>
      </c>
      <c r="P21" s="18">
        <v>-2.37</v>
      </c>
      <c r="Q21" s="14">
        <v>0</v>
      </c>
      <c r="R21" s="4">
        <v>0</v>
      </c>
      <c r="S21" s="3">
        <v>-2.37</v>
      </c>
      <c r="T21" s="17">
        <f t="shared" si="2"/>
        <v>0</v>
      </c>
    </row>
    <row r="22" spans="1:20" ht="15" x14ac:dyDescent="0.3">
      <c r="A22" s="20">
        <v>18</v>
      </c>
      <c r="B22" s="28">
        <v>-4.46</v>
      </c>
      <c r="C22" s="29">
        <v>0</v>
      </c>
      <c r="D22" s="28">
        <v>-17</v>
      </c>
      <c r="E22" s="30">
        <v>-21.46</v>
      </c>
      <c r="F22" s="26">
        <f t="shared" si="0"/>
        <v>0</v>
      </c>
      <c r="H22" s="20">
        <v>18</v>
      </c>
      <c r="I22" s="4">
        <v>-334.1</v>
      </c>
      <c r="J22" s="14">
        <v>0</v>
      </c>
      <c r="K22" s="4">
        <v>-54</v>
      </c>
      <c r="L22" s="21">
        <v>-345.1</v>
      </c>
      <c r="M22">
        <f t="shared" si="1"/>
        <v>-43</v>
      </c>
      <c r="N22" s="17"/>
      <c r="O22" s="20">
        <v>18</v>
      </c>
      <c r="P22" s="18">
        <v>-2.5099999999999998</v>
      </c>
      <c r="Q22" s="14">
        <v>0</v>
      </c>
      <c r="R22" s="4">
        <v>0</v>
      </c>
      <c r="S22" s="3">
        <v>-2.5099999999999998</v>
      </c>
      <c r="T22" s="17">
        <f t="shared" si="2"/>
        <v>0</v>
      </c>
    </row>
    <row r="23" spans="1:20" ht="15" x14ac:dyDescent="0.3">
      <c r="A23" s="20">
        <v>19</v>
      </c>
      <c r="B23" s="28">
        <v>-5.18</v>
      </c>
      <c r="C23" s="29">
        <v>0</v>
      </c>
      <c r="D23" s="28">
        <v>-17</v>
      </c>
      <c r="E23" s="30">
        <v>-22.18</v>
      </c>
      <c r="F23" s="26">
        <f t="shared" si="0"/>
        <v>0</v>
      </c>
      <c r="H23" s="20">
        <v>19</v>
      </c>
      <c r="I23" s="4">
        <v>-334.15</v>
      </c>
      <c r="J23" s="14">
        <v>0</v>
      </c>
      <c r="K23" s="4">
        <v>-54</v>
      </c>
      <c r="L23" s="21">
        <v>-337.15</v>
      </c>
      <c r="M23">
        <f t="shared" si="1"/>
        <v>-51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ht="15" x14ac:dyDescent="0.3">
      <c r="A24" s="20">
        <v>20</v>
      </c>
      <c r="B24" s="28">
        <v>-2.41</v>
      </c>
      <c r="C24" s="29">
        <v>0</v>
      </c>
      <c r="D24" s="28">
        <v>-17</v>
      </c>
      <c r="E24" s="30">
        <v>-19.41</v>
      </c>
      <c r="F24" s="26">
        <f t="shared" si="0"/>
        <v>0</v>
      </c>
      <c r="H24" s="20">
        <v>20</v>
      </c>
      <c r="I24" s="4">
        <v>-336.39</v>
      </c>
      <c r="J24" s="14">
        <v>0</v>
      </c>
      <c r="K24" s="4">
        <v>-54</v>
      </c>
      <c r="L24" s="21">
        <v>-325.39</v>
      </c>
      <c r="M24">
        <f t="shared" si="1"/>
        <v>-65</v>
      </c>
      <c r="N24" s="17"/>
      <c r="O24" s="20">
        <v>20</v>
      </c>
      <c r="P24" s="18">
        <v>-2.42</v>
      </c>
      <c r="Q24" s="14">
        <v>0</v>
      </c>
      <c r="R24" s="4">
        <v>0</v>
      </c>
      <c r="S24" s="3">
        <v>-2.42</v>
      </c>
      <c r="T24" s="17">
        <f t="shared" si="2"/>
        <v>0</v>
      </c>
    </row>
    <row r="25" spans="1:20" ht="15" x14ac:dyDescent="0.3">
      <c r="A25" s="20">
        <v>21</v>
      </c>
      <c r="B25" s="28">
        <v>-0.71</v>
      </c>
      <c r="C25" s="29">
        <v>0</v>
      </c>
      <c r="D25" s="28">
        <v>-17</v>
      </c>
      <c r="E25" s="30">
        <v>-17.71</v>
      </c>
      <c r="F25" s="26">
        <f t="shared" si="0"/>
        <v>0</v>
      </c>
      <c r="H25" s="20">
        <v>21</v>
      </c>
      <c r="I25" s="4">
        <v>-338.29</v>
      </c>
      <c r="J25" s="14">
        <v>0</v>
      </c>
      <c r="K25" s="4">
        <v>-54</v>
      </c>
      <c r="L25" s="21">
        <v>-315.29000000000002</v>
      </c>
      <c r="M25">
        <f t="shared" si="1"/>
        <v>-77</v>
      </c>
      <c r="N25" s="17"/>
      <c r="O25" s="20">
        <v>21</v>
      </c>
      <c r="P25" s="18">
        <v>-2.35</v>
      </c>
      <c r="Q25" s="14">
        <v>0</v>
      </c>
      <c r="R25" s="4">
        <v>0</v>
      </c>
      <c r="S25" s="3">
        <v>-2.35</v>
      </c>
      <c r="T25" s="17">
        <f t="shared" si="2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28">
        <v>-16.170000000000002</v>
      </c>
      <c r="E26" s="30">
        <v>-16.170000000000002</v>
      </c>
      <c r="F26" s="26">
        <f t="shared" si="0"/>
        <v>0</v>
      </c>
      <c r="H26" s="20">
        <v>22</v>
      </c>
      <c r="I26" s="4">
        <v>-340.44</v>
      </c>
      <c r="J26" s="14">
        <v>0</v>
      </c>
      <c r="K26" s="4">
        <v>-54</v>
      </c>
      <c r="L26" s="21">
        <v>-294.44</v>
      </c>
      <c r="M26">
        <f t="shared" si="1"/>
        <v>-100</v>
      </c>
      <c r="N26" s="17"/>
      <c r="O26" s="20">
        <v>22</v>
      </c>
      <c r="P26" s="18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28">
        <v>-14.32</v>
      </c>
      <c r="E27" s="30">
        <v>-14.32</v>
      </c>
      <c r="F27" s="26">
        <f t="shared" si="0"/>
        <v>0</v>
      </c>
      <c r="H27" s="10">
        <v>23</v>
      </c>
      <c r="I27" s="4">
        <v>-264.39999999999998</v>
      </c>
      <c r="J27" s="14">
        <v>0</v>
      </c>
      <c r="K27" s="4">
        <v>-54</v>
      </c>
      <c r="L27" s="21">
        <v>-315.39999999999998</v>
      </c>
      <c r="M27">
        <f t="shared" si="1"/>
        <v>-3</v>
      </c>
      <c r="N27" s="17"/>
      <c r="O27" s="10">
        <v>23</v>
      </c>
      <c r="P27" s="18">
        <v>-2.2000000000000002</v>
      </c>
      <c r="Q27" s="14">
        <v>0</v>
      </c>
      <c r="R27" s="4">
        <v>0</v>
      </c>
      <c r="S27" s="3">
        <v>-2.2000000000000002</v>
      </c>
      <c r="T27" s="17">
        <f t="shared" si="2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28">
        <v>-12.07</v>
      </c>
      <c r="E28" s="30">
        <v>-12.07</v>
      </c>
      <c r="F28" s="26">
        <f t="shared" si="0"/>
        <v>0</v>
      </c>
      <c r="H28" s="10">
        <v>24</v>
      </c>
      <c r="I28" s="4">
        <v>-266.82</v>
      </c>
      <c r="J28" s="14">
        <v>0</v>
      </c>
      <c r="K28" s="4">
        <v>-54</v>
      </c>
      <c r="L28" s="21">
        <v>-292.82</v>
      </c>
      <c r="M28">
        <f t="shared" si="1"/>
        <v>-28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2"/>
        <v>0</v>
      </c>
    </row>
    <row r="29" spans="1:20" x14ac:dyDescent="0.2">
      <c r="A29" s="3"/>
      <c r="B29" s="38">
        <f>SUM(B5:B28)</f>
        <v>-22.270000000000003</v>
      </c>
      <c r="C29" s="38">
        <f>SUM(C5:C28)</f>
        <v>0</v>
      </c>
      <c r="D29" s="38">
        <f>SUM(D5:D28)</f>
        <v>-352.59999999999997</v>
      </c>
      <c r="E29" s="38">
        <f>SUM(E5:E28)</f>
        <v>-374.87</v>
      </c>
      <c r="F29" s="26">
        <f>SUM(F5:F28)</f>
        <v>0</v>
      </c>
      <c r="G29" s="26"/>
      <c r="H29" s="29"/>
      <c r="I29" s="38">
        <f>SUM(I5:I28)</f>
        <v>-7552.199999999998</v>
      </c>
      <c r="J29" s="38"/>
      <c r="K29" s="38">
        <f>SUM(K5:K28)</f>
        <v>-1266</v>
      </c>
      <c r="L29" s="38">
        <f>SUM(L5:L28)</f>
        <v>-7730.199999999998</v>
      </c>
      <c r="M29" s="26">
        <f>SUM(M5:M28)</f>
        <v>-1088</v>
      </c>
      <c r="N29" s="26"/>
      <c r="O29" s="29"/>
      <c r="P29" s="38">
        <f>SUM(P5:P28)</f>
        <v>-54.199999999999996</v>
      </c>
      <c r="Q29" s="38">
        <f>SUM(Q5:Q28)</f>
        <v>0</v>
      </c>
      <c r="R29" s="38">
        <f>SUM(R5:R28)</f>
        <v>0</v>
      </c>
      <c r="S29" s="38">
        <f>SUM(S5:S28)</f>
        <v>-54.199999999999996</v>
      </c>
      <c r="T29" s="39">
        <f t="shared" si="2"/>
        <v>0</v>
      </c>
    </row>
  </sheetData>
  <pageMargins left="0.75" right="0.75" top="1" bottom="1" header="0.5" footer="0.5"/>
  <pageSetup scale="5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Sheet3</vt:lpstr>
      <vt:lpstr>Sheet2</vt:lpstr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Felienne</cp:lastModifiedBy>
  <cp:lastPrinted>2001-02-09T14:53:45Z</cp:lastPrinted>
  <dcterms:created xsi:type="dcterms:W3CDTF">2001-01-19T16:37:47Z</dcterms:created>
  <dcterms:modified xsi:type="dcterms:W3CDTF">2014-09-04T16:25:31Z</dcterms:modified>
</cp:coreProperties>
</file>