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Changes'!$A$10:$D$2758</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alcChain>
</file>

<file path=xl/sharedStrings.xml><?xml version="1.0" encoding="utf-8"?>
<sst xmlns="http://schemas.openxmlformats.org/spreadsheetml/2006/main" count="1117" uniqueCount="557">
  <si>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</si>
  <si>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</si>
  <si>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</si>
  <si>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</si>
  <si>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</si>
  <si>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</si>
  <si>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</si>
  <si>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</si>
  <si>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</si>
  <si>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</si>
  <si>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</si>
  <si>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</si>
  <si>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</si>
  <si>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</si>
  <si>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</si>
  <si>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</si>
  <si>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</si>
  <si>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</si>
  <si>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</si>
  <si>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</si>
  <si>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</si>
  <si>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</si>
  <si>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</si>
  <si>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</si>
  <si>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</si>
  <si>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</si>
  <si>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</si>
  <si>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</si>
  <si>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</si>
  <si>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</si>
  <si>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</si>
  <si>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</si>
  <si>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</si>
  <si>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</si>
  <si>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</si>
  <si>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</si>
  <si>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</si>
  <si>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</si>
  <si>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</si>
  <si>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</si>
  <si>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</si>
  <si>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</si>
  <si>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</si>
  <si>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</si>
  <si>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</si>
  <si>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</si>
  <si>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</si>
  <si>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</si>
  <si>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</si>
  <si>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</si>
  <si>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</si>
  <si>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</si>
  <si>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</si>
  <si>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</si>
  <si>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</si>
  <si>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</si>
  <si>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</si>
  <si>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</si>
  <si>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</si>
  <si>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</si>
  <si>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</si>
  <si>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</si>
  <si>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</si>
  <si>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</si>
  <si>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</si>
  <si>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</si>
  <si>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</si>
  <si>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</si>
  <si>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</si>
  <si>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</si>
  <si>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</si>
  <si>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</si>
  <si>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</si>
  <si>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</si>
  <si>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</si>
  <si>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</si>
  <si>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</si>
  <si>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</si>
  <si>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</si>
  <si>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</si>
  <si>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</si>
  <si>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</si>
  <si>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</si>
  <si>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</si>
  <si>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</si>
  <si>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</si>
  <si>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</si>
  <si>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</si>
  <si>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</si>
  <si>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</si>
  <si>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</si>
  <si>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</si>
  <si>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</si>
  <si>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</si>
  <si>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</si>
  <si>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</si>
  <si>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</si>
  <si>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</si>
  <si>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</si>
  <si>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</si>
  <si>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</si>
  <si>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</si>
  <si>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</si>
  <si>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</si>
  <si>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</si>
  <si>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</si>
  <si>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</si>
  <si>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</si>
  <si>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</si>
  <si>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</si>
  <si>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</si>
  <si>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</si>
  <si>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</si>
  <si>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</si>
  <si>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</si>
  <si>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</si>
  <si>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</si>
  <si>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</si>
  <si>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</si>
  <si>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</si>
  <si>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</si>
  <si>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</si>
  <si>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</si>
  <si>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</si>
  <si>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</si>
  <si>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</si>
  <si>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</si>
  <si>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</si>
  <si>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</si>
  <si>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</si>
  <si>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</si>
  <si>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</si>
  <si>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</si>
  <si>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</si>
  <si>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</si>
  <si>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</si>
  <si>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</si>
  <si>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</si>
  <si>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</si>
  <si>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</si>
  <si>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</si>
  <si>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</si>
  <si>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</si>
  <si>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</si>
  <si>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</si>
  <si>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</si>
  <si>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</si>
  <si>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</si>
  <si>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</si>
  <si>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</si>
  <si>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</si>
  <si>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</si>
  <si>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</si>
  <si>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</si>
  <si>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</si>
  <si>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</si>
  <si>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</si>
  <si>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</si>
  <si>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</si>
  <si>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</si>
  <si>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</si>
  <si>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</si>
  <si>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</si>
  <si>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</si>
  <si>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</si>
  <si>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</si>
  <si>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</si>
  <si>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</si>
  <si>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</si>
  <si>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</si>
  <si>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</si>
  <si>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</si>
  <si>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</si>
  <si>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</si>
  <si>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</si>
  <si>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</si>
  <si>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</si>
  <si>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</si>
  <si>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</si>
  <si>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</si>
  <si>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</si>
  <si>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</si>
  <si>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</si>
  <si>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</si>
  <si>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</si>
  <si>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</si>
  <si>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</si>
  <si>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</si>
  <si>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</si>
  <si>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</si>
  <si>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</si>
  <si>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</si>
  <si>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</si>
  <si>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</si>
  <si>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</si>
  <si>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</si>
  <si>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</si>
  <si>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</si>
  <si>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</si>
  <si>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</si>
  <si>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</si>
  <si>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</si>
  <si>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</si>
  <si>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</si>
  <si>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</si>
  <si>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</si>
  <si>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</si>
  <si>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</si>
  <si>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</si>
  <si>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</si>
  <si>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</si>
  <si>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</si>
  <si>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</si>
  <si>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</si>
  <si>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</si>
  <si>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</si>
  <si>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</si>
  <si>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</si>
  <si>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</si>
  <si>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</si>
  <si>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</si>
  <si>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</si>
  <si>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</si>
  <si>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</si>
  <si>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</si>
  <si>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</si>
  <si>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</si>
  <si>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</si>
  <si>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</si>
  <si>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</si>
  <si>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</si>
  <si>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</si>
  <si>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</si>
  <si>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</si>
  <si>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</si>
  <si>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</si>
  <si>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</si>
  <si>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</si>
  <si>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</si>
  <si>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</si>
  <si>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</si>
  <si>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</si>
  <si>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</si>
  <si>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</si>
  <si>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</si>
  <si>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</si>
  <si>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</si>
  <si>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</si>
  <si>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</si>
  <si>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</si>
  <si>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</si>
  <si>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</si>
  <si>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</si>
  <si>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</si>
  <si>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</si>
  <si>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</si>
  <si>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</si>
  <si>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</si>
  <si>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</si>
  <si>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</si>
  <si>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</si>
  <si>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</si>
  <si>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</si>
  <si>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</si>
  <si>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</si>
  <si>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</si>
  <si>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</si>
  <si>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</si>
  <si>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</si>
  <si>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</si>
  <si>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</si>
  <si>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</si>
  <si>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</si>
  <si>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</si>
  <si>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</si>
  <si>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</si>
  <si>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</si>
  <si>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</si>
  <si>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</si>
  <si>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</si>
  <si>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</si>
  <si>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</si>
  <si>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</si>
  <si>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</si>
  <si>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</si>
  <si>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</si>
  <si>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</si>
  <si>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</si>
  <si>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</si>
  <si>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</si>
  <si>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</si>
  <si>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</si>
  <si>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</si>
  <si>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</si>
  <si>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</si>
  <si>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</si>
  <si>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</si>
  <si>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</si>
  <si>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</si>
  <si>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</si>
  <si>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</si>
  <si>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</si>
  <si>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</si>
  <si>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</si>
  <si>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</si>
  <si>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</si>
  <si>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</si>
  <si>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</si>
  <si>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</si>
  <si>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</si>
  <si>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</si>
  <si>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</si>
  <si>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</si>
  <si>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</si>
  <si>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</si>
  <si>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</si>
  <si>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</si>
  <si>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</si>
  <si>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</si>
  <si>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</si>
  <si>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</si>
  <si>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</si>
  <si>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</si>
  <si>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</si>
  <si>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</si>
  <si>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</si>
  <si>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</si>
  <si>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</si>
  <si>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</si>
  <si>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</si>
  <si>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</si>
  <si>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</si>
  <si>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</si>
  <si>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</si>
  <si>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</si>
  <si>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</si>
  <si>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</si>
  <si>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</si>
  <si>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</si>
  <si>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</si>
  <si>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</si>
  <si>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</si>
  <si>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</si>
  <si>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</si>
  <si>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</si>
  <si>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</si>
  <si>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</si>
  <si>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</si>
  <si>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</si>
  <si>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</si>
  <si>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</si>
  <si>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</si>
  <si>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</si>
  <si>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</si>
  <si>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</si>
  <si>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</si>
  <si>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</si>
  <si>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</si>
  <si>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</si>
  <si>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</si>
  <si>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</si>
  <si>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</si>
  <si>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</si>
  <si>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</si>
  <si>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</si>
  <si>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</si>
  <si>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</si>
  <si>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</si>
  <si>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</si>
  <si>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</si>
  <si>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</si>
  <si>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</si>
  <si>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</si>
  <si>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</si>
  <si>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</si>
  <si>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</si>
  <si>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</si>
  <si>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</si>
  <si>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</si>
  <si>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</si>
  <si>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</si>
  <si>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</si>
  <si>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</si>
  <si>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</si>
  <si>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</si>
  <si>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</si>
  <si>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</si>
  <si>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</si>
  <si>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</si>
  <si>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</si>
  <si>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</si>
  <si>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</si>
  <si>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</si>
  <si>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</si>
  <si>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</si>
  <si>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</si>
  <si>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</si>
  <si>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</si>
  <si>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</si>
  <si>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</si>
  <si>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</si>
  <si>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</si>
  <si>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</si>
  <si>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</si>
  <si>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</si>
  <si>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</si>
  <si>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</si>
  <si>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</si>
  <si>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</si>
  <si>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</si>
  <si>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</si>
  <si>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</si>
  <si>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</si>
  <si>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</si>
  <si>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</si>
  <si>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</si>
  <si>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</si>
  <si>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</si>
  <si>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</si>
  <si>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</si>
  <si>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</si>
  <si>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</si>
  <si>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</si>
  <si>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</si>
  <si>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</si>
  <si>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</si>
  <si>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</si>
  <si>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</si>
  <si>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</si>
  <si>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</si>
  <si>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</si>
  <si>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</si>
  <si>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</si>
  <si>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</si>
  <si>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</si>
  <si>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</si>
  <si>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</si>
  <si>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</si>
  <si>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</si>
  <si>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</si>
  <si>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</si>
  <si>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</si>
  <si>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</si>
  <si>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</si>
  <si>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</si>
  <si>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</si>
  <si>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</si>
  <si>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</si>
  <si>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</si>
  <si>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</si>
  <si>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</si>
  <si>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</si>
  <si>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</si>
  <si>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</si>
  <si>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</si>
  <si>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</si>
  <si>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</si>
  <si>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</si>
  <si>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</si>
  <si>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</si>
  <si>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</si>
  <si>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</si>
  <si>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</si>
  <si>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</si>
  <si>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</si>
  <si>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</si>
  <si>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</si>
  <si>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</si>
  <si>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</si>
  <si>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</si>
  <si>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</si>
  <si>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</si>
  <si>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</si>
  <si>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</si>
  <si>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</si>
  <si>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</si>
  <si>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</si>
  <si>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</si>
  <si>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</si>
  <si>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</si>
  <si>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</si>
  <si>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</si>
  <si>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</si>
  <si>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</si>
  <si>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</si>
  <si>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</si>
  <si>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</si>
  <si>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</si>
  <si>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</si>
  <si>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</si>
  <si>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</si>
  <si>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</si>
  <si>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</si>
  <si>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</si>
  <si>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</si>
  <si>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</si>
  <si>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</si>
  <si>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</si>
  <si>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</si>
  <si>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</si>
  <si>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</si>
  <si>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</si>
  <si>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</si>
  <si>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</si>
  <si>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</si>
  <si>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</si>
  <si>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</si>
  <si>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</si>
  <si>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</si>
  <si>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</si>
  <si>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</si>
  <si>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</si>
  <si>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</si>
  <si>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</si>
  <si>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</si>
  <si>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</si>
  <si>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</si>
  <si>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</si>
  <si>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</si>
  <si>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</si>
  <si>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</si>
  <si>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</si>
  <si>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</si>
  <si>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</si>
  <si>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</si>
  <si>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</si>
  <si>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</si>
  <si>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</si>
  <si>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57075</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</si>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</sst>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A11" sqref="A11"/>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36949</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hidden="1" customHeight="1" x14ac:dyDescent="0.25">
      <c r="A14" s="116">
        <f>IF($C$6&lt;='Mar 2001'!Q15,'Mar 2001'!A15,0)</f>
        <v>0</v>
      </c>
      <c r="B14" s="116">
        <f>IF($C$6&lt;='Mar 2001'!Q15,'Mar 2001'!C15,0)</f>
        <v>0</v>
      </c>
      <c r="C14" s="117">
        <f>IF($C$6&lt;='Mar 2001'!Q15,'Mar 2001'!E15,0)</f>
        <v>0</v>
      </c>
      <c r="D14" s="139">
        <f>IF($C$6&lt;='Mar 2001'!Q15,'Mar 2001'!H15,0)</f>
        <v>0</v>
      </c>
      <c r="E14" s="119"/>
      <c r="F14" s="118"/>
      <c r="G14" s="120"/>
      <c r="H14" s="120"/>
    </row>
    <row r="15" spans="1:8" s="121" customFormat="1" hidden="1" x14ac:dyDescent="0.25">
      <c r="A15" s="116">
        <f>IF($C$6&lt;='Mar 2001'!Q16,'Mar 2001'!A16,0)</f>
        <v>0</v>
      </c>
      <c r="B15" s="116">
        <f>IF($C$6&lt;='Mar 2001'!Q16,'Mar 2001'!C16,0)</f>
        <v>0</v>
      </c>
      <c r="C15" s="117">
        <f>IF($C$6&lt;='Mar 2001'!Q16,'Mar 2001'!E16,0)</f>
        <v>0</v>
      </c>
      <c r="D15" s="139">
        <f>IF($C$6&lt;='Mar 2001'!Q16,'Mar 2001'!H16,0)</f>
        <v>0</v>
      </c>
      <c r="E15" s="119"/>
      <c r="F15" s="118"/>
      <c r="G15" s="120"/>
      <c r="H15" s="120"/>
    </row>
    <row r="16" spans="1:8" s="121" customFormat="1" hidden="1" x14ac:dyDescent="0.25">
      <c r="A16" s="116">
        <f>IF($C$6&lt;='Mar 2001'!Q17,'Mar 2001'!A17,0)</f>
        <v>0</v>
      </c>
      <c r="B16" s="116">
        <f>IF($C$6&lt;='Mar 2001'!Q17,'Mar 2001'!C17,0)</f>
        <v>0</v>
      </c>
      <c r="C16" s="117">
        <f>IF($C$6&lt;='Mar 2001'!Q17,'Mar 2001'!E17,0)</f>
        <v>0</v>
      </c>
      <c r="D16" s="139">
        <f>IF($C$6&lt;='Mar 2001'!Q17,'Mar 2001'!H17,0)</f>
        <v>0</v>
      </c>
      <c r="E16" s="119"/>
      <c r="F16" s="118"/>
      <c r="G16" s="122"/>
      <c r="H16" s="120"/>
    </row>
    <row r="17" spans="1:8" s="121" customFormat="1" hidden="1" x14ac:dyDescent="0.25">
      <c r="A17" s="116" t="str">
        <f>IF($C$6&lt;='Mar 2001'!Q18,'Mar 2001'!A18,0)</f>
        <v>Inactivation</v>
      </c>
      <c r="B17" s="116" t="str">
        <f>IF($C$6&lt;='Mar 2001'!Q18,'Mar 2001'!C18,0)</f>
        <v>Bank of America, N.A.</v>
      </c>
      <c r="C17" s="117">
        <f>IF($C$6&lt;='Mar 2001'!Q18,'Mar 2001'!E18,0)</f>
        <v>89050</v>
      </c>
      <c r="D17" s="139" t="str">
        <f>IF($C$6&lt;='Mar 2001'!Q18,'Mar 2001'!H18,0)</f>
        <v>Bank of America, National Association</v>
      </c>
      <c r="E17" s="119"/>
      <c r="F17" s="118"/>
      <c r="G17" s="120"/>
      <c r="H17" s="120"/>
    </row>
    <row r="18" spans="1:8" s="121" customFormat="1" hidden="1" x14ac:dyDescent="0.25">
      <c r="A18" s="116" t="str">
        <f>IF($C$6&lt;='Mar 2001'!Q19,'Mar 2001'!A19,0)</f>
        <v>Inactivation</v>
      </c>
      <c r="B18" s="116" t="str">
        <f>IF($C$6&lt;='Mar 2001'!Q19,'Mar 2001'!C19,0)</f>
        <v>ECT Securities Corp.</v>
      </c>
      <c r="C18" s="117">
        <f>IF($C$6&lt;='Mar 2001'!Q19,'Mar 2001'!E19,0)</f>
        <v>25261</v>
      </c>
      <c r="D18" s="139" t="str">
        <f>IF($C$6&lt;='Mar 2001'!Q19,'Mar 2001'!H19,0)</f>
        <v>ECT Securities Limited Partnership</v>
      </c>
      <c r="E18" s="119"/>
      <c r="F18" s="118"/>
      <c r="G18" s="120"/>
      <c r="H18" s="120"/>
    </row>
    <row r="19" spans="1:8" s="121" customFormat="1" hidden="1" x14ac:dyDescent="0.25">
      <c r="A19" s="116" t="str">
        <f>IF($C$6&lt;='Mar 2001'!Q20,'Mar 2001'!A20,0)</f>
        <v>Inactivation</v>
      </c>
      <c r="B19" s="116" t="str">
        <f>IF($C$6&lt;='Mar 2001'!Q20,'Mar 2001'!C20,0)</f>
        <v>Enron/Dominion Cogen Corp.</v>
      </c>
      <c r="C19" s="117">
        <f>IF($C$6&lt;='Mar 2001'!Q20,'Mar 2001'!E20,0)</f>
        <v>1307</v>
      </c>
      <c r="D19" s="139">
        <f>IF($C$6&lt;='Mar 2001'!Q20,'Mar 2001'!H20,0)</f>
        <v>0</v>
      </c>
      <c r="E19" s="119"/>
      <c r="F19" s="118"/>
      <c r="G19" s="120"/>
      <c r="H19" s="120"/>
    </row>
    <row r="20" spans="1:8" s="121" customFormat="1" hidden="1" x14ac:dyDescent="0.25">
      <c r="A20" s="116" t="str">
        <f>IF($C$6&lt;='Mar 2001'!Q21,'Mar 2001'!A21,0)</f>
        <v>Inactivation</v>
      </c>
      <c r="B20" s="116" t="str">
        <f>IF($C$6&lt;='Mar 2001'!Q21,'Mar 2001'!C21,0)</f>
        <v>MG Metall Recycling GmbH &amp; Co. KG</v>
      </c>
      <c r="C20" s="117">
        <f>IF($C$6&lt;='Mar 2001'!Q21,'Mar 2001'!E21,0)</f>
        <v>80549</v>
      </c>
      <c r="D20" s="139" t="str">
        <f>IF($C$6&lt;='Mar 2001'!Q21,'Mar 2001'!H21,0)</f>
        <v>Enron Metall Recycling GmbH &amp; Co. KG</v>
      </c>
      <c r="E20" s="119"/>
      <c r="F20" s="118"/>
      <c r="G20" s="120"/>
      <c r="H20" s="120"/>
    </row>
    <row r="21" spans="1:8" s="121" customFormat="1" hidden="1" x14ac:dyDescent="0.25">
      <c r="A21" s="116">
        <f>IF($C$6&lt;='Mar 2001'!Q22,'Mar 2001'!A22,0)</f>
        <v>0</v>
      </c>
      <c r="B21" s="116">
        <f>IF($C$6&lt;='Mar 2001'!Q22,'Mar 2001'!C22,0)</f>
        <v>0</v>
      </c>
      <c r="C21" s="117">
        <f>IF($C$6&lt;='Mar 2001'!Q22,'Mar 2001'!E22,0)</f>
        <v>0</v>
      </c>
      <c r="D21" s="139">
        <f>IF($C$6&lt;='Mar 2001'!Q22,'Mar 2001'!H22,0)</f>
        <v>0</v>
      </c>
      <c r="E21" s="119"/>
      <c r="F21" s="118"/>
      <c r="G21" s="120"/>
      <c r="H21" s="120"/>
    </row>
    <row r="22" spans="1:8" s="121" customFormat="1" hidden="1" x14ac:dyDescent="0.25">
      <c r="A22" s="116">
        <f>IF($C$6&lt;='Mar 2001'!Q23,'Mar 2001'!A23,0)</f>
        <v>0</v>
      </c>
      <c r="B22" s="116">
        <f>IF($C$6&lt;='Mar 2001'!Q23,'Mar 2001'!C23,0)</f>
        <v>0</v>
      </c>
      <c r="C22" s="117">
        <f>IF($C$6&lt;='Mar 2001'!Q23,'Mar 2001'!E23,0)</f>
        <v>0</v>
      </c>
      <c r="D22" s="139">
        <f>IF($C$6&lt;='Mar 2001'!Q23,'Mar 2001'!H23,0)</f>
        <v>0</v>
      </c>
      <c r="E22" s="119"/>
      <c r="F22" s="118"/>
      <c r="G22" s="120"/>
      <c r="H22" s="120"/>
    </row>
    <row r="23" spans="1:8" s="100" customFormat="1" ht="15.75" hidden="1" x14ac:dyDescent="0.25">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f>IF($C$6&lt;='Mar 2001'!Q30,'Mar 2001'!A30,0)</f>
        <v>0</v>
      </c>
      <c r="B29" s="116">
        <f>IF($C$6&lt;='Mar 2001'!Q30,'Mar 2001'!C30,0)</f>
        <v>0</v>
      </c>
      <c r="C29" s="117">
        <f>IF($C$6&lt;='Mar 2001'!Q30,'Mar 2001'!E30,0)</f>
        <v>0</v>
      </c>
      <c r="D29" s="139">
        <f>IF($C$6&lt;='Mar 2001'!Q30,'Mar 2001'!H30,0)</f>
        <v>0</v>
      </c>
      <c r="E29" s="125"/>
    </row>
    <row r="30" spans="1:8" s="121" customFormat="1" hidden="1" x14ac:dyDescent="0.25">
      <c r="A30" s="116">
        <f>IF($C$6&lt;='Mar 2001'!Q31,'Mar 2001'!A31,0)</f>
        <v>0</v>
      </c>
      <c r="B30" s="116">
        <f>IF($C$6&lt;='Mar 2001'!Q31,'Mar 2001'!C31,0)</f>
        <v>0</v>
      </c>
      <c r="C30" s="117">
        <f>IF($C$6&lt;='Mar 2001'!Q31,'Mar 2001'!E31,0)</f>
        <v>0</v>
      </c>
      <c r="D30" s="139">
        <f>IF($C$6&lt;='Mar 2001'!Q31,'Mar 2001'!H31,0)</f>
        <v>0</v>
      </c>
      <c r="E30" s="125"/>
    </row>
    <row r="31" spans="1:8" s="100" customFormat="1" ht="15.75" hidden="1" x14ac:dyDescent="0.25">
      <c r="A31" s="116">
        <f>IF($C$6&lt;='Mar 2001'!Q32,'Mar 2001'!A32,0)</f>
        <v>0</v>
      </c>
      <c r="B31" s="116">
        <f>IF($C$6&lt;='Mar 2001'!Q32,'Mar 2001'!C32,0)</f>
        <v>0</v>
      </c>
      <c r="C31" s="117">
        <f>IF($C$6&lt;='Mar 2001'!Q32,'Mar 2001'!E32,0)</f>
        <v>0</v>
      </c>
      <c r="D31" s="139">
        <f>IF($C$6&lt;='Mar 2001'!Q32,'Mar 2001'!H32,0)</f>
        <v>0</v>
      </c>
      <c r="E31" s="102"/>
    </row>
    <row r="32" spans="1:8" s="100" customFormat="1" ht="15.75" hidden="1" x14ac:dyDescent="0.25">
      <c r="A32" s="116">
        <f>IF($C$6&lt;='Mar 2001'!Q33,'Mar 2001'!A33,0)</f>
        <v>0</v>
      </c>
      <c r="B32" s="116">
        <f>IF($C$6&lt;='Mar 2001'!Q33,'Mar 2001'!C33,0)</f>
        <v>0</v>
      </c>
      <c r="C32" s="117">
        <f>IF($C$6&lt;='Mar 2001'!Q33,'Mar 2001'!E33,0)</f>
        <v>0</v>
      </c>
      <c r="D32" s="139">
        <f>IF($C$6&lt;='Mar 2001'!Q33,'Mar 2001'!H33,0)</f>
        <v>0</v>
      </c>
      <c r="E32" s="102"/>
    </row>
    <row r="33" spans="1:5" s="100" customFormat="1" ht="15.75" hidden="1" x14ac:dyDescent="0.25">
      <c r="A33" s="116">
        <f>IF($C$6&lt;='Mar 2001'!Q34,'Mar 2001'!A34,0)</f>
        <v>0</v>
      </c>
      <c r="B33" s="116">
        <f>IF($C$6&lt;='Mar 2001'!Q34,'Mar 2001'!C34,0)</f>
        <v>0</v>
      </c>
      <c r="C33" s="117">
        <f>IF($C$6&lt;='Mar 2001'!Q34,'Mar 2001'!E34,0)</f>
        <v>0</v>
      </c>
      <c r="D33" s="139">
        <f>IF($C$6&lt;='Mar 2001'!Q34,'Mar 2001'!H34,0)</f>
        <v>0</v>
      </c>
      <c r="E33" s="102"/>
    </row>
    <row r="34" spans="1:5" s="100" customFormat="1" ht="15.75" hidden="1" x14ac:dyDescent="0.25">
      <c r="A34" s="116">
        <f>IF($C$6&lt;='Mar 2001'!Q35,'Mar 2001'!A35,0)</f>
        <v>0</v>
      </c>
      <c r="B34" s="116">
        <f>IF($C$6&lt;='Mar 2001'!Q35,'Mar 2001'!C35,0)</f>
        <v>0</v>
      </c>
      <c r="C34" s="117">
        <f>IF($C$6&lt;='Mar 2001'!Q35,'Mar 2001'!E35,0)</f>
        <v>0</v>
      </c>
      <c r="D34" s="139">
        <f>IF($C$6&lt;='Mar 2001'!Q35,'Mar 2001'!H35,0)</f>
        <v>0</v>
      </c>
      <c r="E34" s="102"/>
    </row>
    <row r="35" spans="1:5" s="100" customFormat="1" ht="15.75" hidden="1" x14ac:dyDescent="0.25">
      <c r="A35" s="116">
        <f>IF($C$6&lt;='Mar 2001'!Q36,'Mar 2001'!A36,0)</f>
        <v>0</v>
      </c>
      <c r="B35" s="116">
        <f>IF($C$6&lt;='Mar 2001'!Q36,'Mar 2001'!C36,0)</f>
        <v>0</v>
      </c>
      <c r="C35" s="117">
        <f>IF($C$6&lt;='Mar 2001'!Q36,'Mar 2001'!E36,0)</f>
        <v>0</v>
      </c>
      <c r="D35" s="139">
        <f>IF($C$6&lt;='Mar 2001'!Q36,'Mar 2001'!H36,0)</f>
        <v>0</v>
      </c>
      <c r="E35" s="102"/>
    </row>
    <row r="36" spans="1:5" s="100" customFormat="1" ht="15.75" hidden="1" x14ac:dyDescent="0.25">
      <c r="A36" s="116">
        <f>IF($C$6&lt;='Mar 2001'!Q37,'Mar 2001'!A37,0)</f>
        <v>0</v>
      </c>
      <c r="B36" s="116">
        <f>IF($C$6&lt;='Mar 2001'!Q37,'Mar 2001'!C37,0)</f>
        <v>0</v>
      </c>
      <c r="C36" s="117">
        <f>IF($C$6&lt;='Mar 2001'!Q37,'Mar 2001'!E37,0)</f>
        <v>0</v>
      </c>
      <c r="D36" s="139">
        <f>IF($C$6&lt;='Mar 2001'!Q37,'Mar 2001'!H37,0)</f>
        <v>0</v>
      </c>
      <c r="E36" s="102"/>
    </row>
    <row r="37" spans="1:5" s="100" customFormat="1" ht="15.75" hidden="1" x14ac:dyDescent="0.25">
      <c r="A37" s="116">
        <f>IF($C$6&lt;='Mar 2001'!Q38,'Mar 2001'!A38,0)</f>
        <v>0</v>
      </c>
      <c r="B37" s="116">
        <f>IF($C$6&lt;='Mar 2001'!Q38,'Mar 2001'!C38,0)</f>
        <v>0</v>
      </c>
      <c r="C37" s="117">
        <f>IF($C$6&lt;='Mar 2001'!Q38,'Mar 2001'!E38,0)</f>
        <v>0</v>
      </c>
      <c r="D37" s="139">
        <f>IF($C$6&lt;='Mar 2001'!Q38,'Mar 2001'!H38,0)</f>
        <v>0</v>
      </c>
      <c r="E37" s="102"/>
    </row>
    <row r="38" spans="1:5" s="100" customFormat="1" ht="15.75" hidden="1" x14ac:dyDescent="0.25">
      <c r="A38" s="116">
        <f>IF($C$6&lt;='Mar 2001'!Q39,'Mar 2001'!A39,0)</f>
        <v>0</v>
      </c>
      <c r="B38" s="116">
        <f>IF($C$6&lt;='Mar 2001'!Q39,'Mar 2001'!C39,0)</f>
        <v>0</v>
      </c>
      <c r="C38" s="117">
        <f>IF($C$6&lt;='Mar 2001'!Q39,'Mar 2001'!E39,0)</f>
        <v>0</v>
      </c>
      <c r="D38" s="139">
        <f>IF($C$6&lt;='Mar 2001'!Q39,'Mar 2001'!H39,0)</f>
        <v>0</v>
      </c>
      <c r="E38" s="102"/>
    </row>
    <row r="39" spans="1:5" s="100" customFormat="1" ht="15.75" hidden="1" x14ac:dyDescent="0.25">
      <c r="A39" s="116">
        <f>IF($C$6&lt;='Mar 2001'!Q40,'Mar 2001'!A40,0)</f>
        <v>0</v>
      </c>
      <c r="B39" s="116">
        <f>IF($C$6&lt;='Mar 2001'!Q40,'Mar 2001'!C40,0)</f>
        <v>0</v>
      </c>
      <c r="C39" s="117">
        <f>IF($C$6&lt;='Mar 2001'!Q40,'Mar 2001'!E40,0)</f>
        <v>0</v>
      </c>
      <c r="D39" s="139">
        <f>IF($C$6&lt;='Mar 2001'!Q40,'Mar 2001'!H40,0)</f>
        <v>0</v>
      </c>
      <c r="E39" s="102"/>
    </row>
    <row r="40" spans="1:5" s="100" customFormat="1" ht="15.75" hidden="1" x14ac:dyDescent="0.25">
      <c r="A40" s="116">
        <f>IF($C$6&lt;='Mar 2001'!Q41,'Mar 2001'!A41,0)</f>
        <v>0</v>
      </c>
      <c r="B40" s="116">
        <f>IF($C$6&lt;='Mar 2001'!Q41,'Mar 2001'!C41,0)</f>
        <v>0</v>
      </c>
      <c r="C40" s="117">
        <f>IF($C$6&lt;='Mar 2001'!Q41,'Mar 2001'!E41,0)</f>
        <v>0</v>
      </c>
      <c r="D40" s="139">
        <f>IF($C$6&lt;='Mar 2001'!Q41,'Mar 2001'!H41,0)</f>
        <v>0</v>
      </c>
      <c r="E40" s="102"/>
    </row>
    <row r="41" spans="1:5" s="100" customFormat="1" ht="15.75" hidden="1" x14ac:dyDescent="0.25">
      <c r="A41" s="116">
        <f>IF($C$6&lt;='Mar 2001'!Q42,'Mar 2001'!A42,0)</f>
        <v>0</v>
      </c>
      <c r="B41" s="116">
        <f>IF($C$6&lt;='Mar 2001'!Q42,'Mar 2001'!C42,0)</f>
        <v>0</v>
      </c>
      <c r="C41" s="117">
        <f>IF($C$6&lt;='Mar 2001'!Q42,'Mar 2001'!E42,0)</f>
        <v>0</v>
      </c>
      <c r="D41" s="139">
        <f>IF($C$6&lt;='Mar 2001'!Q42,'Mar 2001'!H42,0)</f>
        <v>0</v>
      </c>
      <c r="E41" s="102"/>
    </row>
    <row r="42" spans="1:5" s="100" customFormat="1" ht="15.75" hidden="1" x14ac:dyDescent="0.25">
      <c r="A42" s="116">
        <f>IF($C$6&lt;='Mar 2001'!Q43,'Mar 2001'!A43,0)</f>
        <v>0</v>
      </c>
      <c r="B42" s="116">
        <f>IF($C$6&lt;='Mar 2001'!Q43,'Mar 2001'!C43,0)</f>
        <v>0</v>
      </c>
      <c r="C42" s="117">
        <f>IF($C$6&lt;='Mar 2001'!Q43,'Mar 2001'!E43,0)</f>
        <v>0</v>
      </c>
      <c r="D42" s="139">
        <f>IF($C$6&lt;='Mar 2001'!Q43,'Mar 2001'!H43,0)</f>
        <v>0</v>
      </c>
      <c r="E42" s="102"/>
    </row>
    <row r="43" spans="1:5" s="100" customFormat="1" ht="15.75" hidden="1" x14ac:dyDescent="0.25">
      <c r="A43" s="116">
        <f>IF($C$6&lt;='Mar 2001'!Q44,'Mar 2001'!A44,0)</f>
        <v>0</v>
      </c>
      <c r="B43" s="116">
        <f>IF($C$6&lt;='Mar 2001'!Q44,'Mar 2001'!C44,0)</f>
        <v>0</v>
      </c>
      <c r="C43" s="117">
        <f>IF($C$6&lt;='Mar 2001'!Q44,'Mar 2001'!E44,0)</f>
        <v>0</v>
      </c>
      <c r="D43" s="139">
        <f>IF($C$6&lt;='Mar 2001'!Q44,'Mar 2001'!H44,0)</f>
        <v>0</v>
      </c>
      <c r="E43" s="102"/>
    </row>
    <row r="44" spans="1:5" s="100" customFormat="1" ht="15.75" hidden="1" x14ac:dyDescent="0.25">
      <c r="A44" s="116">
        <f>IF($C$6&lt;='Mar 2001'!Q45,'Mar 2001'!A45,0)</f>
        <v>0</v>
      </c>
      <c r="B44" s="116">
        <f>IF($C$6&lt;='Mar 2001'!Q45,'Mar 2001'!C45,0)</f>
        <v>0</v>
      </c>
      <c r="C44" s="117">
        <f>IF($C$6&lt;='Mar 2001'!Q45,'Mar 2001'!E45,0)</f>
        <v>0</v>
      </c>
      <c r="D44" s="139">
        <f>IF($C$6&lt;='Mar 2001'!Q45,'Mar 2001'!H45,0)</f>
        <v>0</v>
      </c>
      <c r="E44" s="102"/>
    </row>
    <row r="45" spans="1:5" s="100" customFormat="1" ht="15.75" hidden="1" x14ac:dyDescent="0.25">
      <c r="A45" s="116">
        <f>IF($C$6&lt;='Mar 2001'!Q46,'Mar 2001'!A46,0)</f>
        <v>0</v>
      </c>
      <c r="B45" s="116">
        <f>IF($C$6&lt;='Mar 2001'!Q46,'Mar 2001'!C46,0)</f>
        <v>0</v>
      </c>
      <c r="C45" s="117">
        <f>IF($C$6&lt;='Mar 2001'!Q46,'Mar 2001'!E46,0)</f>
        <v>0</v>
      </c>
      <c r="D45" s="139">
        <f>IF($C$6&lt;='Mar 2001'!Q46,'Mar 2001'!H46,0)</f>
        <v>0</v>
      </c>
      <c r="E45" s="102"/>
    </row>
    <row r="46" spans="1:5" s="100" customFormat="1" ht="15.75" hidden="1" x14ac:dyDescent="0.25">
      <c r="A46" s="116">
        <f>IF($C$6&lt;='Mar 2001'!Q47,'Mar 2001'!A47,0)</f>
        <v>0</v>
      </c>
      <c r="B46" s="116">
        <f>IF($C$6&lt;='Mar 2001'!Q47,'Mar 2001'!C47,0)</f>
        <v>0</v>
      </c>
      <c r="C46" s="117">
        <f>IF($C$6&lt;='Mar 2001'!Q47,'Mar 2001'!E47,0)</f>
        <v>0</v>
      </c>
      <c r="D46" s="139">
        <f>IF($C$6&lt;='Mar 2001'!Q47,'Mar 2001'!H47,0)</f>
        <v>0</v>
      </c>
      <c r="E46" s="102"/>
    </row>
    <row r="47" spans="1:5" s="100" customFormat="1" ht="15.75" hidden="1" x14ac:dyDescent="0.25">
      <c r="A47" s="116">
        <f>IF($C$6&lt;='Mar 2001'!Q48,'Mar 2001'!A48,0)</f>
        <v>0</v>
      </c>
      <c r="B47" s="116">
        <f>IF($C$6&lt;='Mar 2001'!Q48,'Mar 2001'!C48,0)</f>
        <v>0</v>
      </c>
      <c r="C47" s="117">
        <f>IF($C$6&lt;='Mar 2001'!Q48,'Mar 2001'!E48,0)</f>
        <v>0</v>
      </c>
      <c r="D47" s="139">
        <f>IF($C$6&lt;='Mar 2001'!Q48,'Mar 2001'!H48,0)</f>
        <v>0</v>
      </c>
      <c r="E47" s="102"/>
    </row>
    <row r="48" spans="1:5" s="100" customFormat="1" ht="15.75" hidden="1" x14ac:dyDescent="0.25">
      <c r="A48" s="116">
        <f>IF($C$6&lt;='Mar 2001'!Q49,'Mar 2001'!A49,0)</f>
        <v>0</v>
      </c>
      <c r="B48" s="116">
        <f>IF($C$6&lt;='Mar 2001'!Q49,'Mar 2001'!C49,0)</f>
        <v>0</v>
      </c>
      <c r="C48" s="117">
        <f>IF($C$6&lt;='Mar 2001'!Q49,'Mar 2001'!E49,0)</f>
        <v>0</v>
      </c>
      <c r="D48" s="139">
        <f>IF($C$6&lt;='Mar 2001'!Q49,'Mar 2001'!H49,0)</f>
        <v>0</v>
      </c>
      <c r="E48" s="102"/>
    </row>
    <row r="49" spans="1:8" s="100" customFormat="1" ht="15.75" hidden="1" x14ac:dyDescent="0.25">
      <c r="A49" s="116">
        <f>IF($C$6&lt;='Mar 2001'!Q51,'Mar 2001'!A51,0)</f>
        <v>0</v>
      </c>
      <c r="B49" s="116">
        <f>IF($C$6&lt;='Mar 2001'!Q51,'Mar 2001'!C51,0)</f>
        <v>0</v>
      </c>
      <c r="C49" s="117">
        <f>IF($C$6&lt;='Mar 2001'!Q51,'Mar 2001'!E51,0)</f>
        <v>0</v>
      </c>
      <c r="D49" s="139">
        <f>IF($C$6&lt;='Mar 2001'!Q51,'Mar 2001'!H51,0)</f>
        <v>0</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58">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A14" sqref="A14"/>
      <selection pane="bottomLeft" activeCell="A12" sqref="A1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84" t="s">
        <v>117</v>
      </c>
      <c r="B12" s="185">
        <v>36943</v>
      </c>
      <c r="C12" s="147" t="s">
        <v>552</v>
      </c>
      <c r="D12" s="180" t="s">
        <v>553</v>
      </c>
      <c r="E12" s="148">
        <v>252</v>
      </c>
      <c r="F12" s="148" t="s">
        <v>554</v>
      </c>
      <c r="G12" s="186" t="s">
        <v>2</v>
      </c>
      <c r="H12" s="65" t="s">
        <v>555</v>
      </c>
      <c r="I12" s="183" t="s">
        <v>3</v>
      </c>
      <c r="J12" s="151" t="s">
        <v>3</v>
      </c>
      <c r="K12" s="151" t="s">
        <v>556</v>
      </c>
      <c r="L12" s="187" t="s">
        <v>230</v>
      </c>
      <c r="M12" s="185">
        <v>36952</v>
      </c>
      <c r="N12" s="185">
        <v>36952</v>
      </c>
      <c r="O12" s="185" t="s">
        <v>2</v>
      </c>
      <c r="P12" s="188"/>
      <c r="Q12" s="165">
        <v>36952</v>
      </c>
    </row>
    <row r="13" spans="1:17" ht="33.75" customHeight="1" x14ac:dyDescent="0.25">
      <c r="A13" s="184" t="s">
        <v>117</v>
      </c>
      <c r="B13" s="185">
        <v>36850</v>
      </c>
      <c r="C13" s="147" t="s">
        <v>541</v>
      </c>
      <c r="D13" s="180" t="s">
        <v>542</v>
      </c>
      <c r="E13" s="148">
        <v>6194</v>
      </c>
      <c r="F13" s="148" t="s">
        <v>543</v>
      </c>
      <c r="G13" s="186" t="s">
        <v>2</v>
      </c>
      <c r="H13" s="65" t="s">
        <v>544</v>
      </c>
      <c r="I13" s="183" t="s">
        <v>3</v>
      </c>
      <c r="J13" s="151" t="s">
        <v>3</v>
      </c>
      <c r="K13" s="151" t="s">
        <v>545</v>
      </c>
      <c r="L13" s="187" t="s">
        <v>211</v>
      </c>
      <c r="M13" s="185">
        <v>36951</v>
      </c>
      <c r="N13" s="185">
        <v>36952</v>
      </c>
      <c r="O13" s="185" t="s">
        <v>2</v>
      </c>
      <c r="P13" s="188"/>
      <c r="Q13" s="166">
        <v>36951</v>
      </c>
    </row>
    <row r="14" spans="1:17" ht="33.75" customHeight="1" x14ac:dyDescent="0.25">
      <c r="A14" s="170" t="s">
        <v>117</v>
      </c>
      <c r="B14" s="56">
        <v>36774</v>
      </c>
      <c r="C14" s="62" t="s">
        <v>526</v>
      </c>
      <c r="D14" s="207" t="s">
        <v>522</v>
      </c>
      <c r="E14" s="64">
        <v>62323</v>
      </c>
      <c r="F14" s="64" t="s">
        <v>523</v>
      </c>
      <c r="G14" s="89" t="s">
        <v>2</v>
      </c>
      <c r="H14" s="67" t="s">
        <v>524</v>
      </c>
      <c r="I14" s="208" t="s">
        <v>3</v>
      </c>
      <c r="J14" s="66" t="s">
        <v>3</v>
      </c>
      <c r="K14" s="66" t="s">
        <v>525</v>
      </c>
      <c r="L14" s="172" t="s">
        <v>83</v>
      </c>
      <c r="M14" s="56">
        <v>36949</v>
      </c>
      <c r="N14" s="56">
        <v>36952</v>
      </c>
      <c r="O14" s="56" t="s">
        <v>2</v>
      </c>
      <c r="P14" s="22"/>
      <c r="Q14" s="154">
        <v>36949</v>
      </c>
    </row>
    <row r="15" spans="1:17" ht="30" x14ac:dyDescent="0.25">
      <c r="A15" s="170" t="s">
        <v>117</v>
      </c>
      <c r="B15" s="56">
        <v>36861</v>
      </c>
      <c r="C15" s="62" t="s">
        <v>499</v>
      </c>
      <c r="D15" s="207" t="s">
        <v>495</v>
      </c>
      <c r="E15" s="64">
        <v>74172</v>
      </c>
      <c r="F15" s="64" t="s">
        <v>496</v>
      </c>
      <c r="G15" s="89" t="s">
        <v>2</v>
      </c>
      <c r="H15" s="67" t="s">
        <v>497</v>
      </c>
      <c r="I15" s="208" t="s">
        <v>3</v>
      </c>
      <c r="J15" s="66" t="s">
        <v>3</v>
      </c>
      <c r="K15" s="66" t="s">
        <v>498</v>
      </c>
      <c r="L15" s="57" t="s">
        <v>500</v>
      </c>
      <c r="M15" s="56">
        <v>36944</v>
      </c>
      <c r="N15" s="56">
        <v>36945</v>
      </c>
      <c r="O15" s="56" t="s">
        <v>2</v>
      </c>
      <c r="P15" s="22"/>
      <c r="Q15" s="154">
        <v>36944</v>
      </c>
    </row>
    <row r="16" spans="1:17" ht="45" x14ac:dyDescent="0.25">
      <c r="A16" s="221" t="s">
        <v>117</v>
      </c>
      <c r="B16" s="216">
        <v>36927</v>
      </c>
      <c r="C16" s="62" t="s">
        <v>508</v>
      </c>
      <c r="D16" s="207" t="s">
        <v>509</v>
      </c>
      <c r="E16" s="64">
        <v>80575</v>
      </c>
      <c r="F16" s="64" t="s">
        <v>510</v>
      </c>
      <c r="G16" s="215" t="s">
        <v>2</v>
      </c>
      <c r="H16" s="68" t="s">
        <v>511</v>
      </c>
      <c r="I16" s="208" t="s">
        <v>3</v>
      </c>
      <c r="J16" s="66" t="s">
        <v>3</v>
      </c>
      <c r="K16" s="66" t="s">
        <v>512</v>
      </c>
      <c r="L16" s="187" t="s">
        <v>513</v>
      </c>
      <c r="M16" s="216">
        <v>36945</v>
      </c>
      <c r="N16" s="216">
        <v>36945</v>
      </c>
      <c r="O16" s="216" t="s">
        <v>2</v>
      </c>
      <c r="P16" s="217"/>
      <c r="Q16" s="218">
        <v>36945</v>
      </c>
    </row>
    <row r="17" spans="1:17" ht="90" x14ac:dyDescent="0.25">
      <c r="A17" s="172" t="s">
        <v>281</v>
      </c>
      <c r="B17" s="56" t="s">
        <v>2</v>
      </c>
      <c r="C17" s="62" t="s">
        <v>514</v>
      </c>
      <c r="D17" s="207" t="s">
        <v>515</v>
      </c>
      <c r="E17" s="64">
        <v>32377</v>
      </c>
      <c r="F17" s="64" t="s">
        <v>516</v>
      </c>
      <c r="G17" s="89" t="s">
        <v>2</v>
      </c>
      <c r="H17" s="68" t="s">
        <v>518</v>
      </c>
      <c r="I17" s="208" t="s">
        <v>3</v>
      </c>
      <c r="J17" s="66" t="s">
        <v>3</v>
      </c>
      <c r="K17" s="66" t="s">
        <v>3</v>
      </c>
      <c r="L17" s="57" t="s">
        <v>517</v>
      </c>
      <c r="M17" s="56">
        <v>36949</v>
      </c>
      <c r="N17" s="56" t="s">
        <v>2</v>
      </c>
      <c r="O17" s="56" t="s">
        <v>2</v>
      </c>
      <c r="P17" s="22"/>
      <c r="Q17" s="154">
        <v>36948</v>
      </c>
    </row>
    <row r="18" spans="1:17" ht="33.75" customHeight="1" x14ac:dyDescent="0.25">
      <c r="A18" s="170" t="s">
        <v>5</v>
      </c>
      <c r="B18" s="56">
        <v>36346</v>
      </c>
      <c r="C18" s="62" t="s">
        <v>546</v>
      </c>
      <c r="D18" s="207"/>
      <c r="E18" s="64">
        <v>89050</v>
      </c>
      <c r="F18" s="64" t="s">
        <v>548</v>
      </c>
      <c r="G18" s="89">
        <v>36982</v>
      </c>
      <c r="H18" s="67" t="s">
        <v>549</v>
      </c>
      <c r="I18" s="208" t="s">
        <v>547</v>
      </c>
      <c r="J18" s="66">
        <v>70526</v>
      </c>
      <c r="K18" s="66" t="s">
        <v>550</v>
      </c>
      <c r="L18" s="176" t="s">
        <v>551</v>
      </c>
      <c r="M18" s="56" t="s">
        <v>2</v>
      </c>
      <c r="N18" s="56" t="s">
        <v>2</v>
      </c>
      <c r="O18" s="56"/>
      <c r="P18" s="22"/>
      <c r="Q18" s="154">
        <v>36951</v>
      </c>
    </row>
    <row r="19" spans="1:17" ht="30.75" x14ac:dyDescent="0.25">
      <c r="A19" s="170" t="s">
        <v>5</v>
      </c>
      <c r="B19" s="56">
        <v>36004</v>
      </c>
      <c r="C19" s="62" t="s">
        <v>527</v>
      </c>
      <c r="D19" s="207" t="s">
        <v>528</v>
      </c>
      <c r="E19" s="64">
        <v>25261</v>
      </c>
      <c r="F19" s="64" t="s">
        <v>529</v>
      </c>
      <c r="G19" s="89">
        <v>36982</v>
      </c>
      <c r="H19" s="67" t="s">
        <v>530</v>
      </c>
      <c r="I19" s="208" t="s">
        <v>531</v>
      </c>
      <c r="J19" s="66">
        <v>92839</v>
      </c>
      <c r="K19" s="66" t="s">
        <v>532</v>
      </c>
      <c r="L19" s="176" t="s">
        <v>534</v>
      </c>
      <c r="M19" s="56" t="s">
        <v>2</v>
      </c>
      <c r="N19" s="56" t="s">
        <v>2</v>
      </c>
      <c r="O19" s="56"/>
      <c r="P19" s="22"/>
      <c r="Q19" s="154">
        <v>36951</v>
      </c>
    </row>
    <row r="20" spans="1:17" ht="45.75" x14ac:dyDescent="0.25">
      <c r="A20" s="170" t="s">
        <v>5</v>
      </c>
      <c r="B20" s="56">
        <v>35604</v>
      </c>
      <c r="C20" s="62" t="s">
        <v>519</v>
      </c>
      <c r="D20" s="207" t="s">
        <v>520</v>
      </c>
      <c r="E20" s="64">
        <v>1307</v>
      </c>
      <c r="F20" s="64" t="s">
        <v>521</v>
      </c>
      <c r="G20" s="89">
        <v>36982</v>
      </c>
      <c r="H20" s="67"/>
      <c r="I20" s="208"/>
      <c r="J20" s="66"/>
      <c r="K20" s="66"/>
      <c r="L20" s="176" t="s">
        <v>533</v>
      </c>
      <c r="M20" s="56" t="s">
        <v>2</v>
      </c>
      <c r="N20" s="56" t="s">
        <v>2</v>
      </c>
      <c r="O20" s="56"/>
      <c r="P20" s="22"/>
      <c r="Q20" s="154">
        <v>36949</v>
      </c>
    </row>
    <row r="21" spans="1:17" ht="31.5" x14ac:dyDescent="0.25">
      <c r="A21" s="170" t="s">
        <v>5</v>
      </c>
      <c r="B21" s="56">
        <v>36724</v>
      </c>
      <c r="C21" s="211" t="s">
        <v>535</v>
      </c>
      <c r="D21" s="207"/>
      <c r="E21" s="64">
        <v>80549</v>
      </c>
      <c r="F21" s="64" t="s">
        <v>536</v>
      </c>
      <c r="G21" s="89">
        <v>36982</v>
      </c>
      <c r="H21" s="68" t="s">
        <v>537</v>
      </c>
      <c r="I21" s="208" t="s">
        <v>540</v>
      </c>
      <c r="J21" s="66">
        <v>92854</v>
      </c>
      <c r="K21" s="66" t="s">
        <v>538</v>
      </c>
      <c r="L21" s="206" t="s">
        <v>539</v>
      </c>
      <c r="M21" s="56" t="s">
        <v>2</v>
      </c>
      <c r="N21" s="56" t="s">
        <v>2</v>
      </c>
      <c r="O21" s="56"/>
      <c r="P21" s="22"/>
      <c r="Q21" s="154">
        <v>36951</v>
      </c>
    </row>
    <row r="22" spans="1:17" x14ac:dyDescent="0.25">
      <c r="A22" s="170"/>
      <c r="B22" s="56"/>
      <c r="C22" s="62"/>
      <c r="D22" s="207"/>
      <c r="E22" s="64"/>
      <c r="F22" s="64"/>
      <c r="G22" s="89"/>
      <c r="H22" s="68"/>
      <c r="I22" s="208"/>
      <c r="J22" s="66"/>
      <c r="K22" s="66"/>
      <c r="L22" s="57"/>
      <c r="M22" s="56"/>
      <c r="N22" s="56"/>
      <c r="O22" s="56"/>
      <c r="P22" s="22"/>
      <c r="Q22" s="154"/>
    </row>
    <row r="23" spans="1:17" x14ac:dyDescent="0.25">
      <c r="A23" s="171"/>
      <c r="B23" s="56"/>
      <c r="C23" s="62"/>
      <c r="D23" s="207"/>
      <c r="E23" s="64"/>
      <c r="F23" s="64"/>
      <c r="G23" s="89"/>
      <c r="H23" s="68"/>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0"/>
      <c r="B29" s="56"/>
      <c r="C29" s="62"/>
      <c r="D29" s="207"/>
      <c r="E29" s="64"/>
      <c r="F29" s="64"/>
      <c r="G29" s="89"/>
      <c r="H29" s="67"/>
      <c r="I29" s="208"/>
      <c r="J29" s="66"/>
      <c r="K29" s="66"/>
      <c r="L29" s="57"/>
      <c r="M29" s="56"/>
      <c r="N29" s="56"/>
      <c r="O29" s="56"/>
      <c r="P29" s="22"/>
      <c r="Q29" s="154"/>
    </row>
    <row r="30" spans="1:17" x14ac:dyDescent="0.25">
      <c r="A30" s="172"/>
      <c r="B30" s="56"/>
      <c r="C30" s="62"/>
      <c r="D30" s="207"/>
      <c r="E30" s="64"/>
      <c r="F30" s="64"/>
      <c r="G30" s="89"/>
      <c r="H30" s="67"/>
      <c r="I30" s="208"/>
      <c r="J30" s="66"/>
      <c r="K30" s="66"/>
      <c r="L30" s="57"/>
      <c r="M30" s="56"/>
      <c r="N30" s="56"/>
      <c r="O30" s="56"/>
      <c r="P30" s="22"/>
      <c r="Q30" s="154"/>
    </row>
    <row r="31" spans="1:17" x14ac:dyDescent="0.25">
      <c r="A31" s="184"/>
      <c r="B31" s="185"/>
      <c r="C31" s="147"/>
      <c r="D31" s="180"/>
      <c r="E31" s="148"/>
      <c r="F31" s="148"/>
      <c r="G31" s="186"/>
      <c r="H31" s="65"/>
      <c r="I31" s="183"/>
      <c r="J31" s="151"/>
      <c r="K31" s="151"/>
      <c r="L31" s="187"/>
      <c r="M31" s="185"/>
      <c r="N31" s="185"/>
      <c r="O31" s="185"/>
      <c r="P31" s="188"/>
      <c r="Q31" s="166"/>
    </row>
    <row r="32" spans="1:17" x14ac:dyDescent="0.25">
      <c r="A32" s="170"/>
      <c r="B32" s="56"/>
      <c r="C32" s="62"/>
      <c r="D32" s="207"/>
      <c r="E32" s="64"/>
      <c r="F32" s="64"/>
      <c r="G32" s="89"/>
      <c r="H32" s="68"/>
      <c r="I32" s="208"/>
      <c r="J32" s="66"/>
      <c r="K32" s="66"/>
      <c r="L32" s="172"/>
      <c r="M32" s="56"/>
      <c r="N32" s="56"/>
      <c r="O32" s="56"/>
      <c r="P32" s="22"/>
      <c r="Q32" s="154"/>
    </row>
    <row r="33" spans="1:17" x14ac:dyDescent="0.25">
      <c r="A33" s="172"/>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7"/>
      <c r="I35" s="208"/>
      <c r="J35" s="66"/>
      <c r="K35" s="66"/>
      <c r="L35" s="57"/>
      <c r="M35" s="56"/>
      <c r="N35" s="56"/>
      <c r="O35" s="56"/>
      <c r="P35" s="22"/>
      <c r="Q35" s="154"/>
    </row>
    <row r="36" spans="1:17" x14ac:dyDescent="0.25">
      <c r="A36" s="170"/>
      <c r="B36" s="56"/>
      <c r="C36" s="62"/>
      <c r="D36" s="207"/>
      <c r="E36" s="64"/>
      <c r="F36" s="64"/>
      <c r="G36" s="89"/>
      <c r="H36" s="68"/>
      <c r="I36" s="208"/>
      <c r="J36" s="66"/>
      <c r="K36" s="66"/>
      <c r="L36" s="57"/>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213"/>
      <c r="B38" s="214"/>
      <c r="C38" s="211"/>
      <c r="D38" s="207"/>
      <c r="E38" s="64"/>
      <c r="F38" s="64"/>
      <c r="G38" s="215"/>
      <c r="H38" s="68"/>
      <c r="I38" s="208"/>
      <c r="J38" s="66"/>
      <c r="K38" s="66"/>
      <c r="L38" s="219"/>
      <c r="M38" s="216"/>
      <c r="N38" s="216"/>
      <c r="O38" s="216"/>
      <c r="P38" s="217"/>
      <c r="Q38" s="218"/>
    </row>
    <row r="39" spans="1:17" x14ac:dyDescent="0.25">
      <c r="A39" s="171"/>
      <c r="B39" s="56"/>
      <c r="C39" s="62"/>
      <c r="D39" s="207"/>
      <c r="E39" s="64"/>
      <c r="F39" s="64"/>
      <c r="G39" s="89"/>
      <c r="H39" s="68"/>
      <c r="I39" s="208"/>
      <c r="J39" s="66"/>
      <c r="K39" s="66"/>
      <c r="L39" s="57"/>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172"/>
      <c r="B41" s="61"/>
      <c r="C41" s="62"/>
      <c r="D41" s="207"/>
      <c r="E41" s="64"/>
      <c r="F41" s="64"/>
      <c r="G41" s="89"/>
      <c r="H41" s="67"/>
      <c r="I41" s="208"/>
      <c r="J41" s="66"/>
      <c r="K41" s="66"/>
      <c r="L41" s="176"/>
      <c r="M41" s="56"/>
      <c r="N41" s="56"/>
      <c r="O41" s="56"/>
      <c r="P41" s="22"/>
      <c r="Q41" s="154"/>
    </row>
    <row r="42" spans="1:17" x14ac:dyDescent="0.25">
      <c r="A42" s="60"/>
      <c r="B42" s="61"/>
      <c r="C42" s="211"/>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61"/>
      <c r="C45" s="62"/>
      <c r="D45" s="207"/>
      <c r="E45" s="64"/>
      <c r="F45" s="64"/>
      <c r="G45" s="89"/>
      <c r="H45" s="67"/>
      <c r="I45" s="208"/>
      <c r="J45" s="66"/>
      <c r="K45" s="66"/>
      <c r="L45" s="176"/>
      <c r="M45" s="56"/>
      <c r="N45" s="56"/>
      <c r="O45" s="56"/>
      <c r="P45" s="22"/>
      <c r="Q45" s="154"/>
    </row>
    <row r="46" spans="1:17" x14ac:dyDescent="0.25">
      <c r="A46" s="29"/>
      <c r="B46" s="56"/>
      <c r="C46" s="70"/>
      <c r="D46" s="210"/>
      <c r="E46" s="71"/>
      <c r="F46" s="71"/>
      <c r="G46" s="89"/>
      <c r="H46" s="72"/>
      <c r="I46" s="209"/>
      <c r="J46" s="73"/>
      <c r="K46" s="73"/>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172"/>
      <c r="B48" s="61"/>
      <c r="C48" s="62"/>
      <c r="D48" s="207"/>
      <c r="E48" s="64"/>
      <c r="F48" s="64"/>
      <c r="G48" s="89"/>
      <c r="H48" s="67"/>
      <c r="I48" s="208"/>
      <c r="J48" s="66"/>
      <c r="K48" s="66"/>
      <c r="L48" s="176"/>
      <c r="M48" s="56"/>
      <c r="N48" s="56"/>
      <c r="O48" s="56"/>
      <c r="P48" s="22"/>
      <c r="Q48" s="154"/>
    </row>
    <row r="49" spans="1:17" x14ac:dyDescent="0.25">
      <c r="A49" s="29"/>
      <c r="B49" s="61"/>
      <c r="C49" s="62"/>
      <c r="D49" s="207"/>
      <c r="E49" s="64"/>
      <c r="F49" s="64"/>
      <c r="G49" s="89"/>
      <c r="H49" s="67"/>
      <c r="I49" s="208"/>
      <c r="J49" s="66"/>
      <c r="K49" s="66"/>
      <c r="L49" s="176"/>
      <c r="M49" s="56"/>
      <c r="N49" s="56"/>
      <c r="O49" s="56"/>
      <c r="P49" s="22"/>
      <c r="Q49" s="154"/>
    </row>
    <row r="50" spans="1:17" x14ac:dyDescent="0.25">
      <c r="A50" s="60"/>
      <c r="B50" s="61"/>
      <c r="C50" s="211"/>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61"/>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13"/>
      <c r="B54" s="214"/>
      <c r="C54" s="211"/>
      <c r="D54" s="207"/>
      <c r="E54" s="64"/>
      <c r="F54" s="64"/>
      <c r="G54" s="215"/>
      <c r="H54" s="68"/>
      <c r="I54" s="208"/>
      <c r="J54" s="66"/>
      <c r="K54" s="66"/>
      <c r="L54" s="219"/>
      <c r="M54" s="216"/>
      <c r="N54" s="216"/>
      <c r="O54" s="216"/>
      <c r="P54" s="217"/>
      <c r="Q54" s="218"/>
    </row>
    <row r="55" spans="1:17" x14ac:dyDescent="0.25">
      <c r="A55" s="212"/>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212"/>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36915</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E1" zoomScale="70" zoomScaleNormal="75" workbookViewId="0">
      <pane ySplit="11" topLeftCell="A59" activePane="bottomLeft" state="frozen"/>
      <selection activeCell="A14" sqref="A14"/>
      <selection pane="bottomLeft" activeCell="A40" sqref="A40"/>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t="s">
        <v>2</v>
      </c>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501</v>
      </c>
      <c r="D62" s="207" t="s">
        <v>502</v>
      </c>
      <c r="E62" s="64">
        <v>75988</v>
      </c>
      <c r="F62" s="64" t="s">
        <v>503</v>
      </c>
      <c r="G62" s="89">
        <v>36951</v>
      </c>
      <c r="H62" s="67" t="s">
        <v>504</v>
      </c>
      <c r="I62" s="208" t="s">
        <v>505</v>
      </c>
      <c r="J62" s="66">
        <v>92244</v>
      </c>
      <c r="K62" s="66" t="s">
        <v>506</v>
      </c>
      <c r="L62" s="176" t="s">
        <v>507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36892</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5" activePane="bottomLeft" state="frozen"/>
      <selection pane="bottomLeft" activeCell="A15" sqref="A15"/>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36856</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8" activePane="bottomLeft" state="frozen"/>
      <selection activeCell="F9" sqref="F9"/>
      <selection pane="bottomLeft" activeCell="A30" sqref="A30"/>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2014-09-03T20:01:56Z</dcterms:modified>
</cp:coreProperties>
</file>