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615" yWindow="240" windowWidth="15015" windowHeight="8070" tabRatio="605"/>
  </bookViews>
  <sheets>
    <sheet name="5-3" sheetId="30" r:id="rId1"/>
    <sheet name="5-2" sheetId="29" r:id="rId2"/>
    <sheet name="5-1" sheetId="1" r:id="rId3"/>
  </sheets>
  <calcPr calcId="152511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M32" i="1" s="1"/>
  <c r="T8" i="1"/>
  <c r="F9" i="1"/>
  <c r="F32" i="1" s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I32" i="1"/>
  <c r="K32" i="1"/>
  <c r="L32" i="1"/>
  <c r="P32" i="1"/>
  <c r="Q32" i="1"/>
  <c r="R32" i="1"/>
  <c r="S32" i="1"/>
  <c r="T32" i="1"/>
  <c r="I3" i="29"/>
  <c r="P3" i="29"/>
  <c r="F8" i="29"/>
  <c r="M8" i="29"/>
  <c r="M32" i="29" s="1"/>
  <c r="T8" i="29"/>
  <c r="F9" i="29"/>
  <c r="F32" i="29" s="1"/>
  <c r="M9" i="29"/>
  <c r="T9" i="29"/>
  <c r="F10" i="29"/>
  <c r="M10" i="29"/>
  <c r="T10" i="29"/>
  <c r="F11" i="29"/>
  <c r="M11" i="29"/>
  <c r="T11" i="29"/>
  <c r="F12" i="29"/>
  <c r="M12" i="29"/>
  <c r="T12" i="29"/>
  <c r="F13" i="29"/>
  <c r="M13" i="29"/>
  <c r="T13" i="29"/>
  <c r="F14" i="29"/>
  <c r="M14" i="29"/>
  <c r="T14" i="29"/>
  <c r="F15" i="29"/>
  <c r="M15" i="29"/>
  <c r="T15" i="29"/>
  <c r="F16" i="29"/>
  <c r="M16" i="29"/>
  <c r="T16" i="29"/>
  <c r="F17" i="29"/>
  <c r="M17" i="29"/>
  <c r="T17" i="29"/>
  <c r="F18" i="29"/>
  <c r="M18" i="29"/>
  <c r="T18" i="29"/>
  <c r="F19" i="29"/>
  <c r="M19" i="29"/>
  <c r="T19" i="29"/>
  <c r="F20" i="29"/>
  <c r="M20" i="29"/>
  <c r="T20" i="29"/>
  <c r="F21" i="29"/>
  <c r="M21" i="29"/>
  <c r="T21" i="29"/>
  <c r="F22" i="29"/>
  <c r="M22" i="29"/>
  <c r="T22" i="29"/>
  <c r="F23" i="29"/>
  <c r="M23" i="29"/>
  <c r="T23" i="29"/>
  <c r="F24" i="29"/>
  <c r="M24" i="29"/>
  <c r="T24" i="29"/>
  <c r="F25" i="29"/>
  <c r="M25" i="29"/>
  <c r="T25" i="29"/>
  <c r="F26" i="29"/>
  <c r="M26" i="29"/>
  <c r="T26" i="29"/>
  <c r="F27" i="29"/>
  <c r="M27" i="29"/>
  <c r="T27" i="29"/>
  <c r="F28" i="29"/>
  <c r="M28" i="29"/>
  <c r="T28" i="29"/>
  <c r="F29" i="29"/>
  <c r="M29" i="29"/>
  <c r="T29" i="29"/>
  <c r="F30" i="29"/>
  <c r="M30" i="29"/>
  <c r="T30" i="29"/>
  <c r="F31" i="29"/>
  <c r="M31" i="29"/>
  <c r="T31" i="29"/>
  <c r="B32" i="29"/>
  <c r="C32" i="29"/>
  <c r="D32" i="29"/>
  <c r="E32" i="29"/>
  <c r="I32" i="29"/>
  <c r="K32" i="29"/>
  <c r="L32" i="29"/>
  <c r="P32" i="29"/>
  <c r="Q32" i="29"/>
  <c r="R32" i="29"/>
  <c r="S32" i="29"/>
  <c r="T32" i="29"/>
  <c r="I3" i="30"/>
  <c r="P3" i="30"/>
  <c r="F8" i="30"/>
  <c r="M8" i="30"/>
  <c r="M32" i="30" s="1"/>
  <c r="T8" i="30"/>
  <c r="F9" i="30"/>
  <c r="F32" i="30" s="1"/>
  <c r="M9" i="30"/>
  <c r="T9" i="30"/>
  <c r="F10" i="30"/>
  <c r="M10" i="30"/>
  <c r="T10" i="30"/>
  <c r="F11" i="30"/>
  <c r="M11" i="30"/>
  <c r="T11" i="30"/>
  <c r="F12" i="30"/>
  <c r="M12" i="30"/>
  <c r="T12" i="30"/>
  <c r="F13" i="30"/>
  <c r="M13" i="30"/>
  <c r="T13" i="30"/>
  <c r="F14" i="30"/>
  <c r="M14" i="30"/>
  <c r="T14" i="30"/>
  <c r="F15" i="30"/>
  <c r="M15" i="30"/>
  <c r="T15" i="30"/>
  <c r="F16" i="30"/>
  <c r="M16" i="30"/>
  <c r="T16" i="30"/>
  <c r="F17" i="30"/>
  <c r="M17" i="30"/>
  <c r="T17" i="30"/>
  <c r="F18" i="30"/>
  <c r="M18" i="30"/>
  <c r="T18" i="30"/>
  <c r="F19" i="30"/>
  <c r="M19" i="30"/>
  <c r="T19" i="30"/>
  <c r="F20" i="30"/>
  <c r="M20" i="30"/>
  <c r="T20" i="30"/>
  <c r="F21" i="30"/>
  <c r="M21" i="30"/>
  <c r="T21" i="30"/>
  <c r="F22" i="30"/>
  <c r="M22" i="30"/>
  <c r="T22" i="30"/>
  <c r="F23" i="30"/>
  <c r="M23" i="30"/>
  <c r="T23" i="30"/>
  <c r="F24" i="30"/>
  <c r="M24" i="30"/>
  <c r="T24" i="30"/>
  <c r="F25" i="30"/>
  <c r="M25" i="30"/>
  <c r="T25" i="30"/>
  <c r="F26" i="30"/>
  <c r="M26" i="30"/>
  <c r="T26" i="30"/>
  <c r="F27" i="30"/>
  <c r="M27" i="30"/>
  <c r="T27" i="30"/>
  <c r="F28" i="30"/>
  <c r="M28" i="30"/>
  <c r="T28" i="30"/>
  <c r="F29" i="30"/>
  <c r="M29" i="30"/>
  <c r="T29" i="30"/>
  <c r="F30" i="30"/>
  <c r="M30" i="30"/>
  <c r="T30" i="30"/>
  <c r="F31" i="30"/>
  <c r="M31" i="30"/>
  <c r="T31" i="30"/>
  <c r="B32" i="30"/>
  <c r="C32" i="30"/>
  <c r="D32" i="30"/>
  <c r="E32" i="30"/>
  <c r="I32" i="30"/>
  <c r="K32" i="30"/>
  <c r="L32" i="30"/>
  <c r="P32" i="30"/>
  <c r="Q32" i="30"/>
  <c r="R32" i="30"/>
  <c r="S32" i="30"/>
  <c r="T32" i="30"/>
</calcChain>
</file>

<file path=xl/sharedStrings.xml><?xml version="1.0" encoding="utf-8"?>
<sst xmlns="http://schemas.openxmlformats.org/spreadsheetml/2006/main" count="123" uniqueCount="20">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</sst>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F1" workbookViewId="0">
      <selection activeCell="H28" sqref="H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37014</v>
      </c>
      <c r="C3" s="5"/>
      <c r="D3" s="5"/>
      <c r="E3" s="5"/>
      <c r="H3" s="3" t="s">
        <v>3</v>
      </c>
      <c r="I3" s="6">
        <f>B3</f>
        <v>37014</v>
      </c>
      <c r="J3" s="7"/>
      <c r="K3" s="8"/>
      <c r="L3" s="8"/>
      <c r="O3" s="3" t="s">
        <v>4</v>
      </c>
      <c r="P3" s="6">
        <f>B3</f>
        <v>37014</v>
      </c>
      <c r="Q3" s="8"/>
      <c r="R3" s="8"/>
      <c r="S3" s="9"/>
    </row>
    <row r="4" spans="1:22" x14ac:dyDescent="0.2">
      <c r="A4" s="10" t="s">
        <v>5</v>
      </c>
      <c r="B4" s="11">
        <v>204.61</v>
      </c>
      <c r="C4" s="12" t="s">
        <v>6</v>
      </c>
      <c r="D4" s="13">
        <v>107.66</v>
      </c>
      <c r="E4" s="5"/>
      <c r="H4" s="10" t="s">
        <v>5</v>
      </c>
      <c r="I4" s="13">
        <v>175.4</v>
      </c>
      <c r="J4" s="14"/>
      <c r="K4" s="12" t="s">
        <v>6</v>
      </c>
      <c r="L4" s="13">
        <v>94.78</v>
      </c>
      <c r="O4" s="10" t="s">
        <v>5</v>
      </c>
      <c r="P4" s="13">
        <v>175.4</v>
      </c>
      <c r="Q4" s="14"/>
      <c r="R4" s="12" t="s">
        <v>6</v>
      </c>
      <c r="S4" s="13">
        <v>94.78</v>
      </c>
    </row>
    <row r="5" spans="1:22" x14ac:dyDescent="0.2">
      <c r="A5" s="10" t="s">
        <v>7</v>
      </c>
      <c r="B5" s="11">
        <v>214.61</v>
      </c>
      <c r="C5" s="12" t="s">
        <v>8</v>
      </c>
      <c r="D5" s="13">
        <v>117.66</v>
      </c>
      <c r="E5" s="5"/>
      <c r="H5" s="10" t="s">
        <v>9</v>
      </c>
      <c r="I5" s="13">
        <v>185.4</v>
      </c>
      <c r="J5" s="14"/>
      <c r="K5" s="12" t="s">
        <v>8</v>
      </c>
      <c r="L5" s="13">
        <v>104.78</v>
      </c>
      <c r="O5" s="10" t="s">
        <v>9</v>
      </c>
      <c r="P5" s="13">
        <v>185.4</v>
      </c>
      <c r="Q5" s="14"/>
      <c r="R5" s="12" t="s">
        <v>8</v>
      </c>
      <c r="S5" s="13">
        <v>104.78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-4.9000000000000004</v>
      </c>
      <c r="D8" s="21">
        <v>82</v>
      </c>
      <c r="E8" s="22">
        <v>-49.1</v>
      </c>
      <c r="F8" s="23">
        <f>B8+C8+D8+E8</f>
        <v>0</v>
      </c>
      <c r="H8" s="20">
        <v>1</v>
      </c>
      <c r="I8" s="12"/>
      <c r="J8" s="24">
        <v>2.92</v>
      </c>
      <c r="K8" s="12">
        <v>121</v>
      </c>
      <c r="L8" s="25">
        <v>-106.71</v>
      </c>
      <c r="M8" s="26">
        <f>I8+J8+K8+L8</f>
        <v>17.210000000000008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-5.72</v>
      </c>
      <c r="D9" s="21">
        <v>82</v>
      </c>
      <c r="E9" s="22">
        <v>-48.28</v>
      </c>
      <c r="F9" s="23">
        <f>B9+C9+D9+E9</f>
        <v>0</v>
      </c>
      <c r="H9" s="20">
        <v>2</v>
      </c>
      <c r="I9" s="12"/>
      <c r="J9" s="24">
        <v>3.77</v>
      </c>
      <c r="K9" s="12">
        <v>121</v>
      </c>
      <c r="L9" s="25">
        <v>-103.66</v>
      </c>
      <c r="M9" s="26">
        <f t="shared" ref="M9:M31" si="0">I9+J9+K9+L9</f>
        <v>21.11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-6.17</v>
      </c>
      <c r="D10" s="21">
        <v>82</v>
      </c>
      <c r="E10" s="22">
        <v>-47.83</v>
      </c>
      <c r="F10" s="23">
        <f t="shared" ref="F10:F31" si="1">B10+C10+D10+E10</f>
        <v>0</v>
      </c>
      <c r="H10" s="20">
        <v>3</v>
      </c>
      <c r="I10" s="12"/>
      <c r="J10" s="24">
        <v>4.24</v>
      </c>
      <c r="K10" s="12">
        <v>121</v>
      </c>
      <c r="L10" s="25">
        <v>-102.32</v>
      </c>
      <c r="M10" s="26">
        <f t="shared" si="0"/>
        <v>22.92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-6.34</v>
      </c>
      <c r="D11" s="21">
        <v>82</v>
      </c>
      <c r="E11" s="22">
        <v>-47.66</v>
      </c>
      <c r="F11" s="23">
        <f t="shared" si="1"/>
        <v>0</v>
      </c>
      <c r="H11" s="20">
        <v>4</v>
      </c>
      <c r="I11" s="12"/>
      <c r="J11" s="24">
        <v>4.42</v>
      </c>
      <c r="K11" s="12">
        <v>121</v>
      </c>
      <c r="L11" s="25">
        <v>-102.93</v>
      </c>
      <c r="M11" s="26">
        <f t="shared" si="0"/>
        <v>22.489999999999995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-6.02</v>
      </c>
      <c r="D12" s="21">
        <v>82</v>
      </c>
      <c r="E12" s="22">
        <v>-47.98</v>
      </c>
      <c r="F12" s="23">
        <f t="shared" si="1"/>
        <v>0</v>
      </c>
      <c r="H12" s="20">
        <v>5</v>
      </c>
      <c r="I12" s="12"/>
      <c r="J12" s="24">
        <v>4.08</v>
      </c>
      <c r="K12" s="12">
        <v>121</v>
      </c>
      <c r="L12" s="25">
        <v>-104.97</v>
      </c>
      <c r="M12" s="26">
        <f t="shared" si="0"/>
        <v>20.11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-4.13</v>
      </c>
      <c r="D13" s="21">
        <v>82</v>
      </c>
      <c r="E13" s="22">
        <v>-49.87</v>
      </c>
      <c r="F13" s="23">
        <f t="shared" si="1"/>
        <v>0</v>
      </c>
      <c r="H13" s="20">
        <v>6</v>
      </c>
      <c r="I13" s="12"/>
      <c r="J13" s="24">
        <v>2.11</v>
      </c>
      <c r="K13" s="12">
        <v>121</v>
      </c>
      <c r="L13" s="25">
        <v>-112.7</v>
      </c>
      <c r="M13" s="26">
        <f t="shared" si="0"/>
        <v>10.409999999999997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-4.9000000000000004</v>
      </c>
      <c r="D14" s="21">
        <v>107</v>
      </c>
      <c r="E14" s="22">
        <v>-53.1</v>
      </c>
      <c r="F14" s="23">
        <f t="shared" si="1"/>
        <v>0</v>
      </c>
      <c r="H14" s="31">
        <v>7</v>
      </c>
      <c r="I14" s="12">
        <v>-27</v>
      </c>
      <c r="J14" s="24">
        <v>2.75</v>
      </c>
      <c r="K14" s="12">
        <v>171</v>
      </c>
      <c r="L14" s="25">
        <v>-122.05</v>
      </c>
      <c r="M14" s="26">
        <f t="shared" si="0"/>
        <v>24.700000000000003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-2.92</v>
      </c>
      <c r="D15" s="21">
        <v>107</v>
      </c>
      <c r="E15" s="22">
        <v>-55.08</v>
      </c>
      <c r="F15" s="23">
        <f t="shared" si="1"/>
        <v>0</v>
      </c>
      <c r="H15" s="31">
        <v>8</v>
      </c>
      <c r="I15" s="12">
        <v>-27</v>
      </c>
      <c r="J15" s="24">
        <v>0.68</v>
      </c>
      <c r="K15" s="12">
        <v>171</v>
      </c>
      <c r="L15" s="25">
        <v>-129.66</v>
      </c>
      <c r="M15" s="26">
        <f t="shared" si="0"/>
        <v>15.02000000000001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-2.5099999999999998</v>
      </c>
      <c r="D16" s="21">
        <v>107</v>
      </c>
      <c r="E16" s="22">
        <v>-55.49</v>
      </c>
      <c r="F16" s="23">
        <f t="shared" si="1"/>
        <v>0</v>
      </c>
      <c r="H16" s="31">
        <v>9</v>
      </c>
      <c r="I16" s="12">
        <v>-27</v>
      </c>
      <c r="J16" s="24">
        <v>0.25</v>
      </c>
      <c r="K16" s="12">
        <v>171</v>
      </c>
      <c r="L16" s="25">
        <v>-134.41999999999999</v>
      </c>
      <c r="M16" s="26">
        <f t="shared" si="0"/>
        <v>9.8300000000000125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-2.72</v>
      </c>
      <c r="D17" s="21">
        <v>107</v>
      </c>
      <c r="E17" s="22">
        <v>-55.28</v>
      </c>
      <c r="F17" s="23">
        <f t="shared" si="1"/>
        <v>0</v>
      </c>
      <c r="H17" s="31">
        <v>10</v>
      </c>
      <c r="I17" s="12">
        <v>-27</v>
      </c>
      <c r="J17" s="24">
        <v>0.47</v>
      </c>
      <c r="K17" s="12">
        <v>171</v>
      </c>
      <c r="L17" s="25">
        <v>-139.05000000000001</v>
      </c>
      <c r="M17" s="26">
        <f t="shared" si="0"/>
        <v>5.4199999999999875</v>
      </c>
      <c r="N17" s="27"/>
      <c r="O17" s="31">
        <v>10</v>
      </c>
      <c r="P17" s="12"/>
      <c r="Q17" s="24">
        <v>2.25</v>
      </c>
      <c r="R17" s="12">
        <v>0</v>
      </c>
      <c r="S17" s="28">
        <v>-2.25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-1.55</v>
      </c>
      <c r="D18" s="21">
        <v>107</v>
      </c>
      <c r="E18" s="22">
        <v>-56.45</v>
      </c>
      <c r="F18" s="23">
        <f t="shared" si="1"/>
        <v>0</v>
      </c>
      <c r="H18" s="31">
        <v>11</v>
      </c>
      <c r="I18" s="12">
        <v>-27</v>
      </c>
      <c r="J18" s="24">
        <v>-0.74</v>
      </c>
      <c r="K18" s="12">
        <v>171</v>
      </c>
      <c r="L18" s="25">
        <v>-141.01</v>
      </c>
      <c r="M18" s="26">
        <f t="shared" si="0"/>
        <v>2.25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-0.71999999999999886</v>
      </c>
      <c r="D19" s="21">
        <v>107</v>
      </c>
      <c r="E19" s="22">
        <v>-57.28</v>
      </c>
      <c r="F19" s="23">
        <f t="shared" si="1"/>
        <v>0</v>
      </c>
      <c r="H19" s="31">
        <v>12</v>
      </c>
      <c r="I19" s="12">
        <v>-27</v>
      </c>
      <c r="J19" s="24">
        <v>-1.6</v>
      </c>
      <c r="K19" s="12">
        <v>171</v>
      </c>
      <c r="L19" s="25">
        <v>-141.65</v>
      </c>
      <c r="M19" s="26">
        <f t="shared" si="0"/>
        <v>0.75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-0.82</v>
      </c>
      <c r="D20" s="21">
        <v>107</v>
      </c>
      <c r="E20" s="22">
        <v>-57.18</v>
      </c>
      <c r="F20" s="23">
        <f t="shared" si="1"/>
        <v>0</v>
      </c>
      <c r="H20" s="31">
        <v>13</v>
      </c>
      <c r="I20" s="12">
        <v>-27</v>
      </c>
      <c r="J20" s="24">
        <v>-1.5</v>
      </c>
      <c r="K20" s="12">
        <v>171</v>
      </c>
      <c r="L20" s="25">
        <v>-141.91999999999999</v>
      </c>
      <c r="M20" s="26">
        <f t="shared" si="0"/>
        <v>0.58000000000001251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-0.70000000000000284</v>
      </c>
      <c r="D21" s="21">
        <v>107</v>
      </c>
      <c r="E21" s="22">
        <v>-57.3</v>
      </c>
      <c r="F21" s="23">
        <f t="shared" si="1"/>
        <v>0</v>
      </c>
      <c r="H21" s="31">
        <v>14</v>
      </c>
      <c r="I21" s="12">
        <v>-27</v>
      </c>
      <c r="J21" s="24">
        <v>-1.62</v>
      </c>
      <c r="K21" s="12">
        <v>171</v>
      </c>
      <c r="L21" s="25">
        <v>-142</v>
      </c>
      <c r="M21" s="26">
        <f t="shared" si="0"/>
        <v>0.37999999999999545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-1.02</v>
      </c>
      <c r="D22" s="21">
        <v>107</v>
      </c>
      <c r="E22" s="22">
        <v>-56.98</v>
      </c>
      <c r="F22" s="23">
        <f t="shared" si="1"/>
        <v>0</v>
      </c>
      <c r="H22" s="31">
        <v>15</v>
      </c>
      <c r="I22" s="12">
        <v>-27</v>
      </c>
      <c r="J22" s="24">
        <v>-1.29</v>
      </c>
      <c r="K22" s="12">
        <v>171</v>
      </c>
      <c r="L22" s="25">
        <v>-140.88</v>
      </c>
      <c r="M22" s="26">
        <f t="shared" si="0"/>
        <v>1.8300000000000125</v>
      </c>
      <c r="N22" s="27"/>
      <c r="O22" s="31">
        <v>15</v>
      </c>
      <c r="P22" s="12"/>
      <c r="Q22" s="24">
        <v>2.31</v>
      </c>
      <c r="R22" s="12">
        <v>0</v>
      </c>
      <c r="S22" s="28">
        <v>-2.31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-0.90999999999999659</v>
      </c>
      <c r="D23" s="21">
        <v>107</v>
      </c>
      <c r="E23" s="22">
        <v>-57.09</v>
      </c>
      <c r="F23" s="23">
        <f t="shared" si="1"/>
        <v>0</v>
      </c>
      <c r="H23" s="31">
        <v>16</v>
      </c>
      <c r="I23" s="12">
        <v>-27</v>
      </c>
      <c r="J23" s="24">
        <v>-1.41</v>
      </c>
      <c r="K23" s="12">
        <v>171</v>
      </c>
      <c r="L23" s="25">
        <v>-136.02000000000001</v>
      </c>
      <c r="M23" s="26">
        <f t="shared" si="0"/>
        <v>6.5699999999999932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-1.02</v>
      </c>
      <c r="D24" s="21">
        <v>107</v>
      </c>
      <c r="E24" s="22">
        <v>-56.98</v>
      </c>
      <c r="F24" s="23">
        <f t="shared" si="1"/>
        <v>0</v>
      </c>
      <c r="H24" s="31">
        <v>17</v>
      </c>
      <c r="I24" s="12">
        <v>-27</v>
      </c>
      <c r="J24" s="24">
        <v>-1.29</v>
      </c>
      <c r="K24" s="12">
        <v>171</v>
      </c>
      <c r="L24" s="25">
        <v>-132.94</v>
      </c>
      <c r="M24" s="26">
        <f t="shared" si="0"/>
        <v>9.7700000000000102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-0.88000000000000256</v>
      </c>
      <c r="D25" s="21">
        <v>107</v>
      </c>
      <c r="E25" s="22">
        <v>-57.12</v>
      </c>
      <c r="F25" s="23">
        <f t="shared" si="1"/>
        <v>0</v>
      </c>
      <c r="H25" s="31">
        <v>18</v>
      </c>
      <c r="I25" s="12">
        <v>-27</v>
      </c>
      <c r="J25" s="24">
        <v>-1.44</v>
      </c>
      <c r="K25" s="12">
        <v>171</v>
      </c>
      <c r="L25" s="25">
        <v>-131.4</v>
      </c>
      <c r="M25" s="26">
        <f t="shared" si="0"/>
        <v>11.159999999999997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-1.04</v>
      </c>
      <c r="D26" s="21">
        <v>107</v>
      </c>
      <c r="E26" s="22">
        <v>-56.96</v>
      </c>
      <c r="F26" s="23">
        <f t="shared" si="1"/>
        <v>0</v>
      </c>
      <c r="H26" s="31">
        <v>19</v>
      </c>
      <c r="I26" s="12">
        <v>-27</v>
      </c>
      <c r="J26" s="24">
        <v>-1.28</v>
      </c>
      <c r="K26" s="12">
        <v>171</v>
      </c>
      <c r="L26" s="25">
        <v>-134.76</v>
      </c>
      <c r="M26" s="26">
        <f t="shared" si="0"/>
        <v>7.960000000000008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-1.68</v>
      </c>
      <c r="D27" s="21">
        <v>107</v>
      </c>
      <c r="E27" s="22">
        <v>-56.32</v>
      </c>
      <c r="F27" s="23">
        <f t="shared" si="1"/>
        <v>0</v>
      </c>
      <c r="H27" s="31">
        <v>20</v>
      </c>
      <c r="I27" s="12">
        <v>-27</v>
      </c>
      <c r="J27" s="24">
        <v>-0.61</v>
      </c>
      <c r="K27" s="12">
        <v>171</v>
      </c>
      <c r="L27" s="25">
        <v>-135.43</v>
      </c>
      <c r="M27" s="26">
        <f t="shared" si="0"/>
        <v>7.9599999999999795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-1.25</v>
      </c>
      <c r="D28" s="21">
        <v>107</v>
      </c>
      <c r="E28" s="22">
        <v>-56.75</v>
      </c>
      <c r="F28" s="23">
        <f t="shared" si="1"/>
        <v>0</v>
      </c>
      <c r="H28" s="31">
        <v>21</v>
      </c>
      <c r="I28" s="12">
        <v>-27</v>
      </c>
      <c r="J28" s="24">
        <v>-1.05</v>
      </c>
      <c r="K28" s="12">
        <v>171</v>
      </c>
      <c r="L28" s="25">
        <v>-132.71</v>
      </c>
      <c r="M28" s="26">
        <f t="shared" si="0"/>
        <v>10.239999999999981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-2.1800000000000002</v>
      </c>
      <c r="D29" s="21">
        <v>107</v>
      </c>
      <c r="E29" s="22">
        <v>-55.82</v>
      </c>
      <c r="F29" s="23">
        <f t="shared" si="1"/>
        <v>0</v>
      </c>
      <c r="H29" s="31">
        <v>22</v>
      </c>
      <c r="I29" s="12">
        <v>-27</v>
      </c>
      <c r="J29" s="24">
        <v>-7.9999999999999627E-2</v>
      </c>
      <c r="K29" s="12">
        <v>171</v>
      </c>
      <c r="L29" s="25">
        <v>-127.31</v>
      </c>
      <c r="M29" s="26">
        <f t="shared" si="0"/>
        <v>16.610000000000014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-0.64000000000000057</v>
      </c>
      <c r="D30" s="21">
        <v>82</v>
      </c>
      <c r="E30" s="22">
        <v>-53.36</v>
      </c>
      <c r="F30" s="23">
        <f t="shared" si="1"/>
        <v>0</v>
      </c>
      <c r="H30" s="20">
        <v>23</v>
      </c>
      <c r="I30" s="12"/>
      <c r="J30" s="24">
        <v>-1.52</v>
      </c>
      <c r="K30" s="12">
        <v>121</v>
      </c>
      <c r="L30" s="25">
        <v>-119.29</v>
      </c>
      <c r="M30" s="26">
        <f t="shared" si="0"/>
        <v>0.18999999999999773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-3.26</v>
      </c>
      <c r="D31" s="21">
        <v>82</v>
      </c>
      <c r="E31" s="32">
        <v>-50.74</v>
      </c>
      <c r="F31" s="23">
        <f t="shared" si="1"/>
        <v>0</v>
      </c>
      <c r="H31" s="20">
        <v>24</v>
      </c>
      <c r="I31" s="12"/>
      <c r="J31" s="24">
        <v>1.2</v>
      </c>
      <c r="K31" s="12">
        <v>121</v>
      </c>
      <c r="L31" s="33">
        <v>-111.76</v>
      </c>
      <c r="M31" s="26">
        <f t="shared" si="0"/>
        <v>10.439999999999998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-64</v>
      </c>
      <c r="D32" s="35">
        <f>SUM(D8:D31)</f>
        <v>2368</v>
      </c>
      <c r="E32" s="35">
        <f>SUM(E8:E31)</f>
        <v>-1295.9999999999998</v>
      </c>
      <c r="F32" s="36">
        <f>SUM(F8:F31)</f>
        <v>0</v>
      </c>
      <c r="H32" s="8"/>
      <c r="I32" s="35">
        <f>SUM(I8:I31)</f>
        <v>-432</v>
      </c>
      <c r="J32" s="35"/>
      <c r="K32" s="35">
        <f>SUM(K8:K31)</f>
        <v>3704</v>
      </c>
      <c r="L32" s="35">
        <f>SUM(L8:L31)</f>
        <v>-3027.55</v>
      </c>
      <c r="M32">
        <f>SUM(M8:M31)</f>
        <v>255.91</v>
      </c>
      <c r="O32" s="8"/>
      <c r="P32" s="35">
        <f>SUM(P8:P31)</f>
        <v>0</v>
      </c>
      <c r="Q32" s="35">
        <f>SUM(Q8:Q31)</f>
        <v>52.540000000000006</v>
      </c>
      <c r="R32" s="35">
        <f>SUM(R8:R31)</f>
        <v>0</v>
      </c>
      <c r="S32" s="35">
        <f>SUM(S8:S31)</f>
        <v>-52.540000000000006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6" workbookViewId="0">
      <selection activeCell="G27" sqref="G2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37013</v>
      </c>
      <c r="C3" s="5"/>
      <c r="D3" s="5"/>
      <c r="E3" s="5"/>
      <c r="H3" s="3" t="s">
        <v>3</v>
      </c>
      <c r="I3" s="6">
        <f>B3</f>
        <v>37013</v>
      </c>
      <c r="J3" s="7"/>
      <c r="K3" s="8"/>
      <c r="L3" s="8"/>
      <c r="O3" s="3" t="s">
        <v>4</v>
      </c>
      <c r="P3" s="6">
        <f>B3</f>
        <v>37013</v>
      </c>
      <c r="Q3" s="8"/>
      <c r="R3" s="8"/>
      <c r="S3" s="9"/>
    </row>
    <row r="4" spans="1:22" x14ac:dyDescent="0.2">
      <c r="A4" s="10" t="s">
        <v>5</v>
      </c>
      <c r="B4" s="11">
        <v>221</v>
      </c>
      <c r="C4" s="12" t="s">
        <v>6</v>
      </c>
      <c r="D4" s="13">
        <v>123.61</v>
      </c>
      <c r="E4" s="5"/>
      <c r="H4" s="10" t="s">
        <v>5</v>
      </c>
      <c r="I4" s="13">
        <v>207</v>
      </c>
      <c r="J4" s="14"/>
      <c r="K4" s="12" t="s">
        <v>6</v>
      </c>
      <c r="L4" s="13">
        <v>104.27</v>
      </c>
      <c r="O4" s="10" t="s">
        <v>5</v>
      </c>
      <c r="P4" s="13">
        <v>207</v>
      </c>
      <c r="Q4" s="14"/>
      <c r="R4" s="12" t="s">
        <v>6</v>
      </c>
      <c r="S4" s="13">
        <v>104.27</v>
      </c>
    </row>
    <row r="5" spans="1:22" x14ac:dyDescent="0.2">
      <c r="A5" s="10" t="s">
        <v>7</v>
      </c>
      <c r="B5" s="11">
        <v>231</v>
      </c>
      <c r="C5" s="12" t="s">
        <v>8</v>
      </c>
      <c r="D5" s="13">
        <v>133.61000000000001</v>
      </c>
      <c r="E5" s="5"/>
      <c r="H5" s="10" t="s">
        <v>9</v>
      </c>
      <c r="I5" s="13">
        <v>217</v>
      </c>
      <c r="J5" s="14"/>
      <c r="K5" s="12" t="s">
        <v>8</v>
      </c>
      <c r="L5" s="13">
        <v>114.27</v>
      </c>
      <c r="O5" s="10" t="s">
        <v>9</v>
      </c>
      <c r="P5" s="13">
        <v>217</v>
      </c>
      <c r="Q5" s="14"/>
      <c r="R5" s="12" t="s">
        <v>8</v>
      </c>
      <c r="S5" s="13">
        <v>114.27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-5.03</v>
      </c>
      <c r="D8" s="21">
        <v>82</v>
      </c>
      <c r="E8" s="22">
        <v>-48.97</v>
      </c>
      <c r="F8" s="23">
        <f>B8+C8+D8+E8</f>
        <v>0</v>
      </c>
      <c r="H8" s="20">
        <v>1</v>
      </c>
      <c r="I8" s="12"/>
      <c r="J8" s="24">
        <v>3.05</v>
      </c>
      <c r="K8" s="12">
        <v>121</v>
      </c>
      <c r="L8" s="25">
        <v>-108.8</v>
      </c>
      <c r="M8" s="26">
        <f>I8+J8+K8+L8</f>
        <v>15.25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-5.82</v>
      </c>
      <c r="D9" s="21">
        <v>82</v>
      </c>
      <c r="E9" s="22">
        <v>-48.18</v>
      </c>
      <c r="F9" s="23">
        <f>B9+C9+D9+E9</f>
        <v>0</v>
      </c>
      <c r="H9" s="20">
        <v>2</v>
      </c>
      <c r="I9" s="12"/>
      <c r="J9" s="24">
        <v>3.87</v>
      </c>
      <c r="K9" s="12">
        <v>121</v>
      </c>
      <c r="L9" s="25">
        <v>-105.48</v>
      </c>
      <c r="M9" s="26">
        <f t="shared" ref="M9:M31" si="0">I9+J9+K9+L9</f>
        <v>19.39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-6.37</v>
      </c>
      <c r="D10" s="21">
        <v>82</v>
      </c>
      <c r="E10" s="22">
        <v>-47.63</v>
      </c>
      <c r="F10" s="23">
        <f t="shared" ref="F10:F31" si="1">B10+C10+D10+E10</f>
        <v>0</v>
      </c>
      <c r="H10" s="20">
        <v>3</v>
      </c>
      <c r="I10" s="12"/>
      <c r="J10" s="24">
        <v>4.45</v>
      </c>
      <c r="K10" s="12">
        <v>121</v>
      </c>
      <c r="L10" s="25">
        <v>-104.5</v>
      </c>
      <c r="M10" s="26">
        <f t="shared" si="0"/>
        <v>20.950000000000003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-6.44</v>
      </c>
      <c r="D11" s="21">
        <v>82</v>
      </c>
      <c r="E11" s="22">
        <v>-47.56</v>
      </c>
      <c r="F11" s="23">
        <f t="shared" si="1"/>
        <v>0</v>
      </c>
      <c r="H11" s="20">
        <v>4</v>
      </c>
      <c r="I11" s="12"/>
      <c r="J11" s="24">
        <v>4.5199999999999996</v>
      </c>
      <c r="K11" s="12">
        <v>121</v>
      </c>
      <c r="L11" s="25">
        <v>-105.37</v>
      </c>
      <c r="M11" s="26">
        <f t="shared" si="0"/>
        <v>20.149999999999991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-6.09</v>
      </c>
      <c r="D12" s="21">
        <v>82</v>
      </c>
      <c r="E12" s="22">
        <v>-47.91</v>
      </c>
      <c r="F12" s="23">
        <f t="shared" si="1"/>
        <v>0</v>
      </c>
      <c r="H12" s="20">
        <v>5</v>
      </c>
      <c r="I12" s="12"/>
      <c r="J12" s="24">
        <v>4.16</v>
      </c>
      <c r="K12" s="12">
        <v>121</v>
      </c>
      <c r="L12" s="25">
        <v>-107.42</v>
      </c>
      <c r="M12" s="26">
        <f t="shared" si="0"/>
        <v>17.739999999999995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-4.33</v>
      </c>
      <c r="D13" s="21">
        <v>82</v>
      </c>
      <c r="E13" s="22">
        <v>-49.67</v>
      </c>
      <c r="F13" s="23">
        <f t="shared" si="1"/>
        <v>0</v>
      </c>
      <c r="H13" s="20">
        <v>6</v>
      </c>
      <c r="I13" s="12"/>
      <c r="J13" s="24">
        <v>2.33</v>
      </c>
      <c r="K13" s="12">
        <v>121</v>
      </c>
      <c r="L13" s="25">
        <v>-115.16</v>
      </c>
      <c r="M13" s="26">
        <f t="shared" si="0"/>
        <v>8.1700000000000017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-50</v>
      </c>
      <c r="C14" s="5">
        <v>-4.13</v>
      </c>
      <c r="D14" s="21">
        <v>107</v>
      </c>
      <c r="E14" s="22">
        <v>-52.87</v>
      </c>
      <c r="F14" s="23">
        <f t="shared" si="1"/>
        <v>0</v>
      </c>
      <c r="H14" s="31">
        <v>7</v>
      </c>
      <c r="I14" s="12">
        <v>-25</v>
      </c>
      <c r="J14" s="24">
        <v>1.98</v>
      </c>
      <c r="K14" s="12">
        <v>171</v>
      </c>
      <c r="L14" s="25">
        <v>-125.27</v>
      </c>
      <c r="M14" s="26">
        <f t="shared" si="0"/>
        <v>22.709999999999994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-50</v>
      </c>
      <c r="C15" s="5">
        <v>-2.11</v>
      </c>
      <c r="D15" s="21">
        <v>107</v>
      </c>
      <c r="E15" s="22">
        <v>-54.89</v>
      </c>
      <c r="F15" s="23">
        <f t="shared" si="1"/>
        <v>0</v>
      </c>
      <c r="H15" s="31">
        <v>8</v>
      </c>
      <c r="I15" s="12">
        <v>-25</v>
      </c>
      <c r="J15" s="24">
        <v>-0.12</v>
      </c>
      <c r="K15" s="12">
        <v>171</v>
      </c>
      <c r="L15" s="25">
        <v>-132.9</v>
      </c>
      <c r="M15" s="26">
        <f t="shared" si="0"/>
        <v>12.97999999999999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-50</v>
      </c>
      <c r="C16" s="5">
        <v>-1.59</v>
      </c>
      <c r="D16" s="21">
        <v>107</v>
      </c>
      <c r="E16" s="22">
        <v>-55.41</v>
      </c>
      <c r="F16" s="23">
        <f t="shared" si="1"/>
        <v>0</v>
      </c>
      <c r="H16" s="31">
        <v>9</v>
      </c>
      <c r="I16" s="12">
        <v>-25</v>
      </c>
      <c r="J16" s="24">
        <v>-0.66</v>
      </c>
      <c r="K16" s="12">
        <v>171</v>
      </c>
      <c r="L16" s="25">
        <v>-138.37</v>
      </c>
      <c r="M16" s="26">
        <f t="shared" si="0"/>
        <v>6.9699999999999989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-50</v>
      </c>
      <c r="C17" s="5">
        <v>-1.99</v>
      </c>
      <c r="D17" s="21">
        <v>107</v>
      </c>
      <c r="E17" s="22">
        <v>-55.01</v>
      </c>
      <c r="F17" s="23">
        <f t="shared" si="1"/>
        <v>0</v>
      </c>
      <c r="H17" s="31">
        <v>10</v>
      </c>
      <c r="I17" s="12">
        <v>-25</v>
      </c>
      <c r="J17" s="24">
        <v>-0.25</v>
      </c>
      <c r="K17" s="12">
        <v>171</v>
      </c>
      <c r="L17" s="25">
        <v>-143.26</v>
      </c>
      <c r="M17" s="26">
        <f t="shared" si="0"/>
        <v>2.4900000000000091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-50</v>
      </c>
      <c r="C18" s="5">
        <v>-0.63000000000000256</v>
      </c>
      <c r="D18" s="21">
        <v>107</v>
      </c>
      <c r="E18" s="22">
        <v>-56.37</v>
      </c>
      <c r="F18" s="23">
        <f t="shared" si="1"/>
        <v>0</v>
      </c>
      <c r="H18" s="31">
        <v>11</v>
      </c>
      <c r="I18" s="12">
        <v>-25</v>
      </c>
      <c r="J18" s="24">
        <v>-1.66</v>
      </c>
      <c r="K18" s="12">
        <v>171</v>
      </c>
      <c r="L18" s="25">
        <v>-144.71</v>
      </c>
      <c r="M18" s="26">
        <f t="shared" si="0"/>
        <v>-0.37000000000000455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-50</v>
      </c>
      <c r="C19" s="5">
        <v>0.25999999999999801</v>
      </c>
      <c r="D19" s="21">
        <v>107</v>
      </c>
      <c r="E19" s="22">
        <v>-57.26</v>
      </c>
      <c r="F19" s="23">
        <f t="shared" si="1"/>
        <v>0</v>
      </c>
      <c r="H19" s="31">
        <v>12</v>
      </c>
      <c r="I19" s="12">
        <v>-25</v>
      </c>
      <c r="J19" s="24">
        <v>-2.58</v>
      </c>
      <c r="K19" s="12">
        <v>171</v>
      </c>
      <c r="L19" s="25">
        <v>-144.44</v>
      </c>
      <c r="M19" s="26">
        <f t="shared" si="0"/>
        <v>-1.0199999999999818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-50</v>
      </c>
      <c r="C20" s="5">
        <v>0.27000000000000313</v>
      </c>
      <c r="D20" s="21">
        <v>107</v>
      </c>
      <c r="E20" s="22">
        <v>-57.27</v>
      </c>
      <c r="F20" s="23">
        <f t="shared" si="1"/>
        <v>0</v>
      </c>
      <c r="H20" s="31">
        <v>13</v>
      </c>
      <c r="I20" s="12">
        <v>-25</v>
      </c>
      <c r="J20" s="24">
        <v>-2.6</v>
      </c>
      <c r="K20" s="12">
        <v>171</v>
      </c>
      <c r="L20" s="25">
        <v>-144.79</v>
      </c>
      <c r="M20" s="26">
        <f t="shared" si="0"/>
        <v>-1.3899999999999864</v>
      </c>
      <c r="N20" s="27"/>
      <c r="O20" s="31">
        <v>13</v>
      </c>
      <c r="P20" s="12"/>
      <c r="Q20" s="24">
        <v>2.33</v>
      </c>
      <c r="R20" s="12">
        <v>0</v>
      </c>
      <c r="S20" s="28">
        <v>-2.33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-50</v>
      </c>
      <c r="C21" s="5">
        <v>0.32999999999999829</v>
      </c>
      <c r="D21" s="21">
        <v>107</v>
      </c>
      <c r="E21" s="22">
        <v>-57.33</v>
      </c>
      <c r="F21" s="23">
        <f t="shared" si="1"/>
        <v>0</v>
      </c>
      <c r="H21" s="31">
        <v>14</v>
      </c>
      <c r="I21" s="12">
        <v>-25</v>
      </c>
      <c r="J21" s="24">
        <v>-2.66</v>
      </c>
      <c r="K21" s="12">
        <v>171</v>
      </c>
      <c r="L21" s="25">
        <v>-144.66999999999999</v>
      </c>
      <c r="M21" s="26">
        <f t="shared" si="0"/>
        <v>-1.3299999999999841</v>
      </c>
      <c r="N21" s="27"/>
      <c r="O21" s="31">
        <v>14</v>
      </c>
      <c r="P21" s="12"/>
      <c r="Q21" s="24">
        <v>2.33</v>
      </c>
      <c r="R21" s="12">
        <v>0</v>
      </c>
      <c r="S21" s="28">
        <v>-2.33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-50</v>
      </c>
      <c r="C22" s="5">
        <v>0.27000000000000313</v>
      </c>
      <c r="D22" s="21">
        <v>107</v>
      </c>
      <c r="E22" s="22">
        <v>-57.27</v>
      </c>
      <c r="F22" s="23">
        <f t="shared" si="1"/>
        <v>0</v>
      </c>
      <c r="H22" s="31">
        <v>15</v>
      </c>
      <c r="I22" s="12">
        <v>-25</v>
      </c>
      <c r="J22" s="24">
        <v>-2.6</v>
      </c>
      <c r="K22" s="12">
        <v>171</v>
      </c>
      <c r="L22" s="25">
        <v>-143.16</v>
      </c>
      <c r="M22" s="26">
        <f t="shared" si="0"/>
        <v>0.24000000000000909</v>
      </c>
      <c r="N22" s="27"/>
      <c r="O22" s="31">
        <v>15</v>
      </c>
      <c r="P22" s="12"/>
      <c r="Q22" s="24">
        <v>2.33</v>
      </c>
      <c r="R22" s="12">
        <v>0</v>
      </c>
      <c r="S22" s="28">
        <v>-2.33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-50</v>
      </c>
      <c r="C23" s="5">
        <v>0.28999999999999915</v>
      </c>
      <c r="D23" s="21">
        <v>107</v>
      </c>
      <c r="E23" s="22">
        <v>-57.29</v>
      </c>
      <c r="F23" s="23">
        <f t="shared" si="1"/>
        <v>0</v>
      </c>
      <c r="H23" s="31">
        <v>16</v>
      </c>
      <c r="I23" s="12">
        <v>-25</v>
      </c>
      <c r="J23" s="24">
        <v>-2.61</v>
      </c>
      <c r="K23" s="12">
        <v>171</v>
      </c>
      <c r="L23" s="25">
        <v>-140.19999999999999</v>
      </c>
      <c r="M23" s="26">
        <f t="shared" si="0"/>
        <v>3.1899999999999977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-50</v>
      </c>
      <c r="C24" s="5">
        <v>0.17000000000000171</v>
      </c>
      <c r="D24" s="21">
        <v>107</v>
      </c>
      <c r="E24" s="22">
        <v>-57.17</v>
      </c>
      <c r="F24" s="23">
        <f t="shared" si="1"/>
        <v>0</v>
      </c>
      <c r="H24" s="31">
        <v>17</v>
      </c>
      <c r="I24" s="12">
        <v>-25</v>
      </c>
      <c r="J24" s="24">
        <v>-2.4900000000000002</v>
      </c>
      <c r="K24" s="12">
        <v>171</v>
      </c>
      <c r="L24" s="25">
        <v>-137.99</v>
      </c>
      <c r="M24" s="26">
        <f t="shared" si="0"/>
        <v>5.5199999999999818</v>
      </c>
      <c r="N24" s="27"/>
      <c r="O24" s="31">
        <v>17</v>
      </c>
      <c r="P24" s="12"/>
      <c r="Q24" s="24">
        <v>2.3199999999999998</v>
      </c>
      <c r="R24" s="12">
        <v>0</v>
      </c>
      <c r="S24" s="28">
        <v>-2.3199999999999998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-50</v>
      </c>
      <c r="C25" s="5">
        <v>0.21000000000000085</v>
      </c>
      <c r="D25" s="21">
        <v>107</v>
      </c>
      <c r="E25" s="22">
        <v>-57.21</v>
      </c>
      <c r="F25" s="23">
        <f t="shared" si="1"/>
        <v>0</v>
      </c>
      <c r="H25" s="31">
        <v>18</v>
      </c>
      <c r="I25" s="12">
        <v>-25</v>
      </c>
      <c r="J25" s="24">
        <v>-2.5299999999999998</v>
      </c>
      <c r="K25" s="12">
        <v>171</v>
      </c>
      <c r="L25" s="25">
        <v>-136.35</v>
      </c>
      <c r="M25" s="26">
        <f t="shared" si="0"/>
        <v>7.1200000000000045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-50</v>
      </c>
      <c r="C26" s="5">
        <v>9.9999999999980105E-3</v>
      </c>
      <c r="D26" s="21">
        <v>107</v>
      </c>
      <c r="E26" s="22">
        <v>-57.01</v>
      </c>
      <c r="F26" s="23">
        <f t="shared" si="1"/>
        <v>0</v>
      </c>
      <c r="H26" s="31">
        <v>19</v>
      </c>
      <c r="I26" s="12">
        <v>-25</v>
      </c>
      <c r="J26" s="24">
        <v>-2.33</v>
      </c>
      <c r="K26" s="12">
        <v>171</v>
      </c>
      <c r="L26" s="25">
        <v>-138.68</v>
      </c>
      <c r="M26" s="26">
        <f t="shared" si="0"/>
        <v>4.9900000000000091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-50</v>
      </c>
      <c r="C27" s="5">
        <v>-0.93</v>
      </c>
      <c r="D27" s="21">
        <v>107</v>
      </c>
      <c r="E27" s="22">
        <v>-56.07</v>
      </c>
      <c r="F27" s="23">
        <f t="shared" si="1"/>
        <v>0</v>
      </c>
      <c r="H27" s="31">
        <v>20</v>
      </c>
      <c r="I27" s="12">
        <v>-25</v>
      </c>
      <c r="J27" s="24">
        <v>-1.35</v>
      </c>
      <c r="K27" s="12">
        <v>171</v>
      </c>
      <c r="L27" s="25">
        <v>-139.65</v>
      </c>
      <c r="M27" s="26">
        <f t="shared" si="0"/>
        <v>5</v>
      </c>
      <c r="N27" s="27"/>
      <c r="O27" s="31">
        <v>20</v>
      </c>
      <c r="P27" s="12"/>
      <c r="Q27" s="24">
        <v>2.2799999999999998</v>
      </c>
      <c r="R27" s="12">
        <v>0</v>
      </c>
      <c r="S27" s="28">
        <v>-2.2799999999999998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-50</v>
      </c>
      <c r="C28" s="5">
        <v>-0.10000000000000142</v>
      </c>
      <c r="D28" s="21">
        <v>107</v>
      </c>
      <c r="E28" s="22">
        <v>-56.9</v>
      </c>
      <c r="F28" s="23">
        <f t="shared" si="1"/>
        <v>0</v>
      </c>
      <c r="H28" s="31">
        <v>21</v>
      </c>
      <c r="I28" s="12">
        <v>-25</v>
      </c>
      <c r="J28" s="24">
        <v>-2.21</v>
      </c>
      <c r="K28" s="12">
        <v>171</v>
      </c>
      <c r="L28" s="25">
        <v>-137.03</v>
      </c>
      <c r="M28" s="26">
        <f t="shared" si="0"/>
        <v>6.7599999999999909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-50</v>
      </c>
      <c r="C29" s="5">
        <v>-1.2</v>
      </c>
      <c r="D29" s="21">
        <v>107</v>
      </c>
      <c r="E29" s="22">
        <v>-55.8</v>
      </c>
      <c r="F29" s="23">
        <f t="shared" si="1"/>
        <v>0</v>
      </c>
      <c r="H29" s="31">
        <v>22</v>
      </c>
      <c r="I29" s="12">
        <v>-25</v>
      </c>
      <c r="J29" s="24">
        <v>-1.06</v>
      </c>
      <c r="K29" s="12">
        <v>171</v>
      </c>
      <c r="L29" s="25">
        <v>-130.16</v>
      </c>
      <c r="M29" s="26">
        <f t="shared" si="0"/>
        <v>14.780000000000001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-0.67000000000000171</v>
      </c>
      <c r="D30" s="21">
        <v>82</v>
      </c>
      <c r="E30" s="22">
        <v>-53.33</v>
      </c>
      <c r="F30" s="23">
        <f t="shared" si="1"/>
        <v>0</v>
      </c>
      <c r="H30" s="20">
        <v>23</v>
      </c>
      <c r="I30" s="12"/>
      <c r="J30" s="24">
        <v>-1.49</v>
      </c>
      <c r="K30" s="12">
        <v>121</v>
      </c>
      <c r="L30" s="25">
        <v>-121.55</v>
      </c>
      <c r="M30" s="26">
        <f t="shared" si="0"/>
        <v>-2.039999999999992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-3.36</v>
      </c>
      <c r="D31" s="21">
        <v>82</v>
      </c>
      <c r="E31" s="32">
        <v>-50.64</v>
      </c>
      <c r="F31" s="23">
        <f t="shared" si="1"/>
        <v>0</v>
      </c>
      <c r="H31" s="20">
        <v>24</v>
      </c>
      <c r="I31" s="12"/>
      <c r="J31" s="24">
        <v>1.31</v>
      </c>
      <c r="K31" s="12">
        <v>121</v>
      </c>
      <c r="L31" s="33">
        <v>-113.55</v>
      </c>
      <c r="M31" s="26">
        <f t="shared" si="0"/>
        <v>8.7600000000000051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-1024</v>
      </c>
      <c r="C32" s="35">
        <f>SUM(C8:C31)</f>
        <v>-48.980000000000018</v>
      </c>
      <c r="D32" s="35">
        <f>SUM(D8:D31)</f>
        <v>2368</v>
      </c>
      <c r="E32" s="35">
        <f>SUM(E8:E31)</f>
        <v>-1295.02</v>
      </c>
      <c r="F32" s="36">
        <f>SUM(F8:F31)</f>
        <v>0</v>
      </c>
      <c r="H32" s="8"/>
      <c r="I32" s="35">
        <f>SUM(I8:I31)</f>
        <v>-400</v>
      </c>
      <c r="J32" s="35"/>
      <c r="K32" s="35">
        <f>SUM(K8:K31)</f>
        <v>3704</v>
      </c>
      <c r="L32" s="35">
        <f>SUM(L8:L31)</f>
        <v>-3103.46</v>
      </c>
      <c r="M32">
        <f>SUM(M8:M31)</f>
        <v>197.01000000000005</v>
      </c>
      <c r="O32" s="8"/>
      <c r="P32" s="35">
        <f>SUM(P8:P31)</f>
        <v>0</v>
      </c>
      <c r="Q32" s="35">
        <f>SUM(Q8:Q31)</f>
        <v>52.509999999999991</v>
      </c>
      <c r="R32" s="35">
        <f>SUM(R8:R31)</f>
        <v>0</v>
      </c>
      <c r="S32" s="35">
        <f>SUM(S8:S31)</f>
        <v>-52.509999999999991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workbookViewId="0">
      <selection sqref="A1:IV6553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37012</v>
      </c>
      <c r="C3" s="5"/>
      <c r="D3" s="5"/>
      <c r="E3" s="5"/>
      <c r="H3" s="3" t="s">
        <v>3</v>
      </c>
      <c r="I3" s="6">
        <f>B3</f>
        <v>37012</v>
      </c>
      <c r="J3" s="7"/>
      <c r="K3" s="8"/>
      <c r="L3" s="8"/>
      <c r="O3" s="3" t="s">
        <v>4</v>
      </c>
      <c r="P3" s="6">
        <f>B3</f>
        <v>37012</v>
      </c>
      <c r="Q3" s="8"/>
      <c r="R3" s="8"/>
      <c r="S3" s="9"/>
    </row>
    <row r="4" spans="1:22" x14ac:dyDescent="0.2">
      <c r="A4" s="10" t="s">
        <v>5</v>
      </c>
      <c r="B4" s="11">
        <v>244.58</v>
      </c>
      <c r="C4" s="12" t="s">
        <v>6</v>
      </c>
      <c r="D4" s="13">
        <v>121.92</v>
      </c>
      <c r="E4" s="5"/>
      <c r="H4" s="10" t="s">
        <v>5</v>
      </c>
      <c r="I4" s="13">
        <v>275.08</v>
      </c>
      <c r="J4" s="14"/>
      <c r="K4" s="12" t="s">
        <v>6</v>
      </c>
      <c r="L4" s="13">
        <v>110.55</v>
      </c>
      <c r="O4" s="10" t="s">
        <v>5</v>
      </c>
      <c r="P4" s="13">
        <v>275.08</v>
      </c>
      <c r="Q4" s="14"/>
      <c r="R4" s="12" t="s">
        <v>6</v>
      </c>
      <c r="S4" s="13">
        <v>110.55</v>
      </c>
    </row>
    <row r="5" spans="1:22" x14ac:dyDescent="0.2">
      <c r="A5" s="10" t="s">
        <v>7</v>
      </c>
      <c r="B5" s="11">
        <v>254.58</v>
      </c>
      <c r="C5" s="12" t="s">
        <v>8</v>
      </c>
      <c r="D5" s="13">
        <v>131.91999999999999</v>
      </c>
      <c r="E5" s="5"/>
      <c r="H5" s="10" t="s">
        <v>9</v>
      </c>
      <c r="I5" s="13">
        <v>285.08</v>
      </c>
      <c r="J5" s="14"/>
      <c r="K5" s="12" t="s">
        <v>8</v>
      </c>
      <c r="L5" s="13">
        <v>120.55</v>
      </c>
      <c r="O5" s="10" t="s">
        <v>9</v>
      </c>
      <c r="P5" s="13">
        <v>285.08</v>
      </c>
      <c r="Q5" s="14"/>
      <c r="R5" s="12" t="s">
        <v>8</v>
      </c>
      <c r="S5" s="13">
        <v>120.55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-1.99</v>
      </c>
      <c r="C8" s="5">
        <v>-80.73</v>
      </c>
      <c r="D8" s="21">
        <v>132</v>
      </c>
      <c r="E8" s="22">
        <v>-49.28</v>
      </c>
      <c r="F8" s="23">
        <f>B8+C8+D8+E8</f>
        <v>0</v>
      </c>
      <c r="H8" s="20">
        <v>1</v>
      </c>
      <c r="I8" s="12">
        <v>-128</v>
      </c>
      <c r="J8" s="24"/>
      <c r="K8" s="12">
        <v>246</v>
      </c>
      <c r="L8" s="25">
        <v>-104.87</v>
      </c>
      <c r="M8" s="26">
        <f>I8+J8+K8+L8</f>
        <v>13.129999999999995</v>
      </c>
      <c r="N8" s="27"/>
      <c r="O8" s="20">
        <v>1</v>
      </c>
      <c r="P8" s="12"/>
      <c r="Q8" s="24">
        <v>1.99</v>
      </c>
      <c r="R8" s="12">
        <v>0</v>
      </c>
      <c r="S8" s="28">
        <v>-1.99</v>
      </c>
      <c r="T8" s="29">
        <f>P8+Q8+R8+S8</f>
        <v>0</v>
      </c>
      <c r="V8" s="30"/>
    </row>
    <row r="9" spans="1:22" ht="15" x14ac:dyDescent="0.3">
      <c r="A9" s="20">
        <v>2</v>
      </c>
      <c r="B9" s="12">
        <v>-1.96</v>
      </c>
      <c r="C9" s="5">
        <v>-81.59</v>
      </c>
      <c r="D9" s="21">
        <v>132</v>
      </c>
      <c r="E9" s="22">
        <v>-48.45</v>
      </c>
      <c r="F9" s="23">
        <f>B9+C9+D9+E9</f>
        <v>0</v>
      </c>
      <c r="H9" s="20">
        <v>2</v>
      </c>
      <c r="I9" s="12">
        <v>-128</v>
      </c>
      <c r="J9" s="24"/>
      <c r="K9" s="12">
        <v>246</v>
      </c>
      <c r="L9" s="25">
        <v>-102.01</v>
      </c>
      <c r="M9" s="26">
        <f t="shared" ref="M9:M31" si="0">I9+J9+K9+L9</f>
        <v>15.989999999999995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-1.94</v>
      </c>
      <c r="C10" s="5">
        <v>-82.1</v>
      </c>
      <c r="D10" s="21">
        <v>132</v>
      </c>
      <c r="E10" s="22">
        <v>-47.96</v>
      </c>
      <c r="F10" s="23">
        <f t="shared" ref="F10:F31" si="1">B10+C10+D10+E10</f>
        <v>0</v>
      </c>
      <c r="H10" s="20">
        <v>3</v>
      </c>
      <c r="I10" s="12">
        <v>-128</v>
      </c>
      <c r="J10" s="24"/>
      <c r="K10" s="12">
        <v>246</v>
      </c>
      <c r="L10" s="25">
        <v>-100.67</v>
      </c>
      <c r="M10" s="26">
        <f t="shared" si="0"/>
        <v>17.329999999999998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-1.93</v>
      </c>
      <c r="C11" s="5">
        <v>-82.32</v>
      </c>
      <c r="D11" s="21">
        <v>132</v>
      </c>
      <c r="E11" s="22">
        <v>-47.75</v>
      </c>
      <c r="F11" s="23">
        <f t="shared" si="1"/>
        <v>0</v>
      </c>
      <c r="H11" s="20">
        <v>4</v>
      </c>
      <c r="I11" s="12">
        <v>-128</v>
      </c>
      <c r="J11" s="24"/>
      <c r="K11" s="12">
        <v>246</v>
      </c>
      <c r="L11" s="25">
        <v>-101.22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-1.94</v>
      </c>
      <c r="C12" s="5">
        <v>-82.13</v>
      </c>
      <c r="D12" s="21">
        <v>132</v>
      </c>
      <c r="E12" s="22">
        <v>-47.93</v>
      </c>
      <c r="F12" s="23">
        <f t="shared" si="1"/>
        <v>0</v>
      </c>
      <c r="H12" s="20">
        <v>5</v>
      </c>
      <c r="I12" s="12">
        <v>-128</v>
      </c>
      <c r="J12" s="24"/>
      <c r="K12" s="12">
        <v>246</v>
      </c>
      <c r="L12" s="25">
        <v>-103.67</v>
      </c>
      <c r="M12" s="26">
        <f t="shared" si="0"/>
        <v>14.329999999999998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-2.0099999999999998</v>
      </c>
      <c r="C13" s="5">
        <v>-80.260000000000005</v>
      </c>
      <c r="D13" s="21">
        <v>132</v>
      </c>
      <c r="E13" s="22">
        <v>-49.73</v>
      </c>
      <c r="F13" s="23">
        <f t="shared" si="1"/>
        <v>0</v>
      </c>
      <c r="H13" s="20">
        <v>6</v>
      </c>
      <c r="I13" s="12">
        <v>-128</v>
      </c>
      <c r="J13" s="24"/>
      <c r="K13" s="12">
        <v>246</v>
      </c>
      <c r="L13" s="25">
        <v>-110.56</v>
      </c>
      <c r="M13" s="26">
        <f t="shared" si="0"/>
        <v>7.4399999999999977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-2.13</v>
      </c>
      <c r="C14" s="5">
        <v>-102.18</v>
      </c>
      <c r="D14" s="21">
        <v>157</v>
      </c>
      <c r="E14" s="22">
        <v>-52.69</v>
      </c>
      <c r="F14" s="23">
        <f t="shared" si="1"/>
        <v>0</v>
      </c>
      <c r="H14" s="31">
        <v>7</v>
      </c>
      <c r="I14" s="12">
        <v>-175</v>
      </c>
      <c r="J14" s="24"/>
      <c r="K14" s="12">
        <v>296</v>
      </c>
      <c r="L14" s="25">
        <v>-120.45</v>
      </c>
      <c r="M14" s="26">
        <f t="shared" si="0"/>
        <v>0.54999999999999716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-2.2200000000000002</v>
      </c>
      <c r="C15" s="5">
        <v>-99.95</v>
      </c>
      <c r="D15" s="21">
        <v>157</v>
      </c>
      <c r="E15" s="22">
        <v>-54.83</v>
      </c>
      <c r="F15" s="23">
        <f t="shared" si="1"/>
        <v>0</v>
      </c>
      <c r="H15" s="31">
        <v>8</v>
      </c>
      <c r="I15" s="12">
        <v>-175</v>
      </c>
      <c r="J15" s="24"/>
      <c r="K15" s="12">
        <v>296</v>
      </c>
      <c r="L15" s="25">
        <v>-127.2</v>
      </c>
      <c r="M15" s="26">
        <f t="shared" si="0"/>
        <v>-6.2000000000000028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-2.2400000000000002</v>
      </c>
      <c r="C16" s="5">
        <v>-99.64</v>
      </c>
      <c r="D16" s="21">
        <v>157</v>
      </c>
      <c r="E16" s="22">
        <v>-55.12</v>
      </c>
      <c r="F16" s="23">
        <f t="shared" si="1"/>
        <v>0</v>
      </c>
      <c r="H16" s="31">
        <v>9</v>
      </c>
      <c r="I16" s="12">
        <v>-175</v>
      </c>
      <c r="J16" s="24"/>
      <c r="K16" s="12">
        <v>296</v>
      </c>
      <c r="L16" s="25">
        <v>-132.82</v>
      </c>
      <c r="M16" s="26">
        <f t="shared" si="0"/>
        <v>-11.819999999999993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-2.25</v>
      </c>
      <c r="C17" s="5">
        <v>-99.31</v>
      </c>
      <c r="D17" s="21">
        <v>157</v>
      </c>
      <c r="E17" s="22">
        <v>-55.44</v>
      </c>
      <c r="F17" s="23">
        <f t="shared" si="1"/>
        <v>0</v>
      </c>
      <c r="H17" s="31">
        <v>10</v>
      </c>
      <c r="I17" s="12">
        <v>-175</v>
      </c>
      <c r="J17" s="24"/>
      <c r="K17" s="12">
        <v>296</v>
      </c>
      <c r="L17" s="25">
        <v>-137.35</v>
      </c>
      <c r="M17" s="26">
        <f t="shared" si="0"/>
        <v>-16.349999999999994</v>
      </c>
      <c r="N17" s="27"/>
      <c r="O17" s="31">
        <v>10</v>
      </c>
      <c r="P17" s="12"/>
      <c r="Q17" s="24">
        <v>2.25</v>
      </c>
      <c r="R17" s="12">
        <v>0</v>
      </c>
      <c r="S17" s="28">
        <v>-2.25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-2.2999999999999998</v>
      </c>
      <c r="C18" s="5">
        <v>-98.17</v>
      </c>
      <c r="D18" s="21">
        <v>157</v>
      </c>
      <c r="E18" s="22">
        <v>-56.53</v>
      </c>
      <c r="F18" s="23">
        <f t="shared" si="1"/>
        <v>0</v>
      </c>
      <c r="H18" s="31">
        <v>11</v>
      </c>
      <c r="I18" s="12">
        <v>-175</v>
      </c>
      <c r="J18" s="24"/>
      <c r="K18" s="12">
        <v>296</v>
      </c>
      <c r="L18" s="25">
        <v>-140.72999999999999</v>
      </c>
      <c r="M18" s="26">
        <f t="shared" si="0"/>
        <v>-19.72999999999999</v>
      </c>
      <c r="N18" s="27"/>
      <c r="O18" s="31">
        <v>11</v>
      </c>
      <c r="P18" s="12"/>
      <c r="Q18" s="24">
        <v>2.2999999999999998</v>
      </c>
      <c r="R18" s="12">
        <v>0</v>
      </c>
      <c r="S18" s="28">
        <v>-2.2999999999999998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-2.34</v>
      </c>
      <c r="C19" s="5">
        <v>-97</v>
      </c>
      <c r="D19" s="21">
        <v>157</v>
      </c>
      <c r="E19" s="22">
        <v>-57.66</v>
      </c>
      <c r="F19" s="23">
        <f t="shared" si="1"/>
        <v>0</v>
      </c>
      <c r="H19" s="31">
        <v>12</v>
      </c>
      <c r="I19" s="12">
        <v>-175</v>
      </c>
      <c r="J19" s="24"/>
      <c r="K19" s="12">
        <v>296</v>
      </c>
      <c r="L19" s="25">
        <v>-141.96</v>
      </c>
      <c r="M19" s="26">
        <f t="shared" si="0"/>
        <v>-20.960000000000008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-2.35</v>
      </c>
      <c r="C20" s="5">
        <v>-96.83</v>
      </c>
      <c r="D20" s="21">
        <v>157</v>
      </c>
      <c r="E20" s="22">
        <v>-57.82</v>
      </c>
      <c r="F20" s="23">
        <f t="shared" si="1"/>
        <v>0</v>
      </c>
      <c r="H20" s="31">
        <v>13</v>
      </c>
      <c r="I20" s="12">
        <v>-175</v>
      </c>
      <c r="J20" s="24"/>
      <c r="K20" s="12">
        <v>296</v>
      </c>
      <c r="L20" s="25">
        <v>-142.71</v>
      </c>
      <c r="M20" s="26">
        <f t="shared" si="0"/>
        <v>-21.710000000000008</v>
      </c>
      <c r="N20" s="27"/>
      <c r="O20" s="31">
        <v>13</v>
      </c>
      <c r="P20" s="12"/>
      <c r="Q20" s="24">
        <v>2.35</v>
      </c>
      <c r="R20" s="12">
        <v>0</v>
      </c>
      <c r="S20" s="28">
        <v>-2.35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-2.35</v>
      </c>
      <c r="C21" s="5">
        <v>-96.76</v>
      </c>
      <c r="D21" s="21">
        <v>157</v>
      </c>
      <c r="E21" s="22">
        <v>-57.89</v>
      </c>
      <c r="F21" s="23">
        <f t="shared" si="1"/>
        <v>0</v>
      </c>
      <c r="H21" s="31">
        <v>14</v>
      </c>
      <c r="I21" s="12">
        <v>-175</v>
      </c>
      <c r="J21" s="24"/>
      <c r="K21" s="12">
        <v>296</v>
      </c>
      <c r="L21" s="25">
        <v>-142.94</v>
      </c>
      <c r="M21" s="26">
        <f t="shared" si="0"/>
        <v>-21.939999999999998</v>
      </c>
      <c r="N21" s="27"/>
      <c r="O21" s="31">
        <v>14</v>
      </c>
      <c r="P21" s="12"/>
      <c r="Q21" s="24">
        <v>2.35</v>
      </c>
      <c r="R21" s="12">
        <v>0</v>
      </c>
      <c r="S21" s="28">
        <v>-2.35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-2.35</v>
      </c>
      <c r="C22" s="5">
        <v>-97</v>
      </c>
      <c r="D22" s="21">
        <v>157</v>
      </c>
      <c r="E22" s="22">
        <v>-57.65</v>
      </c>
      <c r="F22" s="23">
        <f t="shared" si="1"/>
        <v>0</v>
      </c>
      <c r="H22" s="31">
        <v>15</v>
      </c>
      <c r="I22" s="12">
        <v>-175</v>
      </c>
      <c r="J22" s="24"/>
      <c r="K22" s="12">
        <v>296</v>
      </c>
      <c r="L22" s="25">
        <v>-142.38999999999999</v>
      </c>
      <c r="M22" s="26">
        <f t="shared" si="0"/>
        <v>-21.389999999999986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-2.36</v>
      </c>
      <c r="C23" s="5">
        <v>-96.66</v>
      </c>
      <c r="D23" s="21">
        <v>157</v>
      </c>
      <c r="E23" s="22">
        <v>-57.98</v>
      </c>
      <c r="F23" s="23">
        <f t="shared" si="1"/>
        <v>0</v>
      </c>
      <c r="H23" s="31">
        <v>16</v>
      </c>
      <c r="I23" s="12">
        <v>-175</v>
      </c>
      <c r="J23" s="24"/>
      <c r="K23" s="12">
        <v>296</v>
      </c>
      <c r="L23" s="25">
        <v>-139.16</v>
      </c>
      <c r="M23" s="26">
        <f t="shared" si="0"/>
        <v>-18.159999999999997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-2.35</v>
      </c>
      <c r="C24" s="5">
        <v>-96.71</v>
      </c>
      <c r="D24" s="21">
        <v>157</v>
      </c>
      <c r="E24" s="22">
        <v>-57.94</v>
      </c>
      <c r="F24" s="23">
        <f t="shared" si="1"/>
        <v>0</v>
      </c>
      <c r="H24" s="31">
        <v>17</v>
      </c>
      <c r="I24" s="12">
        <v>-175</v>
      </c>
      <c r="J24" s="24"/>
      <c r="K24" s="12">
        <v>296</v>
      </c>
      <c r="L24" s="25">
        <v>-136.91</v>
      </c>
      <c r="M24" s="26">
        <f t="shared" si="0"/>
        <v>-15.909999999999997</v>
      </c>
      <c r="N24" s="27"/>
      <c r="O24" s="31">
        <v>17</v>
      </c>
      <c r="P24" s="12"/>
      <c r="Q24" s="24">
        <v>2.35</v>
      </c>
      <c r="R24" s="12">
        <v>0</v>
      </c>
      <c r="S24" s="28">
        <v>-2.35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-2.37</v>
      </c>
      <c r="C25" s="5">
        <v>-96.32</v>
      </c>
      <c r="D25" s="21">
        <v>157</v>
      </c>
      <c r="E25" s="22">
        <v>-58.31</v>
      </c>
      <c r="F25" s="23">
        <f t="shared" si="1"/>
        <v>0</v>
      </c>
      <c r="H25" s="31">
        <v>18</v>
      </c>
      <c r="I25" s="12">
        <v>-175</v>
      </c>
      <c r="J25" s="24"/>
      <c r="K25" s="12">
        <v>296</v>
      </c>
      <c r="L25" s="25">
        <v>-134.88999999999999</v>
      </c>
      <c r="M25" s="26">
        <f t="shared" si="0"/>
        <v>-13.889999999999986</v>
      </c>
      <c r="N25" s="27"/>
      <c r="O25" s="31">
        <v>18</v>
      </c>
      <c r="P25" s="12"/>
      <c r="Q25" s="24">
        <v>2.37</v>
      </c>
      <c r="R25" s="12">
        <v>0</v>
      </c>
      <c r="S25" s="28">
        <v>-2.37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-2.35</v>
      </c>
      <c r="C26" s="5">
        <v>-96.67</v>
      </c>
      <c r="D26" s="21">
        <v>157</v>
      </c>
      <c r="E26" s="22">
        <v>-57.98</v>
      </c>
      <c r="F26" s="23">
        <f t="shared" si="1"/>
        <v>0</v>
      </c>
      <c r="H26" s="31">
        <v>19</v>
      </c>
      <c r="I26" s="12">
        <v>-175</v>
      </c>
      <c r="J26" s="24"/>
      <c r="K26" s="12">
        <v>296</v>
      </c>
      <c r="L26" s="25">
        <v>-136.1</v>
      </c>
      <c r="M26" s="26">
        <f t="shared" si="0"/>
        <v>-15.099999999999994</v>
      </c>
      <c r="N26" s="27"/>
      <c r="O26" s="31">
        <v>19</v>
      </c>
      <c r="P26" s="12"/>
      <c r="Q26" s="24">
        <v>2.35</v>
      </c>
      <c r="R26" s="12">
        <v>0</v>
      </c>
      <c r="S26" s="28">
        <v>-2.35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-2.31</v>
      </c>
      <c r="C27" s="5">
        <v>-97.73</v>
      </c>
      <c r="D27" s="21">
        <v>157</v>
      </c>
      <c r="E27" s="22">
        <v>-56.96</v>
      </c>
      <c r="F27" s="23">
        <f t="shared" si="1"/>
        <v>0</v>
      </c>
      <c r="H27" s="31">
        <v>20</v>
      </c>
      <c r="I27" s="12">
        <v>-175</v>
      </c>
      <c r="J27" s="24"/>
      <c r="K27" s="12">
        <v>296</v>
      </c>
      <c r="L27" s="25">
        <v>-136.99</v>
      </c>
      <c r="M27" s="26">
        <f t="shared" si="0"/>
        <v>-15.990000000000009</v>
      </c>
      <c r="N27" s="27"/>
      <c r="O27" s="31">
        <v>20</v>
      </c>
      <c r="P27" s="12"/>
      <c r="Q27" s="24">
        <v>2.31</v>
      </c>
      <c r="R27" s="12">
        <v>0</v>
      </c>
      <c r="S27" s="28">
        <v>-2.31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-2.34</v>
      </c>
      <c r="C28" s="5">
        <v>-97.13</v>
      </c>
      <c r="D28" s="21">
        <v>157</v>
      </c>
      <c r="E28" s="22">
        <v>-57.53</v>
      </c>
      <c r="F28" s="23">
        <f t="shared" si="1"/>
        <v>0</v>
      </c>
      <c r="H28" s="31">
        <v>21</v>
      </c>
      <c r="I28" s="12">
        <v>-175</v>
      </c>
      <c r="J28" s="24"/>
      <c r="K28" s="12">
        <v>296</v>
      </c>
      <c r="L28" s="25">
        <v>-134.77000000000001</v>
      </c>
      <c r="M28" s="26">
        <f t="shared" si="0"/>
        <v>-13.77000000000001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-2.2999999999999998</v>
      </c>
      <c r="C29" s="5">
        <v>-98.25</v>
      </c>
      <c r="D29" s="21">
        <v>157</v>
      </c>
      <c r="E29" s="22">
        <v>-56.45</v>
      </c>
      <c r="F29" s="23">
        <f t="shared" si="1"/>
        <v>0</v>
      </c>
      <c r="H29" s="31">
        <v>22</v>
      </c>
      <c r="I29" s="12">
        <v>-175</v>
      </c>
      <c r="J29" s="24"/>
      <c r="K29" s="12">
        <v>296</v>
      </c>
      <c r="L29" s="25">
        <v>-127.6</v>
      </c>
      <c r="M29" s="26">
        <f t="shared" si="0"/>
        <v>-6.5999999999999943</v>
      </c>
      <c r="N29" s="27"/>
      <c r="O29" s="31">
        <v>22</v>
      </c>
      <c r="P29" s="12"/>
      <c r="Q29" s="24">
        <v>2.2999999999999998</v>
      </c>
      <c r="R29" s="12">
        <v>0</v>
      </c>
      <c r="S29" s="28">
        <v>-2.2999999999999998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-2.19</v>
      </c>
      <c r="C30" s="5">
        <v>-75.86</v>
      </c>
      <c r="D30" s="21">
        <v>132</v>
      </c>
      <c r="E30" s="22">
        <v>-53.95</v>
      </c>
      <c r="F30" s="23">
        <f t="shared" si="1"/>
        <v>0</v>
      </c>
      <c r="H30" s="20">
        <v>23</v>
      </c>
      <c r="I30" s="12">
        <v>-128</v>
      </c>
      <c r="J30" s="24"/>
      <c r="K30" s="12">
        <v>246</v>
      </c>
      <c r="L30" s="25">
        <v>-118.39</v>
      </c>
      <c r="M30" s="26">
        <f t="shared" si="0"/>
        <v>-0.39000000000000057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-2.0699999999999998</v>
      </c>
      <c r="C31" s="5">
        <v>-78.73</v>
      </c>
      <c r="D31" s="21">
        <v>132</v>
      </c>
      <c r="E31" s="32">
        <v>-51.2</v>
      </c>
      <c r="F31" s="23">
        <f t="shared" si="1"/>
        <v>0</v>
      </c>
      <c r="H31" s="20">
        <v>24</v>
      </c>
      <c r="I31" s="12">
        <v>-128</v>
      </c>
      <c r="J31" s="24"/>
      <c r="K31" s="12">
        <v>246</v>
      </c>
      <c r="L31" s="33">
        <v>-110.24</v>
      </c>
      <c r="M31" s="26">
        <f t="shared" si="0"/>
        <v>7.7600000000000051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-52.940000000000005</v>
      </c>
      <c r="C32" s="35">
        <f>SUM(C8:C31)</f>
        <v>-2210.0300000000002</v>
      </c>
      <c r="D32" s="35">
        <f>SUM(D8:D31)</f>
        <v>3568</v>
      </c>
      <c r="E32" s="35">
        <f>SUM(E8:E31)</f>
        <v>-1305.0300000000002</v>
      </c>
      <c r="F32" s="36">
        <f>SUM(F8:F31)</f>
        <v>0</v>
      </c>
      <c r="H32" s="8"/>
      <c r="I32" s="35">
        <f>SUM(I8:I31)</f>
        <v>-3824</v>
      </c>
      <c r="J32" s="35"/>
      <c r="K32" s="35">
        <f>SUM(K8:K31)</f>
        <v>6704</v>
      </c>
      <c r="L32" s="35">
        <f>SUM(L8:L31)</f>
        <v>-3026.6</v>
      </c>
      <c r="M32">
        <f>SUM(M8:M31)</f>
        <v>-146.59999999999997</v>
      </c>
      <c r="O32" s="8"/>
      <c r="P32" s="35">
        <f>SUM(P8:P31)</f>
        <v>0</v>
      </c>
      <c r="Q32" s="35">
        <f>SUM(Q8:Q31)</f>
        <v>52.940000000000005</v>
      </c>
      <c r="R32" s="35">
        <f>SUM(R8:R31)</f>
        <v>0</v>
      </c>
      <c r="S32" s="35">
        <f>SUM(S8:S31)</f>
        <v>-52.940000000000005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5-3</vt:lpstr>
      <vt:lpstr>5-2</vt:lpstr>
      <vt:lpstr>5-1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Felienne</cp:lastModifiedBy>
  <dcterms:created xsi:type="dcterms:W3CDTF">2001-03-30T18:54:41Z</dcterms:created>
  <dcterms:modified xsi:type="dcterms:W3CDTF">2014-09-04T08:31:14Z</dcterms:modified>
</cp:coreProperties>
</file>