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 iterate="1" iterateCount="1"/>
</workbook>
</file>

<file path=xl/calcChain.xml><?xml version="1.0" encoding="utf-8"?>
<calcChain xmlns="http://schemas.openxmlformats.org/spreadsheetml/2006/main">
  <c r="G35" i="1" l="1"/>
  <c r="C43" i="1"/>
  <c r="E43" i="1"/>
  <c r="E50" i="1" s="1"/>
  <c r="G43" i="1"/>
  <c r="G50" i="1" s="1"/>
  <c r="C50" i="1"/>
  <c r="E53" i="1" l="1"/>
</calcChain>
</file>

<file path=xl/sharedStrings.xml><?xml version="1.0" encoding="utf-8"?>
<sst xmlns="http://schemas.openxmlformats.org/spreadsheetml/2006/main" count="56" uniqueCount="51">
  <si>
    <t>TASKS</t>
  </si>
  <si>
    <t>SUBTOTAL</t>
  </si>
  <si>
    <t>Data Collection and Review</t>
  </si>
  <si>
    <t>Agency Consultation</t>
  </si>
  <si>
    <t>Route Selection</t>
  </si>
  <si>
    <t>FERC Resource Reports</t>
  </si>
  <si>
    <t>Biological Assessment</t>
  </si>
  <si>
    <t>Map/Alignment Sheet Review</t>
  </si>
  <si>
    <t>Coordination Meetings</t>
  </si>
  <si>
    <t>Project Management</t>
  </si>
  <si>
    <t>Wetland Delineation and Report</t>
  </si>
  <si>
    <t>Section 404 Permits</t>
  </si>
  <si>
    <t>Water Withdrawal/Discharge Permits</t>
  </si>
  <si>
    <t>ENSR Cost Estimate for Environmental Support</t>
  </si>
  <si>
    <t>Transwestern Project Sun Devil</t>
  </si>
  <si>
    <t>Project Manager: Scott Patti</t>
  </si>
  <si>
    <t>Phase I</t>
  </si>
  <si>
    <t>Phase II</t>
  </si>
  <si>
    <t>Air Quality Permits</t>
  </si>
  <si>
    <t>Wildlife Habitat/Land Use Field Surveys</t>
  </si>
  <si>
    <t>thru 3/2002</t>
  </si>
  <si>
    <t>thru 12/2002</t>
  </si>
  <si>
    <t>T&amp;E Species Surveys</t>
  </si>
  <si>
    <t>Cultural Resources Survey and Report</t>
  </si>
  <si>
    <t>Cultural Resources Testing/Mitigation</t>
  </si>
  <si>
    <t>Response to FERC Data Requests</t>
  </si>
  <si>
    <t>Third-Party Contractor</t>
  </si>
  <si>
    <t>Agency/Public Meetings</t>
  </si>
  <si>
    <t>GIS Web Page Set Up &amp; Maintenance</t>
  </si>
  <si>
    <t>Phase III</t>
  </si>
  <si>
    <t>thru in-service</t>
  </si>
  <si>
    <t>Environmental Compliance Plan Prep</t>
  </si>
  <si>
    <t>EIS Review and Input</t>
  </si>
  <si>
    <t>Implementation Plan Preparation</t>
  </si>
  <si>
    <t>Permit Book Preparation</t>
  </si>
  <si>
    <t>Permit Compliance Tracking</t>
  </si>
  <si>
    <t>Env. Inspector Management</t>
  </si>
  <si>
    <t>Env. Inspector Subcontract</t>
  </si>
  <si>
    <t>Hydrotest Discharge Water Analysis</t>
  </si>
  <si>
    <t>Environmental Training Support</t>
  </si>
  <si>
    <t>Field Support</t>
  </si>
  <si>
    <t>Restoration Support</t>
  </si>
  <si>
    <t>ENSR PROJECT TOTAL</t>
  </si>
  <si>
    <t>PROJECT TOTAL BY PHASE</t>
  </si>
  <si>
    <t>GRAND TOTAL - ENVIRONMENTAL</t>
  </si>
  <si>
    <t>Cultural Resources Management</t>
  </si>
  <si>
    <t>404 Permit Conditions Follow-Up</t>
  </si>
  <si>
    <t xml:space="preserve">$11,000/month/EI. </t>
  </si>
  <si>
    <t>REVISED 9/20/01 - 1530 mdt</t>
  </si>
  <si>
    <t xml:space="preserve">Assumption:  Environmental Inspector subcontract costs assume 6 spreads, 2 EIs per spread, $11,000/per month/EI, and </t>
  </si>
  <si>
    <t xml:space="preserve">a 12-month construction season.  For a 9-month construction schedule, assume 8 spreads, 2 EIs per spread,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</si>
</sst>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6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view="pageBreakPreview" topLeftCell="A39" zoomScaleNormal="100" zoomScaleSheetLayoutView="100" workbookViewId="0">
      <selection activeCell="A57" sqref="A57"/>
    </sheetView>
  </sheetViews>
  <sheetFormatPr defaultRowHeight="12.75" x14ac:dyDescent="0.2"/>
  <cols>
    <col min="1" max="1" width="8.140625" style="2" customWidth="1"/>
    <col min="2" max="2" width="36.85546875" style="3" customWidth="1"/>
    <col min="3" max="3" width="12" style="1" bestFit="1" customWidth="1"/>
    <col min="5" max="5" width="12" customWidth="1"/>
    <col min="7" max="7" width="12" customWidth="1"/>
  </cols>
  <sheetData>
    <row r="1" spans="1:7" ht="15.75" x14ac:dyDescent="0.25">
      <c r="A1" s="10" t="s">
        <v>14</v>
      </c>
      <c r="B1" s="4"/>
      <c r="C1" s="5"/>
    </row>
    <row r="2" spans="1:7" ht="15.75" x14ac:dyDescent="0.25">
      <c r="A2" s="10" t="s">
        <v>13</v>
      </c>
      <c r="B2" s="4"/>
      <c r="C2" s="5"/>
      <c r="E2" s="14" t="s">
        <v>48</v>
      </c>
    </row>
    <row r="3" spans="1:7" ht="15.75" x14ac:dyDescent="0.25">
      <c r="A3" s="10"/>
      <c r="B3" s="4"/>
      <c r="C3" s="5"/>
    </row>
    <row r="4" spans="1:7" ht="15.75" x14ac:dyDescent="0.25">
      <c r="A4" s="10" t="s">
        <v>15</v>
      </c>
      <c r="B4" s="4"/>
      <c r="C4" s="5"/>
    </row>
    <row r="5" spans="1:7" ht="15" x14ac:dyDescent="0.25">
      <c r="A5" s="6"/>
      <c r="B5" s="4"/>
      <c r="C5" s="9" t="s">
        <v>16</v>
      </c>
      <c r="E5" s="9" t="s">
        <v>17</v>
      </c>
      <c r="G5" s="9" t="s">
        <v>29</v>
      </c>
    </row>
    <row r="6" spans="1:7" ht="14.25" x14ac:dyDescent="0.2">
      <c r="A6" s="6"/>
      <c r="B6" s="4"/>
      <c r="C6" s="6" t="s">
        <v>20</v>
      </c>
      <c r="E6" s="6" t="s">
        <v>21</v>
      </c>
      <c r="G6" s="6" t="s">
        <v>30</v>
      </c>
    </row>
    <row r="7" spans="1:7" ht="15" x14ac:dyDescent="0.25">
      <c r="A7" s="9" t="s">
        <v>0</v>
      </c>
      <c r="B7" s="4"/>
      <c r="C7" s="8" t="s">
        <v>1</v>
      </c>
      <c r="E7" s="8" t="s">
        <v>1</v>
      </c>
      <c r="G7" s="8" t="s">
        <v>1</v>
      </c>
    </row>
    <row r="8" spans="1:7" ht="14.25" x14ac:dyDescent="0.2">
      <c r="A8" s="6">
        <v>1</v>
      </c>
      <c r="B8" s="4" t="s">
        <v>2</v>
      </c>
      <c r="C8" s="7">
        <v>30000</v>
      </c>
      <c r="E8" s="7"/>
      <c r="G8" s="7"/>
    </row>
    <row r="9" spans="1:7" ht="14.25" x14ac:dyDescent="0.2">
      <c r="A9" s="6">
        <v>2</v>
      </c>
      <c r="B9" s="4" t="s">
        <v>3</v>
      </c>
      <c r="C9" s="7">
        <v>30000</v>
      </c>
      <c r="E9" s="7">
        <v>10000</v>
      </c>
      <c r="G9" s="7">
        <v>20000</v>
      </c>
    </row>
    <row r="10" spans="1:7" ht="14.25" x14ac:dyDescent="0.2">
      <c r="A10" s="6">
        <v>3</v>
      </c>
      <c r="B10" s="4" t="s">
        <v>4</v>
      </c>
      <c r="C10" s="7">
        <v>30000</v>
      </c>
      <c r="E10" s="7"/>
      <c r="G10" s="7"/>
    </row>
    <row r="11" spans="1:7" ht="14.25" x14ac:dyDescent="0.2">
      <c r="A11" s="6">
        <v>4</v>
      </c>
      <c r="B11" s="4" t="s">
        <v>19</v>
      </c>
      <c r="C11" s="7">
        <v>30000</v>
      </c>
      <c r="E11" s="7"/>
      <c r="G11" s="7"/>
    </row>
    <row r="12" spans="1:7" ht="14.25" x14ac:dyDescent="0.2">
      <c r="A12" s="6">
        <v>5</v>
      </c>
      <c r="B12" s="4" t="s">
        <v>22</v>
      </c>
      <c r="C12" s="7"/>
      <c r="E12" s="7">
        <v>160000</v>
      </c>
      <c r="G12" s="7"/>
    </row>
    <row r="13" spans="1:7" ht="14.25" x14ac:dyDescent="0.2">
      <c r="A13" s="6">
        <v>6</v>
      </c>
      <c r="B13" s="4" t="s">
        <v>10</v>
      </c>
      <c r="C13" s="7">
        <v>120000</v>
      </c>
      <c r="E13" s="7"/>
      <c r="G13" s="7"/>
    </row>
    <row r="14" spans="1:7" ht="14.25" x14ac:dyDescent="0.2">
      <c r="A14" s="6">
        <v>7</v>
      </c>
      <c r="B14" s="4" t="s">
        <v>23</v>
      </c>
      <c r="C14" s="7">
        <v>400000</v>
      </c>
      <c r="E14" s="7">
        <v>100000</v>
      </c>
      <c r="G14" s="7"/>
    </row>
    <row r="15" spans="1:7" ht="14.25" x14ac:dyDescent="0.2">
      <c r="A15" s="6">
        <v>8</v>
      </c>
      <c r="B15" s="4" t="s">
        <v>24</v>
      </c>
      <c r="C15" s="7"/>
      <c r="E15" s="7">
        <v>300000</v>
      </c>
      <c r="G15" s="7">
        <v>500000</v>
      </c>
    </row>
    <row r="16" spans="1:7" ht="14.25" x14ac:dyDescent="0.2">
      <c r="A16" s="6">
        <v>9</v>
      </c>
      <c r="B16" s="4" t="s">
        <v>45</v>
      </c>
      <c r="C16" s="7">
        <v>30000</v>
      </c>
      <c r="E16" s="7">
        <v>45000</v>
      </c>
      <c r="G16" s="7">
        <v>60000</v>
      </c>
    </row>
    <row r="17" spans="1:7" ht="14.25" x14ac:dyDescent="0.2">
      <c r="A17" s="6">
        <v>10</v>
      </c>
      <c r="B17" s="4" t="s">
        <v>5</v>
      </c>
      <c r="C17" s="7">
        <v>100000</v>
      </c>
      <c r="E17" s="7"/>
      <c r="G17" s="7"/>
    </row>
    <row r="18" spans="1:7" ht="14.25" x14ac:dyDescent="0.2">
      <c r="A18" s="6">
        <v>11</v>
      </c>
      <c r="B18" s="4" t="s">
        <v>25</v>
      </c>
      <c r="C18" s="7"/>
      <c r="E18" s="7">
        <v>20000</v>
      </c>
      <c r="G18" s="7"/>
    </row>
    <row r="19" spans="1:7" ht="14.25" x14ac:dyDescent="0.2">
      <c r="A19" s="6">
        <v>12</v>
      </c>
      <c r="B19" s="4" t="s">
        <v>6</v>
      </c>
      <c r="C19" s="7">
        <v>30000</v>
      </c>
      <c r="E19" s="7"/>
      <c r="G19" s="7"/>
    </row>
    <row r="20" spans="1:7" ht="14.25" x14ac:dyDescent="0.2">
      <c r="A20" s="6">
        <v>13</v>
      </c>
      <c r="B20" s="4" t="s">
        <v>7</v>
      </c>
      <c r="C20" s="7">
        <v>15000</v>
      </c>
      <c r="E20" s="7"/>
      <c r="G20" s="7"/>
    </row>
    <row r="21" spans="1:7" ht="14.25" x14ac:dyDescent="0.2">
      <c r="A21" s="6">
        <v>14</v>
      </c>
      <c r="B21" s="4" t="s">
        <v>11</v>
      </c>
      <c r="C21" s="7"/>
      <c r="E21" s="7">
        <v>25000</v>
      </c>
      <c r="G21" s="7"/>
    </row>
    <row r="22" spans="1:7" ht="14.25" x14ac:dyDescent="0.2">
      <c r="A22" s="6">
        <v>15</v>
      </c>
      <c r="B22" s="3" t="s">
        <v>46</v>
      </c>
      <c r="C22" s="7"/>
      <c r="E22" s="7">
        <v>11000</v>
      </c>
      <c r="G22" s="7"/>
    </row>
    <row r="23" spans="1:7" ht="14.25" x14ac:dyDescent="0.2">
      <c r="A23" s="6">
        <v>16</v>
      </c>
      <c r="B23" s="4" t="s">
        <v>18</v>
      </c>
      <c r="C23" s="7">
        <v>20000</v>
      </c>
      <c r="E23" s="7">
        <v>20000</v>
      </c>
      <c r="G23" s="7"/>
    </row>
    <row r="24" spans="1:7" ht="14.25" x14ac:dyDescent="0.2">
      <c r="A24" s="6">
        <v>17</v>
      </c>
      <c r="B24" s="4" t="s">
        <v>12</v>
      </c>
      <c r="C24" s="7"/>
      <c r="E24" s="7">
        <v>25000</v>
      </c>
      <c r="G24" s="7"/>
    </row>
    <row r="25" spans="1:7" ht="14.25" x14ac:dyDescent="0.2">
      <c r="A25" s="6">
        <v>18</v>
      </c>
      <c r="B25" s="4" t="s">
        <v>27</v>
      </c>
      <c r="C25" s="7">
        <v>30000</v>
      </c>
      <c r="E25" s="7">
        <v>20000</v>
      </c>
      <c r="G25" s="7">
        <v>20000</v>
      </c>
    </row>
    <row r="26" spans="1:7" ht="14.25" x14ac:dyDescent="0.2">
      <c r="A26" s="6">
        <v>19</v>
      </c>
      <c r="B26" s="4" t="s">
        <v>8</v>
      </c>
      <c r="C26" s="7">
        <v>30000</v>
      </c>
      <c r="E26" s="7">
        <v>30000</v>
      </c>
      <c r="G26" s="7">
        <v>30000</v>
      </c>
    </row>
    <row r="27" spans="1:7" ht="14.25" x14ac:dyDescent="0.2">
      <c r="A27" s="6">
        <v>20</v>
      </c>
      <c r="B27" s="4" t="s">
        <v>9</v>
      </c>
      <c r="C27" s="7">
        <v>50000</v>
      </c>
      <c r="E27" s="7">
        <v>75000</v>
      </c>
      <c r="G27" s="7">
        <v>150000</v>
      </c>
    </row>
    <row r="28" spans="1:7" ht="14.25" x14ac:dyDescent="0.2">
      <c r="A28" s="6">
        <v>21</v>
      </c>
      <c r="B28" s="4" t="s">
        <v>28</v>
      </c>
      <c r="C28" s="7">
        <v>20000</v>
      </c>
      <c r="E28" s="7">
        <v>30000</v>
      </c>
      <c r="G28" s="7">
        <v>20000</v>
      </c>
    </row>
    <row r="29" spans="1:7" ht="14.25" x14ac:dyDescent="0.2">
      <c r="A29" s="6">
        <v>22</v>
      </c>
      <c r="B29" s="4" t="s">
        <v>31</v>
      </c>
      <c r="C29" s="7"/>
      <c r="E29" s="7">
        <v>50000</v>
      </c>
      <c r="G29" s="7"/>
    </row>
    <row r="30" spans="1:7" ht="14.25" x14ac:dyDescent="0.2">
      <c r="A30" s="6">
        <v>23</v>
      </c>
      <c r="B30" s="4" t="s">
        <v>32</v>
      </c>
      <c r="C30" s="7"/>
      <c r="E30" s="7"/>
      <c r="G30" s="7">
        <v>10000</v>
      </c>
    </row>
    <row r="31" spans="1:7" ht="14.25" x14ac:dyDescent="0.2">
      <c r="A31" s="6">
        <v>24</v>
      </c>
      <c r="B31" s="4" t="s">
        <v>33</v>
      </c>
      <c r="C31" s="7"/>
      <c r="E31" s="7"/>
      <c r="G31" s="7">
        <v>10000</v>
      </c>
    </row>
    <row r="32" spans="1:7" ht="14.25" x14ac:dyDescent="0.2">
      <c r="A32" s="6">
        <v>25</v>
      </c>
      <c r="B32" s="4" t="s">
        <v>34</v>
      </c>
      <c r="C32" s="7"/>
      <c r="E32" s="7"/>
      <c r="G32" s="7">
        <v>15000</v>
      </c>
    </row>
    <row r="33" spans="1:7" ht="14.25" x14ac:dyDescent="0.2">
      <c r="A33" s="6">
        <v>26</v>
      </c>
      <c r="B33" s="4" t="s">
        <v>35</v>
      </c>
      <c r="C33" s="7"/>
      <c r="E33" s="7"/>
      <c r="G33" s="7">
        <v>35000</v>
      </c>
    </row>
    <row r="34" spans="1:7" ht="14.25" x14ac:dyDescent="0.2">
      <c r="A34" s="6">
        <v>27</v>
      </c>
      <c r="B34" s="4" t="s">
        <v>36</v>
      </c>
      <c r="C34" s="7"/>
      <c r="E34" s="7"/>
      <c r="G34" s="7">
        <v>30000</v>
      </c>
    </row>
    <row r="35" spans="1:7" ht="14.25" x14ac:dyDescent="0.2">
      <c r="A35" s="6">
        <v>28</v>
      </c>
      <c r="B35" s="4" t="s">
        <v>37</v>
      </c>
      <c r="C35" s="7"/>
      <c r="E35" s="7"/>
      <c r="G35" s="7">
        <f>(6*2)*(11000*12)</f>
        <v>1584000</v>
      </c>
    </row>
    <row r="36" spans="1:7" ht="14.25" x14ac:dyDescent="0.2">
      <c r="A36" s="2">
        <v>29</v>
      </c>
      <c r="B36" s="4" t="s">
        <v>38</v>
      </c>
      <c r="C36" s="7"/>
      <c r="E36" s="7"/>
      <c r="G36" s="7">
        <v>15000</v>
      </c>
    </row>
    <row r="37" spans="1:7" ht="15" x14ac:dyDescent="0.2">
      <c r="A37" s="12">
        <v>30</v>
      </c>
      <c r="B37" s="4" t="s">
        <v>39</v>
      </c>
      <c r="C37" s="7"/>
      <c r="E37" s="7"/>
      <c r="G37" s="7">
        <v>15000</v>
      </c>
    </row>
    <row r="38" spans="1:7" ht="14.25" x14ac:dyDescent="0.2">
      <c r="A38" s="2">
        <v>31</v>
      </c>
      <c r="B38" s="4" t="s">
        <v>40</v>
      </c>
      <c r="C38" s="7"/>
      <c r="E38" s="7"/>
      <c r="G38" s="7">
        <v>35000</v>
      </c>
    </row>
    <row r="39" spans="1:7" ht="14.25" x14ac:dyDescent="0.2">
      <c r="A39" s="2">
        <v>32</v>
      </c>
      <c r="B39" s="4" t="s">
        <v>41</v>
      </c>
      <c r="C39" s="7"/>
      <c r="E39" s="7"/>
      <c r="G39" s="7">
        <v>15000</v>
      </c>
    </row>
    <row r="40" spans="1:7" ht="14.25" x14ac:dyDescent="0.2">
      <c r="B40" s="4"/>
      <c r="C40" s="7"/>
      <c r="E40" s="7"/>
      <c r="G40" s="7"/>
    </row>
    <row r="41" spans="1:7" ht="14.25" x14ac:dyDescent="0.2">
      <c r="B41" s="4"/>
      <c r="C41" s="7"/>
      <c r="E41" s="7"/>
      <c r="G41" s="7"/>
    </row>
    <row r="43" spans="1:7" ht="15" x14ac:dyDescent="0.25">
      <c r="A43" s="6"/>
      <c r="B43" s="8" t="s">
        <v>42</v>
      </c>
      <c r="C43" s="7">
        <f>SUM(C8:C39)</f>
        <v>965000</v>
      </c>
      <c r="E43" s="7">
        <f>SUM(E8:E39)</f>
        <v>921000</v>
      </c>
      <c r="G43" s="7">
        <f>SUM(G8:G39)</f>
        <v>2564000</v>
      </c>
    </row>
    <row r="44" spans="1:7" ht="15" x14ac:dyDescent="0.25">
      <c r="A44" s="6"/>
      <c r="B44" s="8"/>
      <c r="C44" s="7"/>
      <c r="E44" s="7"/>
      <c r="G44" s="7"/>
    </row>
    <row r="46" spans="1:7" ht="15.75" x14ac:dyDescent="0.25">
      <c r="B46" s="10" t="s">
        <v>26</v>
      </c>
      <c r="C46" s="7">
        <v>150000</v>
      </c>
      <c r="E46" s="7">
        <v>350000</v>
      </c>
      <c r="G46" s="7">
        <v>50000</v>
      </c>
    </row>
    <row r="47" spans="1:7" ht="15.75" x14ac:dyDescent="0.25">
      <c r="A47" s="10"/>
      <c r="B47" s="4"/>
      <c r="C47" s="7"/>
      <c r="E47" s="7"/>
      <c r="G47" s="7"/>
    </row>
    <row r="49" spans="1:7" ht="15" x14ac:dyDescent="0.25">
      <c r="C49" s="9" t="s">
        <v>16</v>
      </c>
      <c r="E49" s="9" t="s">
        <v>17</v>
      </c>
      <c r="G49" s="9" t="s">
        <v>29</v>
      </c>
    </row>
    <row r="50" spans="1:7" ht="15" x14ac:dyDescent="0.25">
      <c r="B50" s="8" t="s">
        <v>43</v>
      </c>
      <c r="C50" s="7">
        <f>C43+C46</f>
        <v>1115000</v>
      </c>
      <c r="E50" s="11">
        <f>E43+E46</f>
        <v>1271000</v>
      </c>
      <c r="G50" s="11">
        <f>G43+G46</f>
        <v>2614000</v>
      </c>
    </row>
    <row r="51" spans="1:7" ht="15" x14ac:dyDescent="0.25">
      <c r="B51" s="8"/>
      <c r="C51" s="7"/>
      <c r="E51" s="11"/>
      <c r="G51" s="11"/>
    </row>
    <row r="53" spans="1:7" ht="15" x14ac:dyDescent="0.25">
      <c r="B53" s="8" t="s">
        <v>44</v>
      </c>
      <c r="C53" s="7"/>
      <c r="E53" s="13">
        <f>C50+E50+G50</f>
        <v>5000000</v>
      </c>
    </row>
    <row r="55" spans="1:7" x14ac:dyDescent="0.2">
      <c r="A55" s="3" t="s">
        <v>49</v>
      </c>
    </row>
    <row r="56" spans="1:7" x14ac:dyDescent="0.2">
      <c r="A56" s="3" t="s">
        <v>50</v>
      </c>
    </row>
    <row r="57" spans="1:7" x14ac:dyDescent="0.2">
      <c r="A57" s="3" t="s">
        <v>47</v>
      </c>
    </row>
  </sheetData>
  <pageMargins left="0.75" right="0.75" top="1" bottom="1" header="0.5" footer="0.5"/>
  <pageSetup scale="7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Pirrello</dc:creator>
  <cp:lastModifiedBy>Felienne</cp:lastModifiedBy>
  <cp:lastPrinted>2001-09-20T00:55:33Z</cp:lastPrinted>
  <dcterms:created xsi:type="dcterms:W3CDTF">2001-01-25T19:28:26Z</dcterms:created>
  <dcterms:modified xsi:type="dcterms:W3CDTF">2014-09-04T07:36:45Z</dcterms:modified>
</cp:coreProperties>
</file>