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9345" activeTab="1"/>
  </bookViews>
  <sheets>
    <sheet name="Issues &amp; Questions" sheetId="4" r:id="rId1"/>
    <sheet name="Integration Opps" sheetId="5" r:id="rId2"/>
    <sheet name="Misc " sheetId="8" r:id="rId3"/>
  </sheets>
  <definedNames>
    <definedName name="_xlnm._FilterDatabase" localSheetId="0" hidden="1">'Issues &amp; Questions'!$A$3:$H$3</definedName>
    <definedName name="_xlnm.Print_Area" localSheetId="1">'Integration Opps'!$A$1:$H$22</definedName>
    <definedName name="_xlnm.Print_Titles" localSheetId="0">'Issues &amp; Questions'!$3:$3</definedName>
  </definedNames>
  <calcPr calcId="152511" fullCalcOnLoad="1"/>
</workbook>
</file>

<file path=xl/calcChain.xml><?xml version="1.0" encoding="utf-8"?>
<calcChain xmlns="http://schemas.openxmlformats.org/spreadsheetml/2006/main">
  <c r="A5" i="5" l="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5" i="4"/>
  <c r="A6" i="4"/>
  <c r="A7" i="4"/>
  <c r="A8" i="4"/>
  <c r="A9" i="4"/>
  <c r="A10" i="4"/>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alcChain>
</file>

<file path=xl/sharedStrings.xml><?xml version="1.0" encoding="utf-8"?>
<sst xmlns="http://schemas.openxmlformats.org/spreadsheetml/2006/main" count="343" uniqueCount="178">
  <si>
    <t>Area</t>
  </si>
  <si>
    <t>Short Description</t>
  </si>
  <si>
    <t>Action Owner</t>
  </si>
  <si>
    <t>Status/Resolution</t>
  </si>
  <si>
    <t>Status</t>
  </si>
  <si>
    <t>Open</t>
  </si>
  <si>
    <t>Originator</t>
  </si>
  <si>
    <t>Issue
#</t>
  </si>
  <si>
    <t>Priority</t>
  </si>
  <si>
    <t>Detailed Description (if needed)</t>
  </si>
  <si>
    <t>EWS Origination and Structuring</t>
  </si>
  <si>
    <t>Which curve is used by Structuring, for calculating P&amp;L, and for EOL - Bid, Offer, or Mid</t>
  </si>
  <si>
    <t>What is EOL architecture?</t>
  </si>
  <si>
    <t>How does EES/EWS interface from a position perspective - Trading, Structuring, Origination, EOL.</t>
  </si>
  <si>
    <t>What processes are manual and which are automated??</t>
  </si>
  <si>
    <t>How is the retail curve processing engine architected? - scalar or interval matrix</t>
  </si>
  <si>
    <t>Deal/P&amp;L/Curve - What is Online and what is on paper.   Also, Who sees what information?</t>
  </si>
  <si>
    <t>How is dispatchable load handled?</t>
  </si>
  <si>
    <t>Does OMS have both customer AND site data?</t>
  </si>
  <si>
    <t>Are site profiles standard or custom?</t>
  </si>
  <si>
    <t>How does Enron Direct enter deals?</t>
  </si>
  <si>
    <t>Is outsourcing and mid-market the same Origination process?</t>
  </si>
  <si>
    <t>How is demand and asset mgt handled?</t>
  </si>
  <si>
    <t>How does Acct Mgt fit with Sales?</t>
  </si>
  <si>
    <t>EWS Risk mgt</t>
  </si>
  <si>
    <t>What do hourly traders use to enter deals into EnPower?</t>
  </si>
  <si>
    <t>What are the details of how historical valuation calcs are stored (Norman)?</t>
  </si>
  <si>
    <t>What is the architecture for EOL, Curve Mgr, Prior Day, and Curve Shift?</t>
  </si>
  <si>
    <t>Who handles interest rates and currencies?</t>
  </si>
  <si>
    <t>Disaggregate gas and other positions that are currently aggregated</t>
  </si>
  <si>
    <t>EES needs Blotter for non-Full Requirements deals</t>
  </si>
  <si>
    <t>Is book an SAP profit center?</t>
  </si>
  <si>
    <t>EES &amp; EWS Volume Mgt Settlement</t>
  </si>
  <si>
    <t>What is EES technical solution in Dec 01, Jun 02?</t>
  </si>
  <si>
    <t>How does volume mgt/settlement work?</t>
  </si>
  <si>
    <t>How does Flash to Actual work at EES?</t>
  </si>
  <si>
    <t>How are ancillary services actualized and allocated?</t>
  </si>
  <si>
    <t>Are multiple true-ups performed at EES?</t>
  </si>
  <si>
    <t>When is final final?</t>
  </si>
  <si>
    <t>How does ROC interface with Wholesale Scheduling?</t>
  </si>
  <si>
    <t>For Hub Trading, who schedules/books?</t>
  </si>
  <si>
    <t>Is imbalance treated like volume mgt adjustment?</t>
  </si>
  <si>
    <t>How are retail and wholesale costs/volumes allocated?</t>
  </si>
  <si>
    <t>Business Area</t>
  </si>
  <si>
    <t>Opp.
#</t>
  </si>
  <si>
    <t xml:space="preserve"> - Valuation and Risk Analysis</t>
  </si>
  <si>
    <t xml:space="preserve"> - Volume Mgmt through Invoicing</t>
  </si>
  <si>
    <t xml:space="preserve"> - Asset Management</t>
  </si>
  <si>
    <t xml:space="preserve"> - Trading and Position Mgmt</t>
  </si>
  <si>
    <t>Accenture</t>
  </si>
  <si>
    <t xml:space="preserve"> - Origination and Structuring</t>
  </si>
  <si>
    <t>Implementation Considerations</t>
  </si>
  <si>
    <t>Trading and Position Management</t>
  </si>
  <si>
    <t>Benefit</t>
  </si>
  <si>
    <t>Valuation and Risk Analysis</t>
  </si>
  <si>
    <t>1) Allows for integration position reporting for retail and wholesale aspects of deals
2) Avoids redundant deal capture (e.g., structuring and trading in EWS, wholesale and retail)
3) Facilitates inter-book position taking</t>
  </si>
  <si>
    <t>Integrated P&amp;L across retail and wholesale positions</t>
  </si>
  <si>
    <t>1) Consistent valuation across retail and wholesale positions
2) Reduction in reconciliation issues between wholesale and retail on same deal</t>
  </si>
  <si>
    <t>1) Provides single consistent P&amp;L view to traders
2) Provides an integrated P&amp;L for the deal</t>
  </si>
  <si>
    <t>Use "Deal View" across EES and EWS</t>
  </si>
  <si>
    <t>Utilize EES deal view architecture for shaped components of wholesale deals</t>
  </si>
  <si>
    <t>1) Reduces deal entry effort for EWS and associated entry errors (e.g., in EWS have to back the deal out if entered in error)
2) Reduces reconciliation between structuring and risk management (assuming structuring uses deal view)</t>
  </si>
  <si>
    <t>Origination and Structuring</t>
  </si>
  <si>
    <t>Integrated reporting architecture for all retail and wholesale positions</t>
  </si>
  <si>
    <t>Single database of valuation curves</t>
  </si>
  <si>
    <t>Integrated reporting architecture for retail and wholesale valuation components to the deal level</t>
  </si>
  <si>
    <t>Eliminate Excel based EWS structuring models and utilize risk management valuation (I.e. portcalc)</t>
  </si>
  <si>
    <t>1) Eliminate reconciliation effort between structuring and risk for EWS structured deals</t>
  </si>
  <si>
    <t>Common deal entry windows for EWS and EES for shaped and block components of deals (may go to different systems behind the scenes - everest and enpower)</t>
  </si>
  <si>
    <t>Integration of Everest and enpower to electronically confirm trades between EES and EWS (or EES and EOL)</t>
  </si>
  <si>
    <t>1) Reduces redundant deal entry and effort associated with reconciliation and error analysis</t>
  </si>
  <si>
    <t>Automated confirmations between EES and EWS</t>
  </si>
  <si>
    <t>Is VAR and Credit analysis already completed in an integrated EES /EWS fashion</t>
  </si>
  <si>
    <t>Stacey White</t>
  </si>
  <si>
    <t>Various</t>
  </si>
  <si>
    <t>Need to get more information from Stacey and talk to IT personnel</t>
  </si>
  <si>
    <t>Improve speed to value full requirements deals</t>
  </si>
  <si>
    <t>Why is full requirements valuation calculation too slow</t>
  </si>
  <si>
    <t>Valuation and Risk Analysis (EWS)</t>
  </si>
  <si>
    <t>Allow valuation to support various intervals (e.g., 15 minutes, 1 hour, daily)</t>
  </si>
  <si>
    <t>1) able to correctly value deals where prices are cleared at different intervals
2) able to correctly allocate RTO services cleared at different intervals correctly (e.g., ERCOT balancing every 15 minutes)</t>
  </si>
  <si>
    <t>Volume Management through Invoicing</t>
  </si>
  <si>
    <t>What is the issue associated with an inability to disaggregate gas deals</t>
  </si>
  <si>
    <t>Need to get more information from Stacey</t>
  </si>
  <si>
    <t>Use the same valuation mechanism for structuring and risk analysis</t>
  </si>
  <si>
    <t>Separate volumes from prices to allow for easier volume adjustment</t>
  </si>
  <si>
    <t>Thresa Allen</t>
  </si>
  <si>
    <t xml:space="preserve">Currently ENA must redo the deal / enter new deals to make volume adjustments. Allow volume adjustments to be associated with the original deal. </t>
  </si>
  <si>
    <t>1) Reduced effort for volume updates
2) Allows for linking of volume management adjustments to the original deal enabling more accurate P&amp;L accounting</t>
  </si>
  <si>
    <t>Improve deal entry speed for non-structured EES deals</t>
  </si>
  <si>
    <t>1) Faster entry of EES deals
2) Reduces backlog of EES deal entry and associated error potential</t>
  </si>
  <si>
    <t>Develop common volume management engine for retail and wholesale transactions</t>
  </si>
  <si>
    <t>1) Reduced reconciliation between wholesale and retail volumes and allocations.
2) Faster volume management and less dispute processing between EES and EWS</t>
  </si>
  <si>
    <t>Develop common settlement engine for wholesale and retail transactions</t>
  </si>
  <si>
    <t>What is different between the flash report and the latest MTM from risk analysis</t>
  </si>
  <si>
    <t>EES and EWS have similar counterparty settlement and invoicing needs and flash to actual needs. Investigate utilizing a common solution for both areas (assuming the data architecture support this need)</t>
  </si>
  <si>
    <t>Single Interface for RTO/ISO Information Flow</t>
  </si>
  <si>
    <t>1) Reduced cost associated with interfacing with RTOs</t>
  </si>
  <si>
    <t>1) Easier to complete netting across EES and EWS counterparties
2) Single invoice being provided to each counterparties (for those which cross EES and EWS)
3) Automated checkout between EES and EWS
4) Easier allocation of P&amp;L across wholesale and retail books</t>
  </si>
  <si>
    <t>Automating flash to actual</t>
  </si>
  <si>
    <t>Operationalizing the contracts by incorporating contract terms into the trading parameters. Currently being completed after the fact by Settlement.</t>
  </si>
  <si>
    <t>Put contract validation into Trading and Position Management Capability</t>
  </si>
  <si>
    <t>1) Increased compliance with contract terms - reduced exposure to non-compliance damages</t>
  </si>
  <si>
    <t>Automate trading interface with settlement</t>
  </si>
  <si>
    <t>What is the issue with the interface between trading and settlement (why do we need reconciliation)</t>
  </si>
  <si>
    <t>1) Reduced reconciliation effort associated with Enpower to Unify interface</t>
  </si>
  <si>
    <t>Eliminate current Unify/EnPower bridge and replace with automated interface. Currently Unify can't process some deal types included in enpower and exceptions are generated across the interface.</t>
  </si>
  <si>
    <t>Common repository for meter data information</t>
  </si>
  <si>
    <t>Lots of groups require meter information and currently this is stored in various places in different forms.</t>
  </si>
  <si>
    <t>1) Reduction in the effort associated with obtaining meter data
2) Improved analysis through more reliable meter information</t>
  </si>
  <si>
    <t>??</t>
  </si>
  <si>
    <t>Integrated wholesale and retail position management</t>
  </si>
  <si>
    <t>Integrated Curve management for retail and wholesale</t>
  </si>
  <si>
    <t>Common front end deal entry (for retail and wholesale components)</t>
  </si>
  <si>
    <t>What is the timing / frequency of processes?</t>
  </si>
  <si>
    <t>Traders see spreadsheets showing P&amp;L</t>
  </si>
  <si>
    <t>Trader's interaction with EOL - what information is posted to EOL when, and how does the external counterparty respond</t>
  </si>
  <si>
    <t>Risk uses Mids to value positions</t>
  </si>
  <si>
    <t>What system is used by Origination (OMS is used by Retail - what is the wholesale equivalent)</t>
  </si>
  <si>
    <t>Define Position - Volume Only or Dollars as well</t>
  </si>
  <si>
    <t>EWS Trading and Position Management</t>
  </si>
  <si>
    <t>EWS General</t>
  </si>
  <si>
    <t>Closed</t>
  </si>
  <si>
    <t>Note - Blue shaded rows are closed questions/issues</t>
  </si>
  <si>
    <t>EES traders may optionally look to take positions with EWS books or EOL (like any other counterparty)</t>
  </si>
  <si>
    <t>Both volumes and dollar/volume combinations are positions</t>
  </si>
  <si>
    <t>EES Valuation and Risk Analysis</t>
  </si>
  <si>
    <t>Int. Load. Book provides an option to traders for dispatchable load. Book exercises that option and informs ROC to schedule dispatch. ROC may work with EWS scheduling to schedule the dispatchable load with the RTO</t>
  </si>
  <si>
    <t>EES Trading and Position Management</t>
  </si>
  <si>
    <t>What activities does Deal Management perform versus Structuring?</t>
  </si>
  <si>
    <t>Deal management shepherds the overall deal and completes the data gathering activity</t>
  </si>
  <si>
    <t>Standard profiles are available however a customized baseline will be generate for each deal which will be the basis for the position taken by the book. The baseline could be updated on an on-going basis as actual consumption is gathered</t>
  </si>
  <si>
    <t>What's the scope of DOVE vs Everest?</t>
  </si>
  <si>
    <t>EES General</t>
  </si>
  <si>
    <t>Everest is the EES deal database where Dove is the retail valuation engine (to be used for variable load shape deals)</t>
  </si>
  <si>
    <t>Non-matrixed mid-market deals are follow a similar process as outsourcing deals (although with less iterations). Matrixed mid-market deals are pre-structured with prices for the matrix published daily. The same basic processing follows except for the timing of structuring and pricing (before deal initiation for matrix, during the deal for non-matrix).</t>
  </si>
  <si>
    <t xml:space="preserve">EES </t>
  </si>
  <si>
    <t>Interruptible load, and distributed generation, and site profile are all demand books which take demand risk positions for energy traders. Site profile takes volume risk, where IL: and DG sell options to the trader which can be exercised as required. The ROC controls assets based on trading instructions and the notifications associated with asset operations are passed to volume management where volumes and charges are allocated to the  IL, DG and profile books.</t>
  </si>
  <si>
    <t>Service Management is the contact with the customer and would work with sales during the deal development activity (particularly on an up-sell)</t>
  </si>
  <si>
    <t>How does Retail Ops (e.g., CSC) fit into retail sales process?</t>
  </si>
  <si>
    <t>What does risk integrate w/ settlements?</t>
  </si>
  <si>
    <t>How is consumption risk handled?</t>
  </si>
  <si>
    <t>The Site Profile book takes a volume position for the deal based on an estimate of the future volume. The position is provided to the energy traders and used by them to offload the consumption risk from the positions. Volume management then allocated volumes and charges back to the various books and penalize/reward the site profile book based on the match between their position and the actual consumption.</t>
  </si>
  <si>
    <t>It appears than SAP stores the overall east and west books as profit centers and the sub-books are allocated P&amp;L based on the profile center results at this level</t>
  </si>
  <si>
    <t>How does trading integrate with settlement at EES?</t>
  </si>
  <si>
    <t>EES Volume Management through Invoicing</t>
  </si>
  <si>
    <t>Same as with EWS. Trading positions which are liquidated are compared to the latest MTM results to confirm any discrepancies</t>
  </si>
  <si>
    <t>How is P&amp;L allocated from actualized data at EES?</t>
  </si>
  <si>
    <t>Volume management will generate a "layered total consumption" where each layer is allocated to the various volume books. This is used to support settlement of the various EES books.</t>
  </si>
  <si>
    <t>Final is when the final market information (RTO data, consumption information) is obtained.</t>
  </si>
  <si>
    <t>Retail volumes are included as short positions in the trading books and wholesale volumes are included as long positions. These are marked daily through the valuation process with additional volumes/charges allocated by volume management.</t>
  </si>
  <si>
    <t>Liquidated positions come from trading to settlement. Risk provides the latest MTM fot the trading book (I.e. the value of the position on the day of liquidation)</t>
  </si>
  <si>
    <t>The EWS scheduler manages hub trading deals however they primarily deal with counterparties (to net, book out, manage the daisy chain etc.) rather than deal with a hub operator</t>
  </si>
  <si>
    <t>ROC get instructions from EES traders and provides scheduling information to EWS schedulers who will interact with the RTO for dispatchable load (the ROC will actually control assets as well).</t>
  </si>
  <si>
    <t>Where does retail bill calculation take place - in valuation as part of the MTM / in settlement?</t>
  </si>
  <si>
    <t>General</t>
  </si>
  <si>
    <t>Volume Management through Invoicing (EWS)</t>
  </si>
  <si>
    <t>Explain how flash to actual exceptions are handled (how difficult)</t>
  </si>
  <si>
    <t>Issues and Questions</t>
  </si>
  <si>
    <t>Business Areas</t>
  </si>
  <si>
    <t>Portcalc valuates only to 1 hr - is DOVE is more granular (e.g. 15 minutes for ERCOT)?</t>
  </si>
  <si>
    <t>EES Origination and Structuring</t>
  </si>
  <si>
    <t>EES Operations confirms that the existing business capabilities can support the operational requirements of new deals. The operations costs associated with CSC etc. are built into the curves used by the traders to price deals</t>
  </si>
  <si>
    <t>Risk provides the latest MTM report to settlement to be able to settle the books as positions are liquidated. If settlement finds an inconsistency between the latest MTM and the liquidated positions (flash to actual process), volume management will complete research and may work with risk to correct the situation (e.g., index may have be estimated on an earlier MTM)</t>
  </si>
  <si>
    <t xml:space="preserve">Settlement does invoicing, flash to actuals, netting, dispute initiation, customer checkout etc. in both EES and EWS. EWS settlement is related to wholesale counterparties where EES settlement is related to EES's large customers. 
EES and EWS have similar volume mgt functions. EWS does charge estimation, shadow settlement for RTOs. EES does charge estimation and shadow settlement for EWS. EWS does allocations to counterparties and books (like EES). EES does allocations to customers and books. Both EES and EWS provide detailed volume information to process disputes (internal and external) generated through the settlement process. EES gathers and processes demand management notifications at the account/resource level (from ROC). EWS gathers notifications at the wholesale level from RTOs. </t>
  </si>
  <si>
    <t>Trading provides liquidation positions (after the day of flow) to settlement. These positions are settled by comparing to the latest MTM for the book.</t>
  </si>
  <si>
    <t>Ancillary service charges are obtained by EWS from the ISO and volume management allocates those charges to EES. EES volume management will then allocate those charges to the appropriate customers/positions in the trading books.</t>
  </si>
  <si>
    <t>EWS will complete a true-up/settlement for  each true-up which occurs at the RTO. EES will do the same however they may not issue a new bill for every true-up.</t>
  </si>
  <si>
    <t>Yes - an imbalance will be incorporated as an adjustment to the trading book positions</t>
  </si>
  <si>
    <t>Do all liquidated positions flow through risk and trading?</t>
  </si>
  <si>
    <t>Are adjustments easily explained during checkout with counterparties (e.g., new deals from prior period adjustments which are invalid)</t>
  </si>
  <si>
    <t>Integration Opportunities (Interfaces and common solutions)</t>
  </si>
  <si>
    <t>1) Reduced shaped deal entry effort for EWS
2) Allows deals to be stored and processed in the most efficient manner transparent to the business user</t>
  </si>
  <si>
    <t>PortCalc is hourly for TX (even though ERCOT is 15 min.). Need to enable more flexible valuation engine (I.e. Everest)</t>
  </si>
  <si>
    <t xml:space="preserve">EES and EWS have similar volume mgt functions. EWS does charge estimation, shadow settlement for RTOs. EES does charge estimation and shadow settlement for EWS. EWS does allocations to counterparties and books (like EES). EES does allocations to customers and books. Both EES and EWS provide detailed volume information to process disputes (internal and external). EES gathers and processes demand management notifications at the account/resource level (from ROC). EWS gathers notifications at the wholesale level from RTOs. </t>
  </si>
  <si>
    <t>EWS completes all interaction with RTOs and passes relevant allocation data to EES.</t>
  </si>
  <si>
    <t>Incorporate a solution where flash to actual exceptions are flagged and able to be corrected online with no technical workarounds required. For example a prior period adjustment needs to be put in the current period resulting in 2 discrepancies (old deal invalid, new deal invalid) - the system need to recognize that the adjustment is for a prior period deal.</t>
  </si>
  <si>
    <t>1) Reduced manual effort associated with reconciling and correction of flash to actual discrepancies
2) Reduced effort associated with explaining adjustments during checkout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</si>
</sst>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0"/>
      <name val="Arial"/>
    </font>
    <font>
      <b/>
      <sz val="8"/>
      <name val="Arial"/>
      <family val="2"/>
    </font>
    <font>
      <sz val="10"/>
      <name val="Arial"/>
      <family val="2"/>
    </font>
    <font>
      <b/>
      <sz val="10"/>
      <name val="Arial"/>
      <family val="2"/>
    </font>
    <font>
      <sz val="18"/>
      <name val="Arial"/>
      <family val="2"/>
    </font>
    <font>
      <sz val="8"/>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164" fontId="1"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xf numFmtId="164" fontId="3" fillId="2" borderId="1" xfId="0" applyNumberFormat="1" applyFont="1" applyFill="1" applyBorder="1" applyAlignment="1">
      <alignment horizontal="center" vertical="top" wrapText="1"/>
    </xf>
    <xf numFmtId="1" fontId="2" fillId="0" borderId="0" xfId="0" applyNumberFormat="1" applyFont="1" applyAlignment="1">
      <alignment horizontal="center" vertical="top" wrapText="1"/>
    </xf>
    <xf numFmtId="164" fontId="2" fillId="0" borderId="0" xfId="0" applyNumberFormat="1" applyFont="1" applyAlignment="1">
      <alignment horizontal="center" vertical="top" wrapText="1"/>
    </xf>
    <xf numFmtId="0" fontId="2" fillId="0" borderId="0" xfId="0" applyFont="1" applyAlignment="1">
      <alignment horizontal="center" vertical="top" wrapText="1"/>
    </xf>
    <xf numFmtId="1" fontId="2" fillId="3"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vertical="top" wrapText="1"/>
    </xf>
    <xf numFmtId="164" fontId="2" fillId="0" borderId="0" xfId="0" applyNumberFormat="1" applyFont="1" applyAlignment="1">
      <alignment horizontal="left" vertical="top"/>
    </xf>
    <xf numFmtId="0" fontId="4" fillId="2" borderId="2" xfId="0" applyFont="1" applyFill="1" applyBorder="1" applyAlignment="1"/>
    <xf numFmtId="0" fontId="0" fillId="2" borderId="3" xfId="0" applyFill="1" applyBorder="1" applyAlignment="1">
      <alignment wrapText="1"/>
    </xf>
    <xf numFmtId="0" fontId="0" fillId="2" borderId="3" xfId="0" applyFill="1" applyBorder="1"/>
    <xf numFmtId="0" fontId="0" fillId="2" borderId="4" xfId="0" applyFill="1" applyBorder="1"/>
    <xf numFmtId="0" fontId="3" fillId="0" borderId="0" xfId="0" applyFont="1" applyAlignment="1"/>
    <xf numFmtId="0" fontId="1" fillId="2" borderId="1" xfId="0" applyFont="1" applyFill="1" applyBorder="1" applyAlignment="1">
      <alignment horizontal="center" vertical="top" wrapText="1"/>
    </xf>
    <xf numFmtId="0" fontId="6" fillId="0" borderId="0" xfId="0" applyFont="1"/>
    <xf numFmtId="0" fontId="6" fillId="2" borderId="2" xfId="0" applyFont="1" applyFill="1" applyBorder="1" applyAlignment="1">
      <alignment vertical="top"/>
    </xf>
    <xf numFmtId="0" fontId="6" fillId="2" borderId="3" xfId="0" applyFont="1" applyFill="1" applyBorder="1" applyAlignment="1">
      <alignment vertical="top" wrapText="1"/>
    </xf>
    <xf numFmtId="0" fontId="6" fillId="2" borderId="3" xfId="0" applyFont="1" applyFill="1" applyBorder="1" applyAlignment="1">
      <alignment vertical="top"/>
    </xf>
    <xf numFmtId="0" fontId="6" fillId="2" borderId="4" xfId="0" applyFont="1" applyFill="1" applyBorder="1" applyAlignment="1">
      <alignment vertical="top"/>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9"/>
  <sheetViews>
    <sheetView zoomScale="75" workbookViewId="0">
      <pane ySplit="3" topLeftCell="A4" activePane="bottomLeft" state="frozen"/>
      <selection pane="bottomLeft" activeCell="F52" sqref="F52"/>
    </sheetView>
  </sheetViews>
  <sheetFormatPr defaultRowHeight="12.75" x14ac:dyDescent="0.2"/>
  <cols>
    <col min="1" max="1" width="7" style="8" customWidth="1"/>
    <col min="2" max="2" width="19.5703125" style="8" customWidth="1"/>
    <col min="3" max="3" width="7.5703125" style="8" customWidth="1"/>
    <col min="4" max="5" width="10.85546875" style="9" customWidth="1"/>
    <col min="6" max="6" width="45" style="3" customWidth="1"/>
    <col min="7" max="7" width="11.140625" style="3" customWidth="1"/>
    <col min="8" max="8" width="59.7109375" style="3" customWidth="1"/>
    <col min="9" max="16384" width="9.140625" style="3"/>
  </cols>
  <sheetData>
    <row r="1" spans="1:8" customFormat="1" ht="23.25" x14ac:dyDescent="0.35">
      <c r="A1" s="15" t="s">
        <v>158</v>
      </c>
      <c r="B1" s="16"/>
      <c r="C1" s="16"/>
      <c r="D1" s="16"/>
      <c r="E1" s="17"/>
      <c r="F1" s="17"/>
      <c r="G1" s="17"/>
      <c r="H1" s="18"/>
    </row>
    <row r="2" spans="1:8" ht="15.75" customHeight="1" x14ac:dyDescent="0.2">
      <c r="A2" s="14" t="s">
        <v>123</v>
      </c>
    </row>
    <row r="3" spans="1:8" ht="27" customHeight="1" x14ac:dyDescent="0.2">
      <c r="A3" s="6" t="s">
        <v>7</v>
      </c>
      <c r="B3" s="6" t="s">
        <v>0</v>
      </c>
      <c r="C3" s="6" t="s">
        <v>4</v>
      </c>
      <c r="D3" s="2" t="s">
        <v>6</v>
      </c>
      <c r="E3" s="2" t="s">
        <v>8</v>
      </c>
      <c r="F3" s="2" t="s">
        <v>1</v>
      </c>
      <c r="G3" s="2" t="s">
        <v>2</v>
      </c>
      <c r="H3" s="2" t="s">
        <v>3</v>
      </c>
    </row>
    <row r="4" spans="1:8" ht="31.5" customHeight="1" x14ac:dyDescent="0.2">
      <c r="A4" s="7">
        <v>1</v>
      </c>
      <c r="B4" s="8" t="s">
        <v>10</v>
      </c>
      <c r="C4" s="8" t="s">
        <v>5</v>
      </c>
      <c r="D4" s="9" t="s">
        <v>49</v>
      </c>
      <c r="F4" s="3" t="s">
        <v>114</v>
      </c>
    </row>
    <row r="5" spans="1:8" ht="31.5" customHeight="1" x14ac:dyDescent="0.2">
      <c r="A5" s="7">
        <f>A4+1</f>
        <v>2</v>
      </c>
      <c r="B5" s="8" t="s">
        <v>121</v>
      </c>
      <c r="C5" s="8" t="s">
        <v>5</v>
      </c>
      <c r="D5" s="9" t="s">
        <v>49</v>
      </c>
      <c r="F5" s="3" t="s">
        <v>16</v>
      </c>
      <c r="H5" s="3" t="s">
        <v>115</v>
      </c>
    </row>
    <row r="6" spans="1:8" ht="44.25" customHeight="1" x14ac:dyDescent="0.2">
      <c r="A6" s="7">
        <f t="shared" ref="A6:A56" si="0">A5+1</f>
        <v>3</v>
      </c>
      <c r="B6" s="8" t="s">
        <v>120</v>
      </c>
      <c r="C6" s="8" t="s">
        <v>5</v>
      </c>
      <c r="D6" s="9" t="s">
        <v>49</v>
      </c>
      <c r="F6" s="3" t="s">
        <v>116</v>
      </c>
    </row>
    <row r="7" spans="1:8" ht="29.25" customHeight="1" x14ac:dyDescent="0.2">
      <c r="A7" s="10">
        <f t="shared" si="0"/>
        <v>4</v>
      </c>
      <c r="B7" s="11" t="s">
        <v>10</v>
      </c>
      <c r="C7" s="11" t="s">
        <v>122</v>
      </c>
      <c r="D7" s="12" t="s">
        <v>49</v>
      </c>
      <c r="E7" s="12"/>
      <c r="F7" s="13" t="s">
        <v>11</v>
      </c>
      <c r="G7" s="13"/>
      <c r="H7" s="13" t="s">
        <v>117</v>
      </c>
    </row>
    <row r="8" spans="1:8" ht="25.5" x14ac:dyDescent="0.2">
      <c r="A8" s="7">
        <f t="shared" si="0"/>
        <v>5</v>
      </c>
      <c r="B8" s="8" t="s">
        <v>10</v>
      </c>
      <c r="C8" s="8" t="s">
        <v>5</v>
      </c>
      <c r="D8" s="9" t="s">
        <v>49</v>
      </c>
      <c r="F8" s="3" t="s">
        <v>118</v>
      </c>
    </row>
    <row r="9" spans="1:8" ht="25.5" x14ac:dyDescent="0.2">
      <c r="A9" s="7">
        <f t="shared" si="0"/>
        <v>6</v>
      </c>
      <c r="B9" s="8" t="s">
        <v>120</v>
      </c>
      <c r="C9" s="8" t="s">
        <v>5</v>
      </c>
      <c r="D9" s="9" t="s">
        <v>49</v>
      </c>
      <c r="F9" s="3" t="s">
        <v>12</v>
      </c>
    </row>
    <row r="10" spans="1:8" ht="30.75" customHeight="1" x14ac:dyDescent="0.2">
      <c r="A10" s="10">
        <f t="shared" si="0"/>
        <v>7</v>
      </c>
      <c r="B10" s="11" t="s">
        <v>10</v>
      </c>
      <c r="C10" s="11" t="s">
        <v>122</v>
      </c>
      <c r="D10" s="12" t="s">
        <v>49</v>
      </c>
      <c r="E10" s="12"/>
      <c r="F10" s="13" t="s">
        <v>13</v>
      </c>
      <c r="G10" s="13"/>
      <c r="H10" s="13" t="s">
        <v>124</v>
      </c>
    </row>
    <row r="11" spans="1:8" ht="25.5" x14ac:dyDescent="0.2">
      <c r="A11" s="7">
        <f t="shared" si="0"/>
        <v>8</v>
      </c>
      <c r="B11" s="8" t="s">
        <v>52</v>
      </c>
      <c r="C11" s="8" t="s">
        <v>5</v>
      </c>
      <c r="D11" s="9" t="s">
        <v>49</v>
      </c>
      <c r="F11" s="3" t="s">
        <v>119</v>
      </c>
      <c r="H11" s="3" t="s">
        <v>125</v>
      </c>
    </row>
    <row r="12" spans="1:8" ht="25.5" x14ac:dyDescent="0.2">
      <c r="A12" s="7">
        <f t="shared" si="0"/>
        <v>9</v>
      </c>
      <c r="B12" s="8" t="s">
        <v>10</v>
      </c>
      <c r="C12" s="8" t="s">
        <v>5</v>
      </c>
      <c r="D12" s="9" t="s">
        <v>49</v>
      </c>
      <c r="F12" s="3" t="s">
        <v>14</v>
      </c>
    </row>
    <row r="13" spans="1:8" ht="25.5" x14ac:dyDescent="0.2">
      <c r="A13" s="7">
        <f t="shared" si="0"/>
        <v>10</v>
      </c>
      <c r="B13" s="8" t="s">
        <v>126</v>
      </c>
      <c r="C13" s="8" t="s">
        <v>5</v>
      </c>
      <c r="D13" s="9" t="s">
        <v>49</v>
      </c>
      <c r="F13" s="3" t="s">
        <v>15</v>
      </c>
    </row>
    <row r="14" spans="1:8" ht="25.5" x14ac:dyDescent="0.2">
      <c r="A14" s="7">
        <f t="shared" si="0"/>
        <v>11</v>
      </c>
      <c r="B14" s="8" t="s">
        <v>126</v>
      </c>
      <c r="C14" s="8" t="s">
        <v>5</v>
      </c>
      <c r="D14" s="9" t="s">
        <v>49</v>
      </c>
      <c r="F14" s="3" t="s">
        <v>160</v>
      </c>
    </row>
    <row r="15" spans="1:8" ht="57" customHeight="1" x14ac:dyDescent="0.2">
      <c r="A15" s="7">
        <f t="shared" si="0"/>
        <v>12</v>
      </c>
      <c r="B15" s="8" t="s">
        <v>128</v>
      </c>
      <c r="C15" s="8" t="s">
        <v>5</v>
      </c>
      <c r="D15" s="9" t="s">
        <v>49</v>
      </c>
      <c r="F15" s="3" t="s">
        <v>17</v>
      </c>
      <c r="H15" s="3" t="s">
        <v>127</v>
      </c>
    </row>
    <row r="16" spans="1:8" ht="28.5" customHeight="1" x14ac:dyDescent="0.2">
      <c r="A16" s="7">
        <f t="shared" si="0"/>
        <v>13</v>
      </c>
      <c r="B16" s="8" t="s">
        <v>161</v>
      </c>
      <c r="C16" s="8" t="s">
        <v>5</v>
      </c>
      <c r="D16" s="9" t="s">
        <v>49</v>
      </c>
      <c r="F16" s="3" t="s">
        <v>129</v>
      </c>
      <c r="H16" s="3" t="s">
        <v>130</v>
      </c>
    </row>
    <row r="17" spans="1:8" ht="25.5" x14ac:dyDescent="0.2">
      <c r="A17" s="7">
        <f t="shared" si="0"/>
        <v>14</v>
      </c>
      <c r="B17" s="8" t="s">
        <v>161</v>
      </c>
      <c r="C17" s="8" t="s">
        <v>5</v>
      </c>
      <c r="D17" s="9" t="s">
        <v>49</v>
      </c>
      <c r="F17" s="3" t="s">
        <v>18</v>
      </c>
    </row>
    <row r="18" spans="1:8" ht="51" x14ac:dyDescent="0.2">
      <c r="A18" s="7">
        <f t="shared" si="0"/>
        <v>15</v>
      </c>
      <c r="B18" s="8" t="s">
        <v>128</v>
      </c>
      <c r="C18" s="8" t="s">
        <v>5</v>
      </c>
      <c r="D18" s="9" t="s">
        <v>49</v>
      </c>
      <c r="F18" s="3" t="s">
        <v>19</v>
      </c>
      <c r="H18" s="3" t="s">
        <v>131</v>
      </c>
    </row>
    <row r="19" spans="1:8" ht="25.5" x14ac:dyDescent="0.2">
      <c r="A19" s="7">
        <f t="shared" si="0"/>
        <v>16</v>
      </c>
      <c r="B19" s="8" t="s">
        <v>133</v>
      </c>
      <c r="C19" s="8" t="s">
        <v>5</v>
      </c>
      <c r="D19" s="9" t="s">
        <v>49</v>
      </c>
      <c r="F19" s="3" t="s">
        <v>132</v>
      </c>
      <c r="H19" s="3" t="s">
        <v>134</v>
      </c>
    </row>
    <row r="20" spans="1:8" ht="25.5" x14ac:dyDescent="0.2">
      <c r="A20" s="7">
        <f t="shared" si="0"/>
        <v>17</v>
      </c>
      <c r="B20" s="8" t="s">
        <v>161</v>
      </c>
      <c r="C20" s="8" t="s">
        <v>5</v>
      </c>
      <c r="D20" s="9" t="s">
        <v>49</v>
      </c>
      <c r="F20" s="3" t="s">
        <v>20</v>
      </c>
    </row>
    <row r="21" spans="1:8" ht="68.25" customHeight="1" x14ac:dyDescent="0.2">
      <c r="A21" s="10">
        <f t="shared" si="0"/>
        <v>18</v>
      </c>
      <c r="B21" s="11" t="s">
        <v>161</v>
      </c>
      <c r="C21" s="11" t="s">
        <v>122</v>
      </c>
      <c r="D21" s="12" t="s">
        <v>49</v>
      </c>
      <c r="E21" s="12"/>
      <c r="F21" s="13" t="s">
        <v>21</v>
      </c>
      <c r="G21" s="13"/>
      <c r="H21" s="13" t="s">
        <v>135</v>
      </c>
    </row>
    <row r="22" spans="1:8" ht="100.5" customHeight="1" x14ac:dyDescent="0.2">
      <c r="A22" s="7">
        <f t="shared" si="0"/>
        <v>19</v>
      </c>
      <c r="B22" s="8" t="s">
        <v>136</v>
      </c>
      <c r="C22" s="8" t="s">
        <v>5</v>
      </c>
      <c r="D22" s="9" t="s">
        <v>49</v>
      </c>
      <c r="F22" s="3" t="s">
        <v>22</v>
      </c>
      <c r="H22" s="3" t="s">
        <v>137</v>
      </c>
    </row>
    <row r="23" spans="1:8" ht="38.25" x14ac:dyDescent="0.2">
      <c r="A23" s="7">
        <f t="shared" si="0"/>
        <v>20</v>
      </c>
      <c r="B23" s="8" t="s">
        <v>161</v>
      </c>
      <c r="C23" s="8" t="s">
        <v>5</v>
      </c>
      <c r="D23" s="9" t="s">
        <v>49</v>
      </c>
      <c r="F23" s="3" t="s">
        <v>23</v>
      </c>
      <c r="H23" s="3" t="s">
        <v>138</v>
      </c>
    </row>
    <row r="24" spans="1:8" ht="51" x14ac:dyDescent="0.2">
      <c r="A24" s="10">
        <f>A23+1</f>
        <v>21</v>
      </c>
      <c r="B24" s="11" t="s">
        <v>161</v>
      </c>
      <c r="C24" s="11" t="s">
        <v>122</v>
      </c>
      <c r="D24" s="12" t="s">
        <v>49</v>
      </c>
      <c r="E24" s="12"/>
      <c r="F24" s="13" t="s">
        <v>139</v>
      </c>
      <c r="G24" s="13"/>
      <c r="H24" s="13" t="s">
        <v>162</v>
      </c>
    </row>
    <row r="25" spans="1:8" ht="25.5" x14ac:dyDescent="0.2">
      <c r="A25" s="7">
        <f t="shared" si="0"/>
        <v>22</v>
      </c>
      <c r="B25" s="8" t="s">
        <v>24</v>
      </c>
      <c r="C25" s="8" t="s">
        <v>5</v>
      </c>
      <c r="D25" s="9" t="s">
        <v>49</v>
      </c>
      <c r="F25" s="3" t="s">
        <v>25</v>
      </c>
    </row>
    <row r="26" spans="1:8" ht="25.5" x14ac:dyDescent="0.2">
      <c r="A26" s="7">
        <f t="shared" si="0"/>
        <v>23</v>
      </c>
      <c r="B26" s="8" t="s">
        <v>24</v>
      </c>
      <c r="C26" s="8" t="s">
        <v>5</v>
      </c>
      <c r="D26" s="9" t="s">
        <v>49</v>
      </c>
      <c r="F26" s="3" t="s">
        <v>26</v>
      </c>
    </row>
    <row r="27" spans="1:8" ht="25.5" x14ac:dyDescent="0.2">
      <c r="A27" s="7">
        <f t="shared" si="0"/>
        <v>24</v>
      </c>
      <c r="B27" s="8" t="s">
        <v>24</v>
      </c>
      <c r="C27" s="8" t="s">
        <v>5</v>
      </c>
      <c r="D27" s="9" t="s">
        <v>49</v>
      </c>
      <c r="F27" s="3" t="s">
        <v>27</v>
      </c>
    </row>
    <row r="28" spans="1:8" x14ac:dyDescent="0.2">
      <c r="A28" s="7">
        <f t="shared" si="0"/>
        <v>25</v>
      </c>
      <c r="B28" s="8" t="s">
        <v>24</v>
      </c>
      <c r="C28" s="8" t="s">
        <v>5</v>
      </c>
      <c r="D28" s="9" t="s">
        <v>49</v>
      </c>
      <c r="F28" s="3" t="s">
        <v>28</v>
      </c>
    </row>
    <row r="29" spans="1:8" ht="76.5" x14ac:dyDescent="0.2">
      <c r="A29" s="10">
        <f t="shared" si="0"/>
        <v>26</v>
      </c>
      <c r="B29" s="11" t="s">
        <v>24</v>
      </c>
      <c r="C29" s="11" t="s">
        <v>122</v>
      </c>
      <c r="D29" s="12" t="s">
        <v>49</v>
      </c>
      <c r="E29" s="12"/>
      <c r="F29" s="13" t="s">
        <v>140</v>
      </c>
      <c r="G29" s="13"/>
      <c r="H29" s="13" t="s">
        <v>163</v>
      </c>
    </row>
    <row r="30" spans="1:8" ht="89.25" x14ac:dyDescent="0.2">
      <c r="A30" s="10">
        <f t="shared" si="0"/>
        <v>27</v>
      </c>
      <c r="B30" s="11" t="s">
        <v>128</v>
      </c>
      <c r="C30" s="11" t="s">
        <v>122</v>
      </c>
      <c r="D30" s="12" t="s">
        <v>49</v>
      </c>
      <c r="E30" s="12"/>
      <c r="F30" s="13" t="s">
        <v>141</v>
      </c>
      <c r="G30" s="13"/>
      <c r="H30" s="13" t="s">
        <v>142</v>
      </c>
    </row>
    <row r="31" spans="1:8" ht="38.25" x14ac:dyDescent="0.2">
      <c r="A31" s="7">
        <f t="shared" si="0"/>
        <v>28</v>
      </c>
      <c r="B31" s="8" t="s">
        <v>52</v>
      </c>
      <c r="C31" s="8" t="s">
        <v>5</v>
      </c>
      <c r="D31" s="9" t="s">
        <v>49</v>
      </c>
      <c r="F31" s="3" t="s">
        <v>31</v>
      </c>
      <c r="H31" s="3" t="s">
        <v>143</v>
      </c>
    </row>
    <row r="32" spans="1:8" x14ac:dyDescent="0.2">
      <c r="A32" s="7">
        <f>A31+1</f>
        <v>29</v>
      </c>
      <c r="B32" s="8" t="s">
        <v>133</v>
      </c>
      <c r="C32" s="8" t="s">
        <v>5</v>
      </c>
      <c r="D32" s="9" t="s">
        <v>49</v>
      </c>
      <c r="F32" s="3" t="s">
        <v>33</v>
      </c>
    </row>
    <row r="33" spans="1:8" ht="191.25" x14ac:dyDescent="0.2">
      <c r="A33" s="10">
        <f t="shared" si="0"/>
        <v>30</v>
      </c>
      <c r="B33" s="11" t="s">
        <v>32</v>
      </c>
      <c r="C33" s="11" t="s">
        <v>122</v>
      </c>
      <c r="D33" s="12" t="s">
        <v>49</v>
      </c>
      <c r="E33" s="12"/>
      <c r="F33" s="13" t="s">
        <v>34</v>
      </c>
      <c r="G33" s="13"/>
      <c r="H33" s="13" t="s">
        <v>164</v>
      </c>
    </row>
    <row r="34" spans="1:8" ht="38.25" x14ac:dyDescent="0.2">
      <c r="A34" s="10">
        <f t="shared" si="0"/>
        <v>31</v>
      </c>
      <c r="B34" s="11" t="s">
        <v>145</v>
      </c>
      <c r="C34" s="11" t="s">
        <v>122</v>
      </c>
      <c r="D34" s="12" t="s">
        <v>49</v>
      </c>
      <c r="E34" s="12"/>
      <c r="F34" s="13" t="s">
        <v>144</v>
      </c>
      <c r="G34" s="13"/>
      <c r="H34" s="13" t="s">
        <v>165</v>
      </c>
    </row>
    <row r="35" spans="1:8" ht="38.25" x14ac:dyDescent="0.2">
      <c r="A35" s="7">
        <f t="shared" si="0"/>
        <v>32</v>
      </c>
      <c r="B35" s="8" t="s">
        <v>145</v>
      </c>
      <c r="C35" s="8" t="s">
        <v>5</v>
      </c>
      <c r="D35" s="9" t="s">
        <v>49</v>
      </c>
      <c r="F35" s="3" t="s">
        <v>35</v>
      </c>
      <c r="H35" s="3" t="s">
        <v>146</v>
      </c>
    </row>
    <row r="36" spans="1:8" ht="43.5" customHeight="1" x14ac:dyDescent="0.2">
      <c r="A36" s="7">
        <f t="shared" si="0"/>
        <v>33</v>
      </c>
      <c r="B36" s="8" t="s">
        <v>145</v>
      </c>
      <c r="C36" s="8" t="s">
        <v>5</v>
      </c>
      <c r="D36" s="9" t="s">
        <v>49</v>
      </c>
      <c r="F36" s="3" t="s">
        <v>147</v>
      </c>
      <c r="H36" s="3" t="s">
        <v>148</v>
      </c>
    </row>
    <row r="37" spans="1:8" ht="51" x14ac:dyDescent="0.2">
      <c r="A37" s="10">
        <f t="shared" si="0"/>
        <v>34</v>
      </c>
      <c r="B37" s="11" t="s">
        <v>32</v>
      </c>
      <c r="C37" s="11" t="s">
        <v>122</v>
      </c>
      <c r="D37" s="12" t="s">
        <v>49</v>
      </c>
      <c r="E37" s="12"/>
      <c r="F37" s="13" t="s">
        <v>36</v>
      </c>
      <c r="G37" s="13"/>
      <c r="H37" s="13" t="s">
        <v>166</v>
      </c>
    </row>
    <row r="38" spans="1:8" ht="38.25" x14ac:dyDescent="0.2">
      <c r="A38" s="7">
        <f t="shared" si="0"/>
        <v>35</v>
      </c>
      <c r="B38" s="8" t="s">
        <v>32</v>
      </c>
      <c r="C38" s="8" t="s">
        <v>5</v>
      </c>
      <c r="D38" s="9" t="s">
        <v>49</v>
      </c>
      <c r="F38" s="3" t="s">
        <v>37</v>
      </c>
      <c r="H38" s="3" t="s">
        <v>167</v>
      </c>
    </row>
    <row r="39" spans="1:8" ht="25.5" x14ac:dyDescent="0.2">
      <c r="A39" s="10">
        <f t="shared" si="0"/>
        <v>36</v>
      </c>
      <c r="B39" s="11" t="s">
        <v>32</v>
      </c>
      <c r="C39" s="11" t="s">
        <v>122</v>
      </c>
      <c r="D39" s="12" t="s">
        <v>49</v>
      </c>
      <c r="E39" s="12"/>
      <c r="F39" s="13" t="s">
        <v>38</v>
      </c>
      <c r="G39" s="13"/>
      <c r="H39" s="13" t="s">
        <v>149</v>
      </c>
    </row>
    <row r="40" spans="1:8" ht="51" x14ac:dyDescent="0.2">
      <c r="A40" s="7">
        <f t="shared" si="0"/>
        <v>37</v>
      </c>
      <c r="B40" s="8" t="s">
        <v>32</v>
      </c>
      <c r="C40" s="8" t="s">
        <v>5</v>
      </c>
      <c r="D40" s="9" t="s">
        <v>49</v>
      </c>
      <c r="F40" s="3" t="s">
        <v>42</v>
      </c>
      <c r="H40" s="3" t="s">
        <v>150</v>
      </c>
    </row>
    <row r="41" spans="1:8" ht="25.5" x14ac:dyDescent="0.2">
      <c r="A41" s="10">
        <f t="shared" si="0"/>
        <v>38</v>
      </c>
      <c r="B41" s="11" t="s">
        <v>32</v>
      </c>
      <c r="C41" s="11" t="s">
        <v>122</v>
      </c>
      <c r="D41" s="12" t="s">
        <v>49</v>
      </c>
      <c r="E41" s="12"/>
      <c r="F41" s="13" t="s">
        <v>41</v>
      </c>
      <c r="G41" s="13"/>
      <c r="H41" s="13" t="s">
        <v>168</v>
      </c>
    </row>
    <row r="42" spans="1:8" ht="38.25" x14ac:dyDescent="0.2">
      <c r="A42" s="10">
        <f t="shared" si="0"/>
        <v>39</v>
      </c>
      <c r="B42" s="11" t="s">
        <v>32</v>
      </c>
      <c r="C42" s="11" t="s">
        <v>122</v>
      </c>
      <c r="D42" s="12" t="s">
        <v>49</v>
      </c>
      <c r="E42" s="12"/>
      <c r="F42" s="13" t="s">
        <v>169</v>
      </c>
      <c r="G42" s="13"/>
      <c r="H42" s="13" t="s">
        <v>151</v>
      </c>
    </row>
    <row r="43" spans="1:8" ht="44.25" customHeight="1" x14ac:dyDescent="0.2">
      <c r="A43" s="7">
        <f t="shared" si="0"/>
        <v>40</v>
      </c>
      <c r="B43" s="8" t="s">
        <v>32</v>
      </c>
      <c r="C43" s="8" t="s">
        <v>5</v>
      </c>
      <c r="D43" s="9" t="s">
        <v>49</v>
      </c>
      <c r="F43" s="3" t="s">
        <v>40</v>
      </c>
      <c r="H43" s="3" t="s">
        <v>152</v>
      </c>
    </row>
    <row r="44" spans="1:8" ht="38.25" x14ac:dyDescent="0.2">
      <c r="A44" s="7">
        <f t="shared" si="0"/>
        <v>41</v>
      </c>
      <c r="B44" s="8" t="s">
        <v>32</v>
      </c>
      <c r="C44" s="8" t="s">
        <v>5</v>
      </c>
      <c r="D44" s="9" t="s">
        <v>49</v>
      </c>
      <c r="F44" s="3" t="s">
        <v>39</v>
      </c>
      <c r="H44" s="3" t="s">
        <v>153</v>
      </c>
    </row>
    <row r="45" spans="1:8" ht="25.5" x14ac:dyDescent="0.2">
      <c r="A45" s="7">
        <f>A44+1</f>
        <v>42</v>
      </c>
      <c r="B45" s="8" t="s">
        <v>54</v>
      </c>
      <c r="C45" s="8" t="s">
        <v>5</v>
      </c>
      <c r="D45" s="9" t="s">
        <v>49</v>
      </c>
      <c r="F45" s="3" t="s">
        <v>72</v>
      </c>
    </row>
    <row r="46" spans="1:8" ht="25.5" x14ac:dyDescent="0.2">
      <c r="A46" s="7">
        <f t="shared" si="0"/>
        <v>43</v>
      </c>
      <c r="B46" s="8" t="s">
        <v>78</v>
      </c>
      <c r="C46" s="8" t="s">
        <v>5</v>
      </c>
      <c r="D46" s="9" t="s">
        <v>49</v>
      </c>
      <c r="F46" s="3" t="s">
        <v>77</v>
      </c>
    </row>
    <row r="47" spans="1:8" ht="25.5" x14ac:dyDescent="0.2">
      <c r="A47" s="7">
        <f t="shared" si="0"/>
        <v>44</v>
      </c>
      <c r="B47" s="8" t="s">
        <v>78</v>
      </c>
      <c r="C47" s="8" t="s">
        <v>5</v>
      </c>
      <c r="D47" s="9" t="s">
        <v>49</v>
      </c>
      <c r="F47" s="3" t="s">
        <v>82</v>
      </c>
    </row>
    <row r="48" spans="1:8" ht="25.5" x14ac:dyDescent="0.2">
      <c r="A48" s="7">
        <f t="shared" si="0"/>
        <v>45</v>
      </c>
      <c r="B48" s="8" t="s">
        <v>155</v>
      </c>
      <c r="C48" s="8" t="s">
        <v>5</v>
      </c>
      <c r="D48" s="9" t="s">
        <v>49</v>
      </c>
      <c r="F48" s="3" t="s">
        <v>154</v>
      </c>
    </row>
    <row r="49" spans="1:6" ht="25.5" x14ac:dyDescent="0.2">
      <c r="A49" s="7">
        <f t="shared" si="0"/>
        <v>46</v>
      </c>
      <c r="B49" s="8" t="s">
        <v>78</v>
      </c>
      <c r="C49" s="8" t="s">
        <v>5</v>
      </c>
      <c r="D49" s="9" t="s">
        <v>49</v>
      </c>
      <c r="F49" s="3" t="s">
        <v>94</v>
      </c>
    </row>
    <row r="50" spans="1:6" ht="38.25" x14ac:dyDescent="0.2">
      <c r="A50" s="7">
        <f t="shared" si="0"/>
        <v>47</v>
      </c>
      <c r="B50" s="8" t="s">
        <v>156</v>
      </c>
      <c r="C50" s="8" t="s">
        <v>5</v>
      </c>
      <c r="D50" s="9" t="s">
        <v>49</v>
      </c>
      <c r="F50" s="3" t="s">
        <v>104</v>
      </c>
    </row>
    <row r="51" spans="1:6" ht="38.25" x14ac:dyDescent="0.2">
      <c r="A51" s="7">
        <f t="shared" si="0"/>
        <v>48</v>
      </c>
      <c r="B51" s="8" t="s">
        <v>156</v>
      </c>
      <c r="C51" s="8" t="s">
        <v>5</v>
      </c>
      <c r="D51" s="9" t="s">
        <v>49</v>
      </c>
      <c r="F51" s="3" t="s">
        <v>157</v>
      </c>
    </row>
    <row r="52" spans="1:6" ht="38.25" x14ac:dyDescent="0.2">
      <c r="A52" s="7">
        <f t="shared" si="0"/>
        <v>49</v>
      </c>
      <c r="B52" s="8" t="s">
        <v>156</v>
      </c>
      <c r="C52" s="8" t="s">
        <v>5</v>
      </c>
      <c r="D52" s="9" t="s">
        <v>49</v>
      </c>
      <c r="F52" s="3" t="s">
        <v>170</v>
      </c>
    </row>
    <row r="53" spans="1:6" x14ac:dyDescent="0.2">
      <c r="A53" s="7">
        <f t="shared" si="0"/>
        <v>50</v>
      </c>
    </row>
    <row r="54" spans="1:6" x14ac:dyDescent="0.2">
      <c r="A54" s="7">
        <f t="shared" si="0"/>
        <v>51</v>
      </c>
    </row>
    <row r="55" spans="1:6" x14ac:dyDescent="0.2">
      <c r="A55" s="7">
        <f t="shared" si="0"/>
        <v>52</v>
      </c>
    </row>
    <row r="56" spans="1:6" x14ac:dyDescent="0.2">
      <c r="A56" s="7">
        <f t="shared" si="0"/>
        <v>53</v>
      </c>
    </row>
    <row r="57" spans="1:6" x14ac:dyDescent="0.2">
      <c r="A57" s="7"/>
    </row>
    <row r="58" spans="1:6" x14ac:dyDescent="0.2">
      <c r="A58" s="7"/>
    </row>
    <row r="59" spans="1:6" x14ac:dyDescent="0.2">
      <c r="A59" s="7"/>
    </row>
    <row r="60" spans="1:6" x14ac:dyDescent="0.2">
      <c r="A60" s="7"/>
    </row>
    <row r="61" spans="1:6" x14ac:dyDescent="0.2">
      <c r="A61" s="7"/>
    </row>
    <row r="62" spans="1:6" x14ac:dyDescent="0.2">
      <c r="A62" s="7"/>
    </row>
    <row r="63" spans="1:6" x14ac:dyDescent="0.2">
      <c r="A63" s="7"/>
    </row>
    <row r="64" spans="1:6"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row r="197" spans="1:1" x14ac:dyDescent="0.2">
      <c r="A197" s="7"/>
    </row>
    <row r="198" spans="1:1" x14ac:dyDescent="0.2">
      <c r="A198" s="7"/>
    </row>
    <row r="199" spans="1:1" x14ac:dyDescent="0.2">
      <c r="A199" s="7"/>
    </row>
    <row r="200" spans="1:1" x14ac:dyDescent="0.2">
      <c r="A200" s="7"/>
    </row>
    <row r="201" spans="1:1" x14ac:dyDescent="0.2">
      <c r="A201" s="7"/>
    </row>
    <row r="202" spans="1:1" x14ac:dyDescent="0.2">
      <c r="A202" s="7"/>
    </row>
    <row r="203" spans="1:1" x14ac:dyDescent="0.2">
      <c r="A203" s="7"/>
    </row>
    <row r="204" spans="1:1" x14ac:dyDescent="0.2">
      <c r="A204" s="7"/>
    </row>
    <row r="205" spans="1:1" x14ac:dyDescent="0.2">
      <c r="A205" s="7"/>
    </row>
    <row r="206" spans="1:1" x14ac:dyDescent="0.2">
      <c r="A206" s="7"/>
    </row>
    <row r="207" spans="1:1" x14ac:dyDescent="0.2">
      <c r="A207" s="7"/>
    </row>
    <row r="208" spans="1:1" x14ac:dyDescent="0.2">
      <c r="A208" s="7"/>
    </row>
    <row r="209" spans="1:1" x14ac:dyDescent="0.2">
      <c r="A209" s="7"/>
    </row>
  </sheetData>
  <phoneticPr fontId="0" type="noConversion"/>
  <pageMargins left="0.5" right="0.5" top="1" bottom="1" header="0.5" footer="0.5"/>
  <pageSetup scale="67" fitToHeight="0" orientation="landscape" r:id="rId1"/>
  <headerFooter alignWithMargins="0">
    <oddHeader>&amp;C&amp;"Arial,Bold"&amp;12ERCOT Issues Tracking</oddHeader>
    <oddFooter>&amp;L&amp;8&amp;D::&amp;T&amp;R&amp;8&amp;F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abSelected="1" zoomScale="75" workbookViewId="0">
      <pane ySplit="3" topLeftCell="A17" activePane="bottomLeft" state="frozen"/>
      <selection pane="bottomLeft" activeCell="F10" sqref="F10"/>
    </sheetView>
  </sheetViews>
  <sheetFormatPr defaultRowHeight="12.75" x14ac:dyDescent="0.2"/>
  <cols>
    <col min="1" max="1" width="5.28515625" style="4" customWidth="1"/>
    <col min="2" max="2" width="11.7109375" style="4" customWidth="1"/>
    <col min="3" max="3" width="7.5703125" style="4" customWidth="1"/>
    <col min="4" max="4" width="18.140625" style="4" customWidth="1"/>
    <col min="5" max="5" width="27.7109375" style="4" customWidth="1"/>
    <col min="6" max="6" width="28.7109375" style="4" customWidth="1"/>
    <col min="7" max="7" width="6" style="4" customWidth="1"/>
    <col min="8" max="8" width="17.7109375" style="4" customWidth="1"/>
    <col min="9" max="16384" width="9.140625" style="4"/>
  </cols>
  <sheetData>
    <row r="1" spans="1:11" s="21" customFormat="1" ht="14.25" x14ac:dyDescent="0.2">
      <c r="A1" s="22" t="s">
        <v>171</v>
      </c>
      <c r="B1" s="23"/>
      <c r="C1" s="23"/>
      <c r="D1" s="23"/>
      <c r="E1" s="24"/>
      <c r="F1" s="24"/>
      <c r="G1" s="24"/>
      <c r="H1" s="25"/>
    </row>
    <row r="2" spans="1:11" customFormat="1" x14ac:dyDescent="0.2">
      <c r="A2" s="26"/>
      <c r="B2" s="26"/>
      <c r="C2" s="26"/>
      <c r="D2" s="26"/>
      <c r="E2" s="26"/>
      <c r="F2" s="26"/>
      <c r="G2" s="26"/>
      <c r="H2" s="26"/>
    </row>
    <row r="3" spans="1:11" s="3" customFormat="1" ht="27" customHeight="1" x14ac:dyDescent="0.2">
      <c r="A3" s="1" t="s">
        <v>44</v>
      </c>
      <c r="B3" s="20" t="s">
        <v>43</v>
      </c>
      <c r="C3" s="20" t="s">
        <v>6</v>
      </c>
      <c r="D3" s="20" t="s">
        <v>1</v>
      </c>
      <c r="E3" s="20" t="s">
        <v>9</v>
      </c>
      <c r="F3" s="20" t="s">
        <v>53</v>
      </c>
      <c r="G3" s="20" t="s">
        <v>8</v>
      </c>
      <c r="H3" s="20" t="s">
        <v>51</v>
      </c>
    </row>
    <row r="4" spans="1:11" ht="90" customHeight="1" x14ac:dyDescent="0.2">
      <c r="A4" s="27">
        <v>1</v>
      </c>
      <c r="B4" s="27" t="s">
        <v>52</v>
      </c>
      <c r="C4" s="27" t="s">
        <v>74</v>
      </c>
      <c r="D4" s="27" t="s">
        <v>111</v>
      </c>
      <c r="E4" s="27" t="s">
        <v>63</v>
      </c>
      <c r="F4" s="27" t="s">
        <v>55</v>
      </c>
      <c r="G4" s="27"/>
      <c r="H4" s="27"/>
      <c r="K4" s="5"/>
    </row>
    <row r="5" spans="1:11" ht="63.75" customHeight="1" x14ac:dyDescent="0.2">
      <c r="A5" s="27">
        <f>A4+1</f>
        <v>2</v>
      </c>
      <c r="B5" s="27" t="s">
        <v>54</v>
      </c>
      <c r="C5" s="27" t="s">
        <v>74</v>
      </c>
      <c r="D5" s="27" t="s">
        <v>112</v>
      </c>
      <c r="E5" s="27" t="s">
        <v>64</v>
      </c>
      <c r="F5" s="27" t="s">
        <v>57</v>
      </c>
      <c r="G5" s="27"/>
      <c r="H5" s="27"/>
      <c r="K5" s="5"/>
    </row>
    <row r="6" spans="1:11" ht="50.25" customHeight="1" x14ac:dyDescent="0.2">
      <c r="A6" s="27">
        <f t="shared" ref="A6:A68" si="0">A5+1</f>
        <v>3</v>
      </c>
      <c r="B6" s="27" t="s">
        <v>54</v>
      </c>
      <c r="C6" s="27" t="s">
        <v>74</v>
      </c>
      <c r="D6" s="27" t="s">
        <v>56</v>
      </c>
      <c r="E6" s="27" t="s">
        <v>65</v>
      </c>
      <c r="F6" s="27" t="s">
        <v>58</v>
      </c>
      <c r="G6" s="27"/>
      <c r="H6" s="27"/>
      <c r="K6" s="5"/>
    </row>
    <row r="7" spans="1:11" ht="90" customHeight="1" x14ac:dyDescent="0.2">
      <c r="A7" s="27">
        <f t="shared" si="0"/>
        <v>4</v>
      </c>
      <c r="B7" s="27" t="s">
        <v>62</v>
      </c>
      <c r="C7" s="27" t="s">
        <v>74</v>
      </c>
      <c r="D7" s="27" t="s">
        <v>59</v>
      </c>
      <c r="E7" s="27" t="s">
        <v>60</v>
      </c>
      <c r="F7" s="27" t="s">
        <v>61</v>
      </c>
      <c r="G7" s="27"/>
      <c r="H7" s="27"/>
      <c r="K7" s="5"/>
    </row>
    <row r="8" spans="1:11" ht="40.5" customHeight="1" x14ac:dyDescent="0.2">
      <c r="A8" s="27">
        <f t="shared" si="0"/>
        <v>5</v>
      </c>
      <c r="B8" s="27" t="s">
        <v>62</v>
      </c>
      <c r="C8" s="27" t="s">
        <v>74</v>
      </c>
      <c r="D8" s="27" t="s">
        <v>84</v>
      </c>
      <c r="E8" s="27" t="s">
        <v>66</v>
      </c>
      <c r="F8" s="27" t="s">
        <v>67</v>
      </c>
      <c r="G8" s="27"/>
      <c r="H8" s="27"/>
      <c r="K8" s="5"/>
    </row>
    <row r="9" spans="1:11" ht="65.25" customHeight="1" x14ac:dyDescent="0.2">
      <c r="A9" s="27">
        <f t="shared" si="0"/>
        <v>6</v>
      </c>
      <c r="B9" s="27" t="s">
        <v>52</v>
      </c>
      <c r="C9" s="27" t="s">
        <v>74</v>
      </c>
      <c r="D9" s="27" t="s">
        <v>113</v>
      </c>
      <c r="E9" s="27" t="s">
        <v>68</v>
      </c>
      <c r="F9" s="27" t="s">
        <v>172</v>
      </c>
      <c r="G9" s="27"/>
      <c r="H9" s="27"/>
      <c r="K9" s="5"/>
    </row>
    <row r="10" spans="1:11" ht="43.5" customHeight="1" x14ac:dyDescent="0.2">
      <c r="A10" s="27">
        <f t="shared" si="0"/>
        <v>7</v>
      </c>
      <c r="B10" s="27" t="s">
        <v>52</v>
      </c>
      <c r="C10" s="27" t="s">
        <v>74</v>
      </c>
      <c r="D10" s="27" t="s">
        <v>71</v>
      </c>
      <c r="E10" s="27" t="s">
        <v>69</v>
      </c>
      <c r="F10" s="27" t="s">
        <v>70</v>
      </c>
      <c r="G10" s="27"/>
      <c r="H10" s="27"/>
      <c r="J10" s="5"/>
      <c r="K10" s="5"/>
    </row>
    <row r="11" spans="1:11" ht="77.25" customHeight="1" x14ac:dyDescent="0.2">
      <c r="A11" s="27">
        <f t="shared" si="0"/>
        <v>8</v>
      </c>
      <c r="B11" s="27" t="s">
        <v>54</v>
      </c>
      <c r="C11" s="27" t="s">
        <v>73</v>
      </c>
      <c r="D11" s="27" t="s">
        <v>79</v>
      </c>
      <c r="E11" s="27" t="s">
        <v>173</v>
      </c>
      <c r="F11" s="27" t="s">
        <v>80</v>
      </c>
      <c r="G11" s="27"/>
      <c r="H11" s="27"/>
      <c r="J11" s="5"/>
      <c r="K11" s="5"/>
    </row>
    <row r="12" spans="1:11" ht="68.25" customHeight="1" x14ac:dyDescent="0.2">
      <c r="A12" s="27">
        <f>A11+1</f>
        <v>9</v>
      </c>
      <c r="B12" s="27" t="s">
        <v>81</v>
      </c>
      <c r="C12" s="27" t="s">
        <v>86</v>
      </c>
      <c r="D12" s="27" t="s">
        <v>85</v>
      </c>
      <c r="E12" s="27" t="s">
        <v>87</v>
      </c>
      <c r="F12" s="27" t="s">
        <v>88</v>
      </c>
      <c r="G12" s="27"/>
      <c r="H12" s="27"/>
      <c r="J12" s="5"/>
      <c r="K12" s="5"/>
    </row>
    <row r="13" spans="1:11" ht="45.75" customHeight="1" x14ac:dyDescent="0.2">
      <c r="A13" s="27">
        <f t="shared" si="0"/>
        <v>10</v>
      </c>
      <c r="B13" s="27" t="s">
        <v>52</v>
      </c>
      <c r="C13" s="27" t="s">
        <v>74</v>
      </c>
      <c r="D13" s="27" t="s">
        <v>89</v>
      </c>
      <c r="E13" s="27" t="s">
        <v>30</v>
      </c>
      <c r="F13" s="27" t="s">
        <v>90</v>
      </c>
      <c r="G13" s="27"/>
      <c r="H13" s="27"/>
      <c r="J13" s="5"/>
      <c r="K13" s="5"/>
    </row>
    <row r="14" spans="1:11" ht="195" customHeight="1" x14ac:dyDescent="0.2">
      <c r="A14" s="27">
        <f t="shared" si="0"/>
        <v>11</v>
      </c>
      <c r="B14" s="27" t="s">
        <v>81</v>
      </c>
      <c r="C14" s="27" t="s">
        <v>86</v>
      </c>
      <c r="D14" s="27" t="s">
        <v>91</v>
      </c>
      <c r="E14" s="27" t="s">
        <v>174</v>
      </c>
      <c r="F14" s="27" t="s">
        <v>92</v>
      </c>
      <c r="G14" s="27"/>
      <c r="H14" s="27"/>
      <c r="J14" s="5"/>
      <c r="K14" s="5"/>
    </row>
    <row r="15" spans="1:11" ht="79.5" customHeight="1" x14ac:dyDescent="0.2">
      <c r="A15" s="27">
        <f t="shared" si="0"/>
        <v>12</v>
      </c>
      <c r="B15" s="27" t="s">
        <v>81</v>
      </c>
      <c r="C15" s="27" t="s">
        <v>86</v>
      </c>
      <c r="D15" s="27" t="s">
        <v>93</v>
      </c>
      <c r="E15" s="27" t="s">
        <v>95</v>
      </c>
      <c r="F15" s="27" t="s">
        <v>98</v>
      </c>
      <c r="G15" s="27"/>
      <c r="H15" s="27"/>
      <c r="J15" s="5"/>
      <c r="K15" s="5"/>
    </row>
    <row r="16" spans="1:11" ht="43.5" customHeight="1" x14ac:dyDescent="0.2">
      <c r="A16" s="27">
        <f t="shared" si="0"/>
        <v>13</v>
      </c>
      <c r="B16" s="27" t="s">
        <v>81</v>
      </c>
      <c r="C16" s="27" t="s">
        <v>74</v>
      </c>
      <c r="D16" s="27" t="s">
        <v>96</v>
      </c>
      <c r="E16" s="27" t="s">
        <v>175</v>
      </c>
      <c r="F16" s="27" t="s">
        <v>97</v>
      </c>
      <c r="G16" s="27"/>
      <c r="H16" s="27"/>
    </row>
    <row r="17" spans="1:11" ht="60.75" customHeight="1" x14ac:dyDescent="0.2">
      <c r="A17" s="27">
        <f t="shared" si="0"/>
        <v>14</v>
      </c>
      <c r="B17" s="27" t="s">
        <v>52</v>
      </c>
      <c r="C17" s="27" t="s">
        <v>74</v>
      </c>
      <c r="D17" s="27" t="s">
        <v>101</v>
      </c>
      <c r="E17" s="27" t="s">
        <v>100</v>
      </c>
      <c r="F17" s="27" t="s">
        <v>102</v>
      </c>
      <c r="G17" s="27"/>
      <c r="H17" s="27"/>
    </row>
    <row r="18" spans="1:11" ht="74.25" customHeight="1" x14ac:dyDescent="0.2">
      <c r="A18" s="27">
        <f t="shared" si="0"/>
        <v>15</v>
      </c>
      <c r="B18" s="27" t="s">
        <v>81</v>
      </c>
      <c r="C18" s="27" t="s">
        <v>86</v>
      </c>
      <c r="D18" s="27" t="s">
        <v>103</v>
      </c>
      <c r="E18" s="27" t="s">
        <v>106</v>
      </c>
      <c r="F18" s="27" t="s">
        <v>105</v>
      </c>
      <c r="G18" s="27"/>
      <c r="H18" s="27"/>
    </row>
    <row r="19" spans="1:11" ht="54.75" customHeight="1" x14ac:dyDescent="0.2">
      <c r="A19" s="27">
        <f t="shared" si="0"/>
        <v>16</v>
      </c>
      <c r="B19" s="27" t="s">
        <v>81</v>
      </c>
      <c r="C19" s="27" t="s">
        <v>86</v>
      </c>
      <c r="D19" s="27" t="s">
        <v>107</v>
      </c>
      <c r="E19" s="27" t="s">
        <v>108</v>
      </c>
      <c r="F19" s="27" t="s">
        <v>109</v>
      </c>
      <c r="G19" s="27"/>
      <c r="H19" s="27"/>
    </row>
    <row r="20" spans="1:11" ht="131.25" customHeight="1" x14ac:dyDescent="0.2">
      <c r="A20" s="27">
        <f t="shared" si="0"/>
        <v>17</v>
      </c>
      <c r="B20" s="27" t="s">
        <v>81</v>
      </c>
      <c r="C20" s="27" t="s">
        <v>74</v>
      </c>
      <c r="D20" s="27" t="s">
        <v>99</v>
      </c>
      <c r="E20" s="27" t="s">
        <v>176</v>
      </c>
      <c r="F20" s="27" t="s">
        <v>177</v>
      </c>
      <c r="G20" s="27"/>
      <c r="H20" s="27"/>
    </row>
    <row r="21" spans="1:11" ht="33.75" x14ac:dyDescent="0.2">
      <c r="A21" s="27">
        <f t="shared" si="0"/>
        <v>18</v>
      </c>
      <c r="B21" s="27" t="s">
        <v>54</v>
      </c>
      <c r="C21" s="27" t="s">
        <v>73</v>
      </c>
      <c r="D21" s="27" t="s">
        <v>76</v>
      </c>
      <c r="E21" s="27" t="s">
        <v>110</v>
      </c>
      <c r="F21" s="27"/>
      <c r="G21" s="27"/>
      <c r="H21" s="27" t="s">
        <v>75</v>
      </c>
      <c r="J21" s="5"/>
      <c r="K21" s="5"/>
    </row>
    <row r="22" spans="1:11" ht="53.25" customHeight="1" x14ac:dyDescent="0.2">
      <c r="A22" s="27">
        <f>A21+1</f>
        <v>19</v>
      </c>
      <c r="B22" s="27" t="s">
        <v>81</v>
      </c>
      <c r="C22" s="27" t="s">
        <v>73</v>
      </c>
      <c r="D22" s="27" t="s">
        <v>29</v>
      </c>
      <c r="E22" s="27" t="s">
        <v>110</v>
      </c>
      <c r="F22" s="27"/>
      <c r="G22" s="27"/>
      <c r="H22" s="27" t="s">
        <v>83</v>
      </c>
      <c r="J22" s="5"/>
      <c r="K22" s="5"/>
    </row>
    <row r="23" spans="1:11" x14ac:dyDescent="0.2">
      <c r="A23" s="4">
        <f>A22+1</f>
        <v>20</v>
      </c>
    </row>
    <row r="24" spans="1:11" x14ac:dyDescent="0.2">
      <c r="A24" s="4">
        <f t="shared" si="0"/>
        <v>21</v>
      </c>
    </row>
    <row r="25" spans="1:11" x14ac:dyDescent="0.2">
      <c r="A25" s="4">
        <f t="shared" si="0"/>
        <v>22</v>
      </c>
    </row>
    <row r="26" spans="1:11" x14ac:dyDescent="0.2">
      <c r="A26" s="4">
        <f t="shared" si="0"/>
        <v>23</v>
      </c>
    </row>
    <row r="27" spans="1:11" x14ac:dyDescent="0.2">
      <c r="A27" s="4">
        <f t="shared" si="0"/>
        <v>24</v>
      </c>
    </row>
    <row r="28" spans="1:11" x14ac:dyDescent="0.2">
      <c r="A28" s="4">
        <f t="shared" si="0"/>
        <v>25</v>
      </c>
    </row>
    <row r="29" spans="1:11" x14ac:dyDescent="0.2">
      <c r="A29" s="4">
        <f t="shared" si="0"/>
        <v>26</v>
      </c>
    </row>
    <row r="30" spans="1:11" x14ac:dyDescent="0.2">
      <c r="A30" s="4">
        <f t="shared" si="0"/>
        <v>27</v>
      </c>
    </row>
    <row r="31" spans="1:11" x14ac:dyDescent="0.2">
      <c r="A31" s="4">
        <f t="shared" si="0"/>
        <v>28</v>
      </c>
    </row>
    <row r="32" spans="1:11" x14ac:dyDescent="0.2">
      <c r="A32" s="4">
        <f t="shared" si="0"/>
        <v>29</v>
      </c>
    </row>
    <row r="33" spans="1:1" x14ac:dyDescent="0.2">
      <c r="A33" s="4">
        <f t="shared" si="0"/>
        <v>30</v>
      </c>
    </row>
    <row r="34" spans="1:1" x14ac:dyDescent="0.2">
      <c r="A34" s="4">
        <f t="shared" si="0"/>
        <v>31</v>
      </c>
    </row>
    <row r="35" spans="1:1" x14ac:dyDescent="0.2">
      <c r="A35" s="4">
        <f t="shared" si="0"/>
        <v>32</v>
      </c>
    </row>
    <row r="36" spans="1:1" x14ac:dyDescent="0.2">
      <c r="A36" s="4">
        <f t="shared" si="0"/>
        <v>33</v>
      </c>
    </row>
    <row r="37" spans="1:1" x14ac:dyDescent="0.2">
      <c r="A37" s="4">
        <f t="shared" si="0"/>
        <v>34</v>
      </c>
    </row>
    <row r="38" spans="1:1" x14ac:dyDescent="0.2">
      <c r="A38" s="4">
        <f t="shared" si="0"/>
        <v>35</v>
      </c>
    </row>
    <row r="39" spans="1:1" x14ac:dyDescent="0.2">
      <c r="A39" s="4">
        <f t="shared" si="0"/>
        <v>36</v>
      </c>
    </row>
    <row r="40" spans="1:1" x14ac:dyDescent="0.2">
      <c r="A40" s="4">
        <f t="shared" si="0"/>
        <v>37</v>
      </c>
    </row>
    <row r="41" spans="1:1" x14ac:dyDescent="0.2">
      <c r="A41" s="4">
        <f t="shared" si="0"/>
        <v>38</v>
      </c>
    </row>
    <row r="42" spans="1:1" x14ac:dyDescent="0.2">
      <c r="A42" s="4">
        <f t="shared" si="0"/>
        <v>39</v>
      </c>
    </row>
    <row r="43" spans="1:1" x14ac:dyDescent="0.2">
      <c r="A43" s="4">
        <f t="shared" si="0"/>
        <v>40</v>
      </c>
    </row>
    <row r="44" spans="1:1" x14ac:dyDescent="0.2">
      <c r="A44" s="4">
        <f t="shared" si="0"/>
        <v>41</v>
      </c>
    </row>
    <row r="45" spans="1:1" x14ac:dyDescent="0.2">
      <c r="A45" s="4">
        <f t="shared" si="0"/>
        <v>42</v>
      </c>
    </row>
    <row r="46" spans="1:1" x14ac:dyDescent="0.2">
      <c r="A46" s="4">
        <f t="shared" si="0"/>
        <v>43</v>
      </c>
    </row>
    <row r="47" spans="1:1" x14ac:dyDescent="0.2">
      <c r="A47" s="4">
        <f t="shared" si="0"/>
        <v>44</v>
      </c>
    </row>
    <row r="48" spans="1:1" x14ac:dyDescent="0.2">
      <c r="A48" s="4">
        <f t="shared" si="0"/>
        <v>45</v>
      </c>
    </row>
    <row r="49" spans="1:1" x14ac:dyDescent="0.2">
      <c r="A49" s="4">
        <f t="shared" si="0"/>
        <v>46</v>
      </c>
    </row>
    <row r="50" spans="1:1" x14ac:dyDescent="0.2">
      <c r="A50" s="4">
        <f t="shared" si="0"/>
        <v>47</v>
      </c>
    </row>
    <row r="51" spans="1:1" x14ac:dyDescent="0.2">
      <c r="A51" s="4">
        <f t="shared" si="0"/>
        <v>48</v>
      </c>
    </row>
    <row r="52" spans="1:1" x14ac:dyDescent="0.2">
      <c r="A52" s="4">
        <f t="shared" si="0"/>
        <v>49</v>
      </c>
    </row>
    <row r="53" spans="1:1" x14ac:dyDescent="0.2">
      <c r="A53" s="4">
        <f t="shared" si="0"/>
        <v>50</v>
      </c>
    </row>
    <row r="54" spans="1:1" x14ac:dyDescent="0.2">
      <c r="A54" s="4">
        <f t="shared" si="0"/>
        <v>51</v>
      </c>
    </row>
    <row r="55" spans="1:1" x14ac:dyDescent="0.2">
      <c r="A55" s="4">
        <f t="shared" si="0"/>
        <v>52</v>
      </c>
    </row>
    <row r="56" spans="1:1" x14ac:dyDescent="0.2">
      <c r="A56" s="4">
        <f t="shared" si="0"/>
        <v>53</v>
      </c>
    </row>
    <row r="57" spans="1:1" x14ac:dyDescent="0.2">
      <c r="A57" s="4">
        <f t="shared" si="0"/>
        <v>54</v>
      </c>
    </row>
    <row r="58" spans="1:1" x14ac:dyDescent="0.2">
      <c r="A58" s="4">
        <f t="shared" si="0"/>
        <v>55</v>
      </c>
    </row>
    <row r="59" spans="1:1" x14ac:dyDescent="0.2">
      <c r="A59" s="4">
        <f t="shared" si="0"/>
        <v>56</v>
      </c>
    </row>
    <row r="60" spans="1:1" x14ac:dyDescent="0.2">
      <c r="A60" s="4">
        <f t="shared" si="0"/>
        <v>57</v>
      </c>
    </row>
    <row r="61" spans="1:1" x14ac:dyDescent="0.2">
      <c r="A61" s="4">
        <f t="shared" si="0"/>
        <v>58</v>
      </c>
    </row>
    <row r="62" spans="1:1" x14ac:dyDescent="0.2">
      <c r="A62" s="4">
        <f t="shared" si="0"/>
        <v>59</v>
      </c>
    </row>
    <row r="63" spans="1:1" x14ac:dyDescent="0.2">
      <c r="A63" s="4">
        <f t="shared" si="0"/>
        <v>60</v>
      </c>
    </row>
    <row r="64" spans="1:1" x14ac:dyDescent="0.2">
      <c r="A64" s="4">
        <f t="shared" si="0"/>
        <v>61</v>
      </c>
    </row>
    <row r="65" spans="1:1" x14ac:dyDescent="0.2">
      <c r="A65" s="4">
        <f t="shared" si="0"/>
        <v>62</v>
      </c>
    </row>
    <row r="66" spans="1:1" x14ac:dyDescent="0.2">
      <c r="A66" s="4">
        <f t="shared" si="0"/>
        <v>63</v>
      </c>
    </row>
    <row r="67" spans="1:1" x14ac:dyDescent="0.2">
      <c r="A67" s="4">
        <f t="shared" si="0"/>
        <v>64</v>
      </c>
    </row>
    <row r="68" spans="1:1" x14ac:dyDescent="0.2">
      <c r="A68" s="4">
        <f t="shared" si="0"/>
        <v>65</v>
      </c>
    </row>
    <row r="69" spans="1:1" x14ac:dyDescent="0.2">
      <c r="A69" s="4">
        <f t="shared" ref="A69:A102" si="1">A68+1</f>
        <v>66</v>
      </c>
    </row>
    <row r="70" spans="1:1" x14ac:dyDescent="0.2">
      <c r="A70" s="4">
        <f t="shared" si="1"/>
        <v>67</v>
      </c>
    </row>
    <row r="71" spans="1:1" x14ac:dyDescent="0.2">
      <c r="A71" s="4">
        <f t="shared" si="1"/>
        <v>68</v>
      </c>
    </row>
    <row r="72" spans="1:1" x14ac:dyDescent="0.2">
      <c r="A72" s="4">
        <f t="shared" si="1"/>
        <v>69</v>
      </c>
    </row>
    <row r="73" spans="1:1" x14ac:dyDescent="0.2">
      <c r="A73" s="4">
        <f t="shared" si="1"/>
        <v>70</v>
      </c>
    </row>
    <row r="74" spans="1:1" x14ac:dyDescent="0.2">
      <c r="A74" s="4">
        <f t="shared" si="1"/>
        <v>71</v>
      </c>
    </row>
    <row r="75" spans="1:1" x14ac:dyDescent="0.2">
      <c r="A75" s="4">
        <f t="shared" si="1"/>
        <v>72</v>
      </c>
    </row>
    <row r="76" spans="1:1" x14ac:dyDescent="0.2">
      <c r="A76" s="4">
        <f t="shared" si="1"/>
        <v>73</v>
      </c>
    </row>
    <row r="77" spans="1:1" x14ac:dyDescent="0.2">
      <c r="A77" s="4">
        <f t="shared" si="1"/>
        <v>74</v>
      </c>
    </row>
    <row r="78" spans="1:1" x14ac:dyDescent="0.2">
      <c r="A78" s="4">
        <f t="shared" si="1"/>
        <v>75</v>
      </c>
    </row>
    <row r="79" spans="1:1" x14ac:dyDescent="0.2">
      <c r="A79" s="4">
        <f t="shared" si="1"/>
        <v>76</v>
      </c>
    </row>
    <row r="80" spans="1:1" x14ac:dyDescent="0.2">
      <c r="A80" s="4">
        <f t="shared" si="1"/>
        <v>77</v>
      </c>
    </row>
    <row r="81" spans="1:1" x14ac:dyDescent="0.2">
      <c r="A81" s="4">
        <f t="shared" si="1"/>
        <v>78</v>
      </c>
    </row>
    <row r="82" spans="1:1" x14ac:dyDescent="0.2">
      <c r="A82" s="4">
        <f t="shared" si="1"/>
        <v>79</v>
      </c>
    </row>
    <row r="83" spans="1:1" x14ac:dyDescent="0.2">
      <c r="A83" s="4">
        <f t="shared" si="1"/>
        <v>80</v>
      </c>
    </row>
    <row r="84" spans="1:1" x14ac:dyDescent="0.2">
      <c r="A84" s="4">
        <f t="shared" si="1"/>
        <v>81</v>
      </c>
    </row>
    <row r="85" spans="1:1" x14ac:dyDescent="0.2">
      <c r="A85" s="4">
        <f t="shared" si="1"/>
        <v>82</v>
      </c>
    </row>
    <row r="86" spans="1:1" x14ac:dyDescent="0.2">
      <c r="A86" s="4">
        <f t="shared" si="1"/>
        <v>83</v>
      </c>
    </row>
    <row r="87" spans="1:1" x14ac:dyDescent="0.2">
      <c r="A87" s="4">
        <f t="shared" si="1"/>
        <v>84</v>
      </c>
    </row>
    <row r="88" spans="1:1" x14ac:dyDescent="0.2">
      <c r="A88" s="4">
        <f t="shared" si="1"/>
        <v>85</v>
      </c>
    </row>
    <row r="89" spans="1:1" x14ac:dyDescent="0.2">
      <c r="A89" s="4">
        <f t="shared" si="1"/>
        <v>86</v>
      </c>
    </row>
    <row r="90" spans="1:1" x14ac:dyDescent="0.2">
      <c r="A90" s="4">
        <f t="shared" si="1"/>
        <v>87</v>
      </c>
    </row>
    <row r="91" spans="1:1" x14ac:dyDescent="0.2">
      <c r="A91" s="4">
        <f t="shared" si="1"/>
        <v>88</v>
      </c>
    </row>
    <row r="92" spans="1:1" x14ac:dyDescent="0.2">
      <c r="A92" s="4">
        <f t="shared" si="1"/>
        <v>89</v>
      </c>
    </row>
    <row r="93" spans="1:1" x14ac:dyDescent="0.2">
      <c r="A93" s="4">
        <f t="shared" si="1"/>
        <v>90</v>
      </c>
    </row>
    <row r="94" spans="1:1" x14ac:dyDescent="0.2">
      <c r="A94" s="4">
        <f t="shared" si="1"/>
        <v>91</v>
      </c>
    </row>
    <row r="95" spans="1:1" x14ac:dyDescent="0.2">
      <c r="A95" s="4">
        <f t="shared" si="1"/>
        <v>92</v>
      </c>
    </row>
    <row r="96" spans="1:1" x14ac:dyDescent="0.2">
      <c r="A96" s="4">
        <f t="shared" si="1"/>
        <v>93</v>
      </c>
    </row>
    <row r="97" spans="1:1" x14ac:dyDescent="0.2">
      <c r="A97" s="4">
        <f t="shared" si="1"/>
        <v>94</v>
      </c>
    </row>
    <row r="98" spans="1:1" x14ac:dyDescent="0.2">
      <c r="A98" s="4">
        <f t="shared" si="1"/>
        <v>95</v>
      </c>
    </row>
    <row r="99" spans="1:1" x14ac:dyDescent="0.2">
      <c r="A99" s="4">
        <f t="shared" si="1"/>
        <v>96</v>
      </c>
    </row>
    <row r="100" spans="1:1" x14ac:dyDescent="0.2">
      <c r="A100" s="4">
        <f t="shared" si="1"/>
        <v>97</v>
      </c>
    </row>
    <row r="101" spans="1:1" x14ac:dyDescent="0.2">
      <c r="A101" s="4">
        <f t="shared" si="1"/>
        <v>98</v>
      </c>
    </row>
    <row r="102" spans="1:1" x14ac:dyDescent="0.2">
      <c r="A102" s="4">
        <f t="shared" si="1"/>
        <v>99</v>
      </c>
    </row>
  </sheetData>
  <phoneticPr fontId="0"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2" sqref="A2"/>
    </sheetView>
  </sheetViews>
  <sheetFormatPr defaultRowHeight="12.75" x14ac:dyDescent="0.2"/>
  <sheetData>
    <row r="2" spans="1:1" x14ac:dyDescent="0.2">
      <c r="A2" s="19" t="s">
        <v>159</v>
      </c>
    </row>
    <row r="3" spans="1:1" x14ac:dyDescent="0.2">
      <c r="A3" s="5" t="s">
        <v>50</v>
      </c>
    </row>
    <row r="4" spans="1:1" x14ac:dyDescent="0.2">
      <c r="A4" s="5" t="s">
        <v>48</v>
      </c>
    </row>
    <row r="5" spans="1:1" x14ac:dyDescent="0.2">
      <c r="A5" s="5" t="s">
        <v>45</v>
      </c>
    </row>
    <row r="6" spans="1:1" x14ac:dyDescent="0.2">
      <c r="A6" s="5" t="s">
        <v>46</v>
      </c>
    </row>
    <row r="7" spans="1:1" x14ac:dyDescent="0.2">
      <c r="A7" s="5" t="s">
        <v>47</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Issues &amp; Questions</vt:lpstr>
      <vt:lpstr>Integration Opps</vt:lpstr>
      <vt:lpstr>Misc </vt:lpstr>
      <vt:lpstr>'Integration Opps'!Print_Area</vt:lpstr>
      <vt:lpstr>'Issues &amp; Questions'!Print_Titles</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Northcutt</dc:creator>
  <cp:lastModifiedBy>Felienne</cp:lastModifiedBy>
  <cp:lastPrinted>2001-10-22T22:10:15Z</cp:lastPrinted>
  <dcterms:created xsi:type="dcterms:W3CDTF">2001-01-24T17:33:56Z</dcterms:created>
  <dcterms:modified xsi:type="dcterms:W3CDTF">2014-09-04T09:57:55Z</dcterms:modified>
</cp:coreProperties>
</file>