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60" windowWidth="14220" windowHeight="8835"/>
  </bookViews>
  <sheets>
    <sheet name="Sheet1" sheetId="1" r:id="rId1"/>
  </sheets>
  <calcPr calcId="92512" calcMode="manual" calcCompleted="0" calcOnSave="0"/>
</workbook>
</file>

<file path=xl/calcChain.xml><?xml version="1.0" encoding="utf-8"?>
<calcChain xmlns="http://schemas.openxmlformats.org/spreadsheetml/2006/main">
  <c r="L2" i="1" l="1"/>
  <c r="M2" i="1"/>
  <c r="L3" i="1"/>
  <c r="M3" i="1"/>
  <c r="L4" i="1"/>
  <c r="M4" i="1"/>
  <c r="E6" i="1"/>
  <c r="H6" i="1"/>
  <c r="L6" i="1"/>
  <c r="M6" i="1"/>
  <c r="E7" i="1"/>
  <c r="H7" i="1"/>
  <c r="L7" i="1"/>
  <c r="M7" i="1"/>
  <c r="E8" i="1"/>
  <c r="H8" i="1"/>
  <c r="L8" i="1"/>
  <c r="M8" i="1"/>
  <c r="E9" i="1"/>
  <c r="H9" i="1"/>
  <c r="L9" i="1"/>
  <c r="M9" i="1"/>
  <c r="E10" i="1"/>
  <c r="H10" i="1"/>
  <c r="L10" i="1"/>
  <c r="M10" i="1"/>
  <c r="E11" i="1"/>
  <c r="H11" i="1"/>
  <c r="L11" i="1"/>
  <c r="M11" i="1"/>
  <c r="E12" i="1"/>
  <c r="H12" i="1"/>
  <c r="L12" i="1"/>
  <c r="M12" i="1"/>
  <c r="E13" i="1"/>
  <c r="H13" i="1"/>
  <c r="L13" i="1"/>
  <c r="M13" i="1"/>
  <c r="E14" i="1"/>
  <c r="H14" i="1"/>
  <c r="L14" i="1"/>
  <c r="M14" i="1"/>
  <c r="E15" i="1"/>
  <c r="H15" i="1"/>
  <c r="L15" i="1"/>
  <c r="M15" i="1"/>
  <c r="E16" i="1"/>
  <c r="H16" i="1"/>
  <c r="L16" i="1"/>
  <c r="M16" i="1"/>
  <c r="E17" i="1"/>
  <c r="H17" i="1"/>
  <c r="L17" i="1"/>
  <c r="M17" i="1"/>
  <c r="E18" i="1"/>
  <c r="H18" i="1"/>
  <c r="L18" i="1"/>
  <c r="M18" i="1"/>
  <c r="E19" i="1"/>
  <c r="H19" i="1"/>
  <c r="L19" i="1"/>
  <c r="M19" i="1"/>
  <c r="E20" i="1"/>
  <c r="H20" i="1"/>
  <c r="L20" i="1"/>
  <c r="M20" i="1"/>
  <c r="E21" i="1"/>
  <c r="H21" i="1"/>
  <c r="L21" i="1"/>
  <c r="M21" i="1"/>
  <c r="E22" i="1"/>
  <c r="H22" i="1"/>
  <c r="L22" i="1"/>
  <c r="M22" i="1"/>
  <c r="E23" i="1"/>
  <c r="H23" i="1"/>
  <c r="L23" i="1"/>
  <c r="M23" i="1"/>
  <c r="E24" i="1"/>
  <c r="H24" i="1"/>
  <c r="L24" i="1"/>
  <c r="M24" i="1"/>
  <c r="E25" i="1"/>
  <c r="H25" i="1"/>
  <c r="L25" i="1"/>
  <c r="M25" i="1"/>
  <c r="E26" i="1"/>
  <c r="H26" i="1"/>
  <c r="L26" i="1"/>
  <c r="M26" i="1"/>
  <c r="E27" i="1"/>
  <c r="H27" i="1"/>
  <c r="L27" i="1"/>
  <c r="M27" i="1"/>
  <c r="E28" i="1"/>
  <c r="H28" i="1"/>
  <c r="L28" i="1"/>
  <c r="M28" i="1"/>
  <c r="E29" i="1"/>
  <c r="H29" i="1"/>
  <c r="L29" i="1"/>
  <c r="M29" i="1"/>
  <c r="E30" i="1"/>
  <c r="H30" i="1"/>
  <c r="L30" i="1"/>
  <c r="M30" i="1"/>
  <c r="E31" i="1"/>
  <c r="H31" i="1"/>
  <c r="L31" i="1"/>
  <c r="M31" i="1"/>
  <c r="E32" i="1"/>
  <c r="H32" i="1"/>
  <c r="L32" i="1"/>
  <c r="M32" i="1"/>
  <c r="E33" i="1"/>
  <c r="H33" i="1"/>
  <c r="L33" i="1"/>
  <c r="M33" i="1"/>
  <c r="E34" i="1"/>
  <c r="H34" i="1"/>
  <c r="L34" i="1"/>
  <c r="M34" i="1"/>
  <c r="E35" i="1"/>
  <c r="H35" i="1"/>
  <c r="L35" i="1"/>
  <c r="M35" i="1"/>
  <c r="E36" i="1"/>
  <c r="H36" i="1"/>
  <c r="L36" i="1"/>
  <c r="M36" i="1"/>
  <c r="E37" i="1"/>
  <c r="H37" i="1"/>
  <c r="L37" i="1"/>
  <c r="M37" i="1"/>
  <c r="E38" i="1"/>
  <c r="H38" i="1"/>
  <c r="L38" i="1"/>
  <c r="M38" i="1"/>
  <c r="E39" i="1"/>
  <c r="H39" i="1"/>
  <c r="L39" i="1"/>
  <c r="M39" i="1"/>
  <c r="E40" i="1"/>
  <c r="H40" i="1"/>
  <c r="L40" i="1"/>
  <c r="M40" i="1"/>
  <c r="E41" i="1"/>
  <c r="H41" i="1"/>
  <c r="L41" i="1"/>
  <c r="M41" i="1"/>
</calcChain>
</file>

<file path=xl/sharedStrings.xml><?xml version="1.0" encoding="utf-8"?>
<sst xmlns="http://schemas.openxmlformats.org/spreadsheetml/2006/main" count="5" uniqueCount="5">
  <si>
    <t>Month</t>
  </si>
  <si>
    <t>El Paso Perm</t>
  </si>
  <si>
    <t>Waha</t>
  </si>
  <si>
    <t>Offer:  3 yr Gas Daily Fixed Price Straddle at the price, volumes and locations below.</t>
  </si>
  <si>
    <t>Strike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</si>
</sst>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0.000"/>
  </numFmts>
  <fonts count="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0"/>
      <color indexed="12"/>
      <name val="Arial"/>
      <family val="2"/>
    </font>
    <font>
      <b/>
      <sz val="6"/>
      <name val="MS Sans Serif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5">
    <xf numFmtId="0" fontId="0" fillId="0" borderId="0" xfId="0"/>
    <xf numFmtId="17" fontId="0" fillId="0" borderId="0" xfId="0" applyNumberFormat="1" applyAlignment="1">
      <alignment horizontal="center"/>
    </xf>
    <xf numFmtId="17" fontId="0" fillId="0" borderId="1" xfId="0" applyNumberFormat="1" applyBorder="1" applyAlignment="1">
      <alignment horizontal="center"/>
    </xf>
    <xf numFmtId="37" fontId="0" fillId="0" borderId="0" xfId="0" applyNumberFormat="1"/>
    <xf numFmtId="0" fontId="2" fillId="0" borderId="0" xfId="0" applyFont="1"/>
    <xf numFmtId="0" fontId="2" fillId="0" borderId="0" xfId="0" applyFont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44" fontId="3" fillId="2" borderId="5" xfId="1" applyFont="1" applyFill="1" applyBorder="1" applyAlignment="1">
      <alignment horizontal="center"/>
    </xf>
    <xf numFmtId="44" fontId="3" fillId="2" borderId="6" xfId="1" applyFont="1" applyFill="1" applyBorder="1" applyAlignment="1">
      <alignment horizontal="center"/>
    </xf>
    <xf numFmtId="164" fontId="4" fillId="3" borderId="0" xfId="0" applyNumberFormat="1" applyFont="1" applyFill="1" applyBorder="1" applyProtection="1">
      <protection locked="0"/>
    </xf>
    <xf numFmtId="6" fontId="0" fillId="0" borderId="0" xfId="0" applyNumberFormat="1"/>
    <xf numFmtId="8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1"/>
  <sheetViews>
    <sheetView tabSelected="1" workbookViewId="0">
      <selection activeCell="L10" sqref="L10"/>
    </sheetView>
  </sheetViews>
  <sheetFormatPr defaultRowHeight="12.75" x14ac:dyDescent="0.2"/>
  <cols>
    <col min="2" max="2" width="12.5703125" bestFit="1" customWidth="1"/>
    <col min="3" max="3" width="12.140625" customWidth="1"/>
  </cols>
  <sheetData>
    <row r="1" spans="1:13" x14ac:dyDescent="0.2">
      <c r="A1" s="4" t="s">
        <v>3</v>
      </c>
    </row>
    <row r="2" spans="1:13" x14ac:dyDescent="0.2">
      <c r="L2" s="14">
        <f>L3/L4</f>
        <v>1.3775760102019465</v>
      </c>
      <c r="M2" s="14">
        <f>M3/M4</f>
        <v>1.4102831443032238</v>
      </c>
    </row>
    <row r="3" spans="1:13" x14ac:dyDescent="0.2">
      <c r="B3" s="5" t="s">
        <v>1</v>
      </c>
      <c r="C3" s="5" t="s">
        <v>2</v>
      </c>
      <c r="L3" s="13">
        <f>SUM(L6:L41)</f>
        <v>494549.78766249883</v>
      </c>
      <c r="M3" s="13">
        <f>SUM(M6:M41)</f>
        <v>245389.26710876092</v>
      </c>
    </row>
    <row r="4" spans="1:13" x14ac:dyDescent="0.2">
      <c r="A4" s="8" t="s">
        <v>4</v>
      </c>
      <c r="B4" s="10">
        <v>3.47</v>
      </c>
      <c r="C4" s="11">
        <v>3.5</v>
      </c>
      <c r="L4" s="3">
        <f>SUM(B6:B41)</f>
        <v>359000</v>
      </c>
      <c r="M4" s="3">
        <f>SUM(C6:C41)</f>
        <v>174000</v>
      </c>
    </row>
    <row r="5" spans="1:13" x14ac:dyDescent="0.2">
      <c r="A5" s="9" t="s">
        <v>0</v>
      </c>
      <c r="B5" s="6"/>
      <c r="C5" s="7"/>
    </row>
    <row r="6" spans="1:13" x14ac:dyDescent="0.2">
      <c r="A6" s="1">
        <v>37257</v>
      </c>
      <c r="B6" s="3">
        <v>13000</v>
      </c>
      <c r="C6" s="3">
        <v>7000</v>
      </c>
      <c r="E6" s="12">
        <f>F6+G6</f>
        <v>1.1208330969983933</v>
      </c>
      <c r="F6" s="12">
        <v>0.37025874858056901</v>
      </c>
      <c r="G6" s="12">
        <v>0.75057434841782433</v>
      </c>
      <c r="H6" s="12">
        <f>I6+J6</f>
        <v>1.1307702860478026</v>
      </c>
      <c r="I6" s="12">
        <v>0.3714987587931437</v>
      </c>
      <c r="J6" s="12">
        <v>0.75927152725465896</v>
      </c>
      <c r="L6" s="13">
        <f>E6*B6</f>
        <v>14570.830260979114</v>
      </c>
      <c r="M6" s="13">
        <f>H6*C6</f>
        <v>7915.3920023346182</v>
      </c>
    </row>
    <row r="7" spans="1:13" x14ac:dyDescent="0.2">
      <c r="A7" s="1">
        <v>37288</v>
      </c>
      <c r="B7" s="3">
        <v>8000</v>
      </c>
      <c r="C7" s="3">
        <v>7000</v>
      </c>
      <c r="E7" s="12">
        <f t="shared" ref="E7:E41" si="0">F7+G7</f>
        <v>1.1866246202468618</v>
      </c>
      <c r="F7" s="12">
        <v>0.40599194548771617</v>
      </c>
      <c r="G7" s="12">
        <v>0.78063267475914555</v>
      </c>
      <c r="H7" s="12">
        <f t="shared" ref="H7:H41" si="1">I7+J7</f>
        <v>1.1968616310949061</v>
      </c>
      <c r="I7" s="12">
        <v>0.4098699186956079</v>
      </c>
      <c r="J7" s="12">
        <v>0.78699171239929822</v>
      </c>
      <c r="L7" s="13">
        <f t="shared" ref="L7:L41" si="2">E7*B7</f>
        <v>9492.9969619748936</v>
      </c>
      <c r="M7" s="13">
        <f t="shared" ref="M7:M41" si="3">H7*C7</f>
        <v>8378.0314176643424</v>
      </c>
    </row>
    <row r="8" spans="1:13" x14ac:dyDescent="0.2">
      <c r="A8" s="1">
        <v>37316</v>
      </c>
      <c r="B8" s="3">
        <v>10000</v>
      </c>
      <c r="C8" s="3">
        <v>7000</v>
      </c>
      <c r="E8" s="12">
        <f t="shared" si="0"/>
        <v>1.156500207479471</v>
      </c>
      <c r="F8" s="12">
        <v>0.3528848417670391</v>
      </c>
      <c r="G8" s="12">
        <v>0.80361536571243186</v>
      </c>
      <c r="H8" s="12">
        <f t="shared" si="1"/>
        <v>1.1665912786947126</v>
      </c>
      <c r="I8" s="12">
        <v>0.35545383603430059</v>
      </c>
      <c r="J8" s="12">
        <v>0.81113744266041199</v>
      </c>
      <c r="L8" s="13">
        <f t="shared" si="2"/>
        <v>11565.002074794711</v>
      </c>
      <c r="M8" s="13">
        <f t="shared" si="3"/>
        <v>8166.1389508629882</v>
      </c>
    </row>
    <row r="9" spans="1:13" x14ac:dyDescent="0.2">
      <c r="A9" s="1">
        <v>37347</v>
      </c>
      <c r="B9" s="3">
        <v>9000</v>
      </c>
      <c r="C9" s="3">
        <v>3000</v>
      </c>
      <c r="E9" s="12">
        <f t="shared" si="0"/>
        <v>1.0687622543840787</v>
      </c>
      <c r="F9" s="12">
        <v>0.27155402749139168</v>
      </c>
      <c r="G9" s="12">
        <v>0.79720822689268711</v>
      </c>
      <c r="H9" s="12">
        <f t="shared" si="1"/>
        <v>1.0767414889675129</v>
      </c>
      <c r="I9" s="12">
        <v>0.27677956423622202</v>
      </c>
      <c r="J9" s="12">
        <v>0.7999619247312908</v>
      </c>
      <c r="L9" s="13">
        <f t="shared" si="2"/>
        <v>9618.8602894567084</v>
      </c>
      <c r="M9" s="13">
        <f t="shared" si="3"/>
        <v>3230.2244669025386</v>
      </c>
    </row>
    <row r="10" spans="1:13" x14ac:dyDescent="0.2">
      <c r="A10" s="1">
        <v>37377</v>
      </c>
      <c r="B10" s="3">
        <v>9000</v>
      </c>
      <c r="C10" s="3">
        <v>3000</v>
      </c>
      <c r="E10" s="12">
        <f t="shared" si="0"/>
        <v>1.0641071230562658</v>
      </c>
      <c r="F10" s="12">
        <v>0.28603081769028349</v>
      </c>
      <c r="G10" s="12">
        <v>0.77807630536598227</v>
      </c>
      <c r="H10" s="12">
        <f t="shared" si="1"/>
        <v>1.0718797749265154</v>
      </c>
      <c r="I10" s="12">
        <v>0.29238406699865732</v>
      </c>
      <c r="J10" s="12">
        <v>0.77949570792785805</v>
      </c>
      <c r="L10" s="13">
        <f t="shared" si="2"/>
        <v>9576.9641075063919</v>
      </c>
      <c r="M10" s="13">
        <f t="shared" si="3"/>
        <v>3215.6393247795463</v>
      </c>
    </row>
    <row r="11" spans="1:13" x14ac:dyDescent="0.2">
      <c r="A11" s="1">
        <v>37408</v>
      </c>
      <c r="B11" s="3">
        <v>8000</v>
      </c>
      <c r="C11" s="3">
        <v>3000</v>
      </c>
      <c r="E11" s="12">
        <f t="shared" si="0"/>
        <v>1.0999189455057941</v>
      </c>
      <c r="F11" s="12">
        <v>0.33397176582588634</v>
      </c>
      <c r="G11" s="12">
        <v>0.76594717967990766</v>
      </c>
      <c r="H11" s="12">
        <f t="shared" si="1"/>
        <v>1.1081624470269034</v>
      </c>
      <c r="I11" s="12">
        <v>0.34301751576732092</v>
      </c>
      <c r="J11" s="12">
        <v>0.76514493125958238</v>
      </c>
      <c r="L11" s="13">
        <f t="shared" si="2"/>
        <v>8799.351564046352</v>
      </c>
      <c r="M11" s="13">
        <f t="shared" si="3"/>
        <v>3324.4873410807099</v>
      </c>
    </row>
    <row r="12" spans="1:13" x14ac:dyDescent="0.2">
      <c r="A12" s="1">
        <v>37438</v>
      </c>
      <c r="B12" s="3">
        <v>5000</v>
      </c>
      <c r="C12" s="3">
        <v>2000</v>
      </c>
      <c r="E12" s="12">
        <f t="shared" si="0"/>
        <v>1.1556795977812169</v>
      </c>
      <c r="F12" s="12">
        <v>0.39522330806665212</v>
      </c>
      <c r="G12" s="12">
        <v>0.76045628971456469</v>
      </c>
      <c r="H12" s="12">
        <f t="shared" si="1"/>
        <v>1.1653058413731501</v>
      </c>
      <c r="I12" s="12">
        <v>0.40495019282924444</v>
      </c>
      <c r="J12" s="12">
        <v>0.76035564854390558</v>
      </c>
      <c r="L12" s="13">
        <f t="shared" si="2"/>
        <v>5778.3979889060847</v>
      </c>
      <c r="M12" s="13">
        <f t="shared" si="3"/>
        <v>2330.6116827463002</v>
      </c>
    </row>
    <row r="13" spans="1:13" x14ac:dyDescent="0.2">
      <c r="A13" s="1">
        <v>37469</v>
      </c>
      <c r="B13" s="3">
        <v>7000</v>
      </c>
      <c r="C13" s="3">
        <v>2000</v>
      </c>
      <c r="E13" s="12">
        <f t="shared" si="0"/>
        <v>1.2166548819510967</v>
      </c>
      <c r="F13" s="12">
        <v>0.44941431815132654</v>
      </c>
      <c r="G13" s="12">
        <v>0.76724056379977024</v>
      </c>
      <c r="H13" s="12">
        <f t="shared" si="1"/>
        <v>1.2274219277713396</v>
      </c>
      <c r="I13" s="12">
        <v>0.45970040545003138</v>
      </c>
      <c r="J13" s="12">
        <v>0.76772152232130819</v>
      </c>
      <c r="L13" s="13">
        <f t="shared" si="2"/>
        <v>8516.5841736576767</v>
      </c>
      <c r="M13" s="13">
        <f t="shared" si="3"/>
        <v>2454.8438555426792</v>
      </c>
    </row>
    <row r="14" spans="1:13" x14ac:dyDescent="0.2">
      <c r="A14" s="1">
        <v>37500</v>
      </c>
      <c r="B14" s="3">
        <v>14000</v>
      </c>
      <c r="C14" s="3">
        <v>2000</v>
      </c>
      <c r="E14" s="12">
        <f t="shared" si="0"/>
        <v>1.2631621942084357</v>
      </c>
      <c r="F14" s="12">
        <v>0.46814217954802867</v>
      </c>
      <c r="G14" s="12">
        <v>0.79502001466040706</v>
      </c>
      <c r="H14" s="12">
        <f t="shared" si="1"/>
        <v>1.2744559845239796</v>
      </c>
      <c r="I14" s="12">
        <v>0.47868036338854264</v>
      </c>
      <c r="J14" s="12">
        <v>0.79577562113543698</v>
      </c>
      <c r="L14" s="13">
        <f t="shared" si="2"/>
        <v>17684.270718918098</v>
      </c>
      <c r="M14" s="13">
        <f t="shared" si="3"/>
        <v>2548.9119690479592</v>
      </c>
    </row>
    <row r="15" spans="1:13" x14ac:dyDescent="0.2">
      <c r="A15" s="1">
        <v>37530</v>
      </c>
      <c r="B15" s="3">
        <v>10000</v>
      </c>
      <c r="C15" s="3">
        <v>7000</v>
      </c>
      <c r="E15" s="12">
        <f t="shared" si="0"/>
        <v>1.3471993124499286</v>
      </c>
      <c r="F15" s="12">
        <v>0.50104071705542408</v>
      </c>
      <c r="G15" s="12">
        <v>0.84615859539450455</v>
      </c>
      <c r="H15" s="12">
        <f t="shared" si="1"/>
        <v>1.3591954705134235</v>
      </c>
      <c r="I15" s="12">
        <v>0.50947853063410509</v>
      </c>
      <c r="J15" s="12">
        <v>0.8497169398793184</v>
      </c>
      <c r="L15" s="13">
        <f t="shared" si="2"/>
        <v>13471.993124499286</v>
      </c>
      <c r="M15" s="13">
        <f t="shared" si="3"/>
        <v>9514.3682935939651</v>
      </c>
    </row>
    <row r="16" spans="1:13" x14ac:dyDescent="0.2">
      <c r="A16" s="1">
        <v>37561</v>
      </c>
      <c r="B16" s="3">
        <v>10000</v>
      </c>
      <c r="C16" s="3">
        <v>7000</v>
      </c>
      <c r="E16" s="12">
        <f t="shared" si="0"/>
        <v>1.3862487336187717</v>
      </c>
      <c r="F16" s="12">
        <v>0.62328653520719934</v>
      </c>
      <c r="G16" s="12">
        <v>0.76296219841157231</v>
      </c>
      <c r="H16" s="12">
        <f t="shared" si="1"/>
        <v>1.3969986560125689</v>
      </c>
      <c r="I16" s="12">
        <v>0.6237947485572557</v>
      </c>
      <c r="J16" s="12">
        <v>0.7732039074553132</v>
      </c>
      <c r="L16" s="13">
        <f t="shared" si="2"/>
        <v>13862.487336187716</v>
      </c>
      <c r="M16" s="13">
        <f t="shared" si="3"/>
        <v>9778.9905920879828</v>
      </c>
    </row>
    <row r="17" spans="1:13" x14ac:dyDescent="0.2">
      <c r="A17" s="1">
        <v>37591</v>
      </c>
      <c r="B17" s="3">
        <v>12000</v>
      </c>
      <c r="C17" s="3">
        <v>7000</v>
      </c>
      <c r="E17" s="12">
        <f t="shared" si="0"/>
        <v>1.5010226043871964</v>
      </c>
      <c r="F17" s="12">
        <v>0.78375943567948558</v>
      </c>
      <c r="G17" s="12">
        <v>0.71726316870771079</v>
      </c>
      <c r="H17" s="12">
        <f t="shared" si="1"/>
        <v>1.5114784168266546</v>
      </c>
      <c r="I17" s="12">
        <v>0.78413359978448682</v>
      </c>
      <c r="J17" s="12">
        <v>0.7273448170421678</v>
      </c>
      <c r="L17" s="13">
        <f t="shared" si="2"/>
        <v>18012.271252646355</v>
      </c>
      <c r="M17" s="13">
        <f t="shared" si="3"/>
        <v>10580.348917786583</v>
      </c>
    </row>
    <row r="18" spans="1:13" x14ac:dyDescent="0.2">
      <c r="A18" s="1">
        <v>37622</v>
      </c>
      <c r="B18" s="3">
        <v>14000</v>
      </c>
      <c r="C18" s="3">
        <v>7000</v>
      </c>
      <c r="E18" s="12">
        <f t="shared" si="0"/>
        <v>1.5755048396652334</v>
      </c>
      <c r="F18" s="12">
        <v>0.87131909168203259</v>
      </c>
      <c r="G18" s="12">
        <v>0.70418574798320066</v>
      </c>
      <c r="H18" s="12">
        <f t="shared" si="1"/>
        <v>1.5859055276802043</v>
      </c>
      <c r="I18" s="12">
        <v>0.87167966704959055</v>
      </c>
      <c r="J18" s="12">
        <v>0.71422586063061366</v>
      </c>
      <c r="L18" s="13">
        <f t="shared" si="2"/>
        <v>22057.067755313266</v>
      </c>
      <c r="M18" s="13">
        <f t="shared" si="3"/>
        <v>11101.33869376143</v>
      </c>
    </row>
    <row r="19" spans="1:13" x14ac:dyDescent="0.2">
      <c r="A19" s="1">
        <v>37653</v>
      </c>
      <c r="B19" s="3">
        <v>8000</v>
      </c>
      <c r="C19" s="3">
        <v>7000</v>
      </c>
      <c r="E19" s="12">
        <f t="shared" si="0"/>
        <v>1.5567898768171937</v>
      </c>
      <c r="F19" s="12">
        <v>0.8182855379466264</v>
      </c>
      <c r="G19" s="12">
        <v>0.73850433887056721</v>
      </c>
      <c r="H19" s="12">
        <f t="shared" si="1"/>
        <v>1.5675780004227624</v>
      </c>
      <c r="I19" s="12">
        <v>0.81885412399884261</v>
      </c>
      <c r="J19" s="12">
        <v>0.7487238764239198</v>
      </c>
      <c r="L19" s="13">
        <f t="shared" si="2"/>
        <v>12454.31901453755</v>
      </c>
      <c r="M19" s="13">
        <f t="shared" si="3"/>
        <v>10973.046002959336</v>
      </c>
    </row>
    <row r="20" spans="1:13" x14ac:dyDescent="0.2">
      <c r="A20" s="1">
        <v>37681</v>
      </c>
      <c r="B20" s="3">
        <v>10000</v>
      </c>
      <c r="C20" s="3">
        <v>7000</v>
      </c>
      <c r="E20" s="12">
        <f t="shared" si="0"/>
        <v>1.4744494050522303</v>
      </c>
      <c r="F20" s="12">
        <v>0.72647981073071233</v>
      </c>
      <c r="G20" s="12">
        <v>0.74796959432151788</v>
      </c>
      <c r="H20" s="12">
        <f t="shared" si="1"/>
        <v>1.4852082428810283</v>
      </c>
      <c r="I20" s="12">
        <v>0.72704808406508048</v>
      </c>
      <c r="J20" s="12">
        <v>0.75816015881594789</v>
      </c>
      <c r="L20" s="13">
        <f t="shared" si="2"/>
        <v>14744.494050522304</v>
      </c>
      <c r="M20" s="13">
        <f t="shared" si="3"/>
        <v>10396.457700167199</v>
      </c>
    </row>
    <row r="21" spans="1:13" x14ac:dyDescent="0.2">
      <c r="A21" s="1">
        <v>37712</v>
      </c>
      <c r="B21" s="3">
        <v>10000</v>
      </c>
      <c r="C21" s="3">
        <v>3000</v>
      </c>
      <c r="E21" s="12">
        <f t="shared" si="0"/>
        <v>1.2938948675415589</v>
      </c>
      <c r="F21" s="12">
        <v>0.59187753563320933</v>
      </c>
      <c r="G21" s="12">
        <v>0.70201733190834958</v>
      </c>
      <c r="H21" s="12">
        <f t="shared" si="1"/>
        <v>1.3038493516068048</v>
      </c>
      <c r="I21" s="12">
        <v>0.59205914067272047</v>
      </c>
      <c r="J21" s="12">
        <v>0.71179021093408434</v>
      </c>
      <c r="L21" s="13">
        <f t="shared" si="2"/>
        <v>12938.94867541559</v>
      </c>
      <c r="M21" s="13">
        <f t="shared" si="3"/>
        <v>3911.5480548204146</v>
      </c>
    </row>
    <row r="22" spans="1:13" x14ac:dyDescent="0.2">
      <c r="A22" s="1">
        <v>37742</v>
      </c>
      <c r="B22" s="3">
        <v>9000</v>
      </c>
      <c r="C22" s="3">
        <v>3000</v>
      </c>
      <c r="E22" s="12">
        <f t="shared" si="0"/>
        <v>1.2715347870686435</v>
      </c>
      <c r="F22" s="12">
        <v>0.58565792112725767</v>
      </c>
      <c r="G22" s="12">
        <v>0.68587686594138597</v>
      </c>
      <c r="H22" s="12">
        <f t="shared" si="1"/>
        <v>1.2812810159561019</v>
      </c>
      <c r="I22" s="12">
        <v>0.5857511176943192</v>
      </c>
      <c r="J22" s="12">
        <v>0.69552989826178269</v>
      </c>
      <c r="L22" s="13">
        <f t="shared" si="2"/>
        <v>11443.813083617792</v>
      </c>
      <c r="M22" s="13">
        <f t="shared" si="3"/>
        <v>3843.8430478683058</v>
      </c>
    </row>
    <row r="23" spans="1:13" x14ac:dyDescent="0.2">
      <c r="A23" s="1">
        <v>37773</v>
      </c>
      <c r="B23" s="3">
        <v>7000</v>
      </c>
      <c r="C23" s="3">
        <v>3000</v>
      </c>
      <c r="E23" s="12">
        <f t="shared" si="0"/>
        <v>1.2858661163833949</v>
      </c>
      <c r="F23" s="12">
        <v>0.60490347275947942</v>
      </c>
      <c r="G23" s="12">
        <v>0.68096264362391534</v>
      </c>
      <c r="H23" s="12">
        <f t="shared" si="1"/>
        <v>1.2955817088472361</v>
      </c>
      <c r="I23" s="12">
        <v>0.60499764659905553</v>
      </c>
      <c r="J23" s="12">
        <v>0.69058406224818059</v>
      </c>
      <c r="L23" s="13">
        <f t="shared" si="2"/>
        <v>9001.0628146837644</v>
      </c>
      <c r="M23" s="13">
        <f t="shared" si="3"/>
        <v>3886.7451265417085</v>
      </c>
    </row>
    <row r="24" spans="1:13" x14ac:dyDescent="0.2">
      <c r="A24" s="1">
        <v>37803</v>
      </c>
      <c r="B24" s="3">
        <v>7000</v>
      </c>
      <c r="C24" s="3">
        <v>3000</v>
      </c>
      <c r="E24" s="12">
        <f t="shared" si="0"/>
        <v>1.3229526256446016</v>
      </c>
      <c r="F24" s="12">
        <v>0.63544668057262421</v>
      </c>
      <c r="G24" s="12">
        <v>0.68750594507197738</v>
      </c>
      <c r="H24" s="12">
        <f t="shared" si="1"/>
        <v>1.3327976899992171</v>
      </c>
      <c r="I24" s="12">
        <v>0.63562216735485433</v>
      </c>
      <c r="J24" s="12">
        <v>0.69717552264436267</v>
      </c>
      <c r="L24" s="13">
        <f t="shared" si="2"/>
        <v>9260.6683795122117</v>
      </c>
      <c r="M24" s="13">
        <f t="shared" si="3"/>
        <v>3998.3930699976513</v>
      </c>
    </row>
    <row r="25" spans="1:13" x14ac:dyDescent="0.2">
      <c r="A25" s="1">
        <v>37834</v>
      </c>
      <c r="B25" s="3">
        <v>7000</v>
      </c>
      <c r="C25" s="3">
        <v>3000</v>
      </c>
      <c r="E25" s="12">
        <f t="shared" si="0"/>
        <v>1.3604014245835319</v>
      </c>
      <c r="F25" s="12">
        <v>0.66940130583543866</v>
      </c>
      <c r="G25" s="12">
        <v>0.69100011874809331</v>
      </c>
      <c r="H25" s="12">
        <f t="shared" si="1"/>
        <v>1.3703439910170625</v>
      </c>
      <c r="I25" s="12">
        <v>0.66964292199103881</v>
      </c>
      <c r="J25" s="12">
        <v>0.70070106902602369</v>
      </c>
      <c r="L25" s="13">
        <f t="shared" si="2"/>
        <v>9522.8099720847222</v>
      </c>
      <c r="M25" s="13">
        <f t="shared" si="3"/>
        <v>4111.0319730511874</v>
      </c>
    </row>
    <row r="26" spans="1:13" x14ac:dyDescent="0.2">
      <c r="A26" s="1">
        <v>37865</v>
      </c>
      <c r="B26" s="3">
        <v>15000</v>
      </c>
      <c r="C26" s="3">
        <v>3000</v>
      </c>
      <c r="E26" s="12">
        <f t="shared" si="0"/>
        <v>1.3821543668792131</v>
      </c>
      <c r="F26" s="12">
        <v>0.67937556840028346</v>
      </c>
      <c r="G26" s="12">
        <v>0.70277879847892955</v>
      </c>
      <c r="H26" s="12">
        <f t="shared" si="1"/>
        <v>1.3922618128472477</v>
      </c>
      <c r="I26" s="12">
        <v>0.67971723163692255</v>
      </c>
      <c r="J26" s="12">
        <v>0.71254458121032516</v>
      </c>
      <c r="L26" s="13">
        <f t="shared" si="2"/>
        <v>20732.315503188198</v>
      </c>
      <c r="M26" s="13">
        <f t="shared" si="3"/>
        <v>4176.7854385417431</v>
      </c>
    </row>
    <row r="27" spans="1:13" x14ac:dyDescent="0.2">
      <c r="A27" s="1">
        <v>37895</v>
      </c>
      <c r="B27" s="3">
        <v>11000</v>
      </c>
      <c r="C27" s="3">
        <v>7000</v>
      </c>
      <c r="E27" s="12">
        <f t="shared" si="0"/>
        <v>1.4234481798851308</v>
      </c>
      <c r="F27" s="12">
        <v>0.70569974149799741</v>
      </c>
      <c r="G27" s="12">
        <v>0.71774843838713331</v>
      </c>
      <c r="H27" s="12">
        <f t="shared" si="1"/>
        <v>1.4337884712122932</v>
      </c>
      <c r="I27" s="12">
        <v>0.70617558967230509</v>
      </c>
      <c r="J27" s="12">
        <v>0.72761288153998815</v>
      </c>
      <c r="L27" s="13">
        <f t="shared" si="2"/>
        <v>15657.92997873644</v>
      </c>
      <c r="M27" s="13">
        <f t="shared" si="3"/>
        <v>10036.519298486053</v>
      </c>
    </row>
    <row r="28" spans="1:13" x14ac:dyDescent="0.2">
      <c r="A28" s="1">
        <v>37926</v>
      </c>
      <c r="B28" s="3">
        <v>11000</v>
      </c>
      <c r="C28" s="3">
        <v>7000</v>
      </c>
      <c r="E28" s="12">
        <f t="shared" si="0"/>
        <v>1.5127531934803724</v>
      </c>
      <c r="F28" s="12">
        <v>0.8279981509376414</v>
      </c>
      <c r="G28" s="12">
        <v>0.68475504254273101</v>
      </c>
      <c r="H28" s="12">
        <f t="shared" si="1"/>
        <v>1.5228451538480394</v>
      </c>
      <c r="I28" s="12">
        <v>0.8283680775286052</v>
      </c>
      <c r="J28" s="12">
        <v>0.69447707631943423</v>
      </c>
      <c r="L28" s="13">
        <f t="shared" si="2"/>
        <v>16640.285128284097</v>
      </c>
      <c r="M28" s="13">
        <f t="shared" si="3"/>
        <v>10659.916076936275</v>
      </c>
    </row>
    <row r="29" spans="1:13" x14ac:dyDescent="0.2">
      <c r="A29" s="1">
        <v>37956</v>
      </c>
      <c r="B29" s="3">
        <v>12000</v>
      </c>
      <c r="C29" s="3">
        <v>7000</v>
      </c>
      <c r="E29" s="12">
        <f t="shared" si="0"/>
        <v>1.6123671900316385</v>
      </c>
      <c r="F29" s="12">
        <v>0.94179762978475723</v>
      </c>
      <c r="G29" s="12">
        <v>0.6705695602468813</v>
      </c>
      <c r="H29" s="12">
        <f t="shared" si="1"/>
        <v>1.6224014948622194</v>
      </c>
      <c r="I29" s="12">
        <v>0.94215717367907681</v>
      </c>
      <c r="J29" s="12">
        <v>0.6802443211831426</v>
      </c>
      <c r="L29" s="13">
        <f t="shared" si="2"/>
        <v>19348.406280379662</v>
      </c>
      <c r="M29" s="13">
        <f t="shared" si="3"/>
        <v>11356.810464035536</v>
      </c>
    </row>
    <row r="30" spans="1:13" x14ac:dyDescent="0.2">
      <c r="A30" s="1">
        <v>37987</v>
      </c>
      <c r="B30" s="3">
        <v>13000</v>
      </c>
      <c r="C30" s="3">
        <v>6000</v>
      </c>
      <c r="E30" s="12">
        <f t="shared" si="0"/>
        <v>1.6303189872493944</v>
      </c>
      <c r="F30" s="12">
        <v>0.98164094240372957</v>
      </c>
      <c r="G30" s="12">
        <v>0.64867804484566483</v>
      </c>
      <c r="H30" s="12">
        <f t="shared" si="1"/>
        <v>1.6368080021666223</v>
      </c>
      <c r="I30" s="12">
        <v>0.9756085639308445</v>
      </c>
      <c r="J30" s="12">
        <v>0.66119943823577787</v>
      </c>
      <c r="L30" s="13">
        <f t="shared" si="2"/>
        <v>21194.146834242129</v>
      </c>
      <c r="M30" s="13">
        <f t="shared" si="3"/>
        <v>9820.8480129997333</v>
      </c>
    </row>
    <row r="31" spans="1:13" x14ac:dyDescent="0.2">
      <c r="A31" s="1">
        <v>38018</v>
      </c>
      <c r="B31" s="3">
        <v>7000</v>
      </c>
      <c r="C31" s="3">
        <v>6000</v>
      </c>
      <c r="E31" s="12">
        <f t="shared" si="0"/>
        <v>1.5905236499015376</v>
      </c>
      <c r="F31" s="12">
        <v>0.9125560962387983</v>
      </c>
      <c r="G31" s="12">
        <v>0.67796755366273942</v>
      </c>
      <c r="H31" s="12">
        <f t="shared" si="1"/>
        <v>1.5976815055629328</v>
      </c>
      <c r="I31" s="12">
        <v>0.90689622357421285</v>
      </c>
      <c r="J31" s="12">
        <v>0.69078528198871991</v>
      </c>
      <c r="L31" s="13">
        <f t="shared" si="2"/>
        <v>11133.665549310763</v>
      </c>
      <c r="M31" s="13">
        <f t="shared" si="3"/>
        <v>9586.0890333775969</v>
      </c>
    </row>
    <row r="32" spans="1:13" x14ac:dyDescent="0.2">
      <c r="A32" s="1">
        <v>38047</v>
      </c>
      <c r="B32" s="3">
        <v>10000</v>
      </c>
      <c r="C32" s="3">
        <v>6000</v>
      </c>
      <c r="E32" s="12">
        <f t="shared" si="0"/>
        <v>1.4885334031881139</v>
      </c>
      <c r="F32" s="12">
        <v>0.79851320815168347</v>
      </c>
      <c r="G32" s="12">
        <v>0.69002019503643031</v>
      </c>
      <c r="H32" s="12">
        <f t="shared" si="1"/>
        <v>1.496206486138461</v>
      </c>
      <c r="I32" s="12">
        <v>0.7931489287266239</v>
      </c>
      <c r="J32" s="12">
        <v>0.70305755741183706</v>
      </c>
      <c r="L32" s="13">
        <f t="shared" si="2"/>
        <v>14885.334031881139</v>
      </c>
      <c r="M32" s="13">
        <f t="shared" si="3"/>
        <v>8977.2389168307654</v>
      </c>
    </row>
    <row r="33" spans="1:13" x14ac:dyDescent="0.2">
      <c r="A33" s="1">
        <v>38078</v>
      </c>
      <c r="B33" s="3">
        <v>9000</v>
      </c>
      <c r="C33" s="3">
        <v>3000</v>
      </c>
      <c r="E33" s="12">
        <f t="shared" si="0"/>
        <v>1.3245494476551101</v>
      </c>
      <c r="F33" s="12">
        <v>0.64574563284053954</v>
      </c>
      <c r="G33" s="12">
        <v>0.67880381481457042</v>
      </c>
      <c r="H33" s="12">
        <f t="shared" si="1"/>
        <v>1.3325735849567615</v>
      </c>
      <c r="I33" s="12">
        <v>0.64059608062096429</v>
      </c>
      <c r="J33" s="12">
        <v>0.69197750433579719</v>
      </c>
      <c r="L33" s="13">
        <f t="shared" si="2"/>
        <v>11920.945028895991</v>
      </c>
      <c r="M33" s="13">
        <f t="shared" si="3"/>
        <v>3997.7207548702845</v>
      </c>
    </row>
    <row r="34" spans="1:13" x14ac:dyDescent="0.2">
      <c r="A34" s="1">
        <v>38108</v>
      </c>
      <c r="B34" s="3">
        <v>10000</v>
      </c>
      <c r="C34" s="3">
        <v>3000</v>
      </c>
      <c r="E34" s="12">
        <f t="shared" si="0"/>
        <v>1.3296451380469032</v>
      </c>
      <c r="F34" s="12">
        <v>0.65520545047463741</v>
      </c>
      <c r="G34" s="12">
        <v>0.6744396875722658</v>
      </c>
      <c r="H34" s="12">
        <f t="shared" si="1"/>
        <v>1.3375661271167343</v>
      </c>
      <c r="I34" s="12">
        <v>0.65004298670237737</v>
      </c>
      <c r="J34" s="12">
        <v>0.68752314041435691</v>
      </c>
      <c r="L34" s="13">
        <f t="shared" si="2"/>
        <v>13296.451380469032</v>
      </c>
      <c r="M34" s="13">
        <f t="shared" si="3"/>
        <v>4012.6983813502029</v>
      </c>
    </row>
    <row r="35" spans="1:13" x14ac:dyDescent="0.2">
      <c r="A35" s="1">
        <v>38139</v>
      </c>
      <c r="B35" s="3">
        <v>7000</v>
      </c>
      <c r="C35" s="3">
        <v>3000</v>
      </c>
      <c r="E35" s="12">
        <f t="shared" si="0"/>
        <v>1.3505656047279815</v>
      </c>
      <c r="F35" s="12">
        <v>0.68296575916376701</v>
      </c>
      <c r="G35" s="12">
        <v>0.66759984556421448</v>
      </c>
      <c r="H35" s="12">
        <f t="shared" si="1"/>
        <v>1.3582793560419097</v>
      </c>
      <c r="I35" s="12">
        <v>0.67773933614119286</v>
      </c>
      <c r="J35" s="12">
        <v>0.680540019900717</v>
      </c>
      <c r="L35" s="13">
        <f t="shared" si="2"/>
        <v>9453.9592330958712</v>
      </c>
      <c r="M35" s="13">
        <f t="shared" si="3"/>
        <v>4074.838068125729</v>
      </c>
    </row>
    <row r="36" spans="1:13" x14ac:dyDescent="0.2">
      <c r="A36" s="1">
        <v>38169</v>
      </c>
      <c r="B36" s="3">
        <v>8000</v>
      </c>
      <c r="C36" s="3">
        <v>2000</v>
      </c>
      <c r="E36" s="12">
        <f t="shared" si="0"/>
        <v>1.3803417250074892</v>
      </c>
      <c r="F36" s="12">
        <v>0.71816928737335717</v>
      </c>
      <c r="G36" s="12">
        <v>0.66217243763413192</v>
      </c>
      <c r="H36" s="12">
        <f t="shared" si="1"/>
        <v>1.3878489894475554</v>
      </c>
      <c r="I36" s="12">
        <v>0.71287901384815877</v>
      </c>
      <c r="J36" s="12">
        <v>0.67496997559939664</v>
      </c>
      <c r="L36" s="13">
        <f t="shared" si="2"/>
        <v>11042.733800059914</v>
      </c>
      <c r="M36" s="13">
        <f t="shared" si="3"/>
        <v>2775.6979788951107</v>
      </c>
    </row>
    <row r="37" spans="1:13" x14ac:dyDescent="0.2">
      <c r="A37" s="1">
        <v>38200</v>
      </c>
      <c r="B37" s="3">
        <v>9000</v>
      </c>
      <c r="C37" s="3">
        <v>2000</v>
      </c>
      <c r="E37" s="12">
        <f t="shared" si="0"/>
        <v>1.4084949281061001</v>
      </c>
      <c r="F37" s="12">
        <v>0.74922801942231032</v>
      </c>
      <c r="G37" s="12">
        <v>0.65926690868378979</v>
      </c>
      <c r="H37" s="12">
        <f t="shared" si="1"/>
        <v>1.4158558474422576</v>
      </c>
      <c r="I37" s="12">
        <v>0.74390486500479924</v>
      </c>
      <c r="J37" s="12">
        <v>0.67195098243745832</v>
      </c>
      <c r="L37" s="13">
        <f t="shared" si="2"/>
        <v>12676.454352954901</v>
      </c>
      <c r="M37" s="13">
        <f t="shared" si="3"/>
        <v>2831.7116948845151</v>
      </c>
    </row>
    <row r="38" spans="1:13" x14ac:dyDescent="0.2">
      <c r="A38" s="1">
        <v>38231</v>
      </c>
      <c r="B38" s="3">
        <v>16000</v>
      </c>
      <c r="C38" s="3">
        <v>2000</v>
      </c>
      <c r="E38" s="12">
        <f t="shared" si="0"/>
        <v>1.41873918695654</v>
      </c>
      <c r="F38" s="12">
        <v>0.75145947036618388</v>
      </c>
      <c r="G38" s="12">
        <v>0.66727971659035612</v>
      </c>
      <c r="H38" s="12">
        <f t="shared" si="1"/>
        <v>1.4262195546461136</v>
      </c>
      <c r="I38" s="12">
        <v>0.74623641512215155</v>
      </c>
      <c r="J38" s="12">
        <v>0.67998313952396205</v>
      </c>
      <c r="L38" s="13">
        <f t="shared" si="2"/>
        <v>22699.826991304639</v>
      </c>
      <c r="M38" s="13">
        <f t="shared" si="3"/>
        <v>2852.4391092922274</v>
      </c>
    </row>
    <row r="39" spans="1:13" x14ac:dyDescent="0.2">
      <c r="A39" s="1">
        <v>38261</v>
      </c>
      <c r="B39" s="3">
        <v>12000</v>
      </c>
      <c r="C39" s="3">
        <v>8000</v>
      </c>
      <c r="E39" s="12">
        <f t="shared" si="0"/>
        <v>1.4382417381758121</v>
      </c>
      <c r="F39" s="12">
        <v>0.76102291826651192</v>
      </c>
      <c r="G39" s="12">
        <v>0.67721881990930022</v>
      </c>
      <c r="H39" s="12">
        <f t="shared" si="1"/>
        <v>1.4458472878296411</v>
      </c>
      <c r="I39" s="12">
        <v>0.75590245280694424</v>
      </c>
      <c r="J39" s="12">
        <v>0.68994483502269688</v>
      </c>
      <c r="L39" s="13">
        <f t="shared" si="2"/>
        <v>17258.900858109744</v>
      </c>
      <c r="M39" s="13">
        <f t="shared" si="3"/>
        <v>11566.778302637129</v>
      </c>
    </row>
    <row r="40" spans="1:13" x14ac:dyDescent="0.2">
      <c r="A40" s="1">
        <v>38292</v>
      </c>
      <c r="B40" s="3">
        <v>11000</v>
      </c>
      <c r="C40" s="3">
        <v>8000</v>
      </c>
      <c r="E40" s="12">
        <f t="shared" si="0"/>
        <v>1.5152799511132331</v>
      </c>
      <c r="F40" s="12">
        <v>0.86686199054931767</v>
      </c>
      <c r="G40" s="12">
        <v>0.64841796056391532</v>
      </c>
      <c r="H40" s="12">
        <f t="shared" si="1"/>
        <v>1.5221358036474395</v>
      </c>
      <c r="I40" s="12">
        <v>0.86140706910437481</v>
      </c>
      <c r="J40" s="12">
        <v>0.66072873454306469</v>
      </c>
      <c r="L40" s="13">
        <f t="shared" si="2"/>
        <v>16668.079462245565</v>
      </c>
      <c r="M40" s="13">
        <f t="shared" si="3"/>
        <v>12177.086429179515</v>
      </c>
    </row>
    <row r="41" spans="1:13" x14ac:dyDescent="0.2">
      <c r="A41" s="2">
        <v>38322</v>
      </c>
      <c r="B41" s="3">
        <v>11000</v>
      </c>
      <c r="C41" s="3">
        <v>8000</v>
      </c>
      <c r="E41" s="12">
        <f t="shared" si="0"/>
        <v>1.5970145136436433</v>
      </c>
      <c r="F41" s="12">
        <v>0.97266538507245437</v>
      </c>
      <c r="G41" s="12">
        <v>0.62434912857118885</v>
      </c>
      <c r="H41" s="12">
        <f t="shared" si="1"/>
        <v>1.6032120830901366</v>
      </c>
      <c r="I41" s="12">
        <v>0.96692178545464935</v>
      </c>
      <c r="J41" s="12">
        <v>0.63629029763548717</v>
      </c>
      <c r="L41" s="13">
        <f t="shared" si="2"/>
        <v>17567.159650080077</v>
      </c>
      <c r="M41" s="13">
        <f t="shared" si="3"/>
        <v>12825.696664721094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jbuss</dc:creator>
  <cp:lastModifiedBy>Felienne</cp:lastModifiedBy>
  <cp:lastPrinted>2001-10-22T17:04:09Z</cp:lastPrinted>
  <dcterms:created xsi:type="dcterms:W3CDTF">2001-10-22T17:00:23Z</dcterms:created>
  <dcterms:modified xsi:type="dcterms:W3CDTF">2014-09-04T07:57:33Z</dcterms:modified>
</cp:coreProperties>
</file>