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75" yWindow="120" windowWidth="10230" windowHeight="7275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152511"/>
</workbook>
</file>

<file path=xl/calcChain.xml><?xml version="1.0" encoding="utf-8"?>
<calcChain xmlns="http://schemas.openxmlformats.org/spreadsheetml/2006/main">
  <c r="A4" i="2" l="1"/>
  <c r="D8" i="2"/>
  <c r="AE8" i="2"/>
  <c r="AF8" i="2"/>
  <c r="AI8" i="2"/>
  <c r="AK8" i="2"/>
  <c r="AL8" i="2"/>
  <c r="AM8" i="2"/>
  <c r="AP8" i="2"/>
  <c r="AS8" i="2"/>
  <c r="AU8" i="2"/>
  <c r="AV8" i="2"/>
  <c r="AW8" i="2"/>
  <c r="AX8" i="2"/>
  <c r="AZ8" i="2"/>
  <c r="BA8" i="2"/>
  <c r="BB8" i="2"/>
  <c r="BC8" i="2"/>
  <c r="D9" i="2"/>
  <c r="AE9" i="2"/>
  <c r="AF9" i="2"/>
  <c r="AQ8" i="2" s="1"/>
  <c r="AI9" i="2"/>
  <c r="AL9" i="2"/>
  <c r="AP9" i="2"/>
  <c r="AR9" i="2"/>
  <c r="AS9" i="2"/>
  <c r="AU9" i="2"/>
  <c r="AV9" i="2"/>
  <c r="AW9" i="2"/>
  <c r="AX9" i="2"/>
  <c r="AZ9" i="2"/>
  <c r="BA9" i="2"/>
  <c r="BB9" i="2"/>
  <c r="BC9" i="2"/>
  <c r="D10" i="2"/>
  <c r="AE10" i="2"/>
  <c r="AF10" i="2"/>
  <c r="AR8" i="2" s="1"/>
  <c r="AI10" i="2"/>
  <c r="AK10" i="2"/>
  <c r="AL10" i="2"/>
  <c r="AM10" i="2"/>
  <c r="AQ10" i="2"/>
  <c r="AS10" i="2"/>
  <c r="AU10" i="2"/>
  <c r="AV10" i="2"/>
  <c r="AW10" i="2"/>
  <c r="AX10" i="2"/>
  <c r="AZ10" i="2"/>
  <c r="BA10" i="2"/>
  <c r="BB10" i="2"/>
  <c r="BC10" i="2"/>
  <c r="D11" i="2"/>
  <c r="AE11" i="2"/>
  <c r="AN8" i="2" s="1"/>
  <c r="AF11" i="2"/>
  <c r="AI11" i="2"/>
  <c r="AL11" i="2"/>
  <c r="AN11" i="2"/>
  <c r="AQ11" i="2"/>
  <c r="AS11" i="2"/>
  <c r="AU11" i="2"/>
  <c r="AV11" i="2"/>
  <c r="AW11" i="2"/>
  <c r="AX11" i="2"/>
  <c r="AZ11" i="2"/>
  <c r="BA11" i="2"/>
  <c r="BB11" i="2"/>
  <c r="BC11" i="2"/>
  <c r="D12" i="2"/>
  <c r="AE12" i="2"/>
  <c r="AK9" i="2" s="1"/>
  <c r="AF12" i="2"/>
  <c r="AI12" i="2"/>
  <c r="AK27" i="2" s="1"/>
  <c r="AM12" i="2"/>
  <c r="AQ12" i="2"/>
  <c r="AS12" i="2"/>
  <c r="AU12" i="2"/>
  <c r="AV12" i="2"/>
  <c r="AW12" i="2"/>
  <c r="AX12" i="2"/>
  <c r="AZ12" i="2"/>
  <c r="BA12" i="2"/>
  <c r="BB12" i="2"/>
  <c r="BC12" i="2"/>
  <c r="D13" i="2"/>
  <c r="AE13" i="2"/>
  <c r="AF13" i="2"/>
  <c r="AQ9" i="2" s="1"/>
  <c r="AI13" i="2"/>
  <c r="AP13" i="2"/>
  <c r="AQ13" i="2"/>
  <c r="AR13" i="2"/>
  <c r="AS13" i="2"/>
  <c r="AU13" i="2"/>
  <c r="AV13" i="2"/>
  <c r="AW13" i="2"/>
  <c r="AX13" i="2"/>
  <c r="AZ13" i="2"/>
  <c r="BA13" i="2"/>
  <c r="BB13" i="2"/>
  <c r="BC13" i="2"/>
  <c r="E14" i="2"/>
  <c r="F14" i="2"/>
  <c r="G14" i="2"/>
  <c r="H14" i="2"/>
  <c r="H16" i="2" s="1"/>
  <c r="I14" i="2"/>
  <c r="I16" i="2" s="1"/>
  <c r="J14" i="2"/>
  <c r="K14" i="2"/>
  <c r="L14" i="2"/>
  <c r="M14" i="2"/>
  <c r="M16" i="2" s="1"/>
  <c r="N14" i="2"/>
  <c r="O14" i="2"/>
  <c r="P14" i="2"/>
  <c r="P16" i="2" s="1"/>
  <c r="P52" i="2" s="1"/>
  <c r="Q14" i="2"/>
  <c r="R14" i="2"/>
  <c r="S14" i="2"/>
  <c r="T14" i="2"/>
  <c r="U14" i="2"/>
  <c r="V14" i="2"/>
  <c r="W14" i="2"/>
  <c r="X14" i="2"/>
  <c r="X16" i="2" s="1"/>
  <c r="X52" i="2" s="1"/>
  <c r="Y14" i="2"/>
  <c r="Z14" i="2"/>
  <c r="AA14" i="2"/>
  <c r="AB14" i="2"/>
  <c r="AE14" i="2"/>
  <c r="AM9" i="2" s="1"/>
  <c r="AF14" i="2"/>
  <c r="AI14" i="2"/>
  <c r="AM27" i="2" s="1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E15" i="2"/>
  <c r="AN9" i="2" s="1"/>
  <c r="AF15" i="2"/>
  <c r="AI15" i="2"/>
  <c r="AN27" i="2" s="1"/>
  <c r="F16" i="2"/>
  <c r="F134" i="2" s="1"/>
  <c r="F136" i="2" s="1"/>
  <c r="K16" i="2"/>
  <c r="K134" i="2" s="1"/>
  <c r="L16" i="2"/>
  <c r="N16" i="2"/>
  <c r="N52" i="2" s="1"/>
  <c r="S16" i="2"/>
  <c r="S134" i="2" s="1"/>
  <c r="T16" i="2"/>
  <c r="T134" i="2" s="1"/>
  <c r="U16" i="2"/>
  <c r="V16" i="2"/>
  <c r="AA16" i="2"/>
  <c r="AA134" i="2" s="1"/>
  <c r="AB16" i="2"/>
  <c r="AE16" i="2"/>
  <c r="AF16" i="2"/>
  <c r="AP10" i="2" s="1"/>
  <c r="AI16" i="2"/>
  <c r="D17" i="2"/>
  <c r="AE17" i="2"/>
  <c r="AF17" i="2"/>
  <c r="AI17" i="2"/>
  <c r="AK17" i="2"/>
  <c r="AL17" i="2"/>
  <c r="AM17" i="2"/>
  <c r="AN17" i="2"/>
  <c r="AP17" i="2"/>
  <c r="AQ17" i="2"/>
  <c r="AS23" i="2" s="1"/>
  <c r="AR17" i="2"/>
  <c r="AS17" i="2"/>
  <c r="AU17" i="2"/>
  <c r="AV17" i="2"/>
  <c r="AW17" i="2"/>
  <c r="AX17" i="2"/>
  <c r="AZ17" i="2"/>
  <c r="BA17" i="2"/>
  <c r="BB17" i="2"/>
  <c r="BC17" i="2"/>
  <c r="D18" i="2"/>
  <c r="AE18" i="2"/>
  <c r="AF18" i="2"/>
  <c r="AR10" i="2" s="1"/>
  <c r="AI18" i="2"/>
  <c r="AK18" i="2"/>
  <c r="AL18" i="2"/>
  <c r="AM18" i="2"/>
  <c r="AN18" i="2"/>
  <c r="AP18" i="2"/>
  <c r="AQ18" i="2"/>
  <c r="AR18" i="2"/>
  <c r="AS18" i="2"/>
  <c r="AU18" i="2"/>
  <c r="AV18" i="2"/>
  <c r="AW18" i="2"/>
  <c r="AX18" i="2"/>
  <c r="AZ18" i="2"/>
  <c r="BA18" i="2"/>
  <c r="BB18" i="2"/>
  <c r="BC18" i="2"/>
  <c r="D19" i="2"/>
  <c r="AE19" i="2"/>
  <c r="AN10" i="2" s="1"/>
  <c r="AF19" i="2"/>
  <c r="AI19" i="2"/>
  <c r="AN28" i="2" s="1"/>
  <c r="AK19" i="2"/>
  <c r="AL19" i="2"/>
  <c r="AM19" i="2"/>
  <c r="AN19" i="2"/>
  <c r="AP19" i="2"/>
  <c r="AQ19" i="2"/>
  <c r="AR19" i="2"/>
  <c r="AS19" i="2"/>
  <c r="AU19" i="2"/>
  <c r="AV19" i="2"/>
  <c r="AW19" i="2"/>
  <c r="AX19" i="2"/>
  <c r="AZ19" i="2"/>
  <c r="BA19" i="2"/>
  <c r="BB19" i="2"/>
  <c r="BC19" i="2"/>
  <c r="D20" i="2"/>
  <c r="AE20" i="2"/>
  <c r="AK11" i="2" s="1"/>
  <c r="AF20" i="2"/>
  <c r="AP11" i="2" s="1"/>
  <c r="AI20" i="2"/>
  <c r="AK20" i="2"/>
  <c r="AL20" i="2"/>
  <c r="AM20" i="2"/>
  <c r="AN20" i="2"/>
  <c r="AP20" i="2"/>
  <c r="AQ20" i="2"/>
  <c r="AR20" i="2"/>
  <c r="AS20" i="2"/>
  <c r="AU20" i="2"/>
  <c r="AV20" i="2"/>
  <c r="AW20" i="2"/>
  <c r="AX20" i="2"/>
  <c r="AZ20" i="2"/>
  <c r="BA20" i="2"/>
  <c r="BB20" i="2"/>
  <c r="BC20" i="2"/>
  <c r="D21" i="2"/>
  <c r="AE21" i="2"/>
  <c r="AF21" i="2"/>
  <c r="AI21" i="2"/>
  <c r="AL29" i="2" s="1"/>
  <c r="AK21" i="2"/>
  <c r="AL21" i="2"/>
  <c r="AM21" i="2"/>
  <c r="AN21" i="2"/>
  <c r="AP21" i="2"/>
  <c r="AQ21" i="2"/>
  <c r="AR21" i="2"/>
  <c r="AS21" i="2"/>
  <c r="AU21" i="2"/>
  <c r="AV21" i="2"/>
  <c r="AW21" i="2"/>
  <c r="AX21" i="2"/>
  <c r="AZ21" i="2"/>
  <c r="BA21" i="2"/>
  <c r="BB21" i="2"/>
  <c r="BC21" i="2"/>
  <c r="D22" i="2"/>
  <c r="AE22" i="2"/>
  <c r="AM11" i="2" s="1"/>
  <c r="AF22" i="2"/>
  <c r="AR11" i="2" s="1"/>
  <c r="AI22" i="2"/>
  <c r="AK22" i="2"/>
  <c r="AL22" i="2"/>
  <c r="AM22" i="2"/>
  <c r="AN22" i="2"/>
  <c r="AP22" i="2"/>
  <c r="AQ22" i="2"/>
  <c r="AR22" i="2"/>
  <c r="AS22" i="2"/>
  <c r="AU22" i="2"/>
  <c r="AV22" i="2"/>
  <c r="AW22" i="2"/>
  <c r="AX22" i="2"/>
  <c r="AZ22" i="2"/>
  <c r="BA22" i="2"/>
  <c r="BB22" i="2"/>
  <c r="BC22" i="2"/>
  <c r="D23" i="2"/>
  <c r="AE23" i="2"/>
  <c r="AF23" i="2"/>
  <c r="AI23" i="2"/>
  <c r="AN29" i="2" s="1"/>
  <c r="D24" i="2"/>
  <c r="AE24" i="2"/>
  <c r="AK12" i="2" s="1"/>
  <c r="AF24" i="2"/>
  <c r="AP12" i="2" s="1"/>
  <c r="AI24" i="2"/>
  <c r="D25" i="2"/>
  <c r="AE25" i="2"/>
  <c r="AL12" i="2" s="1"/>
  <c r="AF25" i="2"/>
  <c r="AI25" i="2"/>
  <c r="D26" i="2"/>
  <c r="AE26" i="2"/>
  <c r="AF26" i="2"/>
  <c r="AR12" i="2" s="1"/>
  <c r="AI26" i="2"/>
  <c r="AK26" i="2"/>
  <c r="AL26" i="2"/>
  <c r="AM26" i="2"/>
  <c r="AN26" i="2"/>
  <c r="D27" i="2"/>
  <c r="AE27" i="2"/>
  <c r="AN12" i="2" s="1"/>
  <c r="AF27" i="2"/>
  <c r="AI27" i="2"/>
  <c r="AN30" i="2" s="1"/>
  <c r="AL27" i="2"/>
  <c r="D28" i="2"/>
  <c r="AE28" i="2"/>
  <c r="AK13" i="2" s="1"/>
  <c r="AF28" i="2"/>
  <c r="AI28" i="2"/>
  <c r="AK28" i="2"/>
  <c r="AL28" i="2"/>
  <c r="AM28" i="2"/>
  <c r="D29" i="2"/>
  <c r="AE29" i="2"/>
  <c r="AL13" i="2" s="1"/>
  <c r="AF29" i="2"/>
  <c r="AI29" i="2"/>
  <c r="AL31" i="2" s="1"/>
  <c r="AK29" i="2"/>
  <c r="AM29" i="2"/>
  <c r="D30" i="2"/>
  <c r="AE30" i="2"/>
  <c r="AM13" i="2" s="1"/>
  <c r="AF30" i="2"/>
  <c r="AI30" i="2"/>
  <c r="AM31" i="2" s="1"/>
  <c r="AK30" i="2"/>
  <c r="AL30" i="2"/>
  <c r="AM30" i="2"/>
  <c r="D31" i="2"/>
  <c r="AE31" i="2"/>
  <c r="AN13" i="2" s="1"/>
  <c r="AF31" i="2"/>
  <c r="AI31" i="2"/>
  <c r="AN31" i="2" s="1"/>
  <c r="AK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F52" i="2"/>
  <c r="K52" i="2"/>
  <c r="L52" i="2"/>
  <c r="S52" i="2"/>
  <c r="T52" i="2"/>
  <c r="V52" i="2"/>
  <c r="AA52" i="2"/>
  <c r="D57" i="2"/>
  <c r="AE57" i="2"/>
  <c r="AK57" i="2" s="1"/>
  <c r="AF57" i="2"/>
  <c r="AH57" i="2"/>
  <c r="AI57" i="2"/>
  <c r="AM57" i="2"/>
  <c r="AP57" i="2"/>
  <c r="AS57" i="2"/>
  <c r="AU57" i="2"/>
  <c r="AV57" i="2"/>
  <c r="AW57" i="2"/>
  <c r="AX57" i="2"/>
  <c r="AZ57" i="2"/>
  <c r="BC57" i="2"/>
  <c r="D58" i="2"/>
  <c r="AE58" i="2"/>
  <c r="AL57" i="2" s="1"/>
  <c r="AF58" i="2"/>
  <c r="AQ57" i="2" s="1"/>
  <c r="AH58" i="2"/>
  <c r="BA57" i="2" s="1"/>
  <c r="AI58" i="2"/>
  <c r="AK58" i="2"/>
  <c r="AM58" i="2"/>
  <c r="AQ58" i="2"/>
  <c r="AR58" i="2"/>
  <c r="AS58" i="2"/>
  <c r="AU58" i="2"/>
  <c r="AV58" i="2"/>
  <c r="AW58" i="2"/>
  <c r="AX58" i="2"/>
  <c r="BA58" i="2"/>
  <c r="BB58" i="2"/>
  <c r="BC58" i="2"/>
  <c r="D59" i="2"/>
  <c r="AE59" i="2"/>
  <c r="AF59" i="2"/>
  <c r="AR57" i="2" s="1"/>
  <c r="AH59" i="2"/>
  <c r="BB57" i="2" s="1"/>
  <c r="AI59" i="2"/>
  <c r="AM75" i="2" s="1"/>
  <c r="AK59" i="2"/>
  <c r="AL59" i="2"/>
  <c r="AM59" i="2"/>
  <c r="AQ59" i="2"/>
  <c r="AS59" i="2"/>
  <c r="AU59" i="2"/>
  <c r="AV59" i="2"/>
  <c r="AW59" i="2"/>
  <c r="AX59" i="2"/>
  <c r="BC59" i="2"/>
  <c r="D60" i="2"/>
  <c r="AE60" i="2"/>
  <c r="AN57" i="2" s="1"/>
  <c r="AF60" i="2"/>
  <c r="AH60" i="2"/>
  <c r="AI60" i="2"/>
  <c r="AK60" i="2"/>
  <c r="AM60" i="2"/>
  <c r="AN60" i="2"/>
  <c r="AU60" i="2"/>
  <c r="AV60" i="2"/>
  <c r="AW60" i="2"/>
  <c r="AX60" i="2"/>
  <c r="AZ60" i="2"/>
  <c r="E61" i="2"/>
  <c r="F61" i="2"/>
  <c r="D61" i="2" s="1"/>
  <c r="G61" i="2"/>
  <c r="H61" i="2"/>
  <c r="H63" i="2" s="1"/>
  <c r="H135" i="2" s="1"/>
  <c r="I61" i="2"/>
  <c r="J61" i="2"/>
  <c r="K61" i="2"/>
  <c r="L61" i="2"/>
  <c r="M61" i="2"/>
  <c r="N61" i="2"/>
  <c r="O61" i="2"/>
  <c r="O63" i="2" s="1"/>
  <c r="O99" i="2" s="1"/>
  <c r="P61" i="2"/>
  <c r="P63" i="2" s="1"/>
  <c r="P135" i="2" s="1"/>
  <c r="Q61" i="2"/>
  <c r="R61" i="2"/>
  <c r="S61" i="2"/>
  <c r="T61" i="2"/>
  <c r="U61" i="2"/>
  <c r="V61" i="2"/>
  <c r="V63" i="2" s="1"/>
  <c r="V135" i="2" s="1"/>
  <c r="V136" i="2" s="1"/>
  <c r="W61" i="2"/>
  <c r="W63" i="2" s="1"/>
  <c r="X61" i="2"/>
  <c r="X63" i="2" s="1"/>
  <c r="X135" i="2" s="1"/>
  <c r="Y61" i="2"/>
  <c r="Z61" i="2"/>
  <c r="AA61" i="2"/>
  <c r="AB61" i="2"/>
  <c r="AE61" i="2"/>
  <c r="AF61" i="2"/>
  <c r="AP58" i="2" s="1"/>
  <c r="AH61" i="2"/>
  <c r="AZ58" i="2" s="1"/>
  <c r="AI61" i="2"/>
  <c r="AK76" i="2" s="1"/>
  <c r="AK61" i="2"/>
  <c r="AN61" i="2"/>
  <c r="AQ61" i="2"/>
  <c r="AR61" i="2"/>
  <c r="AS61" i="2"/>
  <c r="AU61" i="2"/>
  <c r="AV61" i="2"/>
  <c r="AW61" i="2"/>
  <c r="AX61" i="2"/>
  <c r="BA61" i="2"/>
  <c r="BB61" i="2"/>
  <c r="BC61" i="2"/>
  <c r="E62" i="2"/>
  <c r="F62" i="2"/>
  <c r="G62" i="2"/>
  <c r="H62" i="2"/>
  <c r="I62" i="2"/>
  <c r="J62" i="2"/>
  <c r="J63" i="2" s="1"/>
  <c r="K62" i="2"/>
  <c r="K63" i="2" s="1"/>
  <c r="K99" i="2" s="1"/>
  <c r="L62" i="2"/>
  <c r="M62" i="2"/>
  <c r="N62" i="2"/>
  <c r="O62" i="2"/>
  <c r="P62" i="2"/>
  <c r="Q62" i="2"/>
  <c r="R62" i="2"/>
  <c r="R63" i="2" s="1"/>
  <c r="S62" i="2"/>
  <c r="S63" i="2" s="1"/>
  <c r="S99" i="2" s="1"/>
  <c r="T62" i="2"/>
  <c r="U62" i="2"/>
  <c r="V62" i="2"/>
  <c r="W62" i="2"/>
  <c r="X62" i="2"/>
  <c r="Y62" i="2"/>
  <c r="Z62" i="2"/>
  <c r="AA62" i="2"/>
  <c r="AA63" i="2" s="1"/>
  <c r="AA99" i="2" s="1"/>
  <c r="AB62" i="2"/>
  <c r="AE62" i="2"/>
  <c r="AL58" i="2" s="1"/>
  <c r="AF62" i="2"/>
  <c r="AH62" i="2"/>
  <c r="AI62" i="2"/>
  <c r="AK62" i="2"/>
  <c r="AL62" i="2"/>
  <c r="AN62" i="2"/>
  <c r="AU62" i="2"/>
  <c r="AV62" i="2"/>
  <c r="AW62" i="2"/>
  <c r="AX62" i="2"/>
  <c r="BB62" i="2"/>
  <c r="E63" i="2"/>
  <c r="E99" i="2" s="1"/>
  <c r="F63" i="2"/>
  <c r="F135" i="2" s="1"/>
  <c r="G63" i="2"/>
  <c r="L63" i="2"/>
  <c r="L135" i="2" s="1"/>
  <c r="M63" i="2"/>
  <c r="N63" i="2"/>
  <c r="T63" i="2"/>
  <c r="T99" i="2" s="1"/>
  <c r="U63" i="2"/>
  <c r="U99" i="2" s="1"/>
  <c r="Z63" i="2"/>
  <c r="AB63" i="2"/>
  <c r="AE63" i="2"/>
  <c r="AF63" i="2"/>
  <c r="AH63" i="2"/>
  <c r="AI63" i="2"/>
  <c r="D64" i="2"/>
  <c r="AE64" i="2"/>
  <c r="AN58" i="2" s="1"/>
  <c r="AF64" i="2"/>
  <c r="AH64" i="2"/>
  <c r="AI64" i="2"/>
  <c r="D65" i="2"/>
  <c r="AE65" i="2"/>
  <c r="AF65" i="2"/>
  <c r="AP59" i="2" s="1"/>
  <c r="AH65" i="2"/>
  <c r="AZ59" i="2" s="1"/>
  <c r="AI65" i="2"/>
  <c r="AK77" i="2" s="1"/>
  <c r="D66" i="2"/>
  <c r="AE66" i="2"/>
  <c r="AF66" i="2"/>
  <c r="AH66" i="2"/>
  <c r="BA59" i="2" s="1"/>
  <c r="AI66" i="2"/>
  <c r="AK66" i="2"/>
  <c r="AL66" i="2"/>
  <c r="AM66" i="2"/>
  <c r="AN66" i="2"/>
  <c r="AP66" i="2"/>
  <c r="AQ66" i="2"/>
  <c r="AR66" i="2"/>
  <c r="AS66" i="2"/>
  <c r="AU66" i="2"/>
  <c r="AV66" i="2"/>
  <c r="AW66" i="2"/>
  <c r="AX66" i="2"/>
  <c r="AZ66" i="2"/>
  <c r="BA66" i="2"/>
  <c r="BB66" i="2"/>
  <c r="BC66" i="2"/>
  <c r="BE66" i="2"/>
  <c r="BF66" i="2"/>
  <c r="BG66" i="2"/>
  <c r="BH66" i="2"/>
  <c r="D67" i="2"/>
  <c r="AE67" i="2"/>
  <c r="AF67" i="2"/>
  <c r="AR59" i="2" s="1"/>
  <c r="AH67" i="2"/>
  <c r="BB59" i="2" s="1"/>
  <c r="AI67" i="2"/>
  <c r="AK67" i="2"/>
  <c r="AL67" i="2"/>
  <c r="AM67" i="2"/>
  <c r="AN67" i="2"/>
  <c r="AP67" i="2"/>
  <c r="AQ67" i="2"/>
  <c r="AR67" i="2"/>
  <c r="AS67" i="2"/>
  <c r="AU67" i="2"/>
  <c r="AV67" i="2"/>
  <c r="AW67" i="2"/>
  <c r="AX67" i="2"/>
  <c r="AZ67" i="2"/>
  <c r="BA67" i="2"/>
  <c r="BB67" i="2"/>
  <c r="BC67" i="2"/>
  <c r="BE67" i="2"/>
  <c r="BF67" i="2"/>
  <c r="BG67" i="2"/>
  <c r="BH67" i="2"/>
  <c r="D68" i="2"/>
  <c r="AE68" i="2"/>
  <c r="AN59" i="2" s="1"/>
  <c r="AF68" i="2"/>
  <c r="AH68" i="2"/>
  <c r="AI68" i="2"/>
  <c r="AN77" i="2" s="1"/>
  <c r="AK68" i="2"/>
  <c r="AL68" i="2"/>
  <c r="AM68" i="2"/>
  <c r="AN68" i="2"/>
  <c r="AP68" i="2"/>
  <c r="AQ68" i="2"/>
  <c r="AR68" i="2"/>
  <c r="AS68" i="2"/>
  <c r="AU68" i="2"/>
  <c r="AV68" i="2"/>
  <c r="AW68" i="2"/>
  <c r="AX68" i="2"/>
  <c r="AZ68" i="2"/>
  <c r="BA68" i="2"/>
  <c r="BB68" i="2"/>
  <c r="BC68" i="2"/>
  <c r="BE68" i="2"/>
  <c r="BF68" i="2"/>
  <c r="BG68" i="2"/>
  <c r="BH68" i="2"/>
  <c r="D69" i="2"/>
  <c r="AE69" i="2"/>
  <c r="AF69" i="2"/>
  <c r="AP60" i="2" s="1"/>
  <c r="AH69" i="2"/>
  <c r="AI69" i="2"/>
  <c r="AK78" i="2" s="1"/>
  <c r="AK69" i="2"/>
  <c r="AL69" i="2"/>
  <c r="AM69" i="2"/>
  <c r="AN69" i="2"/>
  <c r="AP69" i="2"/>
  <c r="AQ69" i="2"/>
  <c r="AR69" i="2"/>
  <c r="AS69" i="2"/>
  <c r="AU69" i="2"/>
  <c r="AV69" i="2"/>
  <c r="AW69" i="2"/>
  <c r="AX69" i="2"/>
  <c r="AZ69" i="2"/>
  <c r="BA69" i="2"/>
  <c r="BB69" i="2"/>
  <c r="BC69" i="2"/>
  <c r="BE69" i="2"/>
  <c r="BF69" i="2"/>
  <c r="BG69" i="2"/>
  <c r="BH69" i="2"/>
  <c r="D70" i="2"/>
  <c r="AE70" i="2"/>
  <c r="AL60" i="2" s="1"/>
  <c r="AF70" i="2"/>
  <c r="AQ60" i="2" s="1"/>
  <c r="AH70" i="2"/>
  <c r="BA60" i="2" s="1"/>
  <c r="AI70" i="2"/>
  <c r="AK70" i="2"/>
  <c r="AL70" i="2"/>
  <c r="AM70" i="2"/>
  <c r="AN70" i="2"/>
  <c r="AP70" i="2"/>
  <c r="AQ70" i="2"/>
  <c r="AR70" i="2"/>
  <c r="AS70" i="2"/>
  <c r="AU70" i="2"/>
  <c r="AV70" i="2"/>
  <c r="AW70" i="2"/>
  <c r="AX70" i="2"/>
  <c r="AZ70" i="2"/>
  <c r="BA70" i="2"/>
  <c r="BB70" i="2"/>
  <c r="BC70" i="2"/>
  <c r="BE70" i="2"/>
  <c r="BF70" i="2"/>
  <c r="BG70" i="2"/>
  <c r="BH70" i="2"/>
  <c r="D71" i="2"/>
  <c r="AE71" i="2"/>
  <c r="AF71" i="2"/>
  <c r="AR60" i="2" s="1"/>
  <c r="AH71" i="2"/>
  <c r="BB60" i="2" s="1"/>
  <c r="AI71" i="2"/>
  <c r="AK71" i="2"/>
  <c r="AL71" i="2"/>
  <c r="AM71" i="2"/>
  <c r="AN71" i="2"/>
  <c r="AP71" i="2"/>
  <c r="AQ71" i="2"/>
  <c r="AR71" i="2"/>
  <c r="AS71" i="2"/>
  <c r="AU71" i="2"/>
  <c r="AV71" i="2"/>
  <c r="AW71" i="2"/>
  <c r="AX71" i="2"/>
  <c r="AZ71" i="2"/>
  <c r="BA71" i="2"/>
  <c r="BB71" i="2"/>
  <c r="BC71" i="2"/>
  <c r="BE71" i="2"/>
  <c r="BF71" i="2"/>
  <c r="BG71" i="2"/>
  <c r="BH71" i="2"/>
  <c r="D72" i="2"/>
  <c r="AE72" i="2"/>
  <c r="AF72" i="2"/>
  <c r="AS60" i="2" s="1"/>
  <c r="AH72" i="2"/>
  <c r="BC60" i="2" s="1"/>
  <c r="AI72" i="2"/>
  <c r="AN72" i="2"/>
  <c r="BC72" i="2"/>
  <c r="D73" i="2"/>
  <c r="AE73" i="2"/>
  <c r="AF73" i="2"/>
  <c r="AP61" i="2" s="1"/>
  <c r="AH73" i="2"/>
  <c r="AZ61" i="2" s="1"/>
  <c r="AI73" i="2"/>
  <c r="D74" i="2"/>
  <c r="AE74" i="2"/>
  <c r="AL61" i="2" s="1"/>
  <c r="AF74" i="2"/>
  <c r="AH74" i="2"/>
  <c r="AI74" i="2"/>
  <c r="AL79" i="2" s="1"/>
  <c r="D75" i="2"/>
  <c r="AE75" i="2"/>
  <c r="AM61" i="2" s="1"/>
  <c r="AF75" i="2"/>
  <c r="AH75" i="2"/>
  <c r="AI75" i="2"/>
  <c r="AM79" i="2" s="1"/>
  <c r="AK75" i="2"/>
  <c r="AL75" i="2"/>
  <c r="AN75" i="2"/>
  <c r="AP75" i="2"/>
  <c r="AQ75" i="2"/>
  <c r="AR75" i="2"/>
  <c r="AS75" i="2"/>
  <c r="D76" i="2"/>
  <c r="AE76" i="2"/>
  <c r="AF76" i="2"/>
  <c r="AH76" i="2"/>
  <c r="AI76" i="2"/>
  <c r="AL76" i="2"/>
  <c r="AM76" i="2"/>
  <c r="AN76" i="2"/>
  <c r="AP76" i="2"/>
  <c r="AQ76" i="2"/>
  <c r="AR76" i="2"/>
  <c r="AS76" i="2"/>
  <c r="D77" i="2"/>
  <c r="AE77" i="2"/>
  <c r="AF77" i="2"/>
  <c r="AP62" i="2" s="1"/>
  <c r="AH77" i="2"/>
  <c r="AZ62" i="2" s="1"/>
  <c r="AI77" i="2"/>
  <c r="AK80" i="2" s="1"/>
  <c r="AL77" i="2"/>
  <c r="AM77" i="2"/>
  <c r="AP77" i="2"/>
  <c r="AQ77" i="2"/>
  <c r="AR77" i="2"/>
  <c r="AS77" i="2"/>
  <c r="D78" i="2"/>
  <c r="AE78" i="2"/>
  <c r="AF78" i="2"/>
  <c r="AQ62" i="2" s="1"/>
  <c r="AH78" i="2"/>
  <c r="BA62" i="2" s="1"/>
  <c r="AI78" i="2"/>
  <c r="AL80" i="2" s="1"/>
  <c r="AL78" i="2"/>
  <c r="AM78" i="2"/>
  <c r="AN78" i="2"/>
  <c r="AP78" i="2"/>
  <c r="AQ78" i="2"/>
  <c r="AR78" i="2"/>
  <c r="AS78" i="2"/>
  <c r="D79" i="2"/>
  <c r="AE79" i="2"/>
  <c r="AM62" i="2" s="1"/>
  <c r="AF79" i="2"/>
  <c r="AR62" i="2" s="1"/>
  <c r="AH79" i="2"/>
  <c r="AI79" i="2"/>
  <c r="AK79" i="2"/>
  <c r="AN79" i="2"/>
  <c r="AP79" i="2"/>
  <c r="AQ79" i="2"/>
  <c r="AR79" i="2"/>
  <c r="AS79" i="2"/>
  <c r="D80" i="2"/>
  <c r="AE80" i="2"/>
  <c r="AF80" i="2"/>
  <c r="AS62" i="2" s="1"/>
  <c r="AH80" i="2"/>
  <c r="BC62" i="2" s="1"/>
  <c r="AI80" i="2"/>
  <c r="AN80" i="2" s="1"/>
  <c r="AM80" i="2"/>
  <c r="AP80" i="2"/>
  <c r="AQ80" i="2"/>
  <c r="AR80" i="2"/>
  <c r="AS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F99" i="2"/>
  <c r="H99" i="2"/>
  <c r="L99" i="2"/>
  <c r="P99" i="2"/>
  <c r="X99" i="2"/>
  <c r="D104" i="2"/>
  <c r="D105" i="2"/>
  <c r="E106" i="2"/>
  <c r="F106" i="2"/>
  <c r="F108" i="2" s="1"/>
  <c r="G106" i="2"/>
  <c r="H106" i="2"/>
  <c r="I106" i="2"/>
  <c r="J106" i="2"/>
  <c r="K106" i="2"/>
  <c r="K108" i="2" s="1"/>
  <c r="L106" i="2"/>
  <c r="M106" i="2"/>
  <c r="N106" i="2"/>
  <c r="N108" i="2" s="1"/>
  <c r="O106" i="2"/>
  <c r="P106" i="2"/>
  <c r="Q106" i="2"/>
  <c r="R106" i="2"/>
  <c r="S106" i="2"/>
  <c r="S108" i="2" s="1"/>
  <c r="T106" i="2"/>
  <c r="U106" i="2"/>
  <c r="V106" i="2"/>
  <c r="V108" i="2" s="1"/>
  <c r="V133" i="2" s="1"/>
  <c r="W106" i="2"/>
  <c r="X106" i="2"/>
  <c r="Y106" i="2"/>
  <c r="Z106" i="2"/>
  <c r="AA106" i="2"/>
  <c r="AA108" i="2" s="1"/>
  <c r="AB106" i="2"/>
  <c r="E107" i="2"/>
  <c r="D107" i="2" s="1"/>
  <c r="F107" i="2"/>
  <c r="G107" i="2"/>
  <c r="H107" i="2"/>
  <c r="H108" i="2" s="1"/>
  <c r="I107" i="2"/>
  <c r="J107" i="2"/>
  <c r="J108" i="2" s="1"/>
  <c r="J133" i="2" s="1"/>
  <c r="K107" i="2"/>
  <c r="L107" i="2"/>
  <c r="M107" i="2"/>
  <c r="N107" i="2"/>
  <c r="O107" i="2"/>
  <c r="P107" i="2"/>
  <c r="P108" i="2" s="1"/>
  <c r="Q107" i="2"/>
  <c r="R107" i="2"/>
  <c r="S107" i="2"/>
  <c r="T107" i="2"/>
  <c r="T108" i="2" s="1"/>
  <c r="T130" i="2" s="1"/>
  <c r="U107" i="2"/>
  <c r="V107" i="2"/>
  <c r="W107" i="2"/>
  <c r="X107" i="2"/>
  <c r="X108" i="2" s="1"/>
  <c r="Y107" i="2"/>
  <c r="Z107" i="2"/>
  <c r="AA107" i="2"/>
  <c r="AB107" i="2"/>
  <c r="G108" i="2"/>
  <c r="I108" i="2"/>
  <c r="I130" i="2" s="1"/>
  <c r="L108" i="2"/>
  <c r="L133" i="2" s="1"/>
  <c r="O108" i="2"/>
  <c r="Q108" i="2"/>
  <c r="Q130" i="2" s="1"/>
  <c r="R108" i="2"/>
  <c r="W108" i="2"/>
  <c r="Y108" i="2"/>
  <c r="Y130" i="2" s="1"/>
  <c r="Z108" i="2"/>
  <c r="AB108" i="2"/>
  <c r="AB130" i="2" s="1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G130" i="2"/>
  <c r="J130" i="2"/>
  <c r="L130" i="2"/>
  <c r="O130" i="2"/>
  <c r="W130" i="2"/>
  <c r="B133" i="2"/>
  <c r="A133" i="2" s="1"/>
  <c r="G133" i="2"/>
  <c r="I133" i="2"/>
  <c r="O133" i="2"/>
  <c r="Q133" i="2"/>
  <c r="T133" i="2"/>
  <c r="W133" i="2"/>
  <c r="Y133" i="2"/>
  <c r="AB133" i="2"/>
  <c r="A134" i="2"/>
  <c r="B134" i="2"/>
  <c r="L134" i="2"/>
  <c r="P134" i="2"/>
  <c r="V134" i="2"/>
  <c r="X134" i="2"/>
  <c r="X136" i="2" s="1"/>
  <c r="B135" i="2"/>
  <c r="A135" i="2" s="1"/>
  <c r="E135" i="2"/>
  <c r="K135" i="2"/>
  <c r="K136" i="2" s="1"/>
  <c r="O135" i="2"/>
  <c r="S135" i="2"/>
  <c r="T135" i="2"/>
  <c r="U135" i="2"/>
  <c r="AA135" i="2"/>
  <c r="AA136" i="2" s="1"/>
  <c r="L136" i="2"/>
  <c r="P136" i="2"/>
  <c r="AE8" i="1162"/>
  <c r="AK8" i="1162" s="1"/>
  <c r="AF8" i="1162"/>
  <c r="AI8" i="1162"/>
  <c r="AK26" i="1162" s="1"/>
  <c r="AL8" i="1162"/>
  <c r="AM8" i="1162"/>
  <c r="AN8" i="1162"/>
  <c r="AP8" i="1162"/>
  <c r="AU8" i="1162"/>
  <c r="AV8" i="1162"/>
  <c r="AW8" i="1162"/>
  <c r="AX8" i="1162"/>
  <c r="AZ8" i="1162"/>
  <c r="BA8" i="1162"/>
  <c r="BC14" i="1162" s="1"/>
  <c r="BB8" i="1162"/>
  <c r="BC8" i="1162"/>
  <c r="AE9" i="1162"/>
  <c r="AF9" i="1162"/>
  <c r="AQ8" i="1162" s="1"/>
  <c r="AI9" i="1162"/>
  <c r="AL9" i="1162"/>
  <c r="AM9" i="1162"/>
  <c r="AR9" i="1162"/>
  <c r="AU9" i="1162"/>
  <c r="AV9" i="1162"/>
  <c r="AW9" i="1162"/>
  <c r="AX9" i="1162"/>
  <c r="AZ9" i="1162"/>
  <c r="BA9" i="1162"/>
  <c r="BB9" i="1162"/>
  <c r="BC9" i="1162"/>
  <c r="AE10" i="1162"/>
  <c r="AF10" i="1162"/>
  <c r="AR8" i="1162" s="1"/>
  <c r="AI10" i="1162"/>
  <c r="AM26" i="1162" s="1"/>
  <c r="AL10" i="1162"/>
  <c r="AN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S8" i="1162" s="1"/>
  <c r="AI11" i="1162"/>
  <c r="AL11" i="1162"/>
  <c r="AN11" i="1162"/>
  <c r="AP11" i="1162"/>
  <c r="AU11" i="1162"/>
  <c r="AV11" i="1162"/>
  <c r="AW11" i="1162"/>
  <c r="AX11" i="1162"/>
  <c r="AZ11" i="1162"/>
  <c r="BA11" i="1162"/>
  <c r="BB11" i="1162"/>
  <c r="BC11" i="1162"/>
  <c r="AE12" i="1162"/>
  <c r="AK9" i="1162" s="1"/>
  <c r="AF12" i="1162"/>
  <c r="AP9" i="1162" s="1"/>
  <c r="AI12" i="1162"/>
  <c r="AL12" i="1162"/>
  <c r="AQ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Q9" i="1162" s="1"/>
  <c r="AI13" i="1162"/>
  <c r="AN13" i="1162"/>
  <c r="AQ13" i="1162"/>
  <c r="AR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E15" i="1162"/>
  <c r="AN9" i="1162" s="1"/>
  <c r="AF15" i="1162"/>
  <c r="AS9" i="1162" s="1"/>
  <c r="AI15" i="1162"/>
  <c r="AE16" i="1162"/>
  <c r="AK10" i="1162" s="1"/>
  <c r="AF16" i="1162"/>
  <c r="AP10" i="1162" s="1"/>
  <c r="AI16" i="1162"/>
  <c r="AK28" i="1162" s="1"/>
  <c r="AE17" i="1162"/>
  <c r="AF17" i="1162"/>
  <c r="AQ10" i="1162" s="1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M10" i="1162" s="1"/>
  <c r="AF18" i="1162"/>
  <c r="AI18" i="1162"/>
  <c r="AM28" i="1162" s="1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X23" i="1162" s="1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K11" i="1162" s="1"/>
  <c r="AF20" i="1162"/>
  <c r="AI20" i="1162"/>
  <c r="AK29" i="1162" s="1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Q11" i="1162" s="1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M11" i="1162" s="1"/>
  <c r="AF22" i="1162"/>
  <c r="AR11" i="1162" s="1"/>
  <c r="AS14" i="1162" s="1"/>
  <c r="AI22" i="1162"/>
  <c r="AM29" i="1162" s="1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S11" i="1162" s="1"/>
  <c r="AI23" i="1162"/>
  <c r="AN29" i="1162" s="1"/>
  <c r="AE24" i="1162"/>
  <c r="AK12" i="1162" s="1"/>
  <c r="AF24" i="1162"/>
  <c r="AP12" i="1162" s="1"/>
  <c r="AI24" i="1162"/>
  <c r="AK30" i="1162" s="1"/>
  <c r="AE25" i="1162"/>
  <c r="AF25" i="1162"/>
  <c r="AI25" i="1162"/>
  <c r="AE26" i="1162"/>
  <c r="AM12" i="1162" s="1"/>
  <c r="AF26" i="1162"/>
  <c r="AR12" i="1162" s="1"/>
  <c r="AI26" i="1162"/>
  <c r="AM30" i="1162" s="1"/>
  <c r="AL26" i="1162"/>
  <c r="AN26" i="1162"/>
  <c r="AE27" i="1162"/>
  <c r="AN12" i="1162" s="1"/>
  <c r="AF27" i="1162"/>
  <c r="AI27" i="1162"/>
  <c r="AK27" i="1162"/>
  <c r="AL27" i="1162"/>
  <c r="AM27" i="1162"/>
  <c r="AN27" i="1162"/>
  <c r="AE28" i="1162"/>
  <c r="AK13" i="1162" s="1"/>
  <c r="AF28" i="1162"/>
  <c r="AP13" i="1162" s="1"/>
  <c r="AI28" i="1162"/>
  <c r="AL28" i="1162"/>
  <c r="AN28" i="1162"/>
  <c r="AE29" i="1162"/>
  <c r="AL13" i="1162" s="1"/>
  <c r="AF29" i="1162"/>
  <c r="AI29" i="1162"/>
  <c r="AL31" i="1162" s="1"/>
  <c r="AL29" i="1162"/>
  <c r="AE30" i="1162"/>
  <c r="AM13" i="1162" s="1"/>
  <c r="AF30" i="1162"/>
  <c r="AI30" i="1162"/>
  <c r="AL30" i="1162"/>
  <c r="AN30" i="1162"/>
  <c r="AE31" i="1162"/>
  <c r="AF31" i="1162"/>
  <c r="AS13" i="1162" s="1"/>
  <c r="AI31" i="1162"/>
  <c r="AK31" i="1162"/>
  <c r="AM31" i="1162"/>
  <c r="AN31" i="1162"/>
  <c r="AE57" i="1162"/>
  <c r="AF57" i="1162"/>
  <c r="AP57" i="1162" s="1"/>
  <c r="AH57" i="1162"/>
  <c r="AZ57" i="1162" s="1"/>
  <c r="AI57" i="1162"/>
  <c r="AK75" i="1162" s="1"/>
  <c r="AK57" i="1162"/>
  <c r="AL57" i="1162"/>
  <c r="AM57" i="1162"/>
  <c r="AN57" i="1162"/>
  <c r="AU57" i="1162"/>
  <c r="AV57" i="1162"/>
  <c r="AW57" i="1162"/>
  <c r="AX57" i="1162"/>
  <c r="BA57" i="1162"/>
  <c r="AE58" i="1162"/>
  <c r="AF58" i="1162"/>
  <c r="AQ57" i="1162" s="1"/>
  <c r="AH58" i="1162"/>
  <c r="AI58" i="1162"/>
  <c r="AL58" i="1162"/>
  <c r="AN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R57" i="1162" s="1"/>
  <c r="AH59" i="1162"/>
  <c r="BB57" i="1162" s="1"/>
  <c r="BC63" i="1162" s="1"/>
  <c r="AI59" i="1162"/>
  <c r="AK59" i="1162"/>
  <c r="AL59" i="1162"/>
  <c r="AM59" i="1162"/>
  <c r="AN59" i="1162"/>
  <c r="AS59" i="1162"/>
  <c r="AU59" i="1162"/>
  <c r="AV59" i="1162"/>
  <c r="AW59" i="1162"/>
  <c r="AX59" i="1162"/>
  <c r="BA59" i="1162"/>
  <c r="BC59" i="1162"/>
  <c r="AE60" i="1162"/>
  <c r="AF60" i="1162"/>
  <c r="AS57" i="1162" s="1"/>
  <c r="AH60" i="1162"/>
  <c r="BC57" i="1162" s="1"/>
  <c r="AI60" i="1162"/>
  <c r="AN75" i="1162" s="1"/>
  <c r="AL60" i="1162"/>
  <c r="AN60" i="1162"/>
  <c r="AQ60" i="1162"/>
  <c r="AS60" i="1162"/>
  <c r="AU60" i="1162"/>
  <c r="AV60" i="1162"/>
  <c r="AW60" i="1162"/>
  <c r="AX60" i="1162"/>
  <c r="AZ60" i="1162"/>
  <c r="BA60" i="1162"/>
  <c r="BB60" i="1162"/>
  <c r="BC60" i="1162"/>
  <c r="AE61" i="1162"/>
  <c r="AK58" i="1162" s="1"/>
  <c r="AF61" i="1162"/>
  <c r="AP58" i="1162" s="1"/>
  <c r="AH61" i="1162"/>
  <c r="AI61" i="1162"/>
  <c r="AL61" i="1162"/>
  <c r="AQ61" i="1162"/>
  <c r="AS61" i="1162"/>
  <c r="AU61" i="1162"/>
  <c r="AV61" i="1162"/>
  <c r="AW61" i="1162"/>
  <c r="AX61" i="1162"/>
  <c r="AE62" i="1162"/>
  <c r="AF62" i="1162"/>
  <c r="AQ58" i="1162" s="1"/>
  <c r="AH62" i="1162"/>
  <c r="AI62" i="1162"/>
  <c r="AL76" i="1162" s="1"/>
  <c r="AN62" i="1162"/>
  <c r="AP62" i="1162"/>
  <c r="AQ62" i="1162"/>
  <c r="AR62" i="1162"/>
  <c r="AS62" i="1162"/>
  <c r="AU62" i="1162"/>
  <c r="AV62" i="1162"/>
  <c r="AW62" i="1162"/>
  <c r="AX62" i="1162"/>
  <c r="BA62" i="1162"/>
  <c r="BB62" i="1162"/>
  <c r="BC62" i="1162"/>
  <c r="AE63" i="1162"/>
  <c r="AM58" i="1162" s="1"/>
  <c r="AF63" i="1162"/>
  <c r="AR58" i="1162" s="1"/>
  <c r="AH63" i="1162"/>
  <c r="AI63" i="1162"/>
  <c r="AM76" i="1162" s="1"/>
  <c r="AE64" i="1162"/>
  <c r="AF64" i="1162"/>
  <c r="AH64" i="1162"/>
  <c r="AI64" i="1162"/>
  <c r="AN76" i="1162" s="1"/>
  <c r="AE65" i="1162"/>
  <c r="AF65" i="1162"/>
  <c r="AP59" i="1162" s="1"/>
  <c r="AH65" i="1162"/>
  <c r="AZ59" i="1162" s="1"/>
  <c r="AI65" i="1162"/>
  <c r="AK77" i="1162" s="1"/>
  <c r="AE66" i="1162"/>
  <c r="AF66" i="1162"/>
  <c r="AQ59" i="1162" s="1"/>
  <c r="AH66" i="1162"/>
  <c r="AI66" i="1162"/>
  <c r="AL77" i="1162" s="1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R59" i="1162" s="1"/>
  <c r="AH67" i="1162"/>
  <c r="BB59" i="1162" s="1"/>
  <c r="AI67" i="1162"/>
  <c r="AM77" i="1162" s="1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N77" i="1162" s="1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K60" i="1162" s="1"/>
  <c r="AF69" i="1162"/>
  <c r="AP60" i="1162" s="1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L78" i="1162" s="1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M60" i="1162" s="1"/>
  <c r="AF71" i="1162"/>
  <c r="AR60" i="1162" s="1"/>
  <c r="AH71" i="1162"/>
  <c r="AI71" i="1162"/>
  <c r="AM78" i="1162" s="1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8" i="1162" s="1"/>
  <c r="AE73" i="1162"/>
  <c r="AK61" i="1162" s="1"/>
  <c r="AF73" i="1162"/>
  <c r="AP61" i="1162" s="1"/>
  <c r="AH73" i="1162"/>
  <c r="AZ61" i="1162" s="1"/>
  <c r="AI73" i="1162"/>
  <c r="AK79" i="1162" s="1"/>
  <c r="AE74" i="1162"/>
  <c r="AF74" i="1162"/>
  <c r="AH74" i="1162"/>
  <c r="BA61" i="1162" s="1"/>
  <c r="AI74" i="1162"/>
  <c r="AE75" i="1162"/>
  <c r="AM61" i="1162" s="1"/>
  <c r="AF75" i="1162"/>
  <c r="AR61" i="1162" s="1"/>
  <c r="AH75" i="1162"/>
  <c r="BB61" i="1162" s="1"/>
  <c r="AI75" i="1162"/>
  <c r="AM79" i="1162" s="1"/>
  <c r="AL75" i="1162"/>
  <c r="AM75" i="1162"/>
  <c r="AP75" i="1162"/>
  <c r="AQ75" i="1162"/>
  <c r="AR75" i="1162"/>
  <c r="AS75" i="1162"/>
  <c r="AE76" i="1162"/>
  <c r="AN61" i="1162" s="1"/>
  <c r="AF76" i="1162"/>
  <c r="AH76" i="1162"/>
  <c r="BC61" i="1162" s="1"/>
  <c r="AI76" i="1162"/>
  <c r="AK76" i="1162"/>
  <c r="AP76" i="1162"/>
  <c r="AQ76" i="1162"/>
  <c r="AR76" i="1162"/>
  <c r="AS76" i="1162"/>
  <c r="AE77" i="1162"/>
  <c r="AK62" i="1162" s="1"/>
  <c r="AF77" i="1162"/>
  <c r="AH77" i="1162"/>
  <c r="AZ62" i="1162" s="1"/>
  <c r="AI77" i="1162"/>
  <c r="AK80" i="1162" s="1"/>
  <c r="AP77" i="1162"/>
  <c r="AQ77" i="1162"/>
  <c r="AR77" i="1162"/>
  <c r="AS77" i="1162"/>
  <c r="AE78" i="1162"/>
  <c r="AL62" i="1162" s="1"/>
  <c r="AF78" i="1162"/>
  <c r="AH78" i="1162"/>
  <c r="AI78" i="1162"/>
  <c r="AL80" i="1162" s="1"/>
  <c r="AK78" i="1162"/>
  <c r="AP78" i="1162"/>
  <c r="AQ78" i="1162"/>
  <c r="AR78" i="1162"/>
  <c r="AS78" i="1162"/>
  <c r="AE79" i="1162"/>
  <c r="AM62" i="1162" s="1"/>
  <c r="AF79" i="1162"/>
  <c r="AH79" i="1162"/>
  <c r="AI79" i="1162"/>
  <c r="AM80" i="1162" s="1"/>
  <c r="AL79" i="1162"/>
  <c r="AN79" i="1162"/>
  <c r="AP79" i="1162"/>
  <c r="AQ79" i="1162"/>
  <c r="AR79" i="1162"/>
  <c r="AS79" i="1162"/>
  <c r="AE80" i="1162"/>
  <c r="AF80" i="1162"/>
  <c r="AH80" i="1162"/>
  <c r="AI80" i="1162"/>
  <c r="AN80" i="1162"/>
  <c r="AP80" i="1162"/>
  <c r="AQ80" i="1162"/>
  <c r="AR80" i="1162"/>
  <c r="AS80" i="1162"/>
  <c r="AN81" i="1162"/>
  <c r="E137" i="1162"/>
  <c r="AE8" i="64396"/>
  <c r="AK8" i="64396" s="1"/>
  <c r="AF8" i="64396"/>
  <c r="AP8" i="64396" s="1"/>
  <c r="AI8" i="64396"/>
  <c r="AM8" i="64396"/>
  <c r="AQ8" i="64396"/>
  <c r="AS8" i="64396"/>
  <c r="AU8" i="64396"/>
  <c r="AX14" i="64396" s="1"/>
  <c r="AV8" i="64396"/>
  <c r="AW8" i="64396"/>
  <c r="AX8" i="64396"/>
  <c r="AZ8" i="64396"/>
  <c r="BA8" i="64396"/>
  <c r="BB8" i="64396"/>
  <c r="BC8" i="64396"/>
  <c r="AE9" i="64396"/>
  <c r="AL8" i="64396" s="1"/>
  <c r="AF9" i="64396"/>
  <c r="AI9" i="64396"/>
  <c r="AL9" i="64396"/>
  <c r="AN9" i="64396"/>
  <c r="AQ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R8" i="64396" s="1"/>
  <c r="AI10" i="64396"/>
  <c r="AK10" i="64396"/>
  <c r="AL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N8" i="64396" s="1"/>
  <c r="AF11" i="64396"/>
  <c r="AI11" i="64396"/>
  <c r="AN26" i="64396" s="1"/>
  <c r="AP11" i="64396"/>
  <c r="AQ11" i="64396"/>
  <c r="AR11" i="64396"/>
  <c r="AU11" i="64396"/>
  <c r="AV11" i="64396"/>
  <c r="AW11" i="64396"/>
  <c r="AX11" i="64396"/>
  <c r="AZ11" i="64396"/>
  <c r="BA11" i="64396"/>
  <c r="BB11" i="64396"/>
  <c r="BC11" i="64396"/>
  <c r="AE12" i="64396"/>
  <c r="AK9" i="64396" s="1"/>
  <c r="AF12" i="64396"/>
  <c r="AP9" i="64396" s="1"/>
  <c r="AI12" i="64396"/>
  <c r="AL12" i="64396"/>
  <c r="AM12" i="64396"/>
  <c r="AN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N13" i="64396"/>
  <c r="AQ13" i="64396"/>
  <c r="AU13" i="64396"/>
  <c r="AV13" i="64396"/>
  <c r="AW13" i="64396"/>
  <c r="AX13" i="64396"/>
  <c r="AZ13" i="64396"/>
  <c r="BA13" i="64396"/>
  <c r="BB13" i="64396"/>
  <c r="BC13" i="64396"/>
  <c r="AE14" i="64396"/>
  <c r="AM9" i="64396" s="1"/>
  <c r="AF14" i="64396"/>
  <c r="AR9" i="64396" s="1"/>
  <c r="AI14" i="64396"/>
  <c r="AE15" i="64396"/>
  <c r="AF15" i="64396"/>
  <c r="AI15" i="64396"/>
  <c r="AN27" i="64396" s="1"/>
  <c r="AE16" i="64396"/>
  <c r="AF16" i="64396"/>
  <c r="AP10" i="64396" s="1"/>
  <c r="AI16" i="64396"/>
  <c r="AE17" i="64396"/>
  <c r="AF17" i="64396"/>
  <c r="AQ10" i="64396" s="1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M10" i="64396" s="1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N10" i="64396" s="1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C23" i="64396" s="1"/>
  <c r="BB19" i="64396"/>
  <c r="BC19" i="64396"/>
  <c r="AE20" i="64396"/>
  <c r="AK11" i="64396" s="1"/>
  <c r="AF20" i="64396"/>
  <c r="AI20" i="64396"/>
  <c r="AK29" i="64396" s="1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L11" i="64396" s="1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M11" i="64396" s="1"/>
  <c r="AF22" i="64396"/>
  <c r="AI22" i="64396"/>
  <c r="AM29" i="64396" s="1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N11" i="64396" s="1"/>
  <c r="AF23" i="64396"/>
  <c r="AS11" i="64396" s="1"/>
  <c r="AI23" i="64396"/>
  <c r="AE24" i="64396"/>
  <c r="AK12" i="64396" s="1"/>
  <c r="AF24" i="64396"/>
  <c r="AP12" i="64396" s="1"/>
  <c r="AI24" i="64396"/>
  <c r="AE25" i="64396"/>
  <c r="AF25" i="64396"/>
  <c r="AQ12" i="64396" s="1"/>
  <c r="AI25" i="64396"/>
  <c r="AL30" i="64396" s="1"/>
  <c r="AE26" i="64396"/>
  <c r="AF26" i="64396"/>
  <c r="AR12" i="64396" s="1"/>
  <c r="AI26" i="64396"/>
  <c r="AM30" i="64396" s="1"/>
  <c r="AK26" i="64396"/>
  <c r="AL26" i="64396"/>
  <c r="AM26" i="64396"/>
  <c r="AE27" i="64396"/>
  <c r="AF27" i="64396"/>
  <c r="AS12" i="64396" s="1"/>
  <c r="AI27" i="64396"/>
  <c r="AK27" i="64396"/>
  <c r="AL27" i="64396"/>
  <c r="AM27" i="64396"/>
  <c r="AE28" i="64396"/>
  <c r="AF28" i="64396"/>
  <c r="AP13" i="64396" s="1"/>
  <c r="AI28" i="64396"/>
  <c r="AK28" i="64396"/>
  <c r="AL28" i="64396"/>
  <c r="AM28" i="64396"/>
  <c r="AN28" i="64396"/>
  <c r="AE29" i="64396"/>
  <c r="AF29" i="64396"/>
  <c r="AI29" i="64396"/>
  <c r="AL29" i="64396"/>
  <c r="AN29" i="64396"/>
  <c r="AE30" i="64396"/>
  <c r="AM13" i="64396" s="1"/>
  <c r="AF30" i="64396"/>
  <c r="AR13" i="64396" s="1"/>
  <c r="AI30" i="64396"/>
  <c r="AK30" i="64396"/>
  <c r="AN30" i="64396"/>
  <c r="AE31" i="64396"/>
  <c r="AF31" i="64396"/>
  <c r="AS13" i="64396" s="1"/>
  <c r="AI31" i="64396"/>
  <c r="AN31" i="64396" s="1"/>
  <c r="AK31" i="64396"/>
  <c r="AL31" i="64396"/>
  <c r="AM31" i="64396"/>
  <c r="AN32" i="64396"/>
  <c r="AE57" i="64396"/>
  <c r="AF57" i="64396"/>
  <c r="AP57" i="64396" s="1"/>
  <c r="AH57" i="64396"/>
  <c r="AZ57" i="64396" s="1"/>
  <c r="AI57" i="64396"/>
  <c r="AK57" i="64396"/>
  <c r="AQ57" i="64396"/>
  <c r="AU57" i="64396"/>
  <c r="AV57" i="64396"/>
  <c r="AW57" i="64396"/>
  <c r="AX57" i="64396"/>
  <c r="AE58" i="64396"/>
  <c r="AL57" i="64396" s="1"/>
  <c r="AF58" i="64396"/>
  <c r="AH58" i="64396"/>
  <c r="BA57" i="64396" s="1"/>
  <c r="AI58" i="64396"/>
  <c r="AM58" i="64396"/>
  <c r="AR58" i="64396"/>
  <c r="AU58" i="64396"/>
  <c r="AV58" i="64396"/>
  <c r="AW58" i="64396"/>
  <c r="AX58" i="64396"/>
  <c r="AE59" i="64396"/>
  <c r="AM57" i="64396" s="1"/>
  <c r="AF59" i="64396"/>
  <c r="AR57" i="64396" s="1"/>
  <c r="AH59" i="64396"/>
  <c r="BB57" i="64396" s="1"/>
  <c r="AI59" i="64396"/>
  <c r="AP59" i="64396"/>
  <c r="AU59" i="64396"/>
  <c r="AV59" i="64396"/>
  <c r="AW59" i="64396"/>
  <c r="AX59" i="64396"/>
  <c r="BA59" i="64396"/>
  <c r="AE60" i="64396"/>
  <c r="AN57" i="64396" s="1"/>
  <c r="AF60" i="64396"/>
  <c r="AS57" i="64396" s="1"/>
  <c r="AH60" i="64396"/>
  <c r="BC57" i="64396" s="1"/>
  <c r="AI60" i="64396"/>
  <c r="AM60" i="64396"/>
  <c r="AU60" i="64396"/>
  <c r="AV60" i="64396"/>
  <c r="AW60" i="64396"/>
  <c r="AX60" i="64396"/>
  <c r="AE61" i="64396"/>
  <c r="AK58" i="64396" s="1"/>
  <c r="AF61" i="64396"/>
  <c r="AP58" i="64396" s="1"/>
  <c r="AH61" i="64396"/>
  <c r="AZ58" i="64396" s="1"/>
  <c r="AI61" i="64396"/>
  <c r="AM61" i="64396"/>
  <c r="AP61" i="64396"/>
  <c r="AR61" i="64396"/>
  <c r="AU61" i="64396"/>
  <c r="AV61" i="64396"/>
  <c r="AW61" i="64396"/>
  <c r="AX61" i="64396"/>
  <c r="AZ61" i="64396"/>
  <c r="BA61" i="64396"/>
  <c r="BB61" i="64396"/>
  <c r="BC61" i="64396"/>
  <c r="AE62" i="64396"/>
  <c r="AL58" i="64396" s="1"/>
  <c r="AF62" i="64396"/>
  <c r="AQ58" i="64396" s="1"/>
  <c r="AH62" i="64396"/>
  <c r="BA58" i="64396" s="1"/>
  <c r="AI62" i="64396"/>
  <c r="AL62" i="64396"/>
  <c r="AU62" i="64396"/>
  <c r="AV62" i="64396"/>
  <c r="AW62" i="64396"/>
  <c r="AX62" i="64396"/>
  <c r="BA62" i="64396"/>
  <c r="BB62" i="64396"/>
  <c r="AE63" i="64396"/>
  <c r="AF63" i="64396"/>
  <c r="AH63" i="64396"/>
  <c r="BB58" i="64396" s="1"/>
  <c r="AI63" i="64396"/>
  <c r="AE64" i="64396"/>
  <c r="AN58" i="64396" s="1"/>
  <c r="AF64" i="64396"/>
  <c r="AS58" i="64396" s="1"/>
  <c r="AH64" i="64396"/>
  <c r="BC58" i="64396" s="1"/>
  <c r="AI64" i="64396"/>
  <c r="AE65" i="64396"/>
  <c r="AK59" i="64396" s="1"/>
  <c r="AF65" i="64396"/>
  <c r="AH65" i="64396"/>
  <c r="AZ59" i="64396" s="1"/>
  <c r="AI65" i="64396"/>
  <c r="AE66" i="64396"/>
  <c r="AL59" i="64396" s="1"/>
  <c r="AF66" i="64396"/>
  <c r="AQ59" i="64396" s="1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M59" i="64396" s="1"/>
  <c r="AF67" i="64396"/>
  <c r="AR59" i="64396" s="1"/>
  <c r="AH67" i="64396"/>
  <c r="BB59" i="64396" s="1"/>
  <c r="AI67" i="64396"/>
  <c r="AM77" i="64396" s="1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N59" i="64396" s="1"/>
  <c r="AF68" i="64396"/>
  <c r="AS59" i="64396" s="1"/>
  <c r="AH68" i="64396"/>
  <c r="BC59" i="64396" s="1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K60" i="64396" s="1"/>
  <c r="AF69" i="64396"/>
  <c r="AP60" i="64396" s="1"/>
  <c r="AH69" i="64396"/>
  <c r="AZ60" i="64396" s="1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L60" i="64396" s="1"/>
  <c r="AF70" i="64396"/>
  <c r="AQ60" i="64396" s="1"/>
  <c r="AH70" i="64396"/>
  <c r="BA60" i="64396" s="1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R60" i="64396" s="1"/>
  <c r="AH71" i="64396"/>
  <c r="BB60" i="64396" s="1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N60" i="64396" s="1"/>
  <c r="AF72" i="64396"/>
  <c r="AS60" i="64396" s="1"/>
  <c r="AH72" i="64396"/>
  <c r="BC60" i="64396" s="1"/>
  <c r="AI72" i="64396"/>
  <c r="AE73" i="64396"/>
  <c r="AK61" i="64396" s="1"/>
  <c r="AF73" i="64396"/>
  <c r="AH73" i="64396"/>
  <c r="AI73" i="64396"/>
  <c r="AK79" i="64396" s="1"/>
  <c r="AE74" i="64396"/>
  <c r="AL61" i="64396" s="1"/>
  <c r="AF74" i="64396"/>
  <c r="AQ61" i="64396" s="1"/>
  <c r="AH74" i="64396"/>
  <c r="AI74" i="64396"/>
  <c r="AE75" i="64396"/>
  <c r="AF75" i="64396"/>
  <c r="AH75" i="64396"/>
  <c r="AI75" i="64396"/>
  <c r="AM79" i="64396" s="1"/>
  <c r="AK75" i="64396"/>
  <c r="AL75" i="64396"/>
  <c r="AM75" i="64396"/>
  <c r="AN75" i="64396"/>
  <c r="AP75" i="64396"/>
  <c r="AQ75" i="64396"/>
  <c r="AR75" i="64396"/>
  <c r="AS75" i="64396"/>
  <c r="AE76" i="64396"/>
  <c r="AN61" i="64396" s="1"/>
  <c r="AF76" i="64396"/>
  <c r="AS61" i="64396" s="1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K62" i="64396" s="1"/>
  <c r="AF77" i="64396"/>
  <c r="AP62" i="64396" s="1"/>
  <c r="AH77" i="64396"/>
  <c r="AZ62" i="64396" s="1"/>
  <c r="AI77" i="64396"/>
  <c r="AK77" i="64396"/>
  <c r="AL77" i="64396"/>
  <c r="AN77" i="64396"/>
  <c r="AP77" i="64396"/>
  <c r="AQ77" i="64396"/>
  <c r="AR77" i="64396"/>
  <c r="AS77" i="64396"/>
  <c r="AE78" i="64396"/>
  <c r="AF78" i="64396"/>
  <c r="AQ62" i="64396" s="1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M62" i="64396" s="1"/>
  <c r="AF79" i="64396"/>
  <c r="AR62" i="64396" s="1"/>
  <c r="AH79" i="64396"/>
  <c r="AI79" i="64396"/>
  <c r="AM80" i="64396" s="1"/>
  <c r="AL79" i="64396"/>
  <c r="AN79" i="64396"/>
  <c r="AN81" i="64396" s="1"/>
  <c r="AP79" i="64396"/>
  <c r="AQ79" i="64396"/>
  <c r="AR79" i="64396"/>
  <c r="AS79" i="64396"/>
  <c r="AE80" i="64396"/>
  <c r="AN62" i="64396" s="1"/>
  <c r="AF80" i="64396"/>
  <c r="AS62" i="64396" s="1"/>
  <c r="AH80" i="64396"/>
  <c r="BC62" i="64396" s="1"/>
  <c r="AI80" i="64396"/>
  <c r="AN80" i="64396" s="1"/>
  <c r="AK80" i="64396"/>
  <c r="AL80" i="64396"/>
  <c r="AP80" i="64396"/>
  <c r="AQ80" i="64396"/>
  <c r="AR80" i="64396"/>
  <c r="AS80" i="64396"/>
  <c r="AS81" i="64396"/>
  <c r="A4" i="1"/>
  <c r="D8" i="1"/>
  <c r="AE8" i="1"/>
  <c r="AF8" i="1"/>
  <c r="AP8" i="1" s="1"/>
  <c r="AI8" i="1"/>
  <c r="AK8" i="1"/>
  <c r="AL8" i="1"/>
  <c r="AM8" i="1"/>
  <c r="AN14" i="1" s="1"/>
  <c r="AR8" i="1"/>
  <c r="AU8" i="1"/>
  <c r="AV8" i="1"/>
  <c r="AW8" i="1"/>
  <c r="AX8" i="1"/>
  <c r="AZ8" i="1"/>
  <c r="BA8" i="1"/>
  <c r="BB8" i="1"/>
  <c r="BC8" i="1"/>
  <c r="D9" i="1"/>
  <c r="AE9" i="1"/>
  <c r="AF9" i="1"/>
  <c r="AQ8" i="1" s="1"/>
  <c r="AI9" i="1"/>
  <c r="AK9" i="1"/>
  <c r="AM9" i="1"/>
  <c r="AP9" i="1"/>
  <c r="AR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U10" i="1"/>
  <c r="AV10" i="1"/>
  <c r="AW10" i="1"/>
  <c r="AX10" i="1"/>
  <c r="AZ10" i="1"/>
  <c r="BA10" i="1"/>
  <c r="BB10" i="1"/>
  <c r="BC10" i="1"/>
  <c r="D11" i="1"/>
  <c r="AE11" i="1"/>
  <c r="AN8" i="1" s="1"/>
  <c r="AF11" i="1"/>
  <c r="AS8" i="1" s="1"/>
  <c r="AI11" i="1"/>
  <c r="AM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M12" i="1"/>
  <c r="AR12" i="1"/>
  <c r="AU12" i="1"/>
  <c r="AV12" i="1"/>
  <c r="AW12" i="1"/>
  <c r="AX12" i="1"/>
  <c r="AZ12" i="1"/>
  <c r="BA12" i="1"/>
  <c r="BB12" i="1"/>
  <c r="BC12" i="1"/>
  <c r="D13" i="1"/>
  <c r="AE13" i="1"/>
  <c r="AL9" i="1" s="1"/>
  <c r="AF13" i="1"/>
  <c r="AQ9" i="1" s="1"/>
  <c r="AI13" i="1"/>
  <c r="AM13" i="1"/>
  <c r="AR13" i="1"/>
  <c r="AU13" i="1"/>
  <c r="AV13" i="1"/>
  <c r="AW13" i="1"/>
  <c r="AX13" i="1"/>
  <c r="AZ13" i="1"/>
  <c r="BA13" i="1"/>
  <c r="BB13" i="1"/>
  <c r="BC13" i="1"/>
  <c r="E14" i="1"/>
  <c r="F14" i="1"/>
  <c r="G14" i="1"/>
  <c r="H14" i="1"/>
  <c r="H16" i="1" s="1"/>
  <c r="I14" i="1"/>
  <c r="I16" i="1" s="1"/>
  <c r="J14" i="1"/>
  <c r="K14" i="1"/>
  <c r="K16" i="1" s="1"/>
  <c r="K52" i="1" s="1"/>
  <c r="L14" i="1"/>
  <c r="M14" i="1"/>
  <c r="N14" i="1"/>
  <c r="O14" i="1"/>
  <c r="P14" i="1"/>
  <c r="P16" i="1" s="1"/>
  <c r="Q14" i="1"/>
  <c r="Q16" i="1" s="1"/>
  <c r="R14" i="1"/>
  <c r="S14" i="1"/>
  <c r="S16" i="1" s="1"/>
  <c r="S52" i="1" s="1"/>
  <c r="T14" i="1"/>
  <c r="U14" i="1"/>
  <c r="V14" i="1"/>
  <c r="W14" i="1"/>
  <c r="X14" i="1"/>
  <c r="X16" i="1" s="1"/>
  <c r="Y14" i="1"/>
  <c r="Y16" i="1" s="1"/>
  <c r="Z14" i="1"/>
  <c r="AA14" i="1"/>
  <c r="AA16" i="1" s="1"/>
  <c r="AA52" i="1" s="1"/>
  <c r="AB14" i="1"/>
  <c r="AE14" i="1"/>
  <c r="AF14" i="1"/>
  <c r="AI14" i="1"/>
  <c r="AS14" i="1"/>
  <c r="E15" i="1"/>
  <c r="F15" i="1"/>
  <c r="G15" i="1"/>
  <c r="H15" i="1"/>
  <c r="I15" i="1"/>
  <c r="J15" i="1"/>
  <c r="J16" i="1" s="1"/>
  <c r="K15" i="1"/>
  <c r="L15" i="1"/>
  <c r="M15" i="1"/>
  <c r="N15" i="1"/>
  <c r="O15" i="1"/>
  <c r="P15" i="1"/>
  <c r="Q15" i="1"/>
  <c r="R15" i="1"/>
  <c r="R16" i="1" s="1"/>
  <c r="R52" i="1" s="1"/>
  <c r="S15" i="1"/>
  <c r="T15" i="1"/>
  <c r="U15" i="1"/>
  <c r="V15" i="1"/>
  <c r="V16" i="1" s="1"/>
  <c r="W15" i="1"/>
  <c r="X15" i="1"/>
  <c r="Y15" i="1"/>
  <c r="Z15" i="1"/>
  <c r="Z16" i="1" s="1"/>
  <c r="AA15" i="1"/>
  <c r="AB15" i="1"/>
  <c r="AE15" i="1"/>
  <c r="AN9" i="1" s="1"/>
  <c r="AF15" i="1"/>
  <c r="AS9" i="1" s="1"/>
  <c r="AI15" i="1"/>
  <c r="E16" i="1"/>
  <c r="E52" i="1" s="1"/>
  <c r="F16" i="1"/>
  <c r="F134" i="1" s="1"/>
  <c r="F136" i="1" s="1"/>
  <c r="G16" i="1"/>
  <c r="L16" i="1"/>
  <c r="M16" i="1"/>
  <c r="N16" i="1"/>
  <c r="N52" i="1" s="1"/>
  <c r="O16" i="1"/>
  <c r="T16" i="1"/>
  <c r="T52" i="1" s="1"/>
  <c r="U16" i="1"/>
  <c r="U52" i="1" s="1"/>
  <c r="W16" i="1"/>
  <c r="AB16" i="1"/>
  <c r="AB52" i="1" s="1"/>
  <c r="AE16" i="1"/>
  <c r="AF16" i="1"/>
  <c r="AP10" i="1" s="1"/>
  <c r="AI16" i="1"/>
  <c r="D17" i="1"/>
  <c r="AE17" i="1"/>
  <c r="AF17" i="1"/>
  <c r="AQ10" i="1" s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R10" i="1" s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S10" i="1" s="1"/>
  <c r="AI19" i="1"/>
  <c r="AK19" i="1"/>
  <c r="AL19" i="1"/>
  <c r="AM19" i="1"/>
  <c r="AN23" i="1" s="1"/>
  <c r="AN19" i="1"/>
  <c r="AP19" i="1"/>
  <c r="AQ19" i="1"/>
  <c r="AR19" i="1"/>
  <c r="AS19" i="1"/>
  <c r="AU19" i="1"/>
  <c r="AV19" i="1"/>
  <c r="AW19" i="1"/>
  <c r="AX23" i="1" s="1"/>
  <c r="AX19" i="1"/>
  <c r="AZ19" i="1"/>
  <c r="BA19" i="1"/>
  <c r="BB19" i="1"/>
  <c r="BC19" i="1"/>
  <c r="D20" i="1"/>
  <c r="AE20" i="1"/>
  <c r="AK11" i="1" s="1"/>
  <c r="AF20" i="1"/>
  <c r="AP11" i="1" s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L11" i="1" s="1"/>
  <c r="AF21" i="1"/>
  <c r="AQ11" i="1" s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R11" i="1" s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N11" i="1" s="1"/>
  <c r="AF23" i="1"/>
  <c r="AS11" i="1" s="1"/>
  <c r="AI23" i="1"/>
  <c r="D24" i="1"/>
  <c r="AE24" i="1"/>
  <c r="AF24" i="1"/>
  <c r="AP12" i="1" s="1"/>
  <c r="AI24" i="1"/>
  <c r="D25" i="1"/>
  <c r="AE25" i="1"/>
  <c r="AL12" i="1" s="1"/>
  <c r="AF25" i="1"/>
  <c r="AQ12" i="1" s="1"/>
  <c r="AI25" i="1"/>
  <c r="D26" i="1"/>
  <c r="AE26" i="1"/>
  <c r="AF26" i="1"/>
  <c r="AI26" i="1"/>
  <c r="AK26" i="1"/>
  <c r="AL26" i="1"/>
  <c r="AM26" i="1"/>
  <c r="AN26" i="1"/>
  <c r="D27" i="1"/>
  <c r="AE27" i="1"/>
  <c r="AN12" i="1" s="1"/>
  <c r="AF27" i="1"/>
  <c r="AS12" i="1" s="1"/>
  <c r="AI27" i="1"/>
  <c r="AK27" i="1"/>
  <c r="AL27" i="1"/>
  <c r="AM27" i="1"/>
  <c r="AN27" i="1"/>
  <c r="D28" i="1"/>
  <c r="AE28" i="1"/>
  <c r="AK13" i="1" s="1"/>
  <c r="AF28" i="1"/>
  <c r="AP13" i="1" s="1"/>
  <c r="AI28" i="1"/>
  <c r="AK28" i="1"/>
  <c r="AL28" i="1"/>
  <c r="AM28" i="1"/>
  <c r="AN28" i="1"/>
  <c r="D29" i="1"/>
  <c r="AE29" i="1"/>
  <c r="AL13" i="1" s="1"/>
  <c r="AF29" i="1"/>
  <c r="AQ13" i="1" s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N13" i="1" s="1"/>
  <c r="AF31" i="1"/>
  <c r="AS13" i="1" s="1"/>
  <c r="AI31" i="1"/>
  <c r="AK31" i="1"/>
  <c r="AL31" i="1"/>
  <c r="AM31" i="1"/>
  <c r="AN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G52" i="1"/>
  <c r="J52" i="1"/>
  <c r="L52" i="1"/>
  <c r="M52" i="1"/>
  <c r="O52" i="1"/>
  <c r="V52" i="1"/>
  <c r="W52" i="1"/>
  <c r="Z52" i="1"/>
  <c r="D57" i="1"/>
  <c r="AE57" i="1"/>
  <c r="AF57" i="1"/>
  <c r="AP57" i="1" s="1"/>
  <c r="AS63" i="1" s="1"/>
  <c r="AH57" i="1"/>
  <c r="AI57" i="1"/>
  <c r="AK57" i="1"/>
  <c r="AM57" i="1"/>
  <c r="AQ57" i="1"/>
  <c r="AR57" i="1"/>
  <c r="AU57" i="1"/>
  <c r="AV57" i="1"/>
  <c r="AW57" i="1"/>
  <c r="AX63" i="1" s="1"/>
  <c r="AX57" i="1"/>
  <c r="AZ57" i="1"/>
  <c r="D58" i="1"/>
  <c r="AE58" i="1"/>
  <c r="AL57" i="1" s="1"/>
  <c r="AF58" i="1"/>
  <c r="AH58" i="1"/>
  <c r="BA57" i="1" s="1"/>
  <c r="AI58" i="1"/>
  <c r="AL75" i="1" s="1"/>
  <c r="AK58" i="1"/>
  <c r="AQ58" i="1"/>
  <c r="AR58" i="1"/>
  <c r="AS58" i="1"/>
  <c r="AU58" i="1"/>
  <c r="AV58" i="1"/>
  <c r="AW58" i="1"/>
  <c r="AX58" i="1"/>
  <c r="D59" i="1"/>
  <c r="AE59" i="1"/>
  <c r="AF59" i="1"/>
  <c r="AH59" i="1"/>
  <c r="BB57" i="1" s="1"/>
  <c r="AI59" i="1"/>
  <c r="AM59" i="1"/>
  <c r="AN59" i="1"/>
  <c r="AR59" i="1"/>
  <c r="AU59" i="1"/>
  <c r="AV59" i="1"/>
  <c r="AW59" i="1"/>
  <c r="AX59" i="1"/>
  <c r="AZ59" i="1"/>
  <c r="BB59" i="1"/>
  <c r="D60" i="1"/>
  <c r="AE60" i="1"/>
  <c r="AN57" i="1" s="1"/>
  <c r="AF60" i="1"/>
  <c r="AS57" i="1" s="1"/>
  <c r="AH60" i="1"/>
  <c r="BC57" i="1" s="1"/>
  <c r="AI60" i="1"/>
  <c r="AN75" i="1" s="1"/>
  <c r="AN60" i="1"/>
  <c r="AP60" i="1"/>
  <c r="AR60" i="1"/>
  <c r="AS60" i="1"/>
  <c r="AU60" i="1"/>
  <c r="AV60" i="1"/>
  <c r="AW60" i="1"/>
  <c r="AX60" i="1"/>
  <c r="AZ60" i="1"/>
  <c r="BB60" i="1"/>
  <c r="BC60" i="1"/>
  <c r="E61" i="1"/>
  <c r="F61" i="1"/>
  <c r="G61" i="1"/>
  <c r="H61" i="1"/>
  <c r="I61" i="1"/>
  <c r="J61" i="1"/>
  <c r="K61" i="1"/>
  <c r="K63" i="1" s="1"/>
  <c r="L61" i="1"/>
  <c r="L63" i="1" s="1"/>
  <c r="M61" i="1"/>
  <c r="N61" i="1"/>
  <c r="O61" i="1"/>
  <c r="P61" i="1"/>
  <c r="Q61" i="1"/>
  <c r="R61" i="1"/>
  <c r="S61" i="1"/>
  <c r="S63" i="1" s="1"/>
  <c r="T61" i="1"/>
  <c r="T63" i="1" s="1"/>
  <c r="U61" i="1"/>
  <c r="V61" i="1"/>
  <c r="W61" i="1"/>
  <c r="X61" i="1"/>
  <c r="Y61" i="1"/>
  <c r="Z61" i="1"/>
  <c r="AA61" i="1"/>
  <c r="AA63" i="1" s="1"/>
  <c r="AB61" i="1"/>
  <c r="AB63" i="1" s="1"/>
  <c r="AE61" i="1"/>
  <c r="AF61" i="1"/>
  <c r="AP58" i="1" s="1"/>
  <c r="AH61" i="1"/>
  <c r="AZ58" i="1" s="1"/>
  <c r="AI61" i="1"/>
  <c r="AN61" i="1"/>
  <c r="AP61" i="1"/>
  <c r="AU61" i="1"/>
  <c r="AV61" i="1"/>
  <c r="AW61" i="1"/>
  <c r="AX61" i="1"/>
  <c r="BA61" i="1"/>
  <c r="BC61" i="1"/>
  <c r="E62" i="1"/>
  <c r="F62" i="1"/>
  <c r="G62" i="1"/>
  <c r="G63" i="1" s="1"/>
  <c r="G99" i="1" s="1"/>
  <c r="H62" i="1"/>
  <c r="H63" i="1" s="1"/>
  <c r="I62" i="1"/>
  <c r="J62" i="1"/>
  <c r="K62" i="1"/>
  <c r="L62" i="1"/>
  <c r="M62" i="1"/>
  <c r="N62" i="1"/>
  <c r="O62" i="1"/>
  <c r="O63" i="1" s="1"/>
  <c r="O99" i="1" s="1"/>
  <c r="P62" i="1"/>
  <c r="P63" i="1" s="1"/>
  <c r="Q62" i="1"/>
  <c r="R62" i="1"/>
  <c r="S62" i="1"/>
  <c r="T62" i="1"/>
  <c r="U62" i="1"/>
  <c r="V62" i="1"/>
  <c r="W62" i="1"/>
  <c r="W63" i="1" s="1"/>
  <c r="W99" i="1" s="1"/>
  <c r="X62" i="1"/>
  <c r="X63" i="1" s="1"/>
  <c r="Y62" i="1"/>
  <c r="Z62" i="1"/>
  <c r="AA62" i="1"/>
  <c r="AB62" i="1"/>
  <c r="AE62" i="1"/>
  <c r="AL58" i="1" s="1"/>
  <c r="AF62" i="1"/>
  <c r="AH62" i="1"/>
  <c r="BA58" i="1" s="1"/>
  <c r="BC63" i="1" s="1"/>
  <c r="AI62" i="1"/>
  <c r="AL76" i="1" s="1"/>
  <c r="AL62" i="1"/>
  <c r="AP62" i="1"/>
  <c r="AR62" i="1"/>
  <c r="AS62" i="1"/>
  <c r="AU62" i="1"/>
  <c r="AV62" i="1"/>
  <c r="AW62" i="1"/>
  <c r="AX62" i="1"/>
  <c r="AZ62" i="1"/>
  <c r="BB62" i="1"/>
  <c r="BC62" i="1"/>
  <c r="F63" i="1"/>
  <c r="J63" i="1"/>
  <c r="J99" i="1" s="1"/>
  <c r="N63" i="1"/>
  <c r="R63" i="1"/>
  <c r="R135" i="1" s="1"/>
  <c r="V63" i="1"/>
  <c r="Z63" i="1"/>
  <c r="AE63" i="1"/>
  <c r="AM58" i="1" s="1"/>
  <c r="AF63" i="1"/>
  <c r="AH63" i="1"/>
  <c r="BB58" i="1" s="1"/>
  <c r="AI63" i="1"/>
  <c r="AM76" i="1" s="1"/>
  <c r="D64" i="1"/>
  <c r="AE64" i="1"/>
  <c r="AN58" i="1" s="1"/>
  <c r="AF64" i="1"/>
  <c r="AH64" i="1"/>
  <c r="BC58" i="1" s="1"/>
  <c r="AI64" i="1"/>
  <c r="D65" i="1"/>
  <c r="AE65" i="1"/>
  <c r="AK59" i="1" s="1"/>
  <c r="AF65" i="1"/>
  <c r="AP59" i="1" s="1"/>
  <c r="AH65" i="1"/>
  <c r="AI65" i="1"/>
  <c r="D66" i="1"/>
  <c r="AE66" i="1"/>
  <c r="AL59" i="1" s="1"/>
  <c r="AF66" i="1"/>
  <c r="AQ59" i="1" s="1"/>
  <c r="AH66" i="1"/>
  <c r="BA59" i="1" s="1"/>
  <c r="AI66" i="1"/>
  <c r="AL77" i="1" s="1"/>
  <c r="AK66" i="1"/>
  <c r="AN72" i="1" s="1"/>
  <c r="AL66" i="1"/>
  <c r="AM66" i="1"/>
  <c r="AN66" i="1"/>
  <c r="AP66" i="1"/>
  <c r="AS72" i="1" s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X72" i="1" s="1"/>
  <c r="AZ67" i="1"/>
  <c r="BA67" i="1"/>
  <c r="BB67" i="1"/>
  <c r="BC67" i="1"/>
  <c r="BE67" i="1"/>
  <c r="BF67" i="1"/>
  <c r="BG67" i="1"/>
  <c r="BH67" i="1"/>
  <c r="D68" i="1"/>
  <c r="AE68" i="1"/>
  <c r="AF68" i="1"/>
  <c r="AS59" i="1" s="1"/>
  <c r="AH68" i="1"/>
  <c r="BC59" i="1" s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K60" i="1" s="1"/>
  <c r="AF69" i="1"/>
  <c r="AH69" i="1"/>
  <c r="AI69" i="1"/>
  <c r="AK78" i="1" s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L60" i="1" s="1"/>
  <c r="AF70" i="1"/>
  <c r="AQ60" i="1" s="1"/>
  <c r="AH70" i="1"/>
  <c r="BA60" i="1" s="1"/>
  <c r="AI70" i="1"/>
  <c r="AL78" i="1" s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M60" i="1" s="1"/>
  <c r="AF71" i="1"/>
  <c r="AH71" i="1"/>
  <c r="AI71" i="1"/>
  <c r="AM78" i="1" s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D73" i="1"/>
  <c r="AE73" i="1"/>
  <c r="AK61" i="1" s="1"/>
  <c r="AF73" i="1"/>
  <c r="AH73" i="1"/>
  <c r="AZ61" i="1" s="1"/>
  <c r="AI73" i="1"/>
  <c r="D74" i="1"/>
  <c r="AE74" i="1"/>
  <c r="AL61" i="1" s="1"/>
  <c r="AF74" i="1"/>
  <c r="AQ61" i="1" s="1"/>
  <c r="AH74" i="1"/>
  <c r="AI74" i="1"/>
  <c r="AL79" i="1" s="1"/>
  <c r="D75" i="1"/>
  <c r="AE75" i="1"/>
  <c r="AM61" i="1" s="1"/>
  <c r="AF75" i="1"/>
  <c r="AR61" i="1" s="1"/>
  <c r="AH75" i="1"/>
  <c r="BB61" i="1" s="1"/>
  <c r="AI75" i="1"/>
  <c r="AK75" i="1"/>
  <c r="AM75" i="1"/>
  <c r="AP75" i="1"/>
  <c r="AQ75" i="1"/>
  <c r="AR75" i="1"/>
  <c r="AS75" i="1"/>
  <c r="D76" i="1"/>
  <c r="AE76" i="1"/>
  <c r="AF76" i="1"/>
  <c r="AS61" i="1" s="1"/>
  <c r="AH76" i="1"/>
  <c r="AI76" i="1"/>
  <c r="AN79" i="1" s="1"/>
  <c r="AK76" i="1"/>
  <c r="AN76" i="1"/>
  <c r="AP76" i="1"/>
  <c r="AQ76" i="1"/>
  <c r="AR76" i="1"/>
  <c r="AS76" i="1"/>
  <c r="D77" i="1"/>
  <c r="AE77" i="1"/>
  <c r="AK62" i="1" s="1"/>
  <c r="AF77" i="1"/>
  <c r="AH77" i="1"/>
  <c r="AI77" i="1"/>
  <c r="AK77" i="1"/>
  <c r="AM77" i="1"/>
  <c r="AN77" i="1"/>
  <c r="AP77" i="1"/>
  <c r="AQ77" i="1"/>
  <c r="AR77" i="1"/>
  <c r="AS77" i="1"/>
  <c r="D78" i="1"/>
  <c r="AE78" i="1"/>
  <c r="AF78" i="1"/>
  <c r="AQ62" i="1" s="1"/>
  <c r="AH78" i="1"/>
  <c r="BA62" i="1" s="1"/>
  <c r="AI78" i="1"/>
  <c r="AL80" i="1" s="1"/>
  <c r="AN78" i="1"/>
  <c r="AP78" i="1"/>
  <c r="AQ78" i="1"/>
  <c r="AR78" i="1"/>
  <c r="AS78" i="1"/>
  <c r="D79" i="1"/>
  <c r="AE79" i="1"/>
  <c r="AM62" i="1" s="1"/>
  <c r="AF79" i="1"/>
  <c r="AH79" i="1"/>
  <c r="AI79" i="1"/>
  <c r="AK79" i="1"/>
  <c r="AM79" i="1"/>
  <c r="AP79" i="1"/>
  <c r="AQ79" i="1"/>
  <c r="AR79" i="1"/>
  <c r="AS79" i="1"/>
  <c r="D80" i="1"/>
  <c r="AE80" i="1"/>
  <c r="AN62" i="1" s="1"/>
  <c r="AF80" i="1"/>
  <c r="AH80" i="1"/>
  <c r="AI80" i="1"/>
  <c r="AK80" i="1"/>
  <c r="AM80" i="1"/>
  <c r="AN80" i="1"/>
  <c r="AP80" i="1"/>
  <c r="AQ80" i="1"/>
  <c r="AR80" i="1"/>
  <c r="AS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F99" i="1"/>
  <c r="N99" i="1"/>
  <c r="R99" i="1"/>
  <c r="V99" i="1"/>
  <c r="Z99" i="1"/>
  <c r="D104" i="1"/>
  <c r="D105" i="1"/>
  <c r="E106" i="1"/>
  <c r="D106" i="1" s="1"/>
  <c r="F106" i="1"/>
  <c r="G106" i="1"/>
  <c r="G108" i="1" s="1"/>
  <c r="H106" i="1"/>
  <c r="I106" i="1"/>
  <c r="J106" i="1"/>
  <c r="K106" i="1"/>
  <c r="K108" i="1" s="1"/>
  <c r="K133" i="1" s="1"/>
  <c r="L106" i="1"/>
  <c r="M106" i="1"/>
  <c r="N106" i="1"/>
  <c r="O106" i="1"/>
  <c r="O108" i="1" s="1"/>
  <c r="P106" i="1"/>
  <c r="Q106" i="1"/>
  <c r="R106" i="1"/>
  <c r="S106" i="1"/>
  <c r="S108" i="1" s="1"/>
  <c r="S133" i="1" s="1"/>
  <c r="T106" i="1"/>
  <c r="U106" i="1"/>
  <c r="V106" i="1"/>
  <c r="W106" i="1"/>
  <c r="X106" i="1"/>
  <c r="Y106" i="1"/>
  <c r="Y108" i="1" s="1"/>
  <c r="Z106" i="1"/>
  <c r="AA106" i="1"/>
  <c r="AA108" i="1" s="1"/>
  <c r="AA133" i="1" s="1"/>
  <c r="AB106" i="1"/>
  <c r="E107" i="1"/>
  <c r="F107" i="1"/>
  <c r="G107" i="1"/>
  <c r="H107" i="1"/>
  <c r="H108" i="1" s="1"/>
  <c r="I107" i="1"/>
  <c r="J107" i="1"/>
  <c r="K107" i="1"/>
  <c r="L107" i="1"/>
  <c r="M107" i="1"/>
  <c r="N107" i="1"/>
  <c r="O107" i="1"/>
  <c r="P107" i="1"/>
  <c r="P108" i="1" s="1"/>
  <c r="Q107" i="1"/>
  <c r="R107" i="1"/>
  <c r="S107" i="1"/>
  <c r="T107" i="1"/>
  <c r="U107" i="1"/>
  <c r="V107" i="1"/>
  <c r="W107" i="1"/>
  <c r="X107" i="1"/>
  <c r="X108" i="1" s="1"/>
  <c r="Y107" i="1"/>
  <c r="Z107" i="1"/>
  <c r="AA107" i="1"/>
  <c r="AB107" i="1"/>
  <c r="E108" i="1"/>
  <c r="E133" i="1" s="1"/>
  <c r="I108" i="1"/>
  <c r="I130" i="1" s="1"/>
  <c r="L108" i="1"/>
  <c r="M108" i="1"/>
  <c r="M130" i="1" s="1"/>
  <c r="Q108" i="1"/>
  <c r="Q130" i="1" s="1"/>
  <c r="T108" i="1"/>
  <c r="U108" i="1"/>
  <c r="U130" i="1" s="1"/>
  <c r="W108" i="1"/>
  <c r="W130" i="1" s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K130" i="1"/>
  <c r="L130" i="1"/>
  <c r="S130" i="1"/>
  <c r="T130" i="1"/>
  <c r="AA130" i="1"/>
  <c r="AB130" i="1"/>
  <c r="B133" i="1"/>
  <c r="A133" i="1" s="1"/>
  <c r="L133" i="1"/>
  <c r="M133" i="1"/>
  <c r="T133" i="1"/>
  <c r="U133" i="1"/>
  <c r="AB133" i="1"/>
  <c r="A134" i="1"/>
  <c r="B134" i="1"/>
  <c r="E134" i="1"/>
  <c r="G134" i="1"/>
  <c r="J134" i="1"/>
  <c r="L134" i="1"/>
  <c r="M134" i="1"/>
  <c r="N134" i="1"/>
  <c r="O134" i="1"/>
  <c r="R134" i="1"/>
  <c r="T134" i="1"/>
  <c r="V134" i="1"/>
  <c r="W134" i="1"/>
  <c r="Z134" i="1"/>
  <c r="Z136" i="1" s="1"/>
  <c r="AB134" i="1"/>
  <c r="B135" i="1"/>
  <c r="A135" i="1" s="1"/>
  <c r="F135" i="1"/>
  <c r="N135" i="1"/>
  <c r="O135" i="1"/>
  <c r="V135" i="1"/>
  <c r="Z135" i="1"/>
  <c r="N136" i="1"/>
  <c r="V136" i="1"/>
  <c r="Y130" i="1" l="1"/>
  <c r="Y133" i="1"/>
  <c r="E137" i="1"/>
  <c r="X130" i="1"/>
  <c r="X133" i="1"/>
  <c r="P130" i="1"/>
  <c r="P133" i="1"/>
  <c r="H130" i="1"/>
  <c r="H133" i="1"/>
  <c r="R136" i="1"/>
  <c r="O130" i="1"/>
  <c r="O133" i="1"/>
  <c r="G130" i="1"/>
  <c r="G133" i="1"/>
  <c r="P99" i="1"/>
  <c r="P135" i="1"/>
  <c r="L135" i="1"/>
  <c r="L99" i="1"/>
  <c r="AA99" i="1"/>
  <c r="AA135" i="1"/>
  <c r="S99" i="1"/>
  <c r="S135" i="1"/>
  <c r="K99" i="1"/>
  <c r="K135" i="1"/>
  <c r="AN81" i="1"/>
  <c r="H99" i="1"/>
  <c r="H135" i="1"/>
  <c r="T135" i="1"/>
  <c r="T136" i="1" s="1"/>
  <c r="T99" i="1"/>
  <c r="X99" i="1"/>
  <c r="X135" i="1"/>
  <c r="AB135" i="1"/>
  <c r="AB136" i="1" s="1"/>
  <c r="AB99" i="1"/>
  <c r="Q52" i="1"/>
  <c r="Q134" i="1"/>
  <c r="I52" i="1"/>
  <c r="I134" i="1"/>
  <c r="BC14" i="1"/>
  <c r="S130" i="2"/>
  <c r="S133" i="2"/>
  <c r="U134" i="2"/>
  <c r="U136" i="2" s="1"/>
  <c r="U52" i="2"/>
  <c r="O136" i="1"/>
  <c r="BC72" i="1"/>
  <c r="X52" i="1"/>
  <c r="X134" i="1"/>
  <c r="P52" i="1"/>
  <c r="P134" i="1"/>
  <c r="P136" i="1" s="1"/>
  <c r="H52" i="1"/>
  <c r="H134" i="1"/>
  <c r="BC72" i="1162"/>
  <c r="AS72" i="1162"/>
  <c r="R133" i="2"/>
  <c r="R130" i="2"/>
  <c r="BC63" i="2"/>
  <c r="I52" i="2"/>
  <c r="I134" i="2"/>
  <c r="Q133" i="1"/>
  <c r="V108" i="1"/>
  <c r="N108" i="1"/>
  <c r="F108" i="1"/>
  <c r="U63" i="1"/>
  <c r="M63" i="1"/>
  <c r="D61" i="1"/>
  <c r="E63" i="1"/>
  <c r="BH72" i="64396"/>
  <c r="AX72" i="64396"/>
  <c r="AN72" i="64396"/>
  <c r="V99" i="2"/>
  <c r="G99" i="2"/>
  <c r="G135" i="2"/>
  <c r="AN14" i="2"/>
  <c r="AS81" i="1"/>
  <c r="D62" i="1"/>
  <c r="AN23" i="2"/>
  <c r="J135" i="1"/>
  <c r="J136" i="1" s="1"/>
  <c r="AX14" i="1162"/>
  <c r="AN14" i="1162"/>
  <c r="N134" i="2"/>
  <c r="BH72" i="2"/>
  <c r="AS63" i="2"/>
  <c r="M134" i="2"/>
  <c r="M52" i="2"/>
  <c r="D14" i="2"/>
  <c r="Y52" i="1"/>
  <c r="Y134" i="1"/>
  <c r="E130" i="1"/>
  <c r="AB99" i="2"/>
  <c r="AB135" i="2"/>
  <c r="AX23" i="2"/>
  <c r="AS14" i="2"/>
  <c r="W135" i="1"/>
  <c r="L136" i="1"/>
  <c r="BC14" i="64396"/>
  <c r="BH72" i="1"/>
  <c r="F52" i="1"/>
  <c r="AX14" i="1"/>
  <c r="G135" i="1"/>
  <c r="G136" i="1" s="1"/>
  <c r="U134" i="1"/>
  <c r="Z108" i="1"/>
  <c r="R108" i="1"/>
  <c r="J108" i="1"/>
  <c r="Y63" i="1"/>
  <c r="Q63" i="1"/>
  <c r="I63" i="1"/>
  <c r="AN63" i="1"/>
  <c r="AX63" i="64396"/>
  <c r="BC63" i="64396"/>
  <c r="AX72" i="1162"/>
  <c r="AX63" i="1162"/>
  <c r="AS63" i="1162"/>
  <c r="Z130" i="2"/>
  <c r="Z133" i="2"/>
  <c r="W135" i="2"/>
  <c r="W99" i="2"/>
  <c r="D107" i="1"/>
  <c r="W136" i="1"/>
  <c r="AS23" i="1"/>
  <c r="W133" i="1"/>
  <c r="I133" i="1"/>
  <c r="AS63" i="64396"/>
  <c r="AN14" i="64396"/>
  <c r="N99" i="2"/>
  <c r="N135" i="2"/>
  <c r="E16" i="2"/>
  <c r="BC72" i="64396"/>
  <c r="AS72" i="64396"/>
  <c r="BC23" i="1162"/>
  <c r="AS23" i="1162"/>
  <c r="AN32" i="1162"/>
  <c r="N133" i="2"/>
  <c r="N130" i="2"/>
  <c r="F133" i="2"/>
  <c r="F130" i="2"/>
  <c r="M99" i="2"/>
  <c r="M135" i="2"/>
  <c r="T136" i="2"/>
  <c r="AA134" i="1"/>
  <c r="S134" i="1"/>
  <c r="S136" i="1" s="1"/>
  <c r="K134" i="1"/>
  <c r="K136" i="1" s="1"/>
  <c r="D16" i="1"/>
  <c r="D14" i="1"/>
  <c r="AS23" i="64396"/>
  <c r="V130" i="2"/>
  <c r="U108" i="2"/>
  <c r="M108" i="2"/>
  <c r="E108" i="2"/>
  <c r="D106" i="2"/>
  <c r="S136" i="2"/>
  <c r="AN32" i="1"/>
  <c r="D15" i="1"/>
  <c r="AA130" i="2"/>
  <c r="AA133" i="2"/>
  <c r="K130" i="2"/>
  <c r="K133" i="2"/>
  <c r="Z99" i="2"/>
  <c r="Z135" i="2"/>
  <c r="R99" i="2"/>
  <c r="R135" i="2"/>
  <c r="J99" i="2"/>
  <c r="J135" i="2"/>
  <c r="Y16" i="2"/>
  <c r="Q16" i="2"/>
  <c r="AX14" i="2"/>
  <c r="BC23" i="1"/>
  <c r="AN63" i="64396"/>
  <c r="AS14" i="64396"/>
  <c r="AS81" i="1162"/>
  <c r="AN72" i="1162"/>
  <c r="AN23" i="1162"/>
  <c r="D62" i="2"/>
  <c r="Y63" i="2"/>
  <c r="Q63" i="2"/>
  <c r="I63" i="2"/>
  <c r="AN63" i="2"/>
  <c r="AB134" i="2"/>
  <c r="AB136" i="2" s="1"/>
  <c r="AB52" i="2"/>
  <c r="H52" i="2"/>
  <c r="H134" i="2"/>
  <c r="H136" i="2" s="1"/>
  <c r="AN63" i="1162"/>
  <c r="AN81" i="2"/>
  <c r="AX72" i="2"/>
  <c r="AN32" i="2"/>
  <c r="W16" i="2"/>
  <c r="O16" i="2"/>
  <c r="G16" i="2"/>
  <c r="BH72" i="1162"/>
  <c r="AX23" i="64396"/>
  <c r="AN23" i="64396"/>
  <c r="X130" i="2"/>
  <c r="X133" i="2"/>
  <c r="P130" i="2"/>
  <c r="P133" i="2"/>
  <c r="H130" i="2"/>
  <c r="H133" i="2"/>
  <c r="AS81" i="2"/>
  <c r="AS72" i="2"/>
  <c r="D15" i="2"/>
  <c r="AX63" i="2"/>
  <c r="BC23" i="2"/>
  <c r="Z16" i="2"/>
  <c r="R16" i="2"/>
  <c r="J16" i="2"/>
  <c r="BC14" i="2"/>
  <c r="R52" i="2" l="1"/>
  <c r="R134" i="2"/>
  <c r="R136" i="2" s="1"/>
  <c r="Q134" i="2"/>
  <c r="Q136" i="2" s="1"/>
  <c r="Q52" i="2"/>
  <c r="E133" i="2"/>
  <c r="D108" i="2"/>
  <c r="E130" i="2"/>
  <c r="Z133" i="1"/>
  <c r="Z130" i="1"/>
  <c r="U135" i="1"/>
  <c r="U136" i="1" s="1"/>
  <c r="U99" i="1"/>
  <c r="Z52" i="2"/>
  <c r="Z134" i="2"/>
  <c r="Z136" i="2" s="1"/>
  <c r="G52" i="2"/>
  <c r="G134" i="2"/>
  <c r="G136" i="2" s="1"/>
  <c r="Y52" i="2"/>
  <c r="Y134" i="2"/>
  <c r="M133" i="2"/>
  <c r="M130" i="2"/>
  <c r="AA136" i="1"/>
  <c r="F130" i="1"/>
  <c r="F133" i="1"/>
  <c r="X136" i="1"/>
  <c r="O52" i="2"/>
  <c r="O134" i="2"/>
  <c r="O136" i="2" s="1"/>
  <c r="U133" i="2"/>
  <c r="U130" i="2"/>
  <c r="N130" i="1"/>
  <c r="N133" i="1"/>
  <c r="I136" i="1"/>
  <c r="J52" i="2"/>
  <c r="J134" i="2"/>
  <c r="J136" i="2" s="1"/>
  <c r="Y99" i="2"/>
  <c r="Y135" i="2"/>
  <c r="N136" i="2"/>
  <c r="M135" i="1"/>
  <c r="M136" i="1" s="1"/>
  <c r="M99" i="1"/>
  <c r="W52" i="2"/>
  <c r="W134" i="2"/>
  <c r="W136" i="2" s="1"/>
  <c r="I99" i="1"/>
  <c r="I135" i="1"/>
  <c r="M136" i="2"/>
  <c r="I135" i="2"/>
  <c r="I99" i="2"/>
  <c r="Y99" i="1"/>
  <c r="Y135" i="1"/>
  <c r="Y136" i="1" s="1"/>
  <c r="E135" i="1"/>
  <c r="E136" i="1" s="1"/>
  <c r="D63" i="1"/>
  <c r="E99" i="1"/>
  <c r="H136" i="1"/>
  <c r="R133" i="1"/>
  <c r="R130" i="1"/>
  <c r="V130" i="1"/>
  <c r="V133" i="1"/>
  <c r="D63" i="2"/>
  <c r="Q99" i="1"/>
  <c r="Q135" i="1"/>
  <c r="Q136" i="1" s="1"/>
  <c r="Q135" i="2"/>
  <c r="Q99" i="2"/>
  <c r="D52" i="1"/>
  <c r="D134" i="1"/>
  <c r="E134" i="2"/>
  <c r="D16" i="2"/>
  <c r="E52" i="2"/>
  <c r="J133" i="1"/>
  <c r="J130" i="1"/>
  <c r="D108" i="1"/>
  <c r="I136" i="2"/>
  <c r="D136" i="1" l="1"/>
  <c r="D133" i="1"/>
  <c r="D130" i="1"/>
  <c r="D130" i="2"/>
  <c r="D133" i="2"/>
  <c r="D135" i="1"/>
  <c r="D99" i="1"/>
  <c r="D52" i="2"/>
  <c r="D134" i="2"/>
  <c r="D99" i="2"/>
  <c r="D135" i="2"/>
  <c r="Y136" i="2"/>
  <c r="E137" i="2"/>
  <c r="E136" i="2"/>
  <c r="D136" i="2" l="1"/>
</calcChain>
</file>

<file path=xl/sharedStrings.xml><?xml version="1.0" encoding="utf-8"?>
<sst xmlns="http://schemas.openxmlformats.org/spreadsheetml/2006/main" count="556" uniqueCount="93">
  <si>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</si>
  <si>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</si>
  <si>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</si>
  <si>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</si>
  <si>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</si>
  <si>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</si>
  <si>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</si>
  <si>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</si>
  <si>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</si>
  <si>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</si>
  <si>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</si>
  <si>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</si>
  <si>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</si>
  <si>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</si>
  <si>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</si>
  <si>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</si>
  <si>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</si>
  <si>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</si>
  <si>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</si>
  <si>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</si>
  <si>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</si>
  <si>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</si>
  <si>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</si>
  <si>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</si>
  <si>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</si>
  <si>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</si>
  <si>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</si>
  <si>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</si>
  <si>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</si>
  <si>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</si>
  <si>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</si>
  <si>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</si>
  <si>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</si>
  <si>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</si>
  <si>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</si>
  <si>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</si>
  <si>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</si>
  <si>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</si>
  <si>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</si>
  <si>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</si>
  <si>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</si>
  <si>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</si>
  <si>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</si>
  <si>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</si>
  <si>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</si>
  <si>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</si>
  <si>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</si>
  <si>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</si>
  <si>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</si>
  <si>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</si>
  <si>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</si>
  <si>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</si>
  <si>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</si>
  <si>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</si>
  <si>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</si>
  <si>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</si>
  <si>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</si>
  <si>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</si>
  <si>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</si>
  <si>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</si>
  <si>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</si>
  <si>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</si>
  <si>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</si>
  <si>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</si>
  <si>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</si>
  <si>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</si>
  <si>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</si>
  <si>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</si>
  <si>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</si>
  <si>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</si>
  <si>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</si>
  <si>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</si>
  <si>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</si>
  <si>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</si>
  <si>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</si>
  <si>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</si>
  <si>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</si>
  <si>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</si>
  <si>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</si>
  <si>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</si>
  <si>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</si>
  <si>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</si>
  <si>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</si>
  <si>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</si>
  <si>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Total</t>
  </si>
  <si>
    <t>Mon</t>
  </si>
  <si>
    <t>Tue</t>
  </si>
  <si>
    <t>Wed</t>
  </si>
  <si>
    <t>Thu</t>
  </si>
  <si>
    <t>Fri</t>
  </si>
  <si>
    <t>Sat</t>
  </si>
  <si>
    <t>Sun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</si>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</sst>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533400</xdr:colOff>
      <xdr:row>5</xdr:row>
      <xdr:rowOff>180975</xdr:rowOff>
    </xdr:to>
    <xdr:pic>
      <xdr:nvPicPr>
        <xdr:cNvPr id="10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3822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533400</xdr:colOff>
      <xdr:row>5</xdr:row>
      <xdr:rowOff>180975</xdr:rowOff>
    </xdr:to>
    <xdr:pic>
      <xdr:nvPicPr>
        <xdr:cNvPr id="109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3822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514350</xdr:colOff>
      <xdr:row>5</xdr:row>
      <xdr:rowOff>180975</xdr:rowOff>
    </xdr:to>
    <xdr:pic>
      <xdr:nvPicPr>
        <xdr:cNvPr id="109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208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37351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Friday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25.368708635530066</v>
      </c>
      <c r="E8" s="336">
        <v>0.94022931360973128</v>
      </c>
      <c r="F8" s="337">
        <v>0.92547473559919124</v>
      </c>
      <c r="G8" s="337">
        <v>0.9082696956092039</v>
      </c>
      <c r="H8" s="337">
        <v>0.9006663577960452</v>
      </c>
      <c r="I8" s="337">
        <v>0.91376407116120106</v>
      </c>
      <c r="J8" s="338">
        <v>0.9535584281174827</v>
      </c>
      <c r="K8" s="339">
        <v>1.0051917335088176</v>
      </c>
      <c r="L8" s="337">
        <v>1.0748846220012924</v>
      </c>
      <c r="M8" s="337">
        <v>1.139819245128697</v>
      </c>
      <c r="N8" s="337">
        <v>1.1685232634468572</v>
      </c>
      <c r="O8" s="337">
        <v>1.1959113171754576</v>
      </c>
      <c r="P8" s="337">
        <v>1.2019100460342949</v>
      </c>
      <c r="Q8" s="337">
        <v>1.2012563069841198</v>
      </c>
      <c r="R8" s="337">
        <v>1.2031891045917145</v>
      </c>
      <c r="S8" s="337">
        <v>1.1896621804651302</v>
      </c>
      <c r="T8" s="337">
        <v>1.1585549974236835</v>
      </c>
      <c r="U8" s="337">
        <v>1.1285239677311028</v>
      </c>
      <c r="V8" s="337">
        <v>1.0869173181741629</v>
      </c>
      <c r="W8" s="337">
        <v>1.0700800185339823</v>
      </c>
      <c r="X8" s="337">
        <v>1.0680620606312901</v>
      </c>
      <c r="Y8" s="337">
        <v>1.0415559765955822</v>
      </c>
      <c r="Z8" s="340">
        <v>1.0097302451167252</v>
      </c>
      <c r="AA8" s="336">
        <v>0.96112454274841086</v>
      </c>
      <c r="AB8" s="338">
        <v>0.92184908734589144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838.12673832849305</v>
      </c>
      <c r="E9" s="342">
        <v>28.751833497383124</v>
      </c>
      <c r="F9" s="343">
        <v>28.114152646521735</v>
      </c>
      <c r="G9" s="343">
        <v>27.618555339745264</v>
      </c>
      <c r="H9" s="343">
        <v>27.469736096527367</v>
      </c>
      <c r="I9" s="343">
        <v>28.128825067713834</v>
      </c>
      <c r="J9" s="344">
        <v>30.023958886657741</v>
      </c>
      <c r="K9" s="345">
        <v>32.941322195395514</v>
      </c>
      <c r="L9" s="343">
        <v>36.509702387630682</v>
      </c>
      <c r="M9" s="343">
        <v>39.357158613857038</v>
      </c>
      <c r="N9" s="343">
        <v>41.006189457452066</v>
      </c>
      <c r="O9" s="343">
        <v>42.03615760086047</v>
      </c>
      <c r="P9" s="343">
        <v>42.388187485260715</v>
      </c>
      <c r="Q9" s="343">
        <v>42.427747622862015</v>
      </c>
      <c r="R9" s="343">
        <v>42.562445371700164</v>
      </c>
      <c r="S9" s="343">
        <v>42.010370164554523</v>
      </c>
      <c r="T9" s="343">
        <v>40.821535533220249</v>
      </c>
      <c r="U9" s="343">
        <v>39.330146957137934</v>
      </c>
      <c r="V9" s="343">
        <v>36.92499285705258</v>
      </c>
      <c r="W9" s="343">
        <v>34.532344388205587</v>
      </c>
      <c r="X9" s="343">
        <v>33.704914812288699</v>
      </c>
      <c r="Y9" s="343">
        <v>32.618541112268453</v>
      </c>
      <c r="Z9" s="346">
        <v>31.220739838912444</v>
      </c>
      <c r="AA9" s="342">
        <v>29.515745282698894</v>
      </c>
      <c r="AB9" s="344">
        <v>28.111435112585944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6512.7501936734416</v>
      </c>
      <c r="E10" s="349">
        <v>232.99767308165602</v>
      </c>
      <c r="F10" s="350">
        <v>228.19834088094404</v>
      </c>
      <c r="G10" s="350">
        <v>225.10450340201621</v>
      </c>
      <c r="H10" s="350">
        <v>223.61597426381957</v>
      </c>
      <c r="I10" s="350">
        <v>227.77824589006991</v>
      </c>
      <c r="J10" s="351">
        <v>238.0098805957829</v>
      </c>
      <c r="K10" s="352">
        <v>254.37833615908409</v>
      </c>
      <c r="L10" s="350">
        <v>278.25783874673488</v>
      </c>
      <c r="M10" s="350">
        <v>298.28264518460372</v>
      </c>
      <c r="N10" s="350">
        <v>309.284370856848</v>
      </c>
      <c r="O10" s="350">
        <v>317.81878361465857</v>
      </c>
      <c r="P10" s="350">
        <v>318.78489627789236</v>
      </c>
      <c r="Q10" s="350">
        <v>317.43178309567941</v>
      </c>
      <c r="R10" s="350">
        <v>318.67159919764384</v>
      </c>
      <c r="S10" s="350">
        <v>314.89580996854397</v>
      </c>
      <c r="T10" s="350">
        <v>306.53608389542279</v>
      </c>
      <c r="U10" s="350">
        <v>296.18411937781042</v>
      </c>
      <c r="V10" s="350">
        <v>281.18267603849114</v>
      </c>
      <c r="W10" s="350">
        <v>272.00983170779392</v>
      </c>
      <c r="X10" s="350">
        <v>269.90783814820105</v>
      </c>
      <c r="Y10" s="350">
        <v>263.17319125198645</v>
      </c>
      <c r="Z10" s="353">
        <v>252.01875276422254</v>
      </c>
      <c r="AA10" s="349">
        <v>239.01146393268115</v>
      </c>
      <c r="AB10" s="351">
        <v>229.21555534085508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57.477602086168496</v>
      </c>
      <c r="E11" s="355">
        <v>2.0280439462156119</v>
      </c>
      <c r="F11" s="356">
        <v>2.0089364653021762</v>
      </c>
      <c r="G11" s="356">
        <v>2.0025651625908734</v>
      </c>
      <c r="H11" s="356">
        <v>1.9892286137391904</v>
      </c>
      <c r="I11" s="356">
        <v>2.0251779679508366</v>
      </c>
      <c r="J11" s="357">
        <v>2.1376696671930651</v>
      </c>
      <c r="K11" s="358">
        <v>2.2453545556294094</v>
      </c>
      <c r="L11" s="356">
        <v>2.4090564310058564</v>
      </c>
      <c r="M11" s="356">
        <v>2.5857665247426271</v>
      </c>
      <c r="N11" s="356">
        <v>2.6356603129427141</v>
      </c>
      <c r="O11" s="356">
        <v>2.6836782022183883</v>
      </c>
      <c r="P11" s="356">
        <v>2.7117036543494462</v>
      </c>
      <c r="Q11" s="356">
        <v>2.7199706881113612</v>
      </c>
      <c r="R11" s="356">
        <v>2.7210867878667941</v>
      </c>
      <c r="S11" s="356">
        <v>2.7043305280870529</v>
      </c>
      <c r="T11" s="356">
        <v>2.6556867487433302</v>
      </c>
      <c r="U11" s="356">
        <v>2.6092073775618707</v>
      </c>
      <c r="V11" s="356">
        <v>2.5404995656601308</v>
      </c>
      <c r="W11" s="356">
        <v>2.5259983589095385</v>
      </c>
      <c r="X11" s="356">
        <v>2.5213649207270881</v>
      </c>
      <c r="Y11" s="356">
        <v>2.4488610630624863</v>
      </c>
      <c r="Z11" s="359">
        <v>2.3372157707740104</v>
      </c>
      <c r="AA11" s="355">
        <v>2.1612657193997773</v>
      </c>
      <c r="AB11" s="357">
        <v>2.0692730533848591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178.93725503708851</v>
      </c>
      <c r="E12" s="362">
        <v>5.9891972036590282</v>
      </c>
      <c r="F12" s="363">
        <v>5.8602724643828434</v>
      </c>
      <c r="G12" s="363">
        <v>5.7887751207095128</v>
      </c>
      <c r="H12" s="363">
        <v>5.7649007246222004</v>
      </c>
      <c r="I12" s="363">
        <v>5.9115965671959856</v>
      </c>
      <c r="J12" s="364">
        <v>6.3384367219306821</v>
      </c>
      <c r="K12" s="365">
        <v>6.9434274158282934</v>
      </c>
      <c r="L12" s="363">
        <v>7.7464035607038308</v>
      </c>
      <c r="M12" s="363">
        <v>8.426856267111047</v>
      </c>
      <c r="N12" s="363">
        <v>8.7689655731112044</v>
      </c>
      <c r="O12" s="363">
        <v>8.9871023202054072</v>
      </c>
      <c r="P12" s="363">
        <v>9.0799878202283733</v>
      </c>
      <c r="Q12" s="363">
        <v>9.0862379782355998</v>
      </c>
      <c r="R12" s="363">
        <v>9.1125510384189603</v>
      </c>
      <c r="S12" s="363">
        <v>9.0013022433595999</v>
      </c>
      <c r="T12" s="363">
        <v>8.77157471908113</v>
      </c>
      <c r="U12" s="363">
        <v>8.4653200334769299</v>
      </c>
      <c r="V12" s="363">
        <v>7.9529156181680136</v>
      </c>
      <c r="W12" s="363">
        <v>7.5007962695436134</v>
      </c>
      <c r="X12" s="363">
        <v>7.3411789307417914</v>
      </c>
      <c r="Y12" s="363">
        <v>7.0960847402243878</v>
      </c>
      <c r="Z12" s="366">
        <v>6.7441780768950359</v>
      </c>
      <c r="AA12" s="362">
        <v>6.286748338692397</v>
      </c>
      <c r="AB12" s="364">
        <v>5.9724452905625967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2301.4315553842089</v>
      </c>
      <c r="E13" s="367">
        <v>84.23961450029357</v>
      </c>
      <c r="F13" s="368">
        <v>82.956622141055192</v>
      </c>
      <c r="G13" s="368">
        <v>82.278341452854619</v>
      </c>
      <c r="H13" s="368">
        <v>81.790042812141749</v>
      </c>
      <c r="I13" s="368">
        <v>83.069517032141434</v>
      </c>
      <c r="J13" s="369">
        <v>86.579203289990446</v>
      </c>
      <c r="K13" s="370">
        <v>91.329782170242012</v>
      </c>
      <c r="L13" s="368">
        <v>98.264752777314143</v>
      </c>
      <c r="M13" s="368">
        <v>104.12070610043845</v>
      </c>
      <c r="N13" s="368">
        <v>106.48588946451812</v>
      </c>
      <c r="O13" s="368">
        <v>108.24977556018186</v>
      </c>
      <c r="P13" s="368">
        <v>108.71569393037177</v>
      </c>
      <c r="Q13" s="368">
        <v>108.79875484391216</v>
      </c>
      <c r="R13" s="368">
        <v>109.07192569404251</v>
      </c>
      <c r="S13" s="368">
        <v>108.03920452689059</v>
      </c>
      <c r="T13" s="368">
        <v>105.48260874872156</v>
      </c>
      <c r="U13" s="368">
        <v>102.68474442329516</v>
      </c>
      <c r="V13" s="368">
        <v>99.08502363992892</v>
      </c>
      <c r="W13" s="368">
        <v>97.328870678261652</v>
      </c>
      <c r="X13" s="368">
        <v>97.045682577485806</v>
      </c>
      <c r="Y13" s="368">
        <v>94.728167199364705</v>
      </c>
      <c r="Z13" s="371">
        <v>91.196138237811056</v>
      </c>
      <c r="AA13" s="367">
        <v>86.50111308651519</v>
      </c>
      <c r="AB13" s="369">
        <v>83.389380496436587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2537.8464125074661</v>
      </c>
      <c r="E14" s="90">
        <f t="shared" ref="E14:AB14" si="1">SUM(E11:E13)</f>
        <v>92.256855650168205</v>
      </c>
      <c r="F14" s="164">
        <f t="shared" si="1"/>
        <v>90.825831070740207</v>
      </c>
      <c r="G14" s="164">
        <f t="shared" si="1"/>
        <v>90.069681736155005</v>
      </c>
      <c r="H14" s="164">
        <f t="shared" si="1"/>
        <v>89.544172150503144</v>
      </c>
      <c r="I14" s="164">
        <f t="shared" si="1"/>
        <v>91.006291567288258</v>
      </c>
      <c r="J14" s="166">
        <f t="shared" si="1"/>
        <v>95.055309679114188</v>
      </c>
      <c r="K14" s="48">
        <f t="shared" si="1"/>
        <v>100.51856414169971</v>
      </c>
      <c r="L14" s="164">
        <f t="shared" si="1"/>
        <v>108.42021276902383</v>
      </c>
      <c r="M14" s="164">
        <f t="shared" si="1"/>
        <v>115.13332889229213</v>
      </c>
      <c r="N14" s="164">
        <f t="shared" si="1"/>
        <v>117.89051535057204</v>
      </c>
      <c r="O14" s="164">
        <f t="shared" si="1"/>
        <v>119.92055608260566</v>
      </c>
      <c r="P14" s="164">
        <f t="shared" si="1"/>
        <v>120.50738540494959</v>
      </c>
      <c r="Q14" s="164">
        <f t="shared" si="1"/>
        <v>120.60496351025913</v>
      </c>
      <c r="R14" s="164">
        <f t="shared" si="1"/>
        <v>120.90556352032826</v>
      </c>
      <c r="S14" s="164">
        <f t="shared" si="1"/>
        <v>119.74483729833725</v>
      </c>
      <c r="T14" s="164">
        <f t="shared" si="1"/>
        <v>116.90987021654603</v>
      </c>
      <c r="U14" s="164">
        <f t="shared" si="1"/>
        <v>113.75927183433396</v>
      </c>
      <c r="V14" s="164">
        <f t="shared" si="1"/>
        <v>109.57843882375707</v>
      </c>
      <c r="W14" s="164">
        <f t="shared" si="1"/>
        <v>107.3556653067148</v>
      </c>
      <c r="X14" s="164">
        <f t="shared" si="1"/>
        <v>106.90822642895469</v>
      </c>
      <c r="Y14" s="164">
        <f t="shared" si="1"/>
        <v>104.27311300265158</v>
      </c>
      <c r="Z14" s="165">
        <f t="shared" si="1"/>
        <v>100.2775320854801</v>
      </c>
      <c r="AA14" s="90">
        <f t="shared" si="1"/>
        <v>94.94912714460736</v>
      </c>
      <c r="AB14" s="166">
        <f t="shared" si="1"/>
        <v>91.431098840384038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7376.2456406374658</v>
      </c>
      <c r="E15" s="90">
        <f t="shared" ref="E15:AB15" si="2">SUM(E8:E10)</f>
        <v>262.68973589264886</v>
      </c>
      <c r="F15" s="164">
        <f t="shared" si="2"/>
        <v>257.237968263065</v>
      </c>
      <c r="G15" s="164">
        <f t="shared" si="2"/>
        <v>253.63132843737068</v>
      </c>
      <c r="H15" s="164">
        <f t="shared" si="2"/>
        <v>251.98637671814299</v>
      </c>
      <c r="I15" s="164">
        <f t="shared" si="2"/>
        <v>256.82083502894494</v>
      </c>
      <c r="J15" s="166">
        <f t="shared" si="2"/>
        <v>268.98739791055812</v>
      </c>
      <c r="K15" s="48">
        <f t="shared" si="2"/>
        <v>288.32485008798841</v>
      </c>
      <c r="L15" s="164">
        <f t="shared" si="2"/>
        <v>315.84242575636688</v>
      </c>
      <c r="M15" s="164">
        <f t="shared" si="2"/>
        <v>338.77962304358948</v>
      </c>
      <c r="N15" s="164">
        <f t="shared" si="2"/>
        <v>351.45908357774692</v>
      </c>
      <c r="O15" s="164">
        <f t="shared" si="2"/>
        <v>361.05085253269448</v>
      </c>
      <c r="P15" s="164">
        <f t="shared" si="2"/>
        <v>362.37499380918734</v>
      </c>
      <c r="Q15" s="164">
        <f t="shared" si="2"/>
        <v>361.06078702552554</v>
      </c>
      <c r="R15" s="164">
        <f t="shared" si="2"/>
        <v>362.43723367393574</v>
      </c>
      <c r="S15" s="164">
        <f t="shared" si="2"/>
        <v>358.09584231356359</v>
      </c>
      <c r="T15" s="164">
        <f t="shared" si="2"/>
        <v>348.51617442606675</v>
      </c>
      <c r="U15" s="164">
        <f t="shared" si="2"/>
        <v>336.64279030267949</v>
      </c>
      <c r="V15" s="164">
        <f t="shared" si="2"/>
        <v>319.19458621371791</v>
      </c>
      <c r="W15" s="164">
        <f t="shared" si="2"/>
        <v>307.61225611453347</v>
      </c>
      <c r="X15" s="164">
        <f t="shared" si="2"/>
        <v>304.68081502112102</v>
      </c>
      <c r="Y15" s="164">
        <f t="shared" si="2"/>
        <v>296.83328834085046</v>
      </c>
      <c r="Z15" s="165">
        <f t="shared" si="2"/>
        <v>284.24922284825169</v>
      </c>
      <c r="AA15" s="90">
        <f t="shared" si="2"/>
        <v>269.48833375812848</v>
      </c>
      <c r="AB15" s="166">
        <f t="shared" si="2"/>
        <v>258.24883954078689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9914.0920531449301</v>
      </c>
      <c r="E16" s="167">
        <f t="shared" ref="E16:AB16" si="3">E14+E15</f>
        <v>354.94659154281703</v>
      </c>
      <c r="F16" s="168">
        <f t="shared" si="3"/>
        <v>348.06379933380521</v>
      </c>
      <c r="G16" s="168">
        <f t="shared" si="3"/>
        <v>343.70101017352567</v>
      </c>
      <c r="H16" s="168">
        <f t="shared" si="3"/>
        <v>341.53054886864612</v>
      </c>
      <c r="I16" s="168">
        <f t="shared" si="3"/>
        <v>347.8271265962332</v>
      </c>
      <c r="J16" s="170">
        <f t="shared" si="3"/>
        <v>364.04270758967232</v>
      </c>
      <c r="K16" s="203">
        <f t="shared" si="3"/>
        <v>388.84341422968811</v>
      </c>
      <c r="L16" s="200">
        <f t="shared" si="3"/>
        <v>424.26263852539068</v>
      </c>
      <c r="M16" s="200">
        <f t="shared" si="3"/>
        <v>453.91295193588161</v>
      </c>
      <c r="N16" s="200">
        <f t="shared" si="3"/>
        <v>469.34959892831898</v>
      </c>
      <c r="O16" s="200">
        <f t="shared" si="3"/>
        <v>480.97140861530011</v>
      </c>
      <c r="P16" s="200">
        <f t="shared" si="3"/>
        <v>482.8823792141369</v>
      </c>
      <c r="Q16" s="200">
        <f t="shared" si="3"/>
        <v>481.6657505357847</v>
      </c>
      <c r="R16" s="200">
        <f t="shared" si="3"/>
        <v>483.34279719426399</v>
      </c>
      <c r="S16" s="200">
        <f t="shared" si="3"/>
        <v>477.84067961190084</v>
      </c>
      <c r="T16" s="200">
        <f t="shared" si="3"/>
        <v>465.42604464261279</v>
      </c>
      <c r="U16" s="200">
        <f t="shared" si="3"/>
        <v>450.40206213701344</v>
      </c>
      <c r="V16" s="200">
        <f t="shared" si="3"/>
        <v>428.77302503747501</v>
      </c>
      <c r="W16" s="200">
        <f t="shared" si="3"/>
        <v>414.96792142124826</v>
      </c>
      <c r="X16" s="200">
        <f t="shared" si="3"/>
        <v>411.58904145007568</v>
      </c>
      <c r="Y16" s="200">
        <f t="shared" si="3"/>
        <v>401.10640134350206</v>
      </c>
      <c r="Z16" s="201">
        <f t="shared" si="3"/>
        <v>384.52675493373181</v>
      </c>
      <c r="AA16" s="199">
        <f t="shared" si="3"/>
        <v>364.43746090273584</v>
      </c>
      <c r="AB16" s="202">
        <f t="shared" si="3"/>
        <v>349.67993838117093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2.0280439462156119</v>
      </c>
      <c r="AL17" s="538">
        <f>$F11</f>
        <v>2.0089364653021762</v>
      </c>
      <c r="AM17" s="538">
        <f>$G11</f>
        <v>2.0025651625908734</v>
      </c>
      <c r="AN17" s="538">
        <f>$H11</f>
        <v>1.9892286137391904</v>
      </c>
      <c r="AO17" s="538"/>
      <c r="AP17" s="538">
        <f>$E12</f>
        <v>5.9891972036590282</v>
      </c>
      <c r="AQ17" s="538">
        <f>$F12</f>
        <v>5.8602724643828434</v>
      </c>
      <c r="AR17" s="538">
        <f>$G12</f>
        <v>5.7887751207095128</v>
      </c>
      <c r="AS17" s="538">
        <f>$H12</f>
        <v>5.7649007246222004</v>
      </c>
      <c r="AT17" s="538"/>
      <c r="AU17" s="538">
        <f>$E13</f>
        <v>84.23961450029357</v>
      </c>
      <c r="AV17" s="538">
        <f>$F13</f>
        <v>82.956622141055192</v>
      </c>
      <c r="AW17" s="538">
        <f>$G13</f>
        <v>82.278341452854619</v>
      </c>
      <c r="AX17" s="538">
        <f>$H13</f>
        <v>81.790042812141749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2.0251779679508366</v>
      </c>
      <c r="AL18" s="538">
        <f>$J11</f>
        <v>2.1376696671930651</v>
      </c>
      <c r="AM18" s="538">
        <f>$K11</f>
        <v>2.2453545556294094</v>
      </c>
      <c r="AN18" s="538">
        <f>$L11</f>
        <v>2.4090564310058564</v>
      </c>
      <c r="AO18" s="538"/>
      <c r="AP18" s="538">
        <f>$I12</f>
        <v>5.9115965671959856</v>
      </c>
      <c r="AQ18" s="538">
        <f>$J12</f>
        <v>6.3384367219306821</v>
      </c>
      <c r="AR18" s="538">
        <f>$K12</f>
        <v>6.9434274158282934</v>
      </c>
      <c r="AS18" s="538">
        <f>$L12</f>
        <v>7.7464035607038308</v>
      </c>
      <c r="AT18" s="538"/>
      <c r="AU18" s="539">
        <f>$I13</f>
        <v>83.069517032141434</v>
      </c>
      <c r="AV18" s="539">
        <f>$J13</f>
        <v>86.579203289990446</v>
      </c>
      <c r="AW18" s="539">
        <f>$K13</f>
        <v>91.329782170242012</v>
      </c>
      <c r="AX18" s="539">
        <f>$L13</f>
        <v>98.264752777314143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2.5857665247426271</v>
      </c>
      <c r="AL19" s="538">
        <f>$N11</f>
        <v>2.6356603129427141</v>
      </c>
      <c r="AM19" s="538">
        <f>$O11</f>
        <v>2.6836782022183883</v>
      </c>
      <c r="AN19" s="538">
        <f>$P11</f>
        <v>2.7117036543494462</v>
      </c>
      <c r="AO19" s="538"/>
      <c r="AP19" s="538">
        <f>$M12</f>
        <v>8.426856267111047</v>
      </c>
      <c r="AQ19" s="538">
        <f>$N12</f>
        <v>8.7689655731112044</v>
      </c>
      <c r="AR19" s="538">
        <f>$O12</f>
        <v>8.9871023202054072</v>
      </c>
      <c r="AS19" s="538">
        <f>$P12</f>
        <v>9.0799878202283733</v>
      </c>
      <c r="AT19" s="538"/>
      <c r="AU19" s="538">
        <f>$M13</f>
        <v>104.12070610043845</v>
      </c>
      <c r="AV19" s="538">
        <f>$N13</f>
        <v>106.48588946451812</v>
      </c>
      <c r="AW19" s="538">
        <f>$O13</f>
        <v>108.24977556018186</v>
      </c>
      <c r="AX19" s="538">
        <f>$P13</f>
        <v>108.71569393037177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2.7199706881113612</v>
      </c>
      <c r="AL20" s="538">
        <f>$R11</f>
        <v>2.7210867878667941</v>
      </c>
      <c r="AM20" s="538">
        <f>$S11</f>
        <v>2.7043305280870529</v>
      </c>
      <c r="AN20" s="538">
        <f>$T11</f>
        <v>2.6556867487433302</v>
      </c>
      <c r="AO20" s="538"/>
      <c r="AP20" s="538">
        <f>$Q12</f>
        <v>9.0862379782355998</v>
      </c>
      <c r="AQ20" s="538">
        <f>$R12</f>
        <v>9.1125510384189603</v>
      </c>
      <c r="AR20" s="538">
        <f>$S12</f>
        <v>9.0013022433595999</v>
      </c>
      <c r="AS20" s="538">
        <f>$T12</f>
        <v>8.77157471908113</v>
      </c>
      <c r="AT20" s="538"/>
      <c r="AU20" s="538">
        <f>$Q13</f>
        <v>108.79875484391216</v>
      </c>
      <c r="AV20" s="538">
        <f>$R13</f>
        <v>109.07192569404251</v>
      </c>
      <c r="AW20" s="538">
        <f>$S13</f>
        <v>108.03920452689059</v>
      </c>
      <c r="AX20" s="538">
        <f>$T13</f>
        <v>105.48260874872156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2.6092073775618707</v>
      </c>
      <c r="AL21" s="538">
        <f>$V11</f>
        <v>2.5404995656601308</v>
      </c>
      <c r="AM21" s="538">
        <f>$W11</f>
        <v>2.5259983589095385</v>
      </c>
      <c r="AN21" s="538">
        <f>$X11</f>
        <v>2.5213649207270881</v>
      </c>
      <c r="AO21" s="538"/>
      <c r="AP21" s="538">
        <f>$U12</f>
        <v>8.4653200334769299</v>
      </c>
      <c r="AQ21" s="538">
        <f>$V12</f>
        <v>7.9529156181680136</v>
      </c>
      <c r="AR21" s="538">
        <f>$W12</f>
        <v>7.5007962695436134</v>
      </c>
      <c r="AS21" s="538">
        <f>$X12</f>
        <v>7.3411789307417914</v>
      </c>
      <c r="AT21" s="538"/>
      <c r="AU21" s="538">
        <f>$U13</f>
        <v>102.68474442329516</v>
      </c>
      <c r="AV21" s="538">
        <f>$V13</f>
        <v>99.08502363992892</v>
      </c>
      <c r="AW21" s="538">
        <f>$W13</f>
        <v>97.328870678261652</v>
      </c>
      <c r="AX21" s="538">
        <f>$X13</f>
        <v>97.045682577485806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2.4488610630624863</v>
      </c>
      <c r="AL22" s="538">
        <f>$Z11</f>
        <v>2.3372157707740104</v>
      </c>
      <c r="AM22" s="538">
        <f>$AA11</f>
        <v>2.1612657193997773</v>
      </c>
      <c r="AN22" s="540">
        <f>$AB11</f>
        <v>2.0692730533848591</v>
      </c>
      <c r="AO22" s="538"/>
      <c r="AP22" s="538">
        <f>$Y12</f>
        <v>7.0960847402243878</v>
      </c>
      <c r="AQ22" s="538">
        <f>$Z12</f>
        <v>6.7441780768950359</v>
      </c>
      <c r="AR22" s="538">
        <f>$AA12</f>
        <v>6.286748338692397</v>
      </c>
      <c r="AS22" s="540">
        <f>$AB12</f>
        <v>5.9724452905625967</v>
      </c>
      <c r="AT22" s="538"/>
      <c r="AU22" s="538">
        <f>$Y13</f>
        <v>94.728167199364705</v>
      </c>
      <c r="AV22" s="538">
        <f>$Z13</f>
        <v>91.196138237811056</v>
      </c>
      <c r="AW22" s="538">
        <f>$AA13</f>
        <v>86.50111308651519</v>
      </c>
      <c r="AX22" s="540">
        <f>$AB13</f>
        <v>83.389380496436587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57.477602086168496</v>
      </c>
      <c r="AO23" s="538"/>
      <c r="AP23" s="538"/>
      <c r="AQ23" s="538"/>
      <c r="AR23" s="538"/>
      <c r="AS23" s="318">
        <f>SUM(AP17:AS22)</f>
        <v>178.93725503708851</v>
      </c>
      <c r="AT23" s="538"/>
      <c r="AU23" s="538"/>
      <c r="AV23" s="538"/>
      <c r="AW23" s="538"/>
      <c r="AX23" s="318">
        <f>SUM(AU17:AX22)</f>
        <v>2301.4315553842089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4461.9079468550699</v>
      </c>
      <c r="E52" s="431">
        <f t="shared" si="4"/>
        <v>120.05340845718297</v>
      </c>
      <c r="F52" s="432">
        <f t="shared" si="4"/>
        <v>126.93620066619479</v>
      </c>
      <c r="G52" s="432">
        <f t="shared" si="4"/>
        <v>131.29898982647433</v>
      </c>
      <c r="H52" s="432">
        <f t="shared" si="4"/>
        <v>133.46945113135388</v>
      </c>
      <c r="I52" s="432">
        <f t="shared" si="4"/>
        <v>127.1728734037668</v>
      </c>
      <c r="J52" s="433">
        <f t="shared" si="4"/>
        <v>110.95729241032768</v>
      </c>
      <c r="K52" s="434">
        <f t="shared" si="4"/>
        <v>272.15658577031189</v>
      </c>
      <c r="L52" s="432">
        <f t="shared" si="4"/>
        <v>236.73736147460932</v>
      </c>
      <c r="M52" s="432">
        <f t="shared" si="4"/>
        <v>207.08704806411839</v>
      </c>
      <c r="N52" s="432">
        <f t="shared" si="4"/>
        <v>191.65040107168102</v>
      </c>
      <c r="O52" s="432">
        <f t="shared" si="4"/>
        <v>180.02859138469989</v>
      </c>
      <c r="P52" s="432">
        <f t="shared" si="4"/>
        <v>178.1176207858631</v>
      </c>
      <c r="Q52" s="432">
        <f t="shared" si="4"/>
        <v>179.3342494642153</v>
      </c>
      <c r="R52" s="432">
        <f t="shared" si="4"/>
        <v>177.65720280573601</v>
      </c>
      <c r="S52" s="432">
        <f t="shared" si="4"/>
        <v>183.15932038809916</v>
      </c>
      <c r="T52" s="432">
        <f t="shared" si="4"/>
        <v>195.57395535738721</v>
      </c>
      <c r="U52" s="432">
        <f t="shared" si="4"/>
        <v>210.59793786298656</v>
      </c>
      <c r="V52" s="432">
        <f t="shared" si="4"/>
        <v>232.22697496252499</v>
      </c>
      <c r="W52" s="432">
        <f t="shared" si="4"/>
        <v>246.03207857875174</v>
      </c>
      <c r="X52" s="432">
        <f t="shared" si="4"/>
        <v>249.41095854992432</v>
      </c>
      <c r="Y52" s="432">
        <f t="shared" si="4"/>
        <v>259.89359865649794</v>
      </c>
      <c r="Z52" s="435">
        <f t="shared" si="4"/>
        <v>276.47324506626819</v>
      </c>
      <c r="AA52" s="431">
        <f t="shared" si="4"/>
        <v>110.56253909726416</v>
      </c>
      <c r="AB52" s="433">
        <f t="shared" si="4"/>
        <v>125.32006161882907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5677.4014279957437</v>
      </c>
      <c r="E57" s="336">
        <v>195.4389452592491</v>
      </c>
      <c r="F57" s="337">
        <v>188.008661951812</v>
      </c>
      <c r="G57" s="337">
        <v>183.73875858393006</v>
      </c>
      <c r="H57" s="337">
        <v>182.96716986090502</v>
      </c>
      <c r="I57" s="337">
        <v>187.47285015169695</v>
      </c>
      <c r="J57" s="338">
        <v>200.88861594555578</v>
      </c>
      <c r="K57" s="339">
        <v>222.31645478525837</v>
      </c>
      <c r="L57" s="337">
        <v>244.06291726007154</v>
      </c>
      <c r="M57" s="337">
        <v>263.62042252254588</v>
      </c>
      <c r="N57" s="337">
        <v>274.56784037989974</v>
      </c>
      <c r="O57" s="337">
        <v>282.32649720205063</v>
      </c>
      <c r="P57" s="337">
        <v>285.85538214110113</v>
      </c>
      <c r="Q57" s="337">
        <v>286.20591077457709</v>
      </c>
      <c r="R57" s="337">
        <v>286.66333811810784</v>
      </c>
      <c r="S57" s="337">
        <v>282.47084917205115</v>
      </c>
      <c r="T57" s="337">
        <v>273.01963574892352</v>
      </c>
      <c r="U57" s="337">
        <v>262.4020282219642</v>
      </c>
      <c r="V57" s="337">
        <v>250.28381261916917</v>
      </c>
      <c r="W57" s="337">
        <v>244.11689548148877</v>
      </c>
      <c r="X57" s="337">
        <v>237.65555648428281</v>
      </c>
      <c r="Y57" s="337">
        <v>229.34004369913796</v>
      </c>
      <c r="Z57" s="340">
        <v>218.18241810538842</v>
      </c>
      <c r="AA57" s="336">
        <v>204.17464886108647</v>
      </c>
      <c r="AB57" s="338">
        <v>191.62177466549099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3112.4100554161428</v>
      </c>
      <c r="E58" s="449">
        <v>101.69150883137304</v>
      </c>
      <c r="F58" s="450">
        <v>97.745842688036092</v>
      </c>
      <c r="G58" s="450">
        <v>97.713909907882453</v>
      </c>
      <c r="H58" s="450">
        <v>100.14936522835339</v>
      </c>
      <c r="I58" s="450">
        <v>103.25955230153171</v>
      </c>
      <c r="J58" s="451">
        <v>112.78113800633395</v>
      </c>
      <c r="K58" s="452">
        <v>124.85459388681431</v>
      </c>
      <c r="L58" s="450">
        <v>141.44135574066081</v>
      </c>
      <c r="M58" s="450">
        <v>149.20868848912443</v>
      </c>
      <c r="N58" s="450">
        <v>156.35117136100678</v>
      </c>
      <c r="O58" s="450">
        <v>157.106381392782</v>
      </c>
      <c r="P58" s="450">
        <v>157.8253507535494</v>
      </c>
      <c r="Q58" s="450">
        <v>159.33504760588929</v>
      </c>
      <c r="R58" s="450">
        <v>157.90146307920628</v>
      </c>
      <c r="S58" s="450">
        <v>153.29713568480605</v>
      </c>
      <c r="T58" s="450">
        <v>147.04474761905715</v>
      </c>
      <c r="U58" s="450">
        <v>140.52177989966862</v>
      </c>
      <c r="V58" s="450">
        <v>136.05816523227787</v>
      </c>
      <c r="W58" s="450">
        <v>135.71291528275532</v>
      </c>
      <c r="X58" s="450">
        <v>132.84267745138345</v>
      </c>
      <c r="Y58" s="450">
        <v>123.13539291562996</v>
      </c>
      <c r="Z58" s="453">
        <v>116.65397008123065</v>
      </c>
      <c r="AA58" s="449">
        <v>108.8311326482351</v>
      </c>
      <c r="AB58" s="451">
        <v>100.94676932855472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4142.1605017232723</v>
      </c>
      <c r="E59" s="355">
        <v>129.34835390531975</v>
      </c>
      <c r="F59" s="356">
        <v>120.8573606465597</v>
      </c>
      <c r="G59" s="356">
        <v>117.09991395735503</v>
      </c>
      <c r="H59" s="356">
        <v>116.67267764266536</v>
      </c>
      <c r="I59" s="356">
        <v>120.8746903987828</v>
      </c>
      <c r="J59" s="357">
        <v>133.2585752452251</v>
      </c>
      <c r="K59" s="358">
        <v>155.51603841923279</v>
      </c>
      <c r="L59" s="356">
        <v>177.32381924038566</v>
      </c>
      <c r="M59" s="356">
        <v>199.90320315308028</v>
      </c>
      <c r="N59" s="356">
        <v>211.23734069573956</v>
      </c>
      <c r="O59" s="356">
        <v>217.97661965401022</v>
      </c>
      <c r="P59" s="356">
        <v>221.36022767084992</v>
      </c>
      <c r="Q59" s="356">
        <v>221.55962870342341</v>
      </c>
      <c r="R59" s="356">
        <v>223.28026892493665</v>
      </c>
      <c r="S59" s="356">
        <v>219.78573431030716</v>
      </c>
      <c r="T59" s="356">
        <v>209.18061787822299</v>
      </c>
      <c r="U59" s="356">
        <v>198.61361586862023</v>
      </c>
      <c r="V59" s="356">
        <v>188.00299054469056</v>
      </c>
      <c r="W59" s="356">
        <v>184.65676456585899</v>
      </c>
      <c r="X59" s="356">
        <v>178.65023347051226</v>
      </c>
      <c r="Y59" s="356">
        <v>170.0294302019465</v>
      </c>
      <c r="Z59" s="359">
        <v>156.6949629220174</v>
      </c>
      <c r="AA59" s="355">
        <v>141.59796179864088</v>
      </c>
      <c r="AB59" s="357">
        <v>128.6794719048894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558.08926231086468</v>
      </c>
      <c r="E60" s="367">
        <v>18.887393028559696</v>
      </c>
      <c r="F60" s="368">
        <v>18.37005167360406</v>
      </c>
      <c r="G60" s="368">
        <v>18.395302203237932</v>
      </c>
      <c r="H60" s="368">
        <v>18.555680326076658</v>
      </c>
      <c r="I60" s="368">
        <v>19.238289673519759</v>
      </c>
      <c r="J60" s="369">
        <v>21.183103826526054</v>
      </c>
      <c r="K60" s="370">
        <v>23.762256854956835</v>
      </c>
      <c r="L60" s="368">
        <v>26.032973333644978</v>
      </c>
      <c r="M60" s="368">
        <v>27.183615326609576</v>
      </c>
      <c r="N60" s="368">
        <v>28.299582352313195</v>
      </c>
      <c r="O60" s="368">
        <v>28.299566522580317</v>
      </c>
      <c r="P60" s="368">
        <v>28.505632671799621</v>
      </c>
      <c r="Q60" s="368">
        <v>28.52957392824888</v>
      </c>
      <c r="R60" s="368">
        <v>28.10322966250704</v>
      </c>
      <c r="S60" s="368">
        <v>27.136021211475256</v>
      </c>
      <c r="T60" s="368">
        <v>25.990191116024498</v>
      </c>
      <c r="U60" s="368">
        <v>24.176768629800026</v>
      </c>
      <c r="V60" s="368">
        <v>23.136657805759292</v>
      </c>
      <c r="W60" s="368">
        <v>22.463290744463894</v>
      </c>
      <c r="X60" s="368">
        <v>21.889923939322721</v>
      </c>
      <c r="Y60" s="368">
        <v>21.14782922497972</v>
      </c>
      <c r="Z60" s="371">
        <v>20.61663481058913</v>
      </c>
      <c r="AA60" s="367">
        <v>19.630210893546284</v>
      </c>
      <c r="AB60" s="369">
        <v>18.555482550719134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4700.2497640341371</v>
      </c>
      <c r="E61" s="517">
        <f t="shared" ref="E61:AB61" si="6">SUM(E59:E60)</f>
        <v>148.23574693387945</v>
      </c>
      <c r="F61" s="518">
        <f t="shared" si="6"/>
        <v>139.22741232016375</v>
      </c>
      <c r="G61" s="518">
        <f t="shared" si="6"/>
        <v>135.49521616059297</v>
      </c>
      <c r="H61" s="518">
        <f t="shared" si="6"/>
        <v>135.22835796874202</v>
      </c>
      <c r="I61" s="518">
        <f t="shared" si="6"/>
        <v>140.11298007230255</v>
      </c>
      <c r="J61" s="519">
        <f t="shared" si="6"/>
        <v>154.44167907175117</v>
      </c>
      <c r="K61" s="520">
        <f t="shared" si="6"/>
        <v>179.27829527418962</v>
      </c>
      <c r="L61" s="518">
        <f t="shared" si="6"/>
        <v>203.35679257403064</v>
      </c>
      <c r="M61" s="518">
        <f t="shared" si="6"/>
        <v>227.08681847968987</v>
      </c>
      <c r="N61" s="518">
        <f t="shared" si="6"/>
        <v>239.53692304805276</v>
      </c>
      <c r="O61" s="518">
        <f t="shared" si="6"/>
        <v>246.27618617659053</v>
      </c>
      <c r="P61" s="518">
        <f t="shared" si="6"/>
        <v>249.86586034264954</v>
      </c>
      <c r="Q61" s="518">
        <f t="shared" si="6"/>
        <v>250.08920263167229</v>
      </c>
      <c r="R61" s="518">
        <f t="shared" si="6"/>
        <v>251.38349858744368</v>
      </c>
      <c r="S61" s="518">
        <f t="shared" si="6"/>
        <v>246.92175552178242</v>
      </c>
      <c r="T61" s="518">
        <f t="shared" si="6"/>
        <v>235.17080899424749</v>
      </c>
      <c r="U61" s="518">
        <f t="shared" si="6"/>
        <v>222.79038449842025</v>
      </c>
      <c r="V61" s="518">
        <f t="shared" si="6"/>
        <v>211.13964835044985</v>
      </c>
      <c r="W61" s="518">
        <f t="shared" si="6"/>
        <v>207.1200553103229</v>
      </c>
      <c r="X61" s="518">
        <f t="shared" si="6"/>
        <v>200.54015740983499</v>
      </c>
      <c r="Y61" s="518">
        <f t="shared" si="6"/>
        <v>191.17725942692621</v>
      </c>
      <c r="Z61" s="521">
        <f t="shared" si="6"/>
        <v>177.31159773260651</v>
      </c>
      <c r="AA61" s="517">
        <f t="shared" si="6"/>
        <v>161.22817269218717</v>
      </c>
      <c r="AB61" s="519">
        <f t="shared" si="6"/>
        <v>147.23495445560854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8789.8114834118896</v>
      </c>
      <c r="E62" s="90">
        <f t="shared" ref="E62:AB62" si="7">SUM(E57:E58)</f>
        <v>297.13045409062215</v>
      </c>
      <c r="F62" s="164">
        <f t="shared" si="7"/>
        <v>285.75450463984811</v>
      </c>
      <c r="G62" s="164">
        <f t="shared" si="7"/>
        <v>281.45266849181252</v>
      </c>
      <c r="H62" s="164">
        <f t="shared" si="7"/>
        <v>283.11653508925838</v>
      </c>
      <c r="I62" s="164">
        <f t="shared" si="7"/>
        <v>290.73240245322864</v>
      </c>
      <c r="J62" s="166">
        <f t="shared" si="7"/>
        <v>313.66975395188973</v>
      </c>
      <c r="K62" s="48">
        <f t="shared" si="7"/>
        <v>347.17104867207269</v>
      </c>
      <c r="L62" s="164">
        <f t="shared" si="7"/>
        <v>385.50427300073238</v>
      </c>
      <c r="M62" s="164">
        <f t="shared" si="7"/>
        <v>412.82911101167031</v>
      </c>
      <c r="N62" s="164">
        <f t="shared" si="7"/>
        <v>430.91901174090651</v>
      </c>
      <c r="O62" s="164">
        <f t="shared" si="7"/>
        <v>439.43287859483263</v>
      </c>
      <c r="P62" s="164">
        <f t="shared" si="7"/>
        <v>443.68073289465053</v>
      </c>
      <c r="Q62" s="164">
        <f t="shared" si="7"/>
        <v>445.54095838046635</v>
      </c>
      <c r="R62" s="164">
        <f t="shared" si="7"/>
        <v>444.56480119731413</v>
      </c>
      <c r="S62" s="164">
        <f t="shared" si="7"/>
        <v>435.7679848568572</v>
      </c>
      <c r="T62" s="164">
        <f t="shared" si="7"/>
        <v>420.06438336798067</v>
      </c>
      <c r="U62" s="164">
        <f t="shared" si="7"/>
        <v>402.92380812163282</v>
      </c>
      <c r="V62" s="164">
        <f t="shared" si="7"/>
        <v>386.34197785144704</v>
      </c>
      <c r="W62" s="164">
        <f t="shared" si="7"/>
        <v>379.82981076424409</v>
      </c>
      <c r="X62" s="164">
        <f t="shared" si="7"/>
        <v>370.49823393566624</v>
      </c>
      <c r="Y62" s="164">
        <f t="shared" si="7"/>
        <v>352.47543661476794</v>
      </c>
      <c r="Z62" s="165">
        <f t="shared" si="7"/>
        <v>334.83638818661905</v>
      </c>
      <c r="AA62" s="90">
        <f t="shared" si="7"/>
        <v>313.00578150932154</v>
      </c>
      <c r="AB62" s="166">
        <f t="shared" si="7"/>
        <v>292.56854399404574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13490.061247446023</v>
      </c>
      <c r="E63" s="460">
        <f t="shared" ref="E63:AB63" si="8">E61+E62</f>
        <v>445.36620102450161</v>
      </c>
      <c r="F63" s="461">
        <f t="shared" si="8"/>
        <v>424.98191696001186</v>
      </c>
      <c r="G63" s="461">
        <f t="shared" si="8"/>
        <v>416.94788465240549</v>
      </c>
      <c r="H63" s="461">
        <f t="shared" si="8"/>
        <v>418.34489305800037</v>
      </c>
      <c r="I63" s="461">
        <f t="shared" si="8"/>
        <v>430.84538252553119</v>
      </c>
      <c r="J63" s="462">
        <f t="shared" si="8"/>
        <v>468.11143302364087</v>
      </c>
      <c r="K63" s="463">
        <f t="shared" si="8"/>
        <v>526.44934394626227</v>
      </c>
      <c r="L63" s="461">
        <f t="shared" si="8"/>
        <v>588.86106557476296</v>
      </c>
      <c r="M63" s="461">
        <f t="shared" si="8"/>
        <v>639.9159294913602</v>
      </c>
      <c r="N63" s="461">
        <f t="shared" si="8"/>
        <v>670.45593478895921</v>
      </c>
      <c r="O63" s="461">
        <f t="shared" si="8"/>
        <v>685.70906477142319</v>
      </c>
      <c r="P63" s="461">
        <f t="shared" si="8"/>
        <v>693.54659323730004</v>
      </c>
      <c r="Q63" s="461">
        <f t="shared" si="8"/>
        <v>695.63016101213861</v>
      </c>
      <c r="R63" s="461">
        <f t="shared" si="8"/>
        <v>695.94829978475786</v>
      </c>
      <c r="S63" s="461">
        <f t="shared" si="8"/>
        <v>682.68974037863961</v>
      </c>
      <c r="T63" s="461">
        <f t="shared" si="8"/>
        <v>655.23519236222819</v>
      </c>
      <c r="U63" s="461">
        <f t="shared" si="8"/>
        <v>625.71419262005304</v>
      </c>
      <c r="V63" s="461">
        <f t="shared" si="8"/>
        <v>597.48162620189692</v>
      </c>
      <c r="W63" s="461">
        <f t="shared" si="8"/>
        <v>586.94986607456701</v>
      </c>
      <c r="X63" s="461">
        <f t="shared" si="8"/>
        <v>571.03839134550117</v>
      </c>
      <c r="Y63" s="461">
        <f t="shared" si="8"/>
        <v>543.65269604169418</v>
      </c>
      <c r="Z63" s="464">
        <f t="shared" si="8"/>
        <v>512.14798591922556</v>
      </c>
      <c r="AA63" s="460">
        <f t="shared" si="8"/>
        <v>474.23395420150871</v>
      </c>
      <c r="AB63" s="462">
        <f t="shared" si="8"/>
        <v>439.80349844965428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129.34835390531975</v>
      </c>
      <c r="AL66" s="538">
        <f>$F59</f>
        <v>120.8573606465597</v>
      </c>
      <c r="AM66" s="538">
        <f>$G59</f>
        <v>117.09991395735503</v>
      </c>
      <c r="AN66" s="538">
        <f>$H59</f>
        <v>116.67267764266536</v>
      </c>
      <c r="AO66" s="538"/>
      <c r="AP66" s="538">
        <f>$E60</f>
        <v>18.887393028559696</v>
      </c>
      <c r="AQ66" s="538">
        <f>$F60</f>
        <v>18.37005167360406</v>
      </c>
      <c r="AR66" s="538">
        <f>$G60</f>
        <v>18.395302203237932</v>
      </c>
      <c r="AS66" s="538">
        <f>$H60</f>
        <v>18.555680326076658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120.8746903987828</v>
      </c>
      <c r="AL67" s="538">
        <f>$J59</f>
        <v>133.2585752452251</v>
      </c>
      <c r="AM67" s="538">
        <f>$K59</f>
        <v>155.51603841923279</v>
      </c>
      <c r="AN67" s="538">
        <f>$L59</f>
        <v>177.32381924038566</v>
      </c>
      <c r="AO67" s="538"/>
      <c r="AP67" s="538">
        <f>$I60</f>
        <v>19.238289673519759</v>
      </c>
      <c r="AQ67" s="538">
        <f>$J60</f>
        <v>21.183103826526054</v>
      </c>
      <c r="AR67" s="538">
        <f>$K60</f>
        <v>23.762256854956835</v>
      </c>
      <c r="AS67" s="538">
        <f>$L60</f>
        <v>26.032973333644978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199.90320315308028</v>
      </c>
      <c r="AL68" s="538">
        <f>$N59</f>
        <v>211.23734069573956</v>
      </c>
      <c r="AM68" s="538">
        <f>$O59</f>
        <v>217.97661965401022</v>
      </c>
      <c r="AN68" s="538">
        <f>$P59</f>
        <v>221.36022767084992</v>
      </c>
      <c r="AO68" s="538"/>
      <c r="AP68" s="538">
        <f>$M60</f>
        <v>27.183615326609576</v>
      </c>
      <c r="AQ68" s="538">
        <f>$N60</f>
        <v>28.299582352313195</v>
      </c>
      <c r="AR68" s="538">
        <f>$O60</f>
        <v>28.299566522580317</v>
      </c>
      <c r="AS68" s="538">
        <f>$P60</f>
        <v>28.505632671799621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221.55962870342341</v>
      </c>
      <c r="AL69" s="538">
        <f>$R59</f>
        <v>223.28026892493665</v>
      </c>
      <c r="AM69" s="538">
        <f>$S59</f>
        <v>219.78573431030716</v>
      </c>
      <c r="AN69" s="538">
        <f>$T59</f>
        <v>209.18061787822299</v>
      </c>
      <c r="AO69" s="538"/>
      <c r="AP69" s="538">
        <f>$Q60</f>
        <v>28.52957392824888</v>
      </c>
      <c r="AQ69" s="538">
        <f>$R60</f>
        <v>28.10322966250704</v>
      </c>
      <c r="AR69" s="538">
        <f>$S60</f>
        <v>27.136021211475256</v>
      </c>
      <c r="AS69" s="538">
        <f>$T60</f>
        <v>25.990191116024498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198.61361586862023</v>
      </c>
      <c r="AL70" s="538">
        <f>$V59</f>
        <v>188.00299054469056</v>
      </c>
      <c r="AM70" s="538">
        <f>$W59</f>
        <v>184.65676456585899</v>
      </c>
      <c r="AN70" s="538">
        <f>$X59</f>
        <v>178.65023347051226</v>
      </c>
      <c r="AO70" s="538"/>
      <c r="AP70" s="538">
        <f>$U60</f>
        <v>24.176768629800026</v>
      </c>
      <c r="AQ70" s="538">
        <f>$V60</f>
        <v>23.136657805759292</v>
      </c>
      <c r="AR70" s="538">
        <f>$W60</f>
        <v>22.463290744463894</v>
      </c>
      <c r="AS70" s="538">
        <f>$X60</f>
        <v>21.889923939322721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170.0294302019465</v>
      </c>
      <c r="AL71" s="538">
        <f>$Z59</f>
        <v>156.6949629220174</v>
      </c>
      <c r="AM71" s="538">
        <f>$AA59</f>
        <v>141.59796179864088</v>
      </c>
      <c r="AN71" s="540">
        <f>$AB59</f>
        <v>128.6794719048894</v>
      </c>
      <c r="AO71" s="538"/>
      <c r="AP71" s="538">
        <f>$Y60</f>
        <v>21.14782922497972</v>
      </c>
      <c r="AQ71" s="538">
        <f>$Z60</f>
        <v>20.61663481058913</v>
      </c>
      <c r="AR71" s="538">
        <f>$AA60</f>
        <v>19.630210893546284</v>
      </c>
      <c r="AS71" s="540">
        <f>$AB60</f>
        <v>18.555482550719134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4142.1605017232723</v>
      </c>
      <c r="AO72" s="538"/>
      <c r="AP72" s="538"/>
      <c r="AQ72" s="538"/>
      <c r="AR72" s="538"/>
      <c r="AS72" s="318">
        <f>SUM(AP66:AS71)</f>
        <v>558.08926231086468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318.93875255397688</v>
      </c>
      <c r="E99" s="431">
        <f t="shared" si="9"/>
        <v>-44.366201024501606</v>
      </c>
      <c r="F99" s="432">
        <f t="shared" si="9"/>
        <v>-23.981916960011858</v>
      </c>
      <c r="G99" s="432">
        <f t="shared" si="9"/>
        <v>-15.947884652405492</v>
      </c>
      <c r="H99" s="432">
        <f t="shared" si="9"/>
        <v>-17.344893058000366</v>
      </c>
      <c r="I99" s="432">
        <f t="shared" si="9"/>
        <v>-29.845382525531193</v>
      </c>
      <c r="J99" s="433">
        <f t="shared" si="9"/>
        <v>-67.11143302364087</v>
      </c>
      <c r="K99" s="434">
        <f t="shared" si="9"/>
        <v>135.55065605373773</v>
      </c>
      <c r="L99" s="432">
        <f t="shared" si="9"/>
        <v>73.138934425237039</v>
      </c>
      <c r="M99" s="432">
        <f t="shared" si="9"/>
        <v>23.084070508639797</v>
      </c>
      <c r="N99" s="432">
        <f t="shared" si="9"/>
        <v>-7.4559347889592118</v>
      </c>
      <c r="O99" s="432">
        <f t="shared" si="9"/>
        <v>-22.709064771423186</v>
      </c>
      <c r="P99" s="432">
        <f t="shared" si="9"/>
        <v>-30.546593237300044</v>
      </c>
      <c r="Q99" s="432">
        <f t="shared" si="9"/>
        <v>-32.630161012138615</v>
      </c>
      <c r="R99" s="432">
        <f t="shared" si="9"/>
        <v>-32.948299784757864</v>
      </c>
      <c r="S99" s="432">
        <f t="shared" si="9"/>
        <v>-19.689740378639613</v>
      </c>
      <c r="T99" s="432">
        <f t="shared" si="9"/>
        <v>7.7648076377718098</v>
      </c>
      <c r="U99" s="432">
        <f t="shared" si="9"/>
        <v>37.285807379946959</v>
      </c>
      <c r="V99" s="432">
        <f t="shared" si="9"/>
        <v>64.518373798103084</v>
      </c>
      <c r="W99" s="432">
        <f t="shared" si="9"/>
        <v>75.050133925432988</v>
      </c>
      <c r="X99" s="432">
        <f t="shared" si="9"/>
        <v>90.961608654498832</v>
      </c>
      <c r="Y99" s="432">
        <f t="shared" si="9"/>
        <v>118.34730395830582</v>
      </c>
      <c r="Z99" s="435">
        <f t="shared" si="9"/>
        <v>149.85201408077444</v>
      </c>
      <c r="AA99" s="431">
        <f t="shared" si="9"/>
        <v>-73.233954201508709</v>
      </c>
      <c r="AB99" s="433">
        <f t="shared" si="9"/>
        <v>-38.803498449654285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229.59467600883397</v>
      </c>
      <c r="E104" s="336">
        <v>7.7013700205569862</v>
      </c>
      <c r="F104" s="337">
        <v>7.5290330990628682</v>
      </c>
      <c r="G104" s="337">
        <v>7.421682522858875</v>
      </c>
      <c r="H104" s="337">
        <v>7.3800855611006195</v>
      </c>
      <c r="I104" s="337">
        <v>7.562357074617541</v>
      </c>
      <c r="J104" s="338">
        <v>8.0430717102065596</v>
      </c>
      <c r="K104" s="339">
        <v>8.7193170682851147</v>
      </c>
      <c r="L104" s="337">
        <v>9.7614439812195233</v>
      </c>
      <c r="M104" s="337">
        <v>10.713953019992392</v>
      </c>
      <c r="N104" s="337">
        <v>11.219066245765086</v>
      </c>
      <c r="O104" s="337">
        <v>11.626744826472864</v>
      </c>
      <c r="P104" s="337">
        <v>11.706777323997821</v>
      </c>
      <c r="Q104" s="337">
        <v>11.647315902773366</v>
      </c>
      <c r="R104" s="337">
        <v>11.691733928441643</v>
      </c>
      <c r="S104" s="337">
        <v>11.536255923101374</v>
      </c>
      <c r="T104" s="337">
        <v>11.210793628556811</v>
      </c>
      <c r="U104" s="337">
        <v>10.779354365953203</v>
      </c>
      <c r="V104" s="337">
        <v>10.119607325252188</v>
      </c>
      <c r="W104" s="337">
        <v>9.735115759335585</v>
      </c>
      <c r="X104" s="337">
        <v>9.6074378862845595</v>
      </c>
      <c r="Y104" s="337">
        <v>9.3116523146078105</v>
      </c>
      <c r="Z104" s="340">
        <v>8.760930103326336</v>
      </c>
      <c r="AA104" s="336">
        <v>8.1161059199578691</v>
      </c>
      <c r="AB104" s="338">
        <v>7.6934704971069401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234.92730372927642</v>
      </c>
      <c r="E105" s="367">
        <v>8.2714147805513871</v>
      </c>
      <c r="F105" s="368">
        <v>8.1259536754546531</v>
      </c>
      <c r="G105" s="368">
        <v>7.9980321332446067</v>
      </c>
      <c r="H105" s="368">
        <v>7.9498467765163277</v>
      </c>
      <c r="I105" s="368">
        <v>8.1080309594635676</v>
      </c>
      <c r="J105" s="369">
        <v>8.583119732301645</v>
      </c>
      <c r="K105" s="370">
        <v>9.201782013340317</v>
      </c>
      <c r="L105" s="368">
        <v>10.070076657827867</v>
      </c>
      <c r="M105" s="368">
        <v>10.832104050827558</v>
      </c>
      <c r="N105" s="368">
        <v>11.176987177568529</v>
      </c>
      <c r="O105" s="368">
        <v>11.432297172854192</v>
      </c>
      <c r="P105" s="368">
        <v>11.512107524488709</v>
      </c>
      <c r="Q105" s="368">
        <v>11.518281095442457</v>
      </c>
      <c r="R105" s="368">
        <v>11.545649232102773</v>
      </c>
      <c r="S105" s="368">
        <v>11.401381185565555</v>
      </c>
      <c r="T105" s="368">
        <v>11.08144361609817</v>
      </c>
      <c r="U105" s="368">
        <v>10.720333081775946</v>
      </c>
      <c r="V105" s="368">
        <v>10.220604916374853</v>
      </c>
      <c r="W105" s="368">
        <v>9.9271491386438271</v>
      </c>
      <c r="X105" s="368">
        <v>9.8385084155483771</v>
      </c>
      <c r="Y105" s="368">
        <v>9.5532922783957144</v>
      </c>
      <c r="Z105" s="371">
        <v>9.1265524298033363</v>
      </c>
      <c r="AA105" s="367">
        <v>8.5634781195521708</v>
      </c>
      <c r="AB105" s="369">
        <v>8.1688775655338954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234.92730372927642</v>
      </c>
      <c r="E106" s="454">
        <f t="shared" ref="E106:AB106" si="11">E105</f>
        <v>8.2714147805513871</v>
      </c>
      <c r="F106" s="455">
        <f t="shared" si="11"/>
        <v>8.1259536754546531</v>
      </c>
      <c r="G106" s="455">
        <f t="shared" si="11"/>
        <v>7.9980321332446067</v>
      </c>
      <c r="H106" s="455">
        <f t="shared" si="11"/>
        <v>7.9498467765163277</v>
      </c>
      <c r="I106" s="455">
        <f t="shared" si="11"/>
        <v>8.1080309594635676</v>
      </c>
      <c r="J106" s="456">
        <f t="shared" si="11"/>
        <v>8.583119732301645</v>
      </c>
      <c r="K106" s="457">
        <f t="shared" si="11"/>
        <v>9.201782013340317</v>
      </c>
      <c r="L106" s="455">
        <f t="shared" si="11"/>
        <v>10.070076657827867</v>
      </c>
      <c r="M106" s="455">
        <f t="shared" si="11"/>
        <v>10.832104050827558</v>
      </c>
      <c r="N106" s="455">
        <f t="shared" si="11"/>
        <v>11.176987177568529</v>
      </c>
      <c r="O106" s="455">
        <f t="shared" si="11"/>
        <v>11.432297172854192</v>
      </c>
      <c r="P106" s="455">
        <f t="shared" si="11"/>
        <v>11.512107524488709</v>
      </c>
      <c r="Q106" s="455">
        <f t="shared" si="11"/>
        <v>11.518281095442457</v>
      </c>
      <c r="R106" s="455">
        <f t="shared" si="11"/>
        <v>11.545649232102773</v>
      </c>
      <c r="S106" s="455">
        <f t="shared" si="11"/>
        <v>11.401381185565555</v>
      </c>
      <c r="T106" s="455">
        <f t="shared" si="11"/>
        <v>11.08144361609817</v>
      </c>
      <c r="U106" s="455">
        <f t="shared" si="11"/>
        <v>10.720333081775946</v>
      </c>
      <c r="V106" s="455">
        <f t="shared" si="11"/>
        <v>10.220604916374853</v>
      </c>
      <c r="W106" s="455">
        <f t="shared" si="11"/>
        <v>9.9271491386438271</v>
      </c>
      <c r="X106" s="455">
        <f t="shared" si="11"/>
        <v>9.8385084155483771</v>
      </c>
      <c r="Y106" s="455">
        <f t="shared" si="11"/>
        <v>9.5532922783957144</v>
      </c>
      <c r="Z106" s="458">
        <f t="shared" si="11"/>
        <v>9.1265524298033363</v>
      </c>
      <c r="AA106" s="454">
        <f t="shared" si="11"/>
        <v>8.5634781195521708</v>
      </c>
      <c r="AB106" s="456">
        <f t="shared" si="11"/>
        <v>8.1688775655338954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229.59467600883397</v>
      </c>
      <c r="E107" s="90">
        <f t="shared" ref="E107:AB107" si="12">E104</f>
        <v>7.7013700205569862</v>
      </c>
      <c r="F107" s="164">
        <f t="shared" si="12"/>
        <v>7.5290330990628682</v>
      </c>
      <c r="G107" s="164">
        <f t="shared" si="12"/>
        <v>7.421682522858875</v>
      </c>
      <c r="H107" s="164">
        <f t="shared" si="12"/>
        <v>7.3800855611006195</v>
      </c>
      <c r="I107" s="164">
        <f t="shared" si="12"/>
        <v>7.562357074617541</v>
      </c>
      <c r="J107" s="166">
        <f t="shared" si="12"/>
        <v>8.0430717102065596</v>
      </c>
      <c r="K107" s="48">
        <f t="shared" si="12"/>
        <v>8.7193170682851147</v>
      </c>
      <c r="L107" s="164">
        <f t="shared" si="12"/>
        <v>9.7614439812195233</v>
      </c>
      <c r="M107" s="164">
        <f t="shared" si="12"/>
        <v>10.713953019992392</v>
      </c>
      <c r="N107" s="164">
        <f t="shared" si="12"/>
        <v>11.219066245765086</v>
      </c>
      <c r="O107" s="164">
        <f t="shared" si="12"/>
        <v>11.626744826472864</v>
      </c>
      <c r="P107" s="164">
        <f t="shared" si="12"/>
        <v>11.706777323997821</v>
      </c>
      <c r="Q107" s="164">
        <f t="shared" si="12"/>
        <v>11.647315902773366</v>
      </c>
      <c r="R107" s="164">
        <f t="shared" si="12"/>
        <v>11.691733928441643</v>
      </c>
      <c r="S107" s="164">
        <f t="shared" si="12"/>
        <v>11.536255923101374</v>
      </c>
      <c r="T107" s="164">
        <f t="shared" si="12"/>
        <v>11.210793628556811</v>
      </c>
      <c r="U107" s="164">
        <f t="shared" si="12"/>
        <v>10.779354365953203</v>
      </c>
      <c r="V107" s="164">
        <f t="shared" si="12"/>
        <v>10.119607325252188</v>
      </c>
      <c r="W107" s="164">
        <f t="shared" si="12"/>
        <v>9.735115759335585</v>
      </c>
      <c r="X107" s="164">
        <f t="shared" si="12"/>
        <v>9.6074378862845595</v>
      </c>
      <c r="Y107" s="164">
        <f t="shared" si="12"/>
        <v>9.3116523146078105</v>
      </c>
      <c r="Z107" s="165">
        <f t="shared" si="12"/>
        <v>8.760930103326336</v>
      </c>
      <c r="AA107" s="90">
        <f t="shared" si="12"/>
        <v>8.1161059199578691</v>
      </c>
      <c r="AB107" s="166">
        <f t="shared" si="12"/>
        <v>7.6934704971069401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464.52197973811042</v>
      </c>
      <c r="E108" s="460">
        <f t="shared" ref="E108:AB108" si="13">E106+E107</f>
        <v>15.972784801108373</v>
      </c>
      <c r="F108" s="461">
        <f t="shared" si="13"/>
        <v>15.654986774517521</v>
      </c>
      <c r="G108" s="461">
        <f t="shared" si="13"/>
        <v>15.419714656103482</v>
      </c>
      <c r="H108" s="461">
        <f t="shared" si="13"/>
        <v>15.329932337616947</v>
      </c>
      <c r="I108" s="461">
        <f t="shared" si="13"/>
        <v>15.670388034081109</v>
      </c>
      <c r="J108" s="462">
        <f t="shared" si="13"/>
        <v>16.626191442508205</v>
      </c>
      <c r="K108" s="463">
        <f t="shared" si="13"/>
        <v>17.921099081625432</v>
      </c>
      <c r="L108" s="461">
        <f t="shared" si="13"/>
        <v>19.83152063904739</v>
      </c>
      <c r="M108" s="461">
        <f t="shared" si="13"/>
        <v>21.546057070819948</v>
      </c>
      <c r="N108" s="461">
        <f t="shared" si="13"/>
        <v>22.396053423333615</v>
      </c>
      <c r="O108" s="461">
        <f t="shared" si="13"/>
        <v>23.059041999327057</v>
      </c>
      <c r="P108" s="461">
        <f t="shared" si="13"/>
        <v>23.218884848486532</v>
      </c>
      <c r="Q108" s="461">
        <f t="shared" si="13"/>
        <v>23.165596998215825</v>
      </c>
      <c r="R108" s="461">
        <f t="shared" si="13"/>
        <v>23.237383160544418</v>
      </c>
      <c r="S108" s="461">
        <f t="shared" si="13"/>
        <v>22.937637108666927</v>
      </c>
      <c r="T108" s="461">
        <f t="shared" si="13"/>
        <v>22.292237244654981</v>
      </c>
      <c r="U108" s="461">
        <f t="shared" si="13"/>
        <v>21.499687447729151</v>
      </c>
      <c r="V108" s="461">
        <f t="shared" si="13"/>
        <v>20.340212241627043</v>
      </c>
      <c r="W108" s="461">
        <f t="shared" si="13"/>
        <v>19.662264897979412</v>
      </c>
      <c r="X108" s="461">
        <f t="shared" si="13"/>
        <v>19.445946301832937</v>
      </c>
      <c r="Y108" s="461">
        <f t="shared" si="13"/>
        <v>18.864944593003525</v>
      </c>
      <c r="Z108" s="464">
        <f t="shared" si="13"/>
        <v>17.887482533129671</v>
      </c>
      <c r="AA108" s="460">
        <f t="shared" si="13"/>
        <v>16.67958403951004</v>
      </c>
      <c r="AB108" s="462">
        <f t="shared" si="13"/>
        <v>15.862348062640836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-464.52197973811042</v>
      </c>
      <c r="E130" s="431">
        <f t="shared" si="14"/>
        <v>-15.972784801108373</v>
      </c>
      <c r="F130" s="432">
        <f t="shared" si="14"/>
        <v>-15.654986774517521</v>
      </c>
      <c r="G130" s="432">
        <f t="shared" si="14"/>
        <v>-15.419714656103482</v>
      </c>
      <c r="H130" s="432">
        <f t="shared" si="14"/>
        <v>-15.329932337616947</v>
      </c>
      <c r="I130" s="432">
        <f t="shared" si="14"/>
        <v>-15.670388034081109</v>
      </c>
      <c r="J130" s="433">
        <f t="shared" si="14"/>
        <v>-16.626191442508205</v>
      </c>
      <c r="K130" s="434">
        <f t="shared" si="14"/>
        <v>-17.921099081625432</v>
      </c>
      <c r="L130" s="432">
        <f t="shared" si="14"/>
        <v>-19.83152063904739</v>
      </c>
      <c r="M130" s="432">
        <f t="shared" si="14"/>
        <v>-21.546057070819948</v>
      </c>
      <c r="N130" s="432">
        <f t="shared" si="14"/>
        <v>-22.396053423333615</v>
      </c>
      <c r="O130" s="432">
        <f t="shared" si="14"/>
        <v>-23.059041999327057</v>
      </c>
      <c r="P130" s="432">
        <f t="shared" si="14"/>
        <v>-23.218884848486532</v>
      </c>
      <c r="Q130" s="432">
        <f t="shared" si="14"/>
        <v>-23.165596998215825</v>
      </c>
      <c r="R130" s="432">
        <f t="shared" si="14"/>
        <v>-23.237383160544418</v>
      </c>
      <c r="S130" s="432">
        <f t="shared" si="14"/>
        <v>-22.937637108666927</v>
      </c>
      <c r="T130" s="432">
        <f t="shared" si="14"/>
        <v>-22.292237244654981</v>
      </c>
      <c r="U130" s="432">
        <f t="shared" si="14"/>
        <v>-21.499687447729151</v>
      </c>
      <c r="V130" s="432">
        <f t="shared" si="14"/>
        <v>-20.340212241627043</v>
      </c>
      <c r="W130" s="432">
        <f t="shared" si="14"/>
        <v>-19.662264897979412</v>
      </c>
      <c r="X130" s="432">
        <f t="shared" si="14"/>
        <v>-19.445946301832937</v>
      </c>
      <c r="Y130" s="432">
        <f t="shared" si="14"/>
        <v>-18.864944593003525</v>
      </c>
      <c r="Z130" s="435">
        <f t="shared" si="14"/>
        <v>-17.887482533129671</v>
      </c>
      <c r="AA130" s="431">
        <f t="shared" si="14"/>
        <v>-16.67958403951004</v>
      </c>
      <c r="AB130" s="433">
        <f t="shared" si="14"/>
        <v>-15.862348062640836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Fri</v>
      </c>
      <c r="B133" s="556">
        <f>B134</f>
        <v>37351</v>
      </c>
      <c r="C133" s="557" t="s">
        <v>56</v>
      </c>
      <c r="D133" s="558">
        <f>D108</f>
        <v>464.52197973811042</v>
      </c>
      <c r="E133" s="558">
        <f t="shared" ref="E133:AB133" si="15">E108</f>
        <v>15.972784801108373</v>
      </c>
      <c r="F133" s="558">
        <f t="shared" si="15"/>
        <v>15.654986774517521</v>
      </c>
      <c r="G133" s="558">
        <f t="shared" si="15"/>
        <v>15.419714656103482</v>
      </c>
      <c r="H133" s="558">
        <f t="shared" si="15"/>
        <v>15.329932337616947</v>
      </c>
      <c r="I133" s="558">
        <f t="shared" si="15"/>
        <v>15.670388034081109</v>
      </c>
      <c r="J133" s="558">
        <f t="shared" si="15"/>
        <v>16.626191442508205</v>
      </c>
      <c r="K133" s="558">
        <f t="shared" si="15"/>
        <v>17.921099081625432</v>
      </c>
      <c r="L133" s="558">
        <f t="shared" si="15"/>
        <v>19.83152063904739</v>
      </c>
      <c r="M133" s="558">
        <f t="shared" si="15"/>
        <v>21.546057070819948</v>
      </c>
      <c r="N133" s="558">
        <f t="shared" si="15"/>
        <v>22.396053423333615</v>
      </c>
      <c r="O133" s="558">
        <f t="shared" si="15"/>
        <v>23.059041999327057</v>
      </c>
      <c r="P133" s="558">
        <f t="shared" si="15"/>
        <v>23.218884848486532</v>
      </c>
      <c r="Q133" s="558">
        <f t="shared" si="15"/>
        <v>23.165596998215825</v>
      </c>
      <c r="R133" s="558">
        <f t="shared" si="15"/>
        <v>23.237383160544418</v>
      </c>
      <c r="S133" s="558">
        <f t="shared" si="15"/>
        <v>22.937637108666927</v>
      </c>
      <c r="T133" s="558">
        <f t="shared" si="15"/>
        <v>22.292237244654981</v>
      </c>
      <c r="U133" s="558">
        <f t="shared" si="15"/>
        <v>21.499687447729151</v>
      </c>
      <c r="V133" s="558">
        <f t="shared" si="15"/>
        <v>20.340212241627043</v>
      </c>
      <c r="W133" s="558">
        <f t="shared" si="15"/>
        <v>19.662264897979412</v>
      </c>
      <c r="X133" s="558">
        <f t="shared" si="15"/>
        <v>19.445946301832937</v>
      </c>
      <c r="Y133" s="558">
        <f t="shared" si="15"/>
        <v>18.864944593003525</v>
      </c>
      <c r="Z133" s="558">
        <f t="shared" si="15"/>
        <v>17.887482533129671</v>
      </c>
      <c r="AA133" s="558">
        <f t="shared" si="15"/>
        <v>16.67958403951004</v>
      </c>
      <c r="AB133" s="558">
        <f t="shared" si="15"/>
        <v>15.862348062640836</v>
      </c>
    </row>
    <row r="134" spans="1:56" x14ac:dyDescent="0.3">
      <c r="A134" s="555" t="str">
        <f>VLOOKUP(WEEKDAY(B134,2),$B$148:$C$154,2,FALSE)</f>
        <v>Fri</v>
      </c>
      <c r="B134" s="556">
        <f>A3</f>
        <v>37351</v>
      </c>
      <c r="C134" s="557" t="s">
        <v>26</v>
      </c>
      <c r="D134" s="558">
        <f>SUM(D16)</f>
        <v>9914.0920531449301</v>
      </c>
      <c r="E134" s="558">
        <f t="shared" ref="E134:AB134" si="16">SUM(E16)</f>
        <v>354.94659154281703</v>
      </c>
      <c r="F134" s="558">
        <f t="shared" si="16"/>
        <v>348.06379933380521</v>
      </c>
      <c r="G134" s="558">
        <f t="shared" si="16"/>
        <v>343.70101017352567</v>
      </c>
      <c r="H134" s="558">
        <f t="shared" si="16"/>
        <v>341.53054886864612</v>
      </c>
      <c r="I134" s="558">
        <f t="shared" si="16"/>
        <v>347.8271265962332</v>
      </c>
      <c r="J134" s="558">
        <f t="shared" si="16"/>
        <v>364.04270758967232</v>
      </c>
      <c r="K134" s="558">
        <f t="shared" si="16"/>
        <v>388.84341422968811</v>
      </c>
      <c r="L134" s="558">
        <f t="shared" si="16"/>
        <v>424.26263852539068</v>
      </c>
      <c r="M134" s="558">
        <f t="shared" si="16"/>
        <v>453.91295193588161</v>
      </c>
      <c r="N134" s="558">
        <f t="shared" si="16"/>
        <v>469.34959892831898</v>
      </c>
      <c r="O134" s="558">
        <f t="shared" si="16"/>
        <v>480.97140861530011</v>
      </c>
      <c r="P134" s="558">
        <f t="shared" si="16"/>
        <v>482.8823792141369</v>
      </c>
      <c r="Q134" s="558">
        <f t="shared" si="16"/>
        <v>481.6657505357847</v>
      </c>
      <c r="R134" s="558">
        <f t="shared" si="16"/>
        <v>483.34279719426399</v>
      </c>
      <c r="S134" s="558">
        <f t="shared" si="16"/>
        <v>477.84067961190084</v>
      </c>
      <c r="T134" s="558">
        <f t="shared" si="16"/>
        <v>465.42604464261279</v>
      </c>
      <c r="U134" s="558">
        <f t="shared" si="16"/>
        <v>450.40206213701344</v>
      </c>
      <c r="V134" s="558">
        <f t="shared" si="16"/>
        <v>428.77302503747501</v>
      </c>
      <c r="W134" s="558">
        <f t="shared" si="16"/>
        <v>414.96792142124826</v>
      </c>
      <c r="X134" s="558">
        <f t="shared" si="16"/>
        <v>411.58904145007568</v>
      </c>
      <c r="Y134" s="558">
        <f t="shared" si="16"/>
        <v>401.10640134350206</v>
      </c>
      <c r="Z134" s="558">
        <f t="shared" si="16"/>
        <v>384.52675493373181</v>
      </c>
      <c r="AA134" s="558">
        <f t="shared" si="16"/>
        <v>364.43746090273584</v>
      </c>
      <c r="AB134" s="558">
        <f t="shared" si="16"/>
        <v>349.67993838117093</v>
      </c>
    </row>
    <row r="135" spans="1:56" x14ac:dyDescent="0.3">
      <c r="A135" s="555" t="str">
        <f>VLOOKUP(WEEKDAY(B135,2),$B$148:$C$154,2,FALSE)</f>
        <v>Fri</v>
      </c>
      <c r="B135" s="556">
        <f>B134</f>
        <v>37351</v>
      </c>
      <c r="C135" s="557" t="s">
        <v>47</v>
      </c>
      <c r="D135" s="558">
        <f>D63</f>
        <v>13490.061247446023</v>
      </c>
      <c r="E135" s="558">
        <f t="shared" ref="E135:AB135" si="17">E63</f>
        <v>445.36620102450161</v>
      </c>
      <c r="F135" s="558">
        <f t="shared" si="17"/>
        <v>424.98191696001186</v>
      </c>
      <c r="G135" s="558">
        <f t="shared" si="17"/>
        <v>416.94788465240549</v>
      </c>
      <c r="H135" s="558">
        <f t="shared" si="17"/>
        <v>418.34489305800037</v>
      </c>
      <c r="I135" s="558">
        <f t="shared" si="17"/>
        <v>430.84538252553119</v>
      </c>
      <c r="J135" s="558">
        <f t="shared" si="17"/>
        <v>468.11143302364087</v>
      </c>
      <c r="K135" s="558">
        <f t="shared" si="17"/>
        <v>526.44934394626227</v>
      </c>
      <c r="L135" s="558">
        <f t="shared" si="17"/>
        <v>588.86106557476296</v>
      </c>
      <c r="M135" s="558">
        <f t="shared" si="17"/>
        <v>639.9159294913602</v>
      </c>
      <c r="N135" s="558">
        <f t="shared" si="17"/>
        <v>670.45593478895921</v>
      </c>
      <c r="O135" s="558">
        <f t="shared" si="17"/>
        <v>685.70906477142319</v>
      </c>
      <c r="P135" s="558">
        <f t="shared" si="17"/>
        <v>693.54659323730004</v>
      </c>
      <c r="Q135" s="558">
        <f t="shared" si="17"/>
        <v>695.63016101213861</v>
      </c>
      <c r="R135" s="558">
        <f t="shared" si="17"/>
        <v>695.94829978475786</v>
      </c>
      <c r="S135" s="558">
        <f t="shared" si="17"/>
        <v>682.68974037863961</v>
      </c>
      <c r="T135" s="558">
        <f t="shared" si="17"/>
        <v>655.23519236222819</v>
      </c>
      <c r="U135" s="558">
        <f t="shared" si="17"/>
        <v>625.71419262005304</v>
      </c>
      <c r="V135" s="558">
        <f t="shared" si="17"/>
        <v>597.48162620189692</v>
      </c>
      <c r="W135" s="558">
        <f t="shared" si="17"/>
        <v>586.94986607456701</v>
      </c>
      <c r="X135" s="558">
        <f t="shared" si="17"/>
        <v>571.03839134550117</v>
      </c>
      <c r="Y135" s="558">
        <f t="shared" si="17"/>
        <v>543.65269604169418</v>
      </c>
      <c r="Z135" s="558">
        <f t="shared" si="17"/>
        <v>512.14798591922556</v>
      </c>
      <c r="AA135" s="558">
        <f t="shared" si="17"/>
        <v>474.23395420150871</v>
      </c>
      <c r="AB135" s="558">
        <f t="shared" si="17"/>
        <v>439.80349844965428</v>
      </c>
    </row>
    <row r="136" spans="1:56" ht="15" thickBot="1" x14ac:dyDescent="0.35">
      <c r="B136" s="557"/>
      <c r="C136" s="557" t="s">
        <v>84</v>
      </c>
      <c r="D136" s="559">
        <f>SUM(D134:D135)</f>
        <v>23404.153300590951</v>
      </c>
      <c r="E136" s="559">
        <f t="shared" ref="E136:AB136" si="18">SUM(E134:E135)</f>
        <v>800.31279256731864</v>
      </c>
      <c r="F136" s="559">
        <f t="shared" si="18"/>
        <v>773.04571629381712</v>
      </c>
      <c r="G136" s="559">
        <f t="shared" si="18"/>
        <v>760.64889482593117</v>
      </c>
      <c r="H136" s="559">
        <f t="shared" si="18"/>
        <v>759.87544192664654</v>
      </c>
      <c r="I136" s="559">
        <f t="shared" si="18"/>
        <v>778.67250912176439</v>
      </c>
      <c r="J136" s="559">
        <f t="shared" si="18"/>
        <v>832.15414061331319</v>
      </c>
      <c r="K136" s="559">
        <f t="shared" si="18"/>
        <v>915.29275817595044</v>
      </c>
      <c r="L136" s="559">
        <f t="shared" si="18"/>
        <v>1013.1237041001536</v>
      </c>
      <c r="M136" s="559">
        <f t="shared" si="18"/>
        <v>1093.8288814272419</v>
      </c>
      <c r="N136" s="559">
        <f t="shared" si="18"/>
        <v>1139.8055337172782</v>
      </c>
      <c r="O136" s="559">
        <f t="shared" si="18"/>
        <v>1166.6804733867234</v>
      </c>
      <c r="P136" s="559">
        <f t="shared" si="18"/>
        <v>1176.4289724514369</v>
      </c>
      <c r="Q136" s="559">
        <f t="shared" si="18"/>
        <v>1177.2959115479234</v>
      </c>
      <c r="R136" s="559">
        <f t="shared" si="18"/>
        <v>1179.2910969790219</v>
      </c>
      <c r="S136" s="559">
        <f t="shared" si="18"/>
        <v>1160.5304199905404</v>
      </c>
      <c r="T136" s="559">
        <f t="shared" si="18"/>
        <v>1120.661237004841</v>
      </c>
      <c r="U136" s="559">
        <f t="shared" si="18"/>
        <v>1076.1162547570666</v>
      </c>
      <c r="V136" s="559">
        <f t="shared" si="18"/>
        <v>1026.2546512393719</v>
      </c>
      <c r="W136" s="559">
        <f t="shared" si="18"/>
        <v>1001.9177874958152</v>
      </c>
      <c r="X136" s="559">
        <f t="shared" si="18"/>
        <v>982.62743279557685</v>
      </c>
      <c r="Y136" s="559">
        <f t="shared" si="18"/>
        <v>944.75909738519624</v>
      </c>
      <c r="Z136" s="559">
        <f t="shared" si="18"/>
        <v>896.67474085295737</v>
      </c>
      <c r="AA136" s="559">
        <f t="shared" si="18"/>
        <v>838.67141510424449</v>
      </c>
      <c r="AB136" s="559">
        <f t="shared" si="18"/>
        <v>789.48343683082521</v>
      </c>
    </row>
    <row r="137" spans="1:56" ht="15" thickTop="1" x14ac:dyDescent="0.3">
      <c r="D137" s="320" t="s">
        <v>92</v>
      </c>
      <c r="E137" s="321">
        <f>AVERAGE(E134:J134,AA134:AB134)</f>
        <v>351.77864792357582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54"/>
  <sheetViews>
    <sheetView zoomScale="75" workbookViewId="0"/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37352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Saturday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21.979126456186052</v>
      </c>
      <c r="E8" s="336">
        <v>0.89462852536366066</v>
      </c>
      <c r="F8" s="337">
        <v>0.87417050588345968</v>
      </c>
      <c r="G8" s="337">
        <v>0.86345596968175886</v>
      </c>
      <c r="H8" s="337">
        <v>0.85545511593105072</v>
      </c>
      <c r="I8" s="337">
        <v>0.85659581097230486</v>
      </c>
      <c r="J8" s="338">
        <v>0.87228444831949425</v>
      </c>
      <c r="K8" s="339">
        <v>0.87407589575756561</v>
      </c>
      <c r="L8" s="337">
        <v>0.89313057881906954</v>
      </c>
      <c r="M8" s="337">
        <v>0.91833994437268174</v>
      </c>
      <c r="N8" s="337">
        <v>0.94542515262884608</v>
      </c>
      <c r="O8" s="337">
        <v>0.96979492184638572</v>
      </c>
      <c r="P8" s="337">
        <v>0.9710084003091316</v>
      </c>
      <c r="Q8" s="337">
        <v>0.96938710874746681</v>
      </c>
      <c r="R8" s="337">
        <v>0.97146970820219536</v>
      </c>
      <c r="S8" s="337">
        <v>0.95769656214303867</v>
      </c>
      <c r="T8" s="337">
        <v>0.94608433687206095</v>
      </c>
      <c r="U8" s="337">
        <v>0.94088128068910626</v>
      </c>
      <c r="V8" s="337">
        <v>0.93148896959809424</v>
      </c>
      <c r="W8" s="337">
        <v>0.93726033103324158</v>
      </c>
      <c r="X8" s="337">
        <v>0.95288076415278489</v>
      </c>
      <c r="Y8" s="337">
        <v>0.93641965109334568</v>
      </c>
      <c r="Z8" s="340">
        <v>0.91220378684343928</v>
      </c>
      <c r="AA8" s="336">
        <v>0.87958753670041112</v>
      </c>
      <c r="AB8" s="338">
        <v>0.85540115022546037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670.6766581268364</v>
      </c>
      <c r="E9" s="342">
        <v>27.020269367974841</v>
      </c>
      <c r="F9" s="343">
        <v>26.320768031794035</v>
      </c>
      <c r="G9" s="343">
        <v>25.901298066141742</v>
      </c>
      <c r="H9" s="343">
        <v>25.656967674529035</v>
      </c>
      <c r="I9" s="343">
        <v>25.786607148038392</v>
      </c>
      <c r="J9" s="344">
        <v>26.246420439918705</v>
      </c>
      <c r="K9" s="345">
        <v>26.571287216489448</v>
      </c>
      <c r="L9" s="343">
        <v>27.382550124313838</v>
      </c>
      <c r="M9" s="343">
        <v>28.494135065717629</v>
      </c>
      <c r="N9" s="343">
        <v>29.672164844818216</v>
      </c>
      <c r="O9" s="343">
        <v>30.514650564469498</v>
      </c>
      <c r="P9" s="343">
        <v>30.742397387882576</v>
      </c>
      <c r="Q9" s="343">
        <v>30.702278758326582</v>
      </c>
      <c r="R9" s="343">
        <v>30.574746808298755</v>
      </c>
      <c r="S9" s="343">
        <v>30.112065420904361</v>
      </c>
      <c r="T9" s="343">
        <v>29.581141811609857</v>
      </c>
      <c r="U9" s="343">
        <v>29.055180103007384</v>
      </c>
      <c r="V9" s="343">
        <v>28.471783339608251</v>
      </c>
      <c r="W9" s="343">
        <v>28.272939670858275</v>
      </c>
      <c r="X9" s="343">
        <v>28.292371230213917</v>
      </c>
      <c r="Y9" s="343">
        <v>27.602152624183116</v>
      </c>
      <c r="Z9" s="346">
        <v>26.777227779230522</v>
      </c>
      <c r="AA9" s="342">
        <v>25.79961918179341</v>
      </c>
      <c r="AB9" s="344">
        <v>25.125635466714073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5506.4449861940366</v>
      </c>
      <c r="E10" s="349">
        <v>222.17667864732621</v>
      </c>
      <c r="F10" s="350">
        <v>217.31066210472125</v>
      </c>
      <c r="G10" s="350">
        <v>214.81874667897452</v>
      </c>
      <c r="H10" s="350">
        <v>212.69963427515569</v>
      </c>
      <c r="I10" s="350">
        <v>212.97235512789976</v>
      </c>
      <c r="J10" s="351">
        <v>215.76315375506067</v>
      </c>
      <c r="K10" s="352">
        <v>216.18543576881484</v>
      </c>
      <c r="L10" s="350">
        <v>221.67323863880893</v>
      </c>
      <c r="M10" s="350">
        <v>230.12942487374832</v>
      </c>
      <c r="N10" s="350">
        <v>238.16368285891315</v>
      </c>
      <c r="O10" s="350">
        <v>246.01193966908477</v>
      </c>
      <c r="P10" s="350">
        <v>246.72713698875941</v>
      </c>
      <c r="Q10" s="350">
        <v>247.03308671416403</v>
      </c>
      <c r="R10" s="350">
        <v>246.70838523120656</v>
      </c>
      <c r="S10" s="350">
        <v>243.06189532084375</v>
      </c>
      <c r="T10" s="350">
        <v>240.39080284322699</v>
      </c>
      <c r="U10" s="350">
        <v>237.24556734359953</v>
      </c>
      <c r="V10" s="350">
        <v>233.91102201478731</v>
      </c>
      <c r="W10" s="350">
        <v>234.97580629393798</v>
      </c>
      <c r="X10" s="350">
        <v>237.63910979732483</v>
      </c>
      <c r="Y10" s="350">
        <v>233.31482231955965</v>
      </c>
      <c r="Z10" s="353">
        <v>226.70175585647505</v>
      </c>
      <c r="AA10" s="349">
        <v>218.5099154182476</v>
      </c>
      <c r="AB10" s="351">
        <v>212.32072765339487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52.187294958820416</v>
      </c>
      <c r="E11" s="355">
        <v>1.9908833302295759</v>
      </c>
      <c r="F11" s="356">
        <v>1.95318834448865</v>
      </c>
      <c r="G11" s="356">
        <v>1.9380107549326187</v>
      </c>
      <c r="H11" s="356">
        <v>1.9153025420307324</v>
      </c>
      <c r="I11" s="356">
        <v>1.9333345365890715</v>
      </c>
      <c r="J11" s="357">
        <v>2.0126189783146846</v>
      </c>
      <c r="K11" s="358">
        <v>2.0533713338029256</v>
      </c>
      <c r="L11" s="356">
        <v>2.1238080461904882</v>
      </c>
      <c r="M11" s="356">
        <v>2.1971866537134899</v>
      </c>
      <c r="N11" s="356">
        <v>2.2752452005933916</v>
      </c>
      <c r="O11" s="356">
        <v>2.3266050507970704</v>
      </c>
      <c r="P11" s="356">
        <v>2.3518462021738462</v>
      </c>
      <c r="Q11" s="356">
        <v>2.345864053971964</v>
      </c>
      <c r="R11" s="356">
        <v>2.3519841580588161</v>
      </c>
      <c r="S11" s="356">
        <v>2.3281890845288422</v>
      </c>
      <c r="T11" s="356">
        <v>2.2972888251942387</v>
      </c>
      <c r="U11" s="356">
        <v>2.2963218906348604</v>
      </c>
      <c r="V11" s="356">
        <v>2.2757723774169873</v>
      </c>
      <c r="W11" s="356">
        <v>2.3067394328272983</v>
      </c>
      <c r="X11" s="356">
        <v>2.3382106935363467</v>
      </c>
      <c r="Y11" s="356">
        <v>2.2920703994181655</v>
      </c>
      <c r="Z11" s="359">
        <v>2.2057100543027515</v>
      </c>
      <c r="AA11" s="355">
        <v>2.0799417177868507</v>
      </c>
      <c r="AB11" s="357">
        <v>1.9978012972867589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146.17128496082819</v>
      </c>
      <c r="E12" s="362">
        <v>5.7163205811845064</v>
      </c>
      <c r="F12" s="363">
        <v>5.5689622836918344</v>
      </c>
      <c r="G12" s="363">
        <v>5.4907173865397647</v>
      </c>
      <c r="H12" s="363">
        <v>5.4346983056950195</v>
      </c>
      <c r="I12" s="363">
        <v>5.4743830532623319</v>
      </c>
      <c r="J12" s="364">
        <v>5.6095275736346775</v>
      </c>
      <c r="K12" s="365">
        <v>5.7136784782821914</v>
      </c>
      <c r="L12" s="363">
        <v>5.9346383866363821</v>
      </c>
      <c r="M12" s="363">
        <v>6.2140364363724006</v>
      </c>
      <c r="N12" s="363">
        <v>6.5009435189017051</v>
      </c>
      <c r="O12" s="363">
        <v>6.6988847655378105</v>
      </c>
      <c r="P12" s="363">
        <v>6.7736662501004377</v>
      </c>
      <c r="Q12" s="363">
        <v>6.7597814598757493</v>
      </c>
      <c r="R12" s="363">
        <v>6.7261636880626918</v>
      </c>
      <c r="S12" s="363">
        <v>6.6230429127653654</v>
      </c>
      <c r="T12" s="363">
        <v>6.5092907948458931</v>
      </c>
      <c r="U12" s="363">
        <v>6.4122689590320645</v>
      </c>
      <c r="V12" s="363">
        <v>6.2858639138922756</v>
      </c>
      <c r="W12" s="363">
        <v>6.2815013241061424</v>
      </c>
      <c r="X12" s="363">
        <v>6.3018341838536696</v>
      </c>
      <c r="Y12" s="363">
        <v>6.1388863540624765</v>
      </c>
      <c r="Z12" s="366">
        <v>5.9185223117521852</v>
      </c>
      <c r="AA12" s="362">
        <v>5.6370579428541712</v>
      </c>
      <c r="AB12" s="364">
        <v>5.4466140958864599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2009.2981510047871</v>
      </c>
      <c r="E13" s="367">
        <v>80.80706040754238</v>
      </c>
      <c r="F13" s="368">
        <v>79.49209351594385</v>
      </c>
      <c r="G13" s="368">
        <v>78.666427571669445</v>
      </c>
      <c r="H13" s="368">
        <v>77.774535316323337</v>
      </c>
      <c r="I13" s="368">
        <v>77.971991458643984</v>
      </c>
      <c r="J13" s="369">
        <v>79.577026826894141</v>
      </c>
      <c r="K13" s="370">
        <v>80.071124928033981</v>
      </c>
      <c r="L13" s="368">
        <v>82.063964318197023</v>
      </c>
      <c r="M13" s="368">
        <v>84.302846075163956</v>
      </c>
      <c r="N13" s="368">
        <v>86.551982985753114</v>
      </c>
      <c r="O13" s="368">
        <v>88.354282132090134</v>
      </c>
      <c r="P13" s="368">
        <v>88.913098936105854</v>
      </c>
      <c r="Q13" s="368">
        <v>88.932172425021804</v>
      </c>
      <c r="R13" s="368">
        <v>88.943513408441746</v>
      </c>
      <c r="S13" s="368">
        <v>88.060893260800157</v>
      </c>
      <c r="T13" s="368">
        <v>86.874809208148363</v>
      </c>
      <c r="U13" s="368">
        <v>86.238928400144772</v>
      </c>
      <c r="V13" s="368">
        <v>85.333192178931753</v>
      </c>
      <c r="W13" s="368">
        <v>85.984773545592972</v>
      </c>
      <c r="X13" s="368">
        <v>86.916872896912807</v>
      </c>
      <c r="Y13" s="368">
        <v>85.656697586038334</v>
      </c>
      <c r="Z13" s="371">
        <v>83.307550856213368</v>
      </c>
      <c r="AA13" s="367">
        <v>80.268983091043609</v>
      </c>
      <c r="AB13" s="369">
        <v>78.233329675136275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2207.6567309244356</v>
      </c>
      <c r="E14" s="90">
        <f t="shared" ref="E14:AB14" si="1">SUM(E11:E13)</f>
        <v>88.514264318956464</v>
      </c>
      <c r="F14" s="164">
        <f t="shared" si="1"/>
        <v>87.014244144124334</v>
      </c>
      <c r="G14" s="164">
        <f t="shared" si="1"/>
        <v>86.095155713141821</v>
      </c>
      <c r="H14" s="164">
        <f t="shared" si="1"/>
        <v>85.12453616404909</v>
      </c>
      <c r="I14" s="164">
        <f t="shared" si="1"/>
        <v>85.379709048495386</v>
      </c>
      <c r="J14" s="166">
        <f t="shared" si="1"/>
        <v>87.199173378843497</v>
      </c>
      <c r="K14" s="48">
        <f t="shared" si="1"/>
        <v>87.838174740119101</v>
      </c>
      <c r="L14" s="164">
        <f t="shared" si="1"/>
        <v>90.122410751023892</v>
      </c>
      <c r="M14" s="164">
        <f t="shared" si="1"/>
        <v>92.714069165249839</v>
      </c>
      <c r="N14" s="164">
        <f t="shared" si="1"/>
        <v>95.328171705248209</v>
      </c>
      <c r="O14" s="164">
        <f t="shared" si="1"/>
        <v>97.379771948425017</v>
      </c>
      <c r="P14" s="164">
        <f t="shared" si="1"/>
        <v>98.038611388380133</v>
      </c>
      <c r="Q14" s="164">
        <f t="shared" si="1"/>
        <v>98.037817938869523</v>
      </c>
      <c r="R14" s="164">
        <f t="shared" si="1"/>
        <v>98.021661254563256</v>
      </c>
      <c r="S14" s="164">
        <f t="shared" si="1"/>
        <v>97.012125258094358</v>
      </c>
      <c r="T14" s="164">
        <f t="shared" si="1"/>
        <v>95.681388828188489</v>
      </c>
      <c r="U14" s="164">
        <f t="shared" si="1"/>
        <v>94.947519249811691</v>
      </c>
      <c r="V14" s="164">
        <f t="shared" si="1"/>
        <v>93.894828470241009</v>
      </c>
      <c r="W14" s="164">
        <f t="shared" si="1"/>
        <v>94.573014302526417</v>
      </c>
      <c r="X14" s="164">
        <f t="shared" si="1"/>
        <v>95.556917774302818</v>
      </c>
      <c r="Y14" s="164">
        <f t="shared" si="1"/>
        <v>94.087654339518977</v>
      </c>
      <c r="Z14" s="165">
        <f t="shared" si="1"/>
        <v>91.431783222268308</v>
      </c>
      <c r="AA14" s="90">
        <f t="shared" si="1"/>
        <v>87.985982751684631</v>
      </c>
      <c r="AB14" s="166">
        <f t="shared" si="1"/>
        <v>85.677745068309491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6199.1007707770577</v>
      </c>
      <c r="E15" s="90">
        <f t="shared" ref="E15:AB15" si="2">SUM(E8:E10)</f>
        <v>250.0915765406647</v>
      </c>
      <c r="F15" s="164">
        <f t="shared" si="2"/>
        <v>244.50560064239875</v>
      </c>
      <c r="G15" s="164">
        <f t="shared" si="2"/>
        <v>241.58350071479802</v>
      </c>
      <c r="H15" s="164">
        <f t="shared" si="2"/>
        <v>239.21205706561577</v>
      </c>
      <c r="I15" s="164">
        <f t="shared" si="2"/>
        <v>239.61555808691045</v>
      </c>
      <c r="J15" s="166">
        <f t="shared" si="2"/>
        <v>242.88185864329887</v>
      </c>
      <c r="K15" s="48">
        <f t="shared" si="2"/>
        <v>243.63079888106185</v>
      </c>
      <c r="L15" s="164">
        <f t="shared" si="2"/>
        <v>249.94891934194183</v>
      </c>
      <c r="M15" s="164">
        <f t="shared" si="2"/>
        <v>259.54189988383865</v>
      </c>
      <c r="N15" s="164">
        <f t="shared" si="2"/>
        <v>268.7812728563602</v>
      </c>
      <c r="O15" s="164">
        <f t="shared" si="2"/>
        <v>277.49638515540067</v>
      </c>
      <c r="P15" s="164">
        <f t="shared" si="2"/>
        <v>278.44054277695113</v>
      </c>
      <c r="Q15" s="164">
        <f t="shared" si="2"/>
        <v>278.7047525812381</v>
      </c>
      <c r="R15" s="164">
        <f t="shared" si="2"/>
        <v>278.25460174770751</v>
      </c>
      <c r="S15" s="164">
        <f t="shared" si="2"/>
        <v>274.13165730389113</v>
      </c>
      <c r="T15" s="164">
        <f t="shared" si="2"/>
        <v>270.91802899170892</v>
      </c>
      <c r="U15" s="164">
        <f t="shared" si="2"/>
        <v>267.24162872729602</v>
      </c>
      <c r="V15" s="164">
        <f t="shared" si="2"/>
        <v>263.31429432399364</v>
      </c>
      <c r="W15" s="164">
        <f t="shared" si="2"/>
        <v>264.18600629582949</v>
      </c>
      <c r="X15" s="164">
        <f t="shared" si="2"/>
        <v>266.88436179169156</v>
      </c>
      <c r="Y15" s="164">
        <f t="shared" si="2"/>
        <v>261.85339459483612</v>
      </c>
      <c r="Z15" s="165">
        <f t="shared" si="2"/>
        <v>254.391187422549</v>
      </c>
      <c r="AA15" s="90">
        <f t="shared" si="2"/>
        <v>245.18912213674142</v>
      </c>
      <c r="AB15" s="166">
        <f t="shared" si="2"/>
        <v>238.30176427033439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8406.7575017014951</v>
      </c>
      <c r="E16" s="167">
        <f t="shared" ref="E16:AB16" si="3">E14+E15</f>
        <v>338.60584085962114</v>
      </c>
      <c r="F16" s="168">
        <f t="shared" si="3"/>
        <v>331.51984478652309</v>
      </c>
      <c r="G16" s="168">
        <f t="shared" si="3"/>
        <v>327.67865642793981</v>
      </c>
      <c r="H16" s="168">
        <f t="shared" si="3"/>
        <v>324.33659322966486</v>
      </c>
      <c r="I16" s="168">
        <f t="shared" si="3"/>
        <v>324.99526713540581</v>
      </c>
      <c r="J16" s="170">
        <f t="shared" si="3"/>
        <v>330.08103202214238</v>
      </c>
      <c r="K16" s="203">
        <f t="shared" si="3"/>
        <v>331.46897362118096</v>
      </c>
      <c r="L16" s="200">
        <f t="shared" si="3"/>
        <v>340.0713300929657</v>
      </c>
      <c r="M16" s="200">
        <f t="shared" si="3"/>
        <v>352.25596904908849</v>
      </c>
      <c r="N16" s="200">
        <f t="shared" si="3"/>
        <v>364.10944456160843</v>
      </c>
      <c r="O16" s="200">
        <f t="shared" si="3"/>
        <v>374.87615710382568</v>
      </c>
      <c r="P16" s="200">
        <f t="shared" si="3"/>
        <v>376.47915416533124</v>
      </c>
      <c r="Q16" s="200">
        <f t="shared" si="3"/>
        <v>376.74257052010762</v>
      </c>
      <c r="R16" s="200">
        <f t="shared" si="3"/>
        <v>376.27626300227075</v>
      </c>
      <c r="S16" s="200">
        <f t="shared" si="3"/>
        <v>371.14378256198552</v>
      </c>
      <c r="T16" s="200">
        <f t="shared" si="3"/>
        <v>366.59941781989744</v>
      </c>
      <c r="U16" s="200">
        <f t="shared" si="3"/>
        <v>362.18914797710772</v>
      </c>
      <c r="V16" s="200">
        <f t="shared" si="3"/>
        <v>357.20912279423464</v>
      </c>
      <c r="W16" s="200">
        <f t="shared" si="3"/>
        <v>358.7590205983559</v>
      </c>
      <c r="X16" s="200">
        <f t="shared" si="3"/>
        <v>362.44127956599436</v>
      </c>
      <c r="Y16" s="200">
        <f t="shared" si="3"/>
        <v>355.94104893435508</v>
      </c>
      <c r="Z16" s="201">
        <f t="shared" si="3"/>
        <v>345.8229706448173</v>
      </c>
      <c r="AA16" s="199">
        <f t="shared" si="3"/>
        <v>333.17510488842606</v>
      </c>
      <c r="AB16" s="202">
        <f t="shared" si="3"/>
        <v>323.97950933864388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1.9908833302295759</v>
      </c>
      <c r="AL17" s="538">
        <f>$F11</f>
        <v>1.95318834448865</v>
      </c>
      <c r="AM17" s="538">
        <f>$G11</f>
        <v>1.9380107549326187</v>
      </c>
      <c r="AN17" s="538">
        <f>$H11</f>
        <v>1.9153025420307324</v>
      </c>
      <c r="AO17" s="538"/>
      <c r="AP17" s="538">
        <f>$E12</f>
        <v>5.7163205811845064</v>
      </c>
      <c r="AQ17" s="538">
        <f>$F12</f>
        <v>5.5689622836918344</v>
      </c>
      <c r="AR17" s="538">
        <f>$G12</f>
        <v>5.4907173865397647</v>
      </c>
      <c r="AS17" s="538">
        <f>$H12</f>
        <v>5.4346983056950195</v>
      </c>
      <c r="AT17" s="538"/>
      <c r="AU17" s="538">
        <f>$E13</f>
        <v>80.80706040754238</v>
      </c>
      <c r="AV17" s="538">
        <f>$F13</f>
        <v>79.49209351594385</v>
      </c>
      <c r="AW17" s="538">
        <f>$G13</f>
        <v>78.666427571669445</v>
      </c>
      <c r="AX17" s="538">
        <f>$H13</f>
        <v>77.774535316323337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1.9333345365890715</v>
      </c>
      <c r="AL18" s="538">
        <f>$J11</f>
        <v>2.0126189783146846</v>
      </c>
      <c r="AM18" s="538">
        <f>$K11</f>
        <v>2.0533713338029256</v>
      </c>
      <c r="AN18" s="538">
        <f>$L11</f>
        <v>2.1238080461904882</v>
      </c>
      <c r="AO18" s="538"/>
      <c r="AP18" s="538">
        <f>$I12</f>
        <v>5.4743830532623319</v>
      </c>
      <c r="AQ18" s="538">
        <f>$J12</f>
        <v>5.6095275736346775</v>
      </c>
      <c r="AR18" s="538">
        <f>$K12</f>
        <v>5.7136784782821914</v>
      </c>
      <c r="AS18" s="538">
        <f>$L12</f>
        <v>5.9346383866363821</v>
      </c>
      <c r="AT18" s="538"/>
      <c r="AU18" s="539">
        <f>$I13</f>
        <v>77.971991458643984</v>
      </c>
      <c r="AV18" s="539">
        <f>$J13</f>
        <v>79.577026826894141</v>
      </c>
      <c r="AW18" s="539">
        <f>$K13</f>
        <v>80.071124928033981</v>
      </c>
      <c r="AX18" s="539">
        <f>$L13</f>
        <v>82.063964318197023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2.1971866537134899</v>
      </c>
      <c r="AL19" s="538">
        <f>$N11</f>
        <v>2.2752452005933916</v>
      </c>
      <c r="AM19" s="538">
        <f>$O11</f>
        <v>2.3266050507970704</v>
      </c>
      <c r="AN19" s="538">
        <f>$P11</f>
        <v>2.3518462021738462</v>
      </c>
      <c r="AO19" s="538"/>
      <c r="AP19" s="538">
        <f>$M12</f>
        <v>6.2140364363724006</v>
      </c>
      <c r="AQ19" s="538">
        <f>$N12</f>
        <v>6.5009435189017051</v>
      </c>
      <c r="AR19" s="538">
        <f>$O12</f>
        <v>6.6988847655378105</v>
      </c>
      <c r="AS19" s="538">
        <f>$P12</f>
        <v>6.7736662501004377</v>
      </c>
      <c r="AT19" s="538"/>
      <c r="AU19" s="538">
        <f>$M13</f>
        <v>84.302846075163956</v>
      </c>
      <c r="AV19" s="538">
        <f>$N13</f>
        <v>86.551982985753114</v>
      </c>
      <c r="AW19" s="538">
        <f>$O13</f>
        <v>88.354282132090134</v>
      </c>
      <c r="AX19" s="538">
        <f>$P13</f>
        <v>88.913098936105854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2.345864053971964</v>
      </c>
      <c r="AL20" s="538">
        <f>$R11</f>
        <v>2.3519841580588161</v>
      </c>
      <c r="AM20" s="538">
        <f>$S11</f>
        <v>2.3281890845288422</v>
      </c>
      <c r="AN20" s="538">
        <f>$T11</f>
        <v>2.2972888251942387</v>
      </c>
      <c r="AO20" s="538"/>
      <c r="AP20" s="538">
        <f>$Q12</f>
        <v>6.7597814598757493</v>
      </c>
      <c r="AQ20" s="538">
        <f>$R12</f>
        <v>6.7261636880626918</v>
      </c>
      <c r="AR20" s="538">
        <f>$S12</f>
        <v>6.6230429127653654</v>
      </c>
      <c r="AS20" s="538">
        <f>$T12</f>
        <v>6.5092907948458931</v>
      </c>
      <c r="AT20" s="538"/>
      <c r="AU20" s="538">
        <f>$Q13</f>
        <v>88.932172425021804</v>
      </c>
      <c r="AV20" s="538">
        <f>$R13</f>
        <v>88.943513408441746</v>
      </c>
      <c r="AW20" s="538">
        <f>$S13</f>
        <v>88.060893260800157</v>
      </c>
      <c r="AX20" s="538">
        <f>$T13</f>
        <v>86.874809208148363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2.2963218906348604</v>
      </c>
      <c r="AL21" s="538">
        <f>$V11</f>
        <v>2.2757723774169873</v>
      </c>
      <c r="AM21" s="538">
        <f>$W11</f>
        <v>2.3067394328272983</v>
      </c>
      <c r="AN21" s="538">
        <f>$X11</f>
        <v>2.3382106935363467</v>
      </c>
      <c r="AO21" s="538"/>
      <c r="AP21" s="538">
        <f>$U12</f>
        <v>6.4122689590320645</v>
      </c>
      <c r="AQ21" s="538">
        <f>$V12</f>
        <v>6.2858639138922756</v>
      </c>
      <c r="AR21" s="538">
        <f>$W12</f>
        <v>6.2815013241061424</v>
      </c>
      <c r="AS21" s="538">
        <f>$X12</f>
        <v>6.3018341838536696</v>
      </c>
      <c r="AT21" s="538"/>
      <c r="AU21" s="538">
        <f>$U13</f>
        <v>86.238928400144772</v>
      </c>
      <c r="AV21" s="538">
        <f>$V13</f>
        <v>85.333192178931753</v>
      </c>
      <c r="AW21" s="538">
        <f>$W13</f>
        <v>85.984773545592972</v>
      </c>
      <c r="AX21" s="538">
        <f>$X13</f>
        <v>86.916872896912807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2.2920703994181655</v>
      </c>
      <c r="AL22" s="538">
        <f>$Z11</f>
        <v>2.2057100543027515</v>
      </c>
      <c r="AM22" s="538">
        <f>$AA11</f>
        <v>2.0799417177868507</v>
      </c>
      <c r="AN22" s="540">
        <f>$AB11</f>
        <v>1.9978012972867589</v>
      </c>
      <c r="AO22" s="538"/>
      <c r="AP22" s="538">
        <f>$Y12</f>
        <v>6.1388863540624765</v>
      </c>
      <c r="AQ22" s="538">
        <f>$Z12</f>
        <v>5.9185223117521852</v>
      </c>
      <c r="AR22" s="538">
        <f>$AA12</f>
        <v>5.6370579428541712</v>
      </c>
      <c r="AS22" s="540">
        <f>$AB12</f>
        <v>5.4466140958864599</v>
      </c>
      <c r="AT22" s="538"/>
      <c r="AU22" s="538">
        <f>$Y13</f>
        <v>85.656697586038334</v>
      </c>
      <c r="AV22" s="538">
        <f>$Z13</f>
        <v>83.307550856213368</v>
      </c>
      <c r="AW22" s="538">
        <f>$AA13</f>
        <v>80.268983091043609</v>
      </c>
      <c r="AX22" s="540">
        <f>$AB13</f>
        <v>78.233329675136275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52.187294958820416</v>
      </c>
      <c r="AO23" s="538"/>
      <c r="AP23" s="538"/>
      <c r="AQ23" s="538"/>
      <c r="AR23" s="538"/>
      <c r="AS23" s="318">
        <f>SUM(AP17:AS22)</f>
        <v>146.17128496082819</v>
      </c>
      <c r="AT23" s="538"/>
      <c r="AU23" s="538"/>
      <c r="AV23" s="538"/>
      <c r="AW23" s="538"/>
      <c r="AX23" s="318">
        <f>SUM(AU17:AX22)</f>
        <v>2009.2981510047871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5969.2424982985049</v>
      </c>
      <c r="E52" s="431">
        <f t="shared" si="4"/>
        <v>136.39415914037886</v>
      </c>
      <c r="F52" s="432">
        <f t="shared" si="4"/>
        <v>143.48015521347691</v>
      </c>
      <c r="G52" s="432">
        <f t="shared" si="4"/>
        <v>147.32134357206019</v>
      </c>
      <c r="H52" s="432">
        <f t="shared" si="4"/>
        <v>150.66340677033514</v>
      </c>
      <c r="I52" s="432">
        <f t="shared" si="4"/>
        <v>150.00473286459419</v>
      </c>
      <c r="J52" s="433">
        <f t="shared" si="4"/>
        <v>144.91896797785762</v>
      </c>
      <c r="K52" s="434">
        <f t="shared" si="4"/>
        <v>329.53102637881904</v>
      </c>
      <c r="L52" s="432">
        <f t="shared" si="4"/>
        <v>320.9286699070343</v>
      </c>
      <c r="M52" s="432">
        <f t="shared" si="4"/>
        <v>308.74403095091151</v>
      </c>
      <c r="N52" s="432">
        <f t="shared" si="4"/>
        <v>296.89055543839157</v>
      </c>
      <c r="O52" s="432">
        <f t="shared" si="4"/>
        <v>286.12384289617432</v>
      </c>
      <c r="P52" s="432">
        <f t="shared" si="4"/>
        <v>284.52084583466876</v>
      </c>
      <c r="Q52" s="432">
        <f t="shared" si="4"/>
        <v>284.25742947989238</v>
      </c>
      <c r="R52" s="432">
        <f t="shared" si="4"/>
        <v>284.72373699772925</v>
      </c>
      <c r="S52" s="432">
        <f t="shared" si="4"/>
        <v>289.85621743801448</v>
      </c>
      <c r="T52" s="432">
        <f t="shared" si="4"/>
        <v>294.40058218010256</v>
      </c>
      <c r="U52" s="432">
        <f t="shared" si="4"/>
        <v>298.81085202289228</v>
      </c>
      <c r="V52" s="432">
        <f t="shared" si="4"/>
        <v>303.79087720576536</v>
      </c>
      <c r="W52" s="432">
        <f t="shared" si="4"/>
        <v>302.2409794016441</v>
      </c>
      <c r="X52" s="432">
        <f t="shared" si="4"/>
        <v>298.55872043400564</v>
      </c>
      <c r="Y52" s="432">
        <f t="shared" si="4"/>
        <v>305.05895106564492</v>
      </c>
      <c r="Z52" s="435">
        <f t="shared" si="4"/>
        <v>315.1770293551827</v>
      </c>
      <c r="AA52" s="431">
        <f t="shared" si="4"/>
        <v>141.82489511157394</v>
      </c>
      <c r="AB52" s="433">
        <f t="shared" si="4"/>
        <v>151.02049066135612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4773.6444142791797</v>
      </c>
      <c r="E57" s="336">
        <v>188.11365000924826</v>
      </c>
      <c r="F57" s="337">
        <v>182.27859620958449</v>
      </c>
      <c r="G57" s="337">
        <v>178.45730760672882</v>
      </c>
      <c r="H57" s="337">
        <v>176.94851553272301</v>
      </c>
      <c r="I57" s="337">
        <v>176.88643473818445</v>
      </c>
      <c r="J57" s="338">
        <v>180.35757479921585</v>
      </c>
      <c r="K57" s="339">
        <v>186.64143773083498</v>
      </c>
      <c r="L57" s="337">
        <v>192.73956131090694</v>
      </c>
      <c r="M57" s="337">
        <v>204.79902239060578</v>
      </c>
      <c r="N57" s="337">
        <v>212.50984973227878</v>
      </c>
      <c r="O57" s="337">
        <v>219.64542535971509</v>
      </c>
      <c r="P57" s="337">
        <v>220.61813228568332</v>
      </c>
      <c r="Q57" s="337">
        <v>218.90008034886566</v>
      </c>
      <c r="R57" s="337">
        <v>215.69529961018537</v>
      </c>
      <c r="S57" s="337">
        <v>215.66749071526388</v>
      </c>
      <c r="T57" s="337">
        <v>214.57325339177825</v>
      </c>
      <c r="U57" s="337">
        <v>211.5986676330597</v>
      </c>
      <c r="V57" s="337">
        <v>209.63052249407801</v>
      </c>
      <c r="W57" s="337">
        <v>209.51017590213178</v>
      </c>
      <c r="X57" s="337">
        <v>207.18405502961102</v>
      </c>
      <c r="Y57" s="337">
        <v>199.89481243926917</v>
      </c>
      <c r="Z57" s="340">
        <v>191.90307549582226</v>
      </c>
      <c r="AA57" s="336">
        <v>182.94277871208206</v>
      </c>
      <c r="AB57" s="338">
        <v>176.14869480132265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2796.0642982683667</v>
      </c>
      <c r="E58" s="449">
        <v>102.83036750398213</v>
      </c>
      <c r="F58" s="450">
        <v>98.47441992457567</v>
      </c>
      <c r="G58" s="450">
        <v>97.118431184948406</v>
      </c>
      <c r="H58" s="450">
        <v>97.271481504667278</v>
      </c>
      <c r="I58" s="450">
        <v>97.731684178885416</v>
      </c>
      <c r="J58" s="451">
        <v>102.26810775081491</v>
      </c>
      <c r="K58" s="452">
        <v>106.29760622105127</v>
      </c>
      <c r="L58" s="450">
        <v>118.063936039466</v>
      </c>
      <c r="M58" s="450">
        <v>127.19409658454843</v>
      </c>
      <c r="N58" s="450">
        <v>131.49291249049364</v>
      </c>
      <c r="O58" s="450">
        <v>130.20478874701627</v>
      </c>
      <c r="P58" s="450">
        <v>132.17365396610683</v>
      </c>
      <c r="Q58" s="450">
        <v>130.25059397736678</v>
      </c>
      <c r="R58" s="450">
        <v>131.49588444304359</v>
      </c>
      <c r="S58" s="450">
        <v>128.98589881701793</v>
      </c>
      <c r="T58" s="450">
        <v>126.05112133141822</v>
      </c>
      <c r="U58" s="450">
        <v>124.67533906041396</v>
      </c>
      <c r="V58" s="450">
        <v>124.69390766693715</v>
      </c>
      <c r="W58" s="450">
        <v>125.24035375048831</v>
      </c>
      <c r="X58" s="450">
        <v>124.23117352014121</v>
      </c>
      <c r="Y58" s="450">
        <v>117.80832684600689</v>
      </c>
      <c r="Z58" s="453">
        <v>112.61838192396722</v>
      </c>
      <c r="AA58" s="449">
        <v>109.55132182434946</v>
      </c>
      <c r="AB58" s="451">
        <v>99.340509010659432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3327.4734099128791</v>
      </c>
      <c r="E59" s="355">
        <v>125.01612008195043</v>
      </c>
      <c r="F59" s="356">
        <v>118.38742083720288</v>
      </c>
      <c r="G59" s="356">
        <v>114.56418530394707</v>
      </c>
      <c r="H59" s="356">
        <v>113.44544764330898</v>
      </c>
      <c r="I59" s="356">
        <v>113.05064994254353</v>
      </c>
      <c r="J59" s="357">
        <v>115.36888858219514</v>
      </c>
      <c r="K59" s="358">
        <v>122.79833971185855</v>
      </c>
      <c r="L59" s="356">
        <v>129.49918982723773</v>
      </c>
      <c r="M59" s="356">
        <v>143.79968499835306</v>
      </c>
      <c r="N59" s="356">
        <v>151.66189437888107</v>
      </c>
      <c r="O59" s="356">
        <v>158.821726690568</v>
      </c>
      <c r="P59" s="356">
        <v>159.73918468511124</v>
      </c>
      <c r="Q59" s="356">
        <v>157.82972096334439</v>
      </c>
      <c r="R59" s="356">
        <v>154.63074006520361</v>
      </c>
      <c r="S59" s="356">
        <v>156.79562793593252</v>
      </c>
      <c r="T59" s="356">
        <v>156.59291542466084</v>
      </c>
      <c r="U59" s="356">
        <v>154.35911003468271</v>
      </c>
      <c r="V59" s="356">
        <v>153.3876073779528</v>
      </c>
      <c r="W59" s="356">
        <v>154.09985942156032</v>
      </c>
      <c r="X59" s="356">
        <v>151.90176850484877</v>
      </c>
      <c r="Y59" s="356">
        <v>144.08060223828537</v>
      </c>
      <c r="Z59" s="359">
        <v>134.87388131437422</v>
      </c>
      <c r="AA59" s="355">
        <v>125.4397134189345</v>
      </c>
      <c r="AB59" s="357">
        <v>117.32913052994179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484.69897204945249</v>
      </c>
      <c r="E60" s="367">
        <v>18.342980439814365</v>
      </c>
      <c r="F60" s="368">
        <v>17.862597927862648</v>
      </c>
      <c r="G60" s="368">
        <v>17.771751507994683</v>
      </c>
      <c r="H60" s="368">
        <v>17.67202150948744</v>
      </c>
      <c r="I60" s="368">
        <v>17.713017141979435</v>
      </c>
      <c r="J60" s="369">
        <v>18.381175412656855</v>
      </c>
      <c r="K60" s="370">
        <v>19.413394145822199</v>
      </c>
      <c r="L60" s="368">
        <v>20.60578932322985</v>
      </c>
      <c r="M60" s="368">
        <v>21.778547715121636</v>
      </c>
      <c r="N60" s="368">
        <v>22.716648285570741</v>
      </c>
      <c r="O60" s="368">
        <v>22.892870530071139</v>
      </c>
      <c r="P60" s="368">
        <v>22.962020584982302</v>
      </c>
      <c r="Q60" s="368">
        <v>22.724795412218938</v>
      </c>
      <c r="R60" s="368">
        <v>22.352013294869284</v>
      </c>
      <c r="S60" s="368">
        <v>21.990045852319234</v>
      </c>
      <c r="T60" s="368">
        <v>21.623182839790367</v>
      </c>
      <c r="U60" s="368">
        <v>21.272638921918034</v>
      </c>
      <c r="V60" s="368">
        <v>20.987655892111444</v>
      </c>
      <c r="W60" s="368">
        <v>20.741351679063676</v>
      </c>
      <c r="X60" s="368">
        <v>20.148178947130827</v>
      </c>
      <c r="Y60" s="368">
        <v>19.624855947716082</v>
      </c>
      <c r="Z60" s="371">
        <v>19.100571548364439</v>
      </c>
      <c r="AA60" s="367">
        <v>18.471408659896344</v>
      </c>
      <c r="AB60" s="369">
        <v>17.549458529460651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3812.172381962333</v>
      </c>
      <c r="E61" s="517">
        <f t="shared" ref="E61:AB61" si="6">SUM(E59:E60)</f>
        <v>143.35910052176479</v>
      </c>
      <c r="F61" s="518">
        <f t="shared" si="6"/>
        <v>136.25001876506553</v>
      </c>
      <c r="G61" s="518">
        <f t="shared" si="6"/>
        <v>132.33593681194176</v>
      </c>
      <c r="H61" s="518">
        <f t="shared" si="6"/>
        <v>131.11746915279642</v>
      </c>
      <c r="I61" s="518">
        <f t="shared" si="6"/>
        <v>130.76366708452298</v>
      </c>
      <c r="J61" s="519">
        <f t="shared" si="6"/>
        <v>133.75006399485198</v>
      </c>
      <c r="K61" s="520">
        <f t="shared" si="6"/>
        <v>142.21173385768074</v>
      </c>
      <c r="L61" s="518">
        <f t="shared" si="6"/>
        <v>150.10497915046759</v>
      </c>
      <c r="M61" s="518">
        <f t="shared" si="6"/>
        <v>165.5782327134747</v>
      </c>
      <c r="N61" s="518">
        <f t="shared" si="6"/>
        <v>174.3785426644518</v>
      </c>
      <c r="O61" s="518">
        <f t="shared" si="6"/>
        <v>181.71459722063915</v>
      </c>
      <c r="P61" s="518">
        <f t="shared" si="6"/>
        <v>182.70120527009354</v>
      </c>
      <c r="Q61" s="518">
        <f t="shared" si="6"/>
        <v>180.55451637556331</v>
      </c>
      <c r="R61" s="518">
        <f t="shared" si="6"/>
        <v>176.98275336007291</v>
      </c>
      <c r="S61" s="518">
        <f t="shared" si="6"/>
        <v>178.78567378825176</v>
      </c>
      <c r="T61" s="518">
        <f t="shared" si="6"/>
        <v>178.2160982644512</v>
      </c>
      <c r="U61" s="518">
        <f t="shared" si="6"/>
        <v>175.63174895660075</v>
      </c>
      <c r="V61" s="518">
        <f t="shared" si="6"/>
        <v>174.37526327006424</v>
      </c>
      <c r="W61" s="518">
        <f t="shared" si="6"/>
        <v>174.84121110062401</v>
      </c>
      <c r="X61" s="518">
        <f t="shared" si="6"/>
        <v>172.04994745197959</v>
      </c>
      <c r="Y61" s="518">
        <f t="shared" si="6"/>
        <v>163.70545818600144</v>
      </c>
      <c r="Z61" s="521">
        <f t="shared" si="6"/>
        <v>153.97445286273864</v>
      </c>
      <c r="AA61" s="517">
        <f t="shared" si="6"/>
        <v>143.91112207883086</v>
      </c>
      <c r="AB61" s="519">
        <f t="shared" si="6"/>
        <v>134.87858905940243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7569.7087125475473</v>
      </c>
      <c r="E62" s="90">
        <f t="shared" ref="E62:AB62" si="7">SUM(E57:E58)</f>
        <v>290.94401751323039</v>
      </c>
      <c r="F62" s="164">
        <f t="shared" si="7"/>
        <v>280.75301613416013</v>
      </c>
      <c r="G62" s="164">
        <f t="shared" si="7"/>
        <v>275.57573879167722</v>
      </c>
      <c r="H62" s="164">
        <f t="shared" si="7"/>
        <v>274.21999703739027</v>
      </c>
      <c r="I62" s="164">
        <f t="shared" si="7"/>
        <v>274.61811891706986</v>
      </c>
      <c r="J62" s="166">
        <f t="shared" si="7"/>
        <v>282.62568255003077</v>
      </c>
      <c r="K62" s="48">
        <f t="shared" si="7"/>
        <v>292.93904395188622</v>
      </c>
      <c r="L62" s="164">
        <f t="shared" si="7"/>
        <v>310.80349735037294</v>
      </c>
      <c r="M62" s="164">
        <f t="shared" si="7"/>
        <v>331.99311897515423</v>
      </c>
      <c r="N62" s="164">
        <f t="shared" si="7"/>
        <v>344.00276222277239</v>
      </c>
      <c r="O62" s="164">
        <f t="shared" si="7"/>
        <v>349.85021410673136</v>
      </c>
      <c r="P62" s="164">
        <f t="shared" si="7"/>
        <v>352.79178625179014</v>
      </c>
      <c r="Q62" s="164">
        <f t="shared" si="7"/>
        <v>349.15067432623243</v>
      </c>
      <c r="R62" s="164">
        <f t="shared" si="7"/>
        <v>347.19118405322899</v>
      </c>
      <c r="S62" s="164">
        <f t="shared" si="7"/>
        <v>344.65338953228184</v>
      </c>
      <c r="T62" s="164">
        <f t="shared" si="7"/>
        <v>340.62437472319647</v>
      </c>
      <c r="U62" s="164">
        <f t="shared" si="7"/>
        <v>336.27400669347367</v>
      </c>
      <c r="V62" s="164">
        <f t="shared" si="7"/>
        <v>334.32443016101513</v>
      </c>
      <c r="W62" s="164">
        <f t="shared" si="7"/>
        <v>334.75052965262012</v>
      </c>
      <c r="X62" s="164">
        <f t="shared" si="7"/>
        <v>331.41522854975221</v>
      </c>
      <c r="Y62" s="164">
        <f t="shared" si="7"/>
        <v>317.70313928527605</v>
      </c>
      <c r="Z62" s="165">
        <f t="shared" si="7"/>
        <v>304.5214574197895</v>
      </c>
      <c r="AA62" s="90">
        <f t="shared" si="7"/>
        <v>292.49410053643152</v>
      </c>
      <c r="AB62" s="166">
        <f t="shared" si="7"/>
        <v>275.48920381198207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11381.881094509878</v>
      </c>
      <c r="E63" s="460">
        <f t="shared" ref="E63:AB63" si="8">E61+E62</f>
        <v>434.30311803499518</v>
      </c>
      <c r="F63" s="461">
        <f t="shared" si="8"/>
        <v>417.00303489922567</v>
      </c>
      <c r="G63" s="461">
        <f t="shared" si="8"/>
        <v>407.91167560361896</v>
      </c>
      <c r="H63" s="461">
        <f t="shared" si="8"/>
        <v>405.33746619018666</v>
      </c>
      <c r="I63" s="461">
        <f t="shared" si="8"/>
        <v>405.38178600159284</v>
      </c>
      <c r="J63" s="462">
        <f t="shared" si="8"/>
        <v>416.37574654488276</v>
      </c>
      <c r="K63" s="463">
        <f t="shared" si="8"/>
        <v>435.15077780956699</v>
      </c>
      <c r="L63" s="461">
        <f t="shared" si="8"/>
        <v>460.90847650084049</v>
      </c>
      <c r="M63" s="461">
        <f t="shared" si="8"/>
        <v>497.57135168862897</v>
      </c>
      <c r="N63" s="461">
        <f t="shared" si="8"/>
        <v>518.38130488722413</v>
      </c>
      <c r="O63" s="461">
        <f t="shared" si="8"/>
        <v>531.56481132737053</v>
      </c>
      <c r="P63" s="461">
        <f t="shared" si="8"/>
        <v>535.49299152188371</v>
      </c>
      <c r="Q63" s="461">
        <f t="shared" si="8"/>
        <v>529.7051907017958</v>
      </c>
      <c r="R63" s="461">
        <f t="shared" si="8"/>
        <v>524.17393741330193</v>
      </c>
      <c r="S63" s="461">
        <f t="shared" si="8"/>
        <v>523.43906332053359</v>
      </c>
      <c r="T63" s="461">
        <f t="shared" si="8"/>
        <v>518.84047298764767</v>
      </c>
      <c r="U63" s="461">
        <f t="shared" si="8"/>
        <v>511.90575565007441</v>
      </c>
      <c r="V63" s="461">
        <f t="shared" si="8"/>
        <v>508.69969343107937</v>
      </c>
      <c r="W63" s="461">
        <f t="shared" si="8"/>
        <v>509.59174075324415</v>
      </c>
      <c r="X63" s="461">
        <f t="shared" si="8"/>
        <v>503.46517600173183</v>
      </c>
      <c r="Y63" s="461">
        <f t="shared" si="8"/>
        <v>481.40859747127752</v>
      </c>
      <c r="Z63" s="464">
        <f t="shared" si="8"/>
        <v>458.49591028252814</v>
      </c>
      <c r="AA63" s="460">
        <f t="shared" si="8"/>
        <v>436.40522261526235</v>
      </c>
      <c r="AB63" s="462">
        <f t="shared" si="8"/>
        <v>410.36779287138449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125.01612008195043</v>
      </c>
      <c r="AL66" s="538">
        <f>$F59</f>
        <v>118.38742083720288</v>
      </c>
      <c r="AM66" s="538">
        <f>$G59</f>
        <v>114.56418530394707</v>
      </c>
      <c r="AN66" s="538">
        <f>$H59</f>
        <v>113.44544764330898</v>
      </c>
      <c r="AO66" s="538"/>
      <c r="AP66" s="538">
        <f>$E60</f>
        <v>18.342980439814365</v>
      </c>
      <c r="AQ66" s="538">
        <f>$F60</f>
        <v>17.862597927862648</v>
      </c>
      <c r="AR66" s="538">
        <f>$G60</f>
        <v>17.771751507994683</v>
      </c>
      <c r="AS66" s="538">
        <f>$H60</f>
        <v>17.67202150948744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113.05064994254353</v>
      </c>
      <c r="AL67" s="538">
        <f>$J59</f>
        <v>115.36888858219514</v>
      </c>
      <c r="AM67" s="538">
        <f>$K59</f>
        <v>122.79833971185855</v>
      </c>
      <c r="AN67" s="538">
        <f>$L59</f>
        <v>129.49918982723773</v>
      </c>
      <c r="AO67" s="538"/>
      <c r="AP67" s="538">
        <f>$I60</f>
        <v>17.713017141979435</v>
      </c>
      <c r="AQ67" s="538">
        <f>$J60</f>
        <v>18.381175412656855</v>
      </c>
      <c r="AR67" s="538">
        <f>$K60</f>
        <v>19.413394145822199</v>
      </c>
      <c r="AS67" s="538">
        <f>$L60</f>
        <v>20.60578932322985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143.79968499835306</v>
      </c>
      <c r="AL68" s="538">
        <f>$N59</f>
        <v>151.66189437888107</v>
      </c>
      <c r="AM68" s="538">
        <f>$O59</f>
        <v>158.821726690568</v>
      </c>
      <c r="AN68" s="538">
        <f>$P59</f>
        <v>159.73918468511124</v>
      </c>
      <c r="AO68" s="538"/>
      <c r="AP68" s="538">
        <f>$M60</f>
        <v>21.778547715121636</v>
      </c>
      <c r="AQ68" s="538">
        <f>$N60</f>
        <v>22.716648285570741</v>
      </c>
      <c r="AR68" s="538">
        <f>$O60</f>
        <v>22.892870530071139</v>
      </c>
      <c r="AS68" s="538">
        <f>$P60</f>
        <v>22.962020584982302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157.82972096334439</v>
      </c>
      <c r="AL69" s="538">
        <f>$R59</f>
        <v>154.63074006520361</v>
      </c>
      <c r="AM69" s="538">
        <f>$S59</f>
        <v>156.79562793593252</v>
      </c>
      <c r="AN69" s="538">
        <f>$T59</f>
        <v>156.59291542466084</v>
      </c>
      <c r="AO69" s="538"/>
      <c r="AP69" s="538">
        <f>$Q60</f>
        <v>22.724795412218938</v>
      </c>
      <c r="AQ69" s="538">
        <f>$R60</f>
        <v>22.352013294869284</v>
      </c>
      <c r="AR69" s="538">
        <f>$S60</f>
        <v>21.990045852319234</v>
      </c>
      <c r="AS69" s="538">
        <f>$T60</f>
        <v>21.623182839790367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154.35911003468271</v>
      </c>
      <c r="AL70" s="538">
        <f>$V59</f>
        <v>153.3876073779528</v>
      </c>
      <c r="AM70" s="538">
        <f>$W59</f>
        <v>154.09985942156032</v>
      </c>
      <c r="AN70" s="538">
        <f>$X59</f>
        <v>151.90176850484877</v>
      </c>
      <c r="AO70" s="538"/>
      <c r="AP70" s="538">
        <f>$U60</f>
        <v>21.272638921918034</v>
      </c>
      <c r="AQ70" s="538">
        <f>$V60</f>
        <v>20.987655892111444</v>
      </c>
      <c r="AR70" s="538">
        <f>$W60</f>
        <v>20.741351679063676</v>
      </c>
      <c r="AS70" s="538">
        <f>$X60</f>
        <v>20.148178947130827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144.08060223828537</v>
      </c>
      <c r="AL71" s="538">
        <f>$Z59</f>
        <v>134.87388131437422</v>
      </c>
      <c r="AM71" s="538">
        <f>$AA59</f>
        <v>125.4397134189345</v>
      </c>
      <c r="AN71" s="540">
        <f>$AB59</f>
        <v>117.32913052994179</v>
      </c>
      <c r="AO71" s="538"/>
      <c r="AP71" s="538">
        <f>$Y60</f>
        <v>19.624855947716082</v>
      </c>
      <c r="AQ71" s="538">
        <f>$Z60</f>
        <v>19.100571548364439</v>
      </c>
      <c r="AR71" s="538">
        <f>$AA60</f>
        <v>18.471408659896344</v>
      </c>
      <c r="AS71" s="540">
        <f>$AB60</f>
        <v>17.549458529460651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3327.4734099128791</v>
      </c>
      <c r="AO72" s="538"/>
      <c r="AP72" s="538"/>
      <c r="AQ72" s="538"/>
      <c r="AR72" s="538"/>
      <c r="AS72" s="318">
        <f>SUM(AP66:AS71)</f>
        <v>484.69897204945249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2418.1189054901224</v>
      </c>
      <c r="E99" s="431">
        <f t="shared" si="9"/>
        <v>-33.30311803499518</v>
      </c>
      <c r="F99" s="432">
        <f t="shared" si="9"/>
        <v>-16.003034899225668</v>
      </c>
      <c r="G99" s="432">
        <f t="shared" si="9"/>
        <v>-6.9116756036189599</v>
      </c>
      <c r="H99" s="432">
        <f t="shared" si="9"/>
        <v>-4.3374661901866602</v>
      </c>
      <c r="I99" s="432">
        <f t="shared" si="9"/>
        <v>-4.3817860015928431</v>
      </c>
      <c r="J99" s="433">
        <f t="shared" si="9"/>
        <v>-15.375746544882759</v>
      </c>
      <c r="K99" s="434">
        <f t="shared" si="9"/>
        <v>226.84922219043301</v>
      </c>
      <c r="L99" s="432">
        <f t="shared" si="9"/>
        <v>201.09152349915951</v>
      </c>
      <c r="M99" s="432">
        <f t="shared" si="9"/>
        <v>164.42864831137103</v>
      </c>
      <c r="N99" s="432">
        <f t="shared" si="9"/>
        <v>143.61869511277587</v>
      </c>
      <c r="O99" s="432">
        <f t="shared" si="9"/>
        <v>130.43518867262947</v>
      </c>
      <c r="P99" s="432">
        <f t="shared" si="9"/>
        <v>126.50700847811629</v>
      </c>
      <c r="Q99" s="432">
        <f t="shared" si="9"/>
        <v>132.2948092982042</v>
      </c>
      <c r="R99" s="432">
        <f t="shared" si="9"/>
        <v>137.82606258669807</v>
      </c>
      <c r="S99" s="432">
        <f t="shared" si="9"/>
        <v>138.56093667946641</v>
      </c>
      <c r="T99" s="432">
        <f t="shared" si="9"/>
        <v>143.15952701235233</v>
      </c>
      <c r="U99" s="432">
        <f t="shared" si="9"/>
        <v>150.09424434992559</v>
      </c>
      <c r="V99" s="432">
        <f t="shared" si="9"/>
        <v>153.30030656892063</v>
      </c>
      <c r="W99" s="432">
        <f t="shared" si="9"/>
        <v>152.40825924675585</v>
      </c>
      <c r="X99" s="432">
        <f t="shared" si="9"/>
        <v>158.53482399826817</v>
      </c>
      <c r="Y99" s="432">
        <f t="shared" si="9"/>
        <v>180.59140252872248</v>
      </c>
      <c r="Z99" s="435">
        <f t="shared" si="9"/>
        <v>203.50408971747186</v>
      </c>
      <c r="AA99" s="431">
        <f t="shared" si="9"/>
        <v>-35.405222615262346</v>
      </c>
      <c r="AB99" s="433">
        <f t="shared" si="9"/>
        <v>-9.3677928713844949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191.22559806524779</v>
      </c>
      <c r="E104" s="336">
        <v>7.3981907194312937</v>
      </c>
      <c r="F104" s="337">
        <v>7.1967456201048323</v>
      </c>
      <c r="G104" s="337">
        <v>7.1118963205854513</v>
      </c>
      <c r="H104" s="337">
        <v>7.0491645505109801</v>
      </c>
      <c r="I104" s="337">
        <v>7.0906836348843951</v>
      </c>
      <c r="J104" s="338">
        <v>7.250091405230263</v>
      </c>
      <c r="K104" s="339">
        <v>7.3457351895451595</v>
      </c>
      <c r="L104" s="337">
        <v>7.6339261117679085</v>
      </c>
      <c r="M104" s="337">
        <v>8.0445021527119813</v>
      </c>
      <c r="N104" s="337">
        <v>8.4451938596170191</v>
      </c>
      <c r="O104" s="337">
        <v>8.7972703535883809</v>
      </c>
      <c r="P104" s="337">
        <v>8.8503508549467558</v>
      </c>
      <c r="Q104" s="337">
        <v>8.8471710994386843</v>
      </c>
      <c r="R104" s="337">
        <v>8.826447814034946</v>
      </c>
      <c r="S104" s="337">
        <v>8.6601436322683725</v>
      </c>
      <c r="T104" s="337">
        <v>8.5491056074691052</v>
      </c>
      <c r="U104" s="337">
        <v>8.4372938984870292</v>
      </c>
      <c r="V104" s="337">
        <v>8.2866601960503168</v>
      </c>
      <c r="W104" s="337">
        <v>8.3217095001609724</v>
      </c>
      <c r="X104" s="337">
        <v>8.4209049420047126</v>
      </c>
      <c r="Y104" s="337">
        <v>8.202014764468073</v>
      </c>
      <c r="Z104" s="340">
        <v>7.8631630712611367</v>
      </c>
      <c r="AA104" s="336">
        <v>7.4498830166157255</v>
      </c>
      <c r="AB104" s="338">
        <v>7.1473497500643166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197.99585152738939</v>
      </c>
      <c r="E105" s="367">
        <v>7.8806872433195938</v>
      </c>
      <c r="F105" s="368">
        <v>7.7041108772567144</v>
      </c>
      <c r="G105" s="368">
        <v>7.5979388951905946</v>
      </c>
      <c r="H105" s="368">
        <v>7.5227094846035971</v>
      </c>
      <c r="I105" s="368">
        <v>7.5560181178272705</v>
      </c>
      <c r="J105" s="369">
        <v>7.7310558141669059</v>
      </c>
      <c r="K105" s="370">
        <v>7.8223106731760659</v>
      </c>
      <c r="L105" s="368">
        <v>8.0748741013509786</v>
      </c>
      <c r="M105" s="368">
        <v>8.361206836524909</v>
      </c>
      <c r="N105" s="368">
        <v>8.6638791635120871</v>
      </c>
      <c r="O105" s="368">
        <v>8.8833221059986442</v>
      </c>
      <c r="P105" s="368">
        <v>8.945249048328245</v>
      </c>
      <c r="Q105" s="368">
        <v>8.9270431598659084</v>
      </c>
      <c r="R105" s="368">
        <v>8.9204444121597355</v>
      </c>
      <c r="S105" s="368">
        <v>8.7911693276590963</v>
      </c>
      <c r="T105" s="368">
        <v>8.6506427786493401</v>
      </c>
      <c r="U105" s="368">
        <v>8.584202406618461</v>
      </c>
      <c r="V105" s="368">
        <v>8.4677410015462744</v>
      </c>
      <c r="W105" s="368">
        <v>8.4927952692061641</v>
      </c>
      <c r="X105" s="368">
        <v>8.584340456651729</v>
      </c>
      <c r="Y105" s="368">
        <v>8.4029836740335888</v>
      </c>
      <c r="Z105" s="371">
        <v>8.1204116638299091</v>
      </c>
      <c r="AA105" s="367">
        <v>7.7739617721103782</v>
      </c>
      <c r="AB105" s="369">
        <v>7.5367532438032141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197.99585152738939</v>
      </c>
      <c r="E106" s="454">
        <f t="shared" ref="E106:AB106" si="11">E105</f>
        <v>7.8806872433195938</v>
      </c>
      <c r="F106" s="455">
        <f t="shared" si="11"/>
        <v>7.7041108772567144</v>
      </c>
      <c r="G106" s="455">
        <f t="shared" si="11"/>
        <v>7.5979388951905946</v>
      </c>
      <c r="H106" s="455">
        <f t="shared" si="11"/>
        <v>7.5227094846035971</v>
      </c>
      <c r="I106" s="455">
        <f t="shared" si="11"/>
        <v>7.5560181178272705</v>
      </c>
      <c r="J106" s="456">
        <f t="shared" si="11"/>
        <v>7.7310558141669059</v>
      </c>
      <c r="K106" s="457">
        <f t="shared" si="11"/>
        <v>7.8223106731760659</v>
      </c>
      <c r="L106" s="455">
        <f t="shared" si="11"/>
        <v>8.0748741013509786</v>
      </c>
      <c r="M106" s="455">
        <f t="shared" si="11"/>
        <v>8.361206836524909</v>
      </c>
      <c r="N106" s="455">
        <f t="shared" si="11"/>
        <v>8.6638791635120871</v>
      </c>
      <c r="O106" s="455">
        <f t="shared" si="11"/>
        <v>8.8833221059986442</v>
      </c>
      <c r="P106" s="455">
        <f t="shared" si="11"/>
        <v>8.945249048328245</v>
      </c>
      <c r="Q106" s="455">
        <f t="shared" si="11"/>
        <v>8.9270431598659084</v>
      </c>
      <c r="R106" s="455">
        <f t="shared" si="11"/>
        <v>8.9204444121597355</v>
      </c>
      <c r="S106" s="455">
        <f t="shared" si="11"/>
        <v>8.7911693276590963</v>
      </c>
      <c r="T106" s="455">
        <f t="shared" si="11"/>
        <v>8.6506427786493401</v>
      </c>
      <c r="U106" s="455">
        <f t="shared" si="11"/>
        <v>8.584202406618461</v>
      </c>
      <c r="V106" s="455">
        <f t="shared" si="11"/>
        <v>8.4677410015462744</v>
      </c>
      <c r="W106" s="455">
        <f t="shared" si="11"/>
        <v>8.4927952692061641</v>
      </c>
      <c r="X106" s="455">
        <f t="shared" si="11"/>
        <v>8.584340456651729</v>
      </c>
      <c r="Y106" s="455">
        <f t="shared" si="11"/>
        <v>8.4029836740335888</v>
      </c>
      <c r="Z106" s="458">
        <f t="shared" si="11"/>
        <v>8.1204116638299091</v>
      </c>
      <c r="AA106" s="454">
        <f t="shared" si="11"/>
        <v>7.7739617721103782</v>
      </c>
      <c r="AB106" s="456">
        <f t="shared" si="11"/>
        <v>7.5367532438032141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191.22559806524779</v>
      </c>
      <c r="E107" s="90">
        <f t="shared" ref="E107:AB107" si="12">E104</f>
        <v>7.3981907194312937</v>
      </c>
      <c r="F107" s="164">
        <f t="shared" si="12"/>
        <v>7.1967456201048323</v>
      </c>
      <c r="G107" s="164">
        <f t="shared" si="12"/>
        <v>7.1118963205854513</v>
      </c>
      <c r="H107" s="164">
        <f t="shared" si="12"/>
        <v>7.0491645505109801</v>
      </c>
      <c r="I107" s="164">
        <f t="shared" si="12"/>
        <v>7.0906836348843951</v>
      </c>
      <c r="J107" s="166">
        <f t="shared" si="12"/>
        <v>7.250091405230263</v>
      </c>
      <c r="K107" s="48">
        <f t="shared" si="12"/>
        <v>7.3457351895451595</v>
      </c>
      <c r="L107" s="164">
        <f t="shared" si="12"/>
        <v>7.6339261117679085</v>
      </c>
      <c r="M107" s="164">
        <f t="shared" si="12"/>
        <v>8.0445021527119813</v>
      </c>
      <c r="N107" s="164">
        <f t="shared" si="12"/>
        <v>8.4451938596170191</v>
      </c>
      <c r="O107" s="164">
        <f t="shared" si="12"/>
        <v>8.7972703535883809</v>
      </c>
      <c r="P107" s="164">
        <f t="shared" si="12"/>
        <v>8.8503508549467558</v>
      </c>
      <c r="Q107" s="164">
        <f t="shared" si="12"/>
        <v>8.8471710994386843</v>
      </c>
      <c r="R107" s="164">
        <f t="shared" si="12"/>
        <v>8.826447814034946</v>
      </c>
      <c r="S107" s="164">
        <f t="shared" si="12"/>
        <v>8.6601436322683725</v>
      </c>
      <c r="T107" s="164">
        <f t="shared" si="12"/>
        <v>8.5491056074691052</v>
      </c>
      <c r="U107" s="164">
        <f t="shared" si="12"/>
        <v>8.4372938984870292</v>
      </c>
      <c r="V107" s="164">
        <f t="shared" si="12"/>
        <v>8.2866601960503168</v>
      </c>
      <c r="W107" s="164">
        <f t="shared" si="12"/>
        <v>8.3217095001609724</v>
      </c>
      <c r="X107" s="164">
        <f t="shared" si="12"/>
        <v>8.4209049420047126</v>
      </c>
      <c r="Y107" s="164">
        <f t="shared" si="12"/>
        <v>8.202014764468073</v>
      </c>
      <c r="Z107" s="165">
        <f t="shared" si="12"/>
        <v>7.8631630712611367</v>
      </c>
      <c r="AA107" s="90">
        <f t="shared" si="12"/>
        <v>7.4498830166157255</v>
      </c>
      <c r="AB107" s="166">
        <f t="shared" si="12"/>
        <v>7.1473497500643166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389.22144959263721</v>
      </c>
      <c r="E108" s="460">
        <f t="shared" ref="E108:AB108" si="13">E106+E107</f>
        <v>15.278877962750887</v>
      </c>
      <c r="F108" s="461">
        <f t="shared" si="13"/>
        <v>14.900856497361547</v>
      </c>
      <c r="G108" s="461">
        <f t="shared" si="13"/>
        <v>14.709835215776046</v>
      </c>
      <c r="H108" s="461">
        <f t="shared" si="13"/>
        <v>14.571874035114577</v>
      </c>
      <c r="I108" s="461">
        <f t="shared" si="13"/>
        <v>14.646701752711666</v>
      </c>
      <c r="J108" s="462">
        <f t="shared" si="13"/>
        <v>14.981147219397169</v>
      </c>
      <c r="K108" s="463">
        <f t="shared" si="13"/>
        <v>15.168045862721225</v>
      </c>
      <c r="L108" s="461">
        <f t="shared" si="13"/>
        <v>15.708800213118888</v>
      </c>
      <c r="M108" s="461">
        <f t="shared" si="13"/>
        <v>16.405708989236892</v>
      </c>
      <c r="N108" s="461">
        <f t="shared" si="13"/>
        <v>17.109073023129106</v>
      </c>
      <c r="O108" s="461">
        <f t="shared" si="13"/>
        <v>17.680592459587025</v>
      </c>
      <c r="P108" s="461">
        <f t="shared" si="13"/>
        <v>17.795599903275001</v>
      </c>
      <c r="Q108" s="461">
        <f t="shared" si="13"/>
        <v>17.774214259304593</v>
      </c>
      <c r="R108" s="461">
        <f t="shared" si="13"/>
        <v>17.746892226194682</v>
      </c>
      <c r="S108" s="461">
        <f t="shared" si="13"/>
        <v>17.451312959927471</v>
      </c>
      <c r="T108" s="461">
        <f t="shared" si="13"/>
        <v>17.199748386118443</v>
      </c>
      <c r="U108" s="461">
        <f t="shared" si="13"/>
        <v>17.02149630510549</v>
      </c>
      <c r="V108" s="461">
        <f t="shared" si="13"/>
        <v>16.754401197596593</v>
      </c>
      <c r="W108" s="461">
        <f t="shared" si="13"/>
        <v>16.814504769367137</v>
      </c>
      <c r="X108" s="461">
        <f t="shared" si="13"/>
        <v>17.005245398656442</v>
      </c>
      <c r="Y108" s="461">
        <f t="shared" si="13"/>
        <v>16.60499843850166</v>
      </c>
      <c r="Z108" s="464">
        <f t="shared" si="13"/>
        <v>15.983574735091047</v>
      </c>
      <c r="AA108" s="460">
        <f t="shared" si="13"/>
        <v>15.223844788726105</v>
      </c>
      <c r="AB108" s="462">
        <f t="shared" si="13"/>
        <v>14.68410299386753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-389.22144959263721</v>
      </c>
      <c r="E130" s="431">
        <f t="shared" si="14"/>
        <v>-15.278877962750887</v>
      </c>
      <c r="F130" s="432">
        <f t="shared" si="14"/>
        <v>-14.900856497361547</v>
      </c>
      <c r="G130" s="432">
        <f t="shared" si="14"/>
        <v>-14.709835215776046</v>
      </c>
      <c r="H130" s="432">
        <f t="shared" si="14"/>
        <v>-14.571874035114577</v>
      </c>
      <c r="I130" s="432">
        <f t="shared" si="14"/>
        <v>-14.646701752711666</v>
      </c>
      <c r="J130" s="433">
        <f t="shared" si="14"/>
        <v>-14.981147219397169</v>
      </c>
      <c r="K130" s="434">
        <f t="shared" si="14"/>
        <v>-15.168045862721225</v>
      </c>
      <c r="L130" s="432">
        <f t="shared" si="14"/>
        <v>-15.708800213118888</v>
      </c>
      <c r="M130" s="432">
        <f t="shared" si="14"/>
        <v>-16.405708989236892</v>
      </c>
      <c r="N130" s="432">
        <f t="shared" si="14"/>
        <v>-17.109073023129106</v>
      </c>
      <c r="O130" s="432">
        <f t="shared" si="14"/>
        <v>-17.680592459587025</v>
      </c>
      <c r="P130" s="432">
        <f t="shared" si="14"/>
        <v>-17.795599903275001</v>
      </c>
      <c r="Q130" s="432">
        <f t="shared" si="14"/>
        <v>-17.774214259304593</v>
      </c>
      <c r="R130" s="432">
        <f t="shared" si="14"/>
        <v>-17.746892226194682</v>
      </c>
      <c r="S130" s="432">
        <f t="shared" si="14"/>
        <v>-17.451312959927471</v>
      </c>
      <c r="T130" s="432">
        <f t="shared" si="14"/>
        <v>-17.199748386118443</v>
      </c>
      <c r="U130" s="432">
        <f t="shared" si="14"/>
        <v>-17.02149630510549</v>
      </c>
      <c r="V130" s="432">
        <f t="shared" si="14"/>
        <v>-16.754401197596593</v>
      </c>
      <c r="W130" s="432">
        <f t="shared" si="14"/>
        <v>-16.814504769367137</v>
      </c>
      <c r="X130" s="432">
        <f t="shared" si="14"/>
        <v>-17.005245398656442</v>
      </c>
      <c r="Y130" s="432">
        <f t="shared" si="14"/>
        <v>-16.60499843850166</v>
      </c>
      <c r="Z130" s="435">
        <f t="shared" si="14"/>
        <v>-15.983574735091047</v>
      </c>
      <c r="AA130" s="431">
        <f t="shared" si="14"/>
        <v>-15.223844788726105</v>
      </c>
      <c r="AB130" s="433">
        <f t="shared" si="14"/>
        <v>-14.68410299386753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Sat</v>
      </c>
      <c r="B133" s="556">
        <f>B134</f>
        <v>37352</v>
      </c>
      <c r="C133" s="557" t="s">
        <v>56</v>
      </c>
      <c r="D133" s="558">
        <f>D108</f>
        <v>389.22144959263721</v>
      </c>
      <c r="E133" s="558">
        <f t="shared" ref="E133:AB133" si="15">E108</f>
        <v>15.278877962750887</v>
      </c>
      <c r="F133" s="558">
        <f t="shared" si="15"/>
        <v>14.900856497361547</v>
      </c>
      <c r="G133" s="558">
        <f t="shared" si="15"/>
        <v>14.709835215776046</v>
      </c>
      <c r="H133" s="558">
        <f t="shared" si="15"/>
        <v>14.571874035114577</v>
      </c>
      <c r="I133" s="558">
        <f t="shared" si="15"/>
        <v>14.646701752711666</v>
      </c>
      <c r="J133" s="558">
        <f t="shared" si="15"/>
        <v>14.981147219397169</v>
      </c>
      <c r="K133" s="558">
        <f t="shared" si="15"/>
        <v>15.168045862721225</v>
      </c>
      <c r="L133" s="558">
        <f t="shared" si="15"/>
        <v>15.708800213118888</v>
      </c>
      <c r="M133" s="558">
        <f t="shared" si="15"/>
        <v>16.405708989236892</v>
      </c>
      <c r="N133" s="558">
        <f t="shared" si="15"/>
        <v>17.109073023129106</v>
      </c>
      <c r="O133" s="558">
        <f t="shared" si="15"/>
        <v>17.680592459587025</v>
      </c>
      <c r="P133" s="558">
        <f t="shared" si="15"/>
        <v>17.795599903275001</v>
      </c>
      <c r="Q133" s="558">
        <f t="shared" si="15"/>
        <v>17.774214259304593</v>
      </c>
      <c r="R133" s="558">
        <f t="shared" si="15"/>
        <v>17.746892226194682</v>
      </c>
      <c r="S133" s="558">
        <f t="shared" si="15"/>
        <v>17.451312959927471</v>
      </c>
      <c r="T133" s="558">
        <f t="shared" si="15"/>
        <v>17.199748386118443</v>
      </c>
      <c r="U133" s="558">
        <f t="shared" si="15"/>
        <v>17.02149630510549</v>
      </c>
      <c r="V133" s="558">
        <f t="shared" si="15"/>
        <v>16.754401197596593</v>
      </c>
      <c r="W133" s="558">
        <f t="shared" si="15"/>
        <v>16.814504769367137</v>
      </c>
      <c r="X133" s="558">
        <f t="shared" si="15"/>
        <v>17.005245398656442</v>
      </c>
      <c r="Y133" s="558">
        <f t="shared" si="15"/>
        <v>16.60499843850166</v>
      </c>
      <c r="Z133" s="558">
        <f t="shared" si="15"/>
        <v>15.983574735091047</v>
      </c>
      <c r="AA133" s="558">
        <f t="shared" si="15"/>
        <v>15.223844788726105</v>
      </c>
      <c r="AB133" s="558">
        <f t="shared" si="15"/>
        <v>14.68410299386753</v>
      </c>
    </row>
    <row r="134" spans="1:56" x14ac:dyDescent="0.3">
      <c r="A134" s="555" t="str">
        <f>VLOOKUP(WEEKDAY(B134,2),$B$148:$C$154,2,FALSE)</f>
        <v>Sat</v>
      </c>
      <c r="B134" s="556">
        <f>A3</f>
        <v>37352</v>
      </c>
      <c r="C134" s="557" t="s">
        <v>26</v>
      </c>
      <c r="D134" s="558">
        <f>SUM(D16)</f>
        <v>8406.7575017014951</v>
      </c>
      <c r="E134" s="558">
        <f t="shared" ref="E134:AB134" si="16">SUM(E16)</f>
        <v>338.60584085962114</v>
      </c>
      <c r="F134" s="558">
        <f t="shared" si="16"/>
        <v>331.51984478652309</v>
      </c>
      <c r="G134" s="558">
        <f t="shared" si="16"/>
        <v>327.67865642793981</v>
      </c>
      <c r="H134" s="558">
        <f t="shared" si="16"/>
        <v>324.33659322966486</v>
      </c>
      <c r="I134" s="558">
        <f t="shared" si="16"/>
        <v>324.99526713540581</v>
      </c>
      <c r="J134" s="558">
        <f t="shared" si="16"/>
        <v>330.08103202214238</v>
      </c>
      <c r="K134" s="558">
        <f t="shared" si="16"/>
        <v>331.46897362118096</v>
      </c>
      <c r="L134" s="558">
        <f t="shared" si="16"/>
        <v>340.0713300929657</v>
      </c>
      <c r="M134" s="558">
        <f t="shared" si="16"/>
        <v>352.25596904908849</v>
      </c>
      <c r="N134" s="558">
        <f t="shared" si="16"/>
        <v>364.10944456160843</v>
      </c>
      <c r="O134" s="558">
        <f t="shared" si="16"/>
        <v>374.87615710382568</v>
      </c>
      <c r="P134" s="558">
        <f t="shared" si="16"/>
        <v>376.47915416533124</v>
      </c>
      <c r="Q134" s="558">
        <f t="shared" si="16"/>
        <v>376.74257052010762</v>
      </c>
      <c r="R134" s="558">
        <f t="shared" si="16"/>
        <v>376.27626300227075</v>
      </c>
      <c r="S134" s="558">
        <f t="shared" si="16"/>
        <v>371.14378256198552</v>
      </c>
      <c r="T134" s="558">
        <f t="shared" si="16"/>
        <v>366.59941781989744</v>
      </c>
      <c r="U134" s="558">
        <f t="shared" si="16"/>
        <v>362.18914797710772</v>
      </c>
      <c r="V134" s="558">
        <f t="shared" si="16"/>
        <v>357.20912279423464</v>
      </c>
      <c r="W134" s="558">
        <f t="shared" si="16"/>
        <v>358.7590205983559</v>
      </c>
      <c r="X134" s="558">
        <f t="shared" si="16"/>
        <v>362.44127956599436</v>
      </c>
      <c r="Y134" s="558">
        <f t="shared" si="16"/>
        <v>355.94104893435508</v>
      </c>
      <c r="Z134" s="558">
        <f t="shared" si="16"/>
        <v>345.8229706448173</v>
      </c>
      <c r="AA134" s="558">
        <f t="shared" si="16"/>
        <v>333.17510488842606</v>
      </c>
      <c r="AB134" s="558">
        <f t="shared" si="16"/>
        <v>323.97950933864388</v>
      </c>
    </row>
    <row r="135" spans="1:56" x14ac:dyDescent="0.3">
      <c r="A135" s="555" t="str">
        <f>VLOOKUP(WEEKDAY(B135,2),$B$148:$C$154,2,FALSE)</f>
        <v>Sat</v>
      </c>
      <c r="B135" s="556">
        <f>B134</f>
        <v>37352</v>
      </c>
      <c r="C135" s="557" t="s">
        <v>47</v>
      </c>
      <c r="D135" s="558">
        <f>D63</f>
        <v>11381.881094509878</v>
      </c>
      <c r="E135" s="558">
        <f t="shared" ref="E135:AB135" si="17">E63</f>
        <v>434.30311803499518</v>
      </c>
      <c r="F135" s="558">
        <f t="shared" si="17"/>
        <v>417.00303489922567</v>
      </c>
      <c r="G135" s="558">
        <f t="shared" si="17"/>
        <v>407.91167560361896</v>
      </c>
      <c r="H135" s="558">
        <f t="shared" si="17"/>
        <v>405.33746619018666</v>
      </c>
      <c r="I135" s="558">
        <f t="shared" si="17"/>
        <v>405.38178600159284</v>
      </c>
      <c r="J135" s="558">
        <f t="shared" si="17"/>
        <v>416.37574654488276</v>
      </c>
      <c r="K135" s="558">
        <f t="shared" si="17"/>
        <v>435.15077780956699</v>
      </c>
      <c r="L135" s="558">
        <f t="shared" si="17"/>
        <v>460.90847650084049</v>
      </c>
      <c r="M135" s="558">
        <f t="shared" si="17"/>
        <v>497.57135168862897</v>
      </c>
      <c r="N135" s="558">
        <f t="shared" si="17"/>
        <v>518.38130488722413</v>
      </c>
      <c r="O135" s="558">
        <f t="shared" si="17"/>
        <v>531.56481132737053</v>
      </c>
      <c r="P135" s="558">
        <f t="shared" si="17"/>
        <v>535.49299152188371</v>
      </c>
      <c r="Q135" s="558">
        <f t="shared" si="17"/>
        <v>529.7051907017958</v>
      </c>
      <c r="R135" s="558">
        <f t="shared" si="17"/>
        <v>524.17393741330193</v>
      </c>
      <c r="S135" s="558">
        <f t="shared" si="17"/>
        <v>523.43906332053359</v>
      </c>
      <c r="T135" s="558">
        <f t="shared" si="17"/>
        <v>518.84047298764767</v>
      </c>
      <c r="U135" s="558">
        <f t="shared" si="17"/>
        <v>511.90575565007441</v>
      </c>
      <c r="V135" s="558">
        <f t="shared" si="17"/>
        <v>508.69969343107937</v>
      </c>
      <c r="W135" s="558">
        <f t="shared" si="17"/>
        <v>509.59174075324415</v>
      </c>
      <c r="X135" s="558">
        <f t="shared" si="17"/>
        <v>503.46517600173183</v>
      </c>
      <c r="Y135" s="558">
        <f t="shared" si="17"/>
        <v>481.40859747127752</v>
      </c>
      <c r="Z135" s="558">
        <f t="shared" si="17"/>
        <v>458.49591028252814</v>
      </c>
      <c r="AA135" s="558">
        <f t="shared" si="17"/>
        <v>436.40522261526235</v>
      </c>
      <c r="AB135" s="558">
        <f t="shared" si="17"/>
        <v>410.36779287138449</v>
      </c>
    </row>
    <row r="136" spans="1:56" ht="15" thickBot="1" x14ac:dyDescent="0.35">
      <c r="B136" s="557"/>
      <c r="C136" s="557" t="s">
        <v>84</v>
      </c>
      <c r="D136" s="559">
        <f>SUM(D134:D135)</f>
        <v>19788.638596211371</v>
      </c>
      <c r="E136" s="559">
        <f t="shared" ref="E136:AB136" si="18">SUM(E134:E135)</f>
        <v>772.90895889461626</v>
      </c>
      <c r="F136" s="559">
        <f t="shared" si="18"/>
        <v>748.52287968574876</v>
      </c>
      <c r="G136" s="559">
        <f t="shared" si="18"/>
        <v>735.59033203155877</v>
      </c>
      <c r="H136" s="559">
        <f t="shared" si="18"/>
        <v>729.67405941985157</v>
      </c>
      <c r="I136" s="559">
        <f t="shared" si="18"/>
        <v>730.37705313699871</v>
      </c>
      <c r="J136" s="559">
        <f t="shared" si="18"/>
        <v>746.45677856702514</v>
      </c>
      <c r="K136" s="559">
        <f t="shared" si="18"/>
        <v>766.61975143074801</v>
      </c>
      <c r="L136" s="559">
        <f t="shared" si="18"/>
        <v>800.97980659380619</v>
      </c>
      <c r="M136" s="559">
        <f t="shared" si="18"/>
        <v>849.8273207377174</v>
      </c>
      <c r="N136" s="559">
        <f t="shared" si="18"/>
        <v>882.4907494488325</v>
      </c>
      <c r="O136" s="559">
        <f t="shared" si="18"/>
        <v>906.44096843119621</v>
      </c>
      <c r="P136" s="559">
        <f t="shared" si="18"/>
        <v>911.97214568721495</v>
      </c>
      <c r="Q136" s="559">
        <f t="shared" si="18"/>
        <v>906.44776122190342</v>
      </c>
      <c r="R136" s="559">
        <f t="shared" si="18"/>
        <v>900.45020041557268</v>
      </c>
      <c r="S136" s="559">
        <f t="shared" si="18"/>
        <v>894.58284588251911</v>
      </c>
      <c r="T136" s="559">
        <f t="shared" si="18"/>
        <v>885.43989080754511</v>
      </c>
      <c r="U136" s="559">
        <f t="shared" si="18"/>
        <v>874.09490362718213</v>
      </c>
      <c r="V136" s="559">
        <f t="shared" si="18"/>
        <v>865.90881622531401</v>
      </c>
      <c r="W136" s="559">
        <f t="shared" si="18"/>
        <v>868.35076135160011</v>
      </c>
      <c r="X136" s="559">
        <f t="shared" si="18"/>
        <v>865.9064555677262</v>
      </c>
      <c r="Y136" s="559">
        <f t="shared" si="18"/>
        <v>837.3496464056326</v>
      </c>
      <c r="Z136" s="559">
        <f t="shared" si="18"/>
        <v>804.31888092734539</v>
      </c>
      <c r="AA136" s="559">
        <f t="shared" si="18"/>
        <v>769.58032750368841</v>
      </c>
      <c r="AB136" s="559">
        <f t="shared" si="18"/>
        <v>734.34730221002837</v>
      </c>
    </row>
    <row r="137" spans="1:56" ht="15" thickTop="1" x14ac:dyDescent="0.3">
      <c r="D137" s="320" t="s">
        <v>92</v>
      </c>
      <c r="E137" s="321">
        <f>AVERAGE(E134:J134,AA134:AB134)</f>
        <v>329.29648108604584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9.425781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471"/>
      <c r="L17" s="471"/>
      <c r="M17" s="471"/>
      <c r="N17" s="471"/>
      <c r="O17" s="471"/>
      <c r="P17" s="471"/>
      <c r="Q17" s="471"/>
      <c r="R17" s="471"/>
      <c r="S17" s="471"/>
      <c r="T17" s="471"/>
      <c r="U17" s="471"/>
      <c r="V17" s="471"/>
      <c r="W17" s="471"/>
      <c r="X17" s="471"/>
      <c r="Y17" s="471"/>
      <c r="Z17" s="471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382"/>
      <c r="L64" s="382"/>
      <c r="M64" s="382"/>
      <c r="N64" s="382"/>
      <c r="O64" s="382"/>
      <c r="P64" s="382"/>
      <c r="Q64" s="382"/>
      <c r="R64" s="382"/>
      <c r="S64" s="382"/>
      <c r="T64" s="382"/>
      <c r="U64" s="382"/>
      <c r="V64" s="382"/>
      <c r="W64" s="382"/>
      <c r="X64" s="382"/>
      <c r="Y64" s="382"/>
      <c r="Z64" s="382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92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Felienne</cp:lastModifiedBy>
  <cp:lastPrinted>2001-12-20T00:47:14Z</cp:lastPrinted>
  <dcterms:created xsi:type="dcterms:W3CDTF">2000-03-20T23:24:44Z</dcterms:created>
  <dcterms:modified xsi:type="dcterms:W3CDTF">2014-09-05T08:13:24Z</dcterms:modified>
</cp:coreProperties>
</file>